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ydi\Dropbox\Projects\0 TNBC RPPA\"/>
    </mc:Choice>
  </mc:AlternateContent>
  <xr:revisionPtr revIDLastSave="0" documentId="8_{E6AE9E38-0CD9-4A26-9AF5-BF408DFA8FD3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Raw RRPA TNBC Results" sheetId="3" r:id="rId1"/>
    <sheet name="MFM223" sheetId="8" r:id="rId2"/>
    <sheet name="MM157" sheetId="10" r:id="rId3"/>
    <sheet name="HDQP1" sheetId="9" r:id="rId4"/>
    <sheet name="MCF10A" sheetId="5" r:id="rId5"/>
    <sheet name="MM231" sheetId="6" r:id="rId6"/>
    <sheet name="Cal851" sheetId="4" r:id="rId7"/>
    <sheet name="MM468" sheetId="7" r:id="rId8"/>
  </sheets>
  <definedNames>
    <definedName name="_xlnm._FilterDatabase" localSheetId="0" hidden="1">'Raw RRPA TNBC Results'!$A$1:$BZ$423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5" l="1"/>
  <c r="AP23" i="10" l="1"/>
  <c r="BZ117" i="7"/>
  <c r="BY117" i="7"/>
  <c r="BX117" i="7"/>
  <c r="BW117" i="7"/>
  <c r="BV117" i="7"/>
  <c r="BU117" i="7"/>
  <c r="BT117" i="7"/>
  <c r="BS117" i="7"/>
  <c r="BR117" i="7"/>
  <c r="BQ117" i="7"/>
  <c r="BP117" i="7"/>
  <c r="BO117" i="7"/>
  <c r="BN117" i="7"/>
  <c r="BM117" i="7"/>
  <c r="BL117" i="7"/>
  <c r="BK117" i="7"/>
  <c r="BJ117" i="7"/>
  <c r="BI117" i="7"/>
  <c r="BH117" i="7"/>
  <c r="BG117" i="7"/>
  <c r="BF117" i="7"/>
  <c r="BE117" i="7"/>
  <c r="BD117" i="7"/>
  <c r="BC117" i="7"/>
  <c r="BB117" i="7"/>
  <c r="BA117" i="7"/>
  <c r="AZ117" i="7"/>
  <c r="AY117" i="7"/>
  <c r="AX117" i="7"/>
  <c r="AW117" i="7"/>
  <c r="AV117" i="7"/>
  <c r="AU117" i="7"/>
  <c r="AT117" i="7"/>
  <c r="AS117" i="7"/>
  <c r="AR117" i="7"/>
  <c r="AQ117" i="7"/>
  <c r="AP117" i="7"/>
  <c r="AO117" i="7"/>
  <c r="AN117" i="7"/>
  <c r="AM117" i="7"/>
  <c r="AL117" i="7"/>
  <c r="AK117" i="7"/>
  <c r="AJ117" i="7"/>
  <c r="AI117" i="7"/>
  <c r="AH117" i="7"/>
  <c r="AG117" i="7"/>
  <c r="AF117" i="7"/>
  <c r="AE117" i="7"/>
  <c r="AD117" i="7"/>
  <c r="AC117" i="7"/>
  <c r="AB117" i="7"/>
  <c r="AA117" i="7"/>
  <c r="Z117" i="7"/>
  <c r="Y117" i="7"/>
  <c r="X117" i="7"/>
  <c r="W117" i="7"/>
  <c r="V117" i="7"/>
  <c r="U117" i="7"/>
  <c r="T117" i="7"/>
  <c r="S117" i="7"/>
  <c r="R117" i="7"/>
  <c r="Q117" i="7"/>
  <c r="P117" i="7"/>
  <c r="O117" i="7"/>
  <c r="N117" i="7"/>
  <c r="M117" i="7"/>
  <c r="L117" i="7"/>
  <c r="K117" i="7"/>
  <c r="J117" i="7"/>
  <c r="I117" i="7"/>
  <c r="H117" i="7"/>
  <c r="G117" i="7"/>
  <c r="F117" i="7"/>
  <c r="E117" i="7"/>
  <c r="D117" i="7"/>
  <c r="BZ102" i="7"/>
  <c r="BY102" i="7"/>
  <c r="BX102" i="7"/>
  <c r="BW102" i="7"/>
  <c r="BV102" i="7"/>
  <c r="BU102" i="7"/>
  <c r="BT102" i="7"/>
  <c r="BS102" i="7"/>
  <c r="BR102" i="7"/>
  <c r="BQ102" i="7"/>
  <c r="BP102" i="7"/>
  <c r="BO102" i="7"/>
  <c r="BN102" i="7"/>
  <c r="BM102" i="7"/>
  <c r="BL102" i="7"/>
  <c r="BK102" i="7"/>
  <c r="BJ102" i="7"/>
  <c r="BI102" i="7"/>
  <c r="BH102" i="7"/>
  <c r="BG102" i="7"/>
  <c r="BF102" i="7"/>
  <c r="BE102" i="7"/>
  <c r="BD102" i="7"/>
  <c r="BC102" i="7"/>
  <c r="BB102" i="7"/>
  <c r="BA102" i="7"/>
  <c r="AZ102" i="7"/>
  <c r="AY102" i="7"/>
  <c r="AX102" i="7"/>
  <c r="AW102" i="7"/>
  <c r="AV102" i="7"/>
  <c r="AU102" i="7"/>
  <c r="AT102" i="7"/>
  <c r="AS102" i="7"/>
  <c r="AR102" i="7"/>
  <c r="AQ102" i="7"/>
  <c r="AP102" i="7"/>
  <c r="AO102" i="7"/>
  <c r="AN102" i="7"/>
  <c r="AM102" i="7"/>
  <c r="AL102" i="7"/>
  <c r="AK102" i="7"/>
  <c r="AJ102" i="7"/>
  <c r="AI102" i="7"/>
  <c r="AH102" i="7"/>
  <c r="AG102" i="7"/>
  <c r="AF102" i="7"/>
  <c r="AE102" i="7"/>
  <c r="AD102" i="7"/>
  <c r="AC102" i="7"/>
  <c r="AB102" i="7"/>
  <c r="AA102" i="7"/>
  <c r="Z102" i="7"/>
  <c r="Y102" i="7"/>
  <c r="X102" i="7"/>
  <c r="W102" i="7"/>
  <c r="V102" i="7"/>
  <c r="U102" i="7"/>
  <c r="T102" i="7"/>
  <c r="S102" i="7"/>
  <c r="R102" i="7"/>
  <c r="Q102" i="7"/>
  <c r="P102" i="7"/>
  <c r="O102" i="7"/>
  <c r="N102" i="7"/>
  <c r="M102" i="7"/>
  <c r="L102" i="7"/>
  <c r="K102" i="7"/>
  <c r="J102" i="7"/>
  <c r="I102" i="7"/>
  <c r="H102" i="7"/>
  <c r="G102" i="7"/>
  <c r="F102" i="7"/>
  <c r="E102" i="7"/>
  <c r="D102" i="7"/>
  <c r="BZ87" i="7"/>
  <c r="BY87" i="7"/>
  <c r="BX87" i="7"/>
  <c r="BW87" i="7"/>
  <c r="BV87" i="7"/>
  <c r="BU87" i="7"/>
  <c r="BT87" i="7"/>
  <c r="BS87" i="7"/>
  <c r="BR87" i="7"/>
  <c r="BQ87" i="7"/>
  <c r="BP87" i="7"/>
  <c r="BO87" i="7"/>
  <c r="BN87" i="7"/>
  <c r="BM87" i="7"/>
  <c r="BL87" i="7"/>
  <c r="BK87" i="7"/>
  <c r="BJ87" i="7"/>
  <c r="BI87" i="7"/>
  <c r="BH87" i="7"/>
  <c r="BG87" i="7"/>
  <c r="BF87" i="7"/>
  <c r="BE87" i="7"/>
  <c r="BD87" i="7"/>
  <c r="BC87" i="7"/>
  <c r="BB87" i="7"/>
  <c r="BA87" i="7"/>
  <c r="AZ87" i="7"/>
  <c r="AY87" i="7"/>
  <c r="AX87" i="7"/>
  <c r="AW87" i="7"/>
  <c r="AV87" i="7"/>
  <c r="AU87" i="7"/>
  <c r="AT87" i="7"/>
  <c r="AS87" i="7"/>
  <c r="AR87" i="7"/>
  <c r="AQ87" i="7"/>
  <c r="AP87" i="7"/>
  <c r="AO87" i="7"/>
  <c r="AN87" i="7"/>
  <c r="AM87" i="7"/>
  <c r="AL87" i="7"/>
  <c r="AK87" i="7"/>
  <c r="AJ87" i="7"/>
  <c r="AI87" i="7"/>
  <c r="AH87" i="7"/>
  <c r="AG87" i="7"/>
  <c r="AF87" i="7"/>
  <c r="AE87" i="7"/>
  <c r="AD87" i="7"/>
  <c r="AC87" i="7"/>
  <c r="AB87" i="7"/>
  <c r="AA87" i="7"/>
  <c r="Z87" i="7"/>
  <c r="Y87" i="7"/>
  <c r="X87" i="7"/>
  <c r="W87" i="7"/>
  <c r="V87" i="7"/>
  <c r="U87" i="7"/>
  <c r="T87" i="7"/>
  <c r="S87" i="7"/>
  <c r="R87" i="7"/>
  <c r="Q87" i="7"/>
  <c r="P87" i="7"/>
  <c r="O87" i="7"/>
  <c r="N87" i="7"/>
  <c r="M87" i="7"/>
  <c r="L87" i="7"/>
  <c r="K87" i="7"/>
  <c r="J87" i="7"/>
  <c r="I87" i="7"/>
  <c r="H87" i="7"/>
  <c r="G87" i="7"/>
  <c r="F87" i="7"/>
  <c r="E87" i="7"/>
  <c r="D87" i="7"/>
  <c r="BZ79" i="7"/>
  <c r="BY79" i="7"/>
  <c r="BX79" i="7"/>
  <c r="BW79" i="7"/>
  <c r="BV79" i="7"/>
  <c r="BU79" i="7"/>
  <c r="BT79" i="7"/>
  <c r="BS79" i="7"/>
  <c r="BR79" i="7"/>
  <c r="BQ79" i="7"/>
  <c r="BP79" i="7"/>
  <c r="BO79" i="7"/>
  <c r="BN79" i="7"/>
  <c r="BM79" i="7"/>
  <c r="BL79" i="7"/>
  <c r="BK79" i="7"/>
  <c r="BJ79" i="7"/>
  <c r="BI79" i="7"/>
  <c r="BH79" i="7"/>
  <c r="BG79" i="7"/>
  <c r="BF79" i="7"/>
  <c r="BE79" i="7"/>
  <c r="BD79" i="7"/>
  <c r="BC79" i="7"/>
  <c r="BB79" i="7"/>
  <c r="BA79" i="7"/>
  <c r="AZ79" i="7"/>
  <c r="AY79" i="7"/>
  <c r="AX79" i="7"/>
  <c r="AW79" i="7"/>
  <c r="AV79" i="7"/>
  <c r="AU79" i="7"/>
  <c r="AT79" i="7"/>
  <c r="AS79" i="7"/>
  <c r="AR79" i="7"/>
  <c r="AQ79" i="7"/>
  <c r="AP79" i="7"/>
  <c r="AO79" i="7"/>
  <c r="AN79" i="7"/>
  <c r="AM79" i="7"/>
  <c r="AL79" i="7"/>
  <c r="AK79" i="7"/>
  <c r="AJ79" i="7"/>
  <c r="AI79" i="7"/>
  <c r="AH79" i="7"/>
  <c r="AG79" i="7"/>
  <c r="AF79" i="7"/>
  <c r="AE79" i="7"/>
  <c r="AD79" i="7"/>
  <c r="AC79" i="7"/>
  <c r="AB79" i="7"/>
  <c r="AA79" i="7"/>
  <c r="Z79" i="7"/>
  <c r="Y79" i="7"/>
  <c r="X79" i="7"/>
  <c r="W79" i="7"/>
  <c r="V79" i="7"/>
  <c r="U79" i="7"/>
  <c r="T79" i="7"/>
  <c r="S79" i="7"/>
  <c r="R79" i="7"/>
  <c r="Q79" i="7"/>
  <c r="P79" i="7"/>
  <c r="O79" i="7"/>
  <c r="N79" i="7"/>
  <c r="M79" i="7"/>
  <c r="L79" i="7"/>
  <c r="K79" i="7"/>
  <c r="J79" i="7"/>
  <c r="I79" i="7"/>
  <c r="H79" i="7"/>
  <c r="G79" i="7"/>
  <c r="F79" i="7"/>
  <c r="E79" i="7"/>
  <c r="D79" i="7"/>
  <c r="BZ71" i="7"/>
  <c r="BY71" i="7"/>
  <c r="BX71" i="7"/>
  <c r="BW71" i="7"/>
  <c r="BV71" i="7"/>
  <c r="BU71" i="7"/>
  <c r="BT71" i="7"/>
  <c r="BS71" i="7"/>
  <c r="BR71" i="7"/>
  <c r="BQ71" i="7"/>
  <c r="BP71" i="7"/>
  <c r="BO71" i="7"/>
  <c r="BN71" i="7"/>
  <c r="BM71" i="7"/>
  <c r="BL71" i="7"/>
  <c r="BK71" i="7"/>
  <c r="BJ71" i="7"/>
  <c r="BI71" i="7"/>
  <c r="BH71" i="7"/>
  <c r="BG71" i="7"/>
  <c r="BF71" i="7"/>
  <c r="BE71" i="7"/>
  <c r="BD71" i="7"/>
  <c r="BC71" i="7"/>
  <c r="BB71" i="7"/>
  <c r="BA71" i="7"/>
  <c r="AZ71" i="7"/>
  <c r="AY71" i="7"/>
  <c r="AX71" i="7"/>
  <c r="AW71" i="7"/>
  <c r="AV71" i="7"/>
  <c r="AU71" i="7"/>
  <c r="AT71" i="7"/>
  <c r="AS71" i="7"/>
  <c r="AR71" i="7"/>
  <c r="AQ71" i="7"/>
  <c r="AP71" i="7"/>
  <c r="AO71" i="7"/>
  <c r="AN71" i="7"/>
  <c r="AM71" i="7"/>
  <c r="AL71" i="7"/>
  <c r="AK71" i="7"/>
  <c r="AJ71" i="7"/>
  <c r="AI71" i="7"/>
  <c r="AH71" i="7"/>
  <c r="AG71" i="7"/>
  <c r="AF71" i="7"/>
  <c r="AE71" i="7"/>
  <c r="AD71" i="7"/>
  <c r="AC71" i="7"/>
  <c r="AB71" i="7"/>
  <c r="AA71" i="7"/>
  <c r="Z71" i="7"/>
  <c r="Y71" i="7"/>
  <c r="X71" i="7"/>
  <c r="W71" i="7"/>
  <c r="V71" i="7"/>
  <c r="U71" i="7"/>
  <c r="T71" i="7"/>
  <c r="S71" i="7"/>
  <c r="R71" i="7"/>
  <c r="Q71" i="7"/>
  <c r="P71" i="7"/>
  <c r="O71" i="7"/>
  <c r="N71" i="7"/>
  <c r="M71" i="7"/>
  <c r="L71" i="7"/>
  <c r="K71" i="7"/>
  <c r="J71" i="7"/>
  <c r="I71" i="7"/>
  <c r="H71" i="7"/>
  <c r="G71" i="7"/>
  <c r="F71" i="7"/>
  <c r="E71" i="7"/>
  <c r="D71" i="7"/>
  <c r="BZ63" i="7"/>
  <c r="BY63" i="7"/>
  <c r="BX63" i="7"/>
  <c r="BW63" i="7"/>
  <c r="BV63" i="7"/>
  <c r="BU63" i="7"/>
  <c r="BT63" i="7"/>
  <c r="BS63" i="7"/>
  <c r="BR63" i="7"/>
  <c r="BQ63" i="7"/>
  <c r="BP63" i="7"/>
  <c r="BO63" i="7"/>
  <c r="BN63" i="7"/>
  <c r="BM63" i="7"/>
  <c r="BL63" i="7"/>
  <c r="BK63" i="7"/>
  <c r="BJ63" i="7"/>
  <c r="BI63" i="7"/>
  <c r="BH63" i="7"/>
  <c r="BG63" i="7"/>
  <c r="BF63" i="7"/>
  <c r="BE63" i="7"/>
  <c r="BD63" i="7"/>
  <c r="BC63" i="7"/>
  <c r="BB63" i="7"/>
  <c r="BA63" i="7"/>
  <c r="AZ63" i="7"/>
  <c r="AY63" i="7"/>
  <c r="AX63" i="7"/>
  <c r="AW63" i="7"/>
  <c r="AV63" i="7"/>
  <c r="AU63" i="7"/>
  <c r="AT63" i="7"/>
  <c r="AS63" i="7"/>
  <c r="AR63" i="7"/>
  <c r="AQ63" i="7"/>
  <c r="AP63" i="7"/>
  <c r="AO63" i="7"/>
  <c r="AN63" i="7"/>
  <c r="AM63" i="7"/>
  <c r="AL63" i="7"/>
  <c r="AK63" i="7"/>
  <c r="AJ63" i="7"/>
  <c r="AI63" i="7"/>
  <c r="AH63" i="7"/>
  <c r="AG63" i="7"/>
  <c r="AF63" i="7"/>
  <c r="AE63" i="7"/>
  <c r="AD63" i="7"/>
  <c r="AC63" i="7"/>
  <c r="AB63" i="7"/>
  <c r="AA63" i="7"/>
  <c r="Z63" i="7"/>
  <c r="Y63" i="7"/>
  <c r="X63" i="7"/>
  <c r="W63" i="7"/>
  <c r="V63" i="7"/>
  <c r="U63" i="7"/>
  <c r="T63" i="7"/>
  <c r="S63" i="7"/>
  <c r="R63" i="7"/>
  <c r="Q63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BZ55" i="7"/>
  <c r="BY55" i="7"/>
  <c r="BX55" i="7"/>
  <c r="BW55" i="7"/>
  <c r="BV55" i="7"/>
  <c r="BU55" i="7"/>
  <c r="BT55" i="7"/>
  <c r="BS55" i="7"/>
  <c r="BR55" i="7"/>
  <c r="BQ55" i="7"/>
  <c r="BP55" i="7"/>
  <c r="BO55" i="7"/>
  <c r="BN55" i="7"/>
  <c r="BM55" i="7"/>
  <c r="BL55" i="7"/>
  <c r="BK55" i="7"/>
  <c r="BJ55" i="7"/>
  <c r="BI55" i="7"/>
  <c r="BH55" i="7"/>
  <c r="BG55" i="7"/>
  <c r="BF55" i="7"/>
  <c r="BE55" i="7"/>
  <c r="BD55" i="7"/>
  <c r="BC55" i="7"/>
  <c r="BB55" i="7"/>
  <c r="BA55" i="7"/>
  <c r="AZ55" i="7"/>
  <c r="AY55" i="7"/>
  <c r="AX55" i="7"/>
  <c r="AW55" i="7"/>
  <c r="AV55" i="7"/>
  <c r="AU55" i="7"/>
  <c r="AT55" i="7"/>
  <c r="AS55" i="7"/>
  <c r="AR55" i="7"/>
  <c r="AQ55" i="7"/>
  <c r="AP55" i="7"/>
  <c r="AO55" i="7"/>
  <c r="AN55" i="7"/>
  <c r="AM55" i="7"/>
  <c r="AL55" i="7"/>
  <c r="AK55" i="7"/>
  <c r="AJ55" i="7"/>
  <c r="AI55" i="7"/>
  <c r="AH55" i="7"/>
  <c r="AG55" i="7"/>
  <c r="AF55" i="7"/>
  <c r="AE55" i="7"/>
  <c r="AD55" i="7"/>
  <c r="AC55" i="7"/>
  <c r="AB55" i="7"/>
  <c r="AA55" i="7"/>
  <c r="Z55" i="7"/>
  <c r="Y55" i="7"/>
  <c r="X55" i="7"/>
  <c r="W55" i="7"/>
  <c r="V55" i="7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BZ47" i="7"/>
  <c r="BY47" i="7"/>
  <c r="BX47" i="7"/>
  <c r="BW47" i="7"/>
  <c r="BV47" i="7"/>
  <c r="BU47" i="7"/>
  <c r="BT47" i="7"/>
  <c r="BS47" i="7"/>
  <c r="BR47" i="7"/>
  <c r="BQ47" i="7"/>
  <c r="BP47" i="7"/>
  <c r="BO47" i="7"/>
  <c r="BN47" i="7"/>
  <c r="BM47" i="7"/>
  <c r="BL47" i="7"/>
  <c r="BK47" i="7"/>
  <c r="BJ47" i="7"/>
  <c r="BI47" i="7"/>
  <c r="BH47" i="7"/>
  <c r="BG47" i="7"/>
  <c r="BF47" i="7"/>
  <c r="BE47" i="7"/>
  <c r="BD47" i="7"/>
  <c r="BC47" i="7"/>
  <c r="BB47" i="7"/>
  <c r="BA47" i="7"/>
  <c r="AZ47" i="7"/>
  <c r="AY47" i="7"/>
  <c r="AX47" i="7"/>
  <c r="AW47" i="7"/>
  <c r="AV47" i="7"/>
  <c r="AU47" i="7"/>
  <c r="AT47" i="7"/>
  <c r="AS47" i="7"/>
  <c r="AR47" i="7"/>
  <c r="AQ47" i="7"/>
  <c r="AP47" i="7"/>
  <c r="AO47" i="7"/>
  <c r="AN47" i="7"/>
  <c r="AM47" i="7"/>
  <c r="AL47" i="7"/>
  <c r="AK47" i="7"/>
  <c r="AJ47" i="7"/>
  <c r="AI47" i="7"/>
  <c r="AH47" i="7"/>
  <c r="AG47" i="7"/>
  <c r="AF47" i="7"/>
  <c r="AE47" i="7"/>
  <c r="AD47" i="7"/>
  <c r="AC47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BZ39" i="7"/>
  <c r="BY39" i="7"/>
  <c r="BX39" i="7"/>
  <c r="BW39" i="7"/>
  <c r="BV39" i="7"/>
  <c r="BU39" i="7"/>
  <c r="BT39" i="7"/>
  <c r="BS39" i="7"/>
  <c r="BR39" i="7"/>
  <c r="BQ39" i="7"/>
  <c r="BP39" i="7"/>
  <c r="BO39" i="7"/>
  <c r="BN39" i="7"/>
  <c r="BM39" i="7"/>
  <c r="BL39" i="7"/>
  <c r="BK39" i="7"/>
  <c r="BJ39" i="7"/>
  <c r="BI39" i="7"/>
  <c r="BH39" i="7"/>
  <c r="BG39" i="7"/>
  <c r="BF39" i="7"/>
  <c r="BE39" i="7"/>
  <c r="BD39" i="7"/>
  <c r="BC39" i="7"/>
  <c r="BB39" i="7"/>
  <c r="BA39" i="7"/>
  <c r="AZ39" i="7"/>
  <c r="AY39" i="7"/>
  <c r="AX39" i="7"/>
  <c r="AW39" i="7"/>
  <c r="AV39" i="7"/>
  <c r="AU39" i="7"/>
  <c r="AT39" i="7"/>
  <c r="AS39" i="7"/>
  <c r="AR39" i="7"/>
  <c r="AQ39" i="7"/>
  <c r="AP39" i="7"/>
  <c r="AO39" i="7"/>
  <c r="AN39" i="7"/>
  <c r="AM39" i="7"/>
  <c r="AL39" i="7"/>
  <c r="AK39" i="7"/>
  <c r="AJ39" i="7"/>
  <c r="AI39" i="7"/>
  <c r="AH39" i="7"/>
  <c r="AG39" i="7"/>
  <c r="AF39" i="7"/>
  <c r="AE39" i="7"/>
  <c r="AD39" i="7"/>
  <c r="AC39" i="7"/>
  <c r="AB39" i="7"/>
  <c r="AA39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BZ31" i="7"/>
  <c r="BY31" i="7"/>
  <c r="BX31" i="7"/>
  <c r="BW31" i="7"/>
  <c r="BV31" i="7"/>
  <c r="BU31" i="7"/>
  <c r="BT31" i="7"/>
  <c r="BS31" i="7"/>
  <c r="BR31" i="7"/>
  <c r="BQ31" i="7"/>
  <c r="BP31" i="7"/>
  <c r="BO31" i="7"/>
  <c r="BN31" i="7"/>
  <c r="BM31" i="7"/>
  <c r="BL31" i="7"/>
  <c r="BK31" i="7"/>
  <c r="BJ31" i="7"/>
  <c r="BI31" i="7"/>
  <c r="BH31" i="7"/>
  <c r="BG31" i="7"/>
  <c r="BF31" i="7"/>
  <c r="BE31" i="7"/>
  <c r="BD31" i="7"/>
  <c r="BC31" i="7"/>
  <c r="BB31" i="7"/>
  <c r="BA31" i="7"/>
  <c r="AZ31" i="7"/>
  <c r="AY31" i="7"/>
  <c r="AX31" i="7"/>
  <c r="AW31" i="7"/>
  <c r="AV31" i="7"/>
  <c r="AU31" i="7"/>
  <c r="AT31" i="7"/>
  <c r="AS31" i="7"/>
  <c r="AR31" i="7"/>
  <c r="AQ31" i="7"/>
  <c r="AP31" i="7"/>
  <c r="AO31" i="7"/>
  <c r="AN31" i="7"/>
  <c r="AM31" i="7"/>
  <c r="AL31" i="7"/>
  <c r="AK31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BZ23" i="7"/>
  <c r="BY23" i="7"/>
  <c r="BX23" i="7"/>
  <c r="BW23" i="7"/>
  <c r="BV23" i="7"/>
  <c r="BU23" i="7"/>
  <c r="BT23" i="7"/>
  <c r="BS23" i="7"/>
  <c r="BR23" i="7"/>
  <c r="BQ23" i="7"/>
  <c r="BP23" i="7"/>
  <c r="BO23" i="7"/>
  <c r="BN23" i="7"/>
  <c r="BM23" i="7"/>
  <c r="BL23" i="7"/>
  <c r="BK23" i="7"/>
  <c r="BJ23" i="7"/>
  <c r="BI23" i="7"/>
  <c r="BH23" i="7"/>
  <c r="BG23" i="7"/>
  <c r="BF23" i="7"/>
  <c r="BE23" i="7"/>
  <c r="BD23" i="7"/>
  <c r="BC23" i="7"/>
  <c r="BB23" i="7"/>
  <c r="BA23" i="7"/>
  <c r="AZ23" i="7"/>
  <c r="AY23" i="7"/>
  <c r="AX23" i="7"/>
  <c r="AW23" i="7"/>
  <c r="AV23" i="7"/>
  <c r="AU23" i="7"/>
  <c r="AT23" i="7"/>
  <c r="AS23" i="7"/>
  <c r="AR23" i="7"/>
  <c r="AQ23" i="7"/>
  <c r="AP23" i="7"/>
  <c r="AO23" i="7"/>
  <c r="AN23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BZ15" i="7"/>
  <c r="BY15" i="7"/>
  <c r="BX15" i="7"/>
  <c r="BW15" i="7"/>
  <c r="BV15" i="7"/>
  <c r="BU15" i="7"/>
  <c r="BT15" i="7"/>
  <c r="BS15" i="7"/>
  <c r="BR15" i="7"/>
  <c r="BQ15" i="7"/>
  <c r="BP15" i="7"/>
  <c r="BO15" i="7"/>
  <c r="BN15" i="7"/>
  <c r="BM15" i="7"/>
  <c r="BL15" i="7"/>
  <c r="BK15" i="7"/>
  <c r="BJ15" i="7"/>
  <c r="BI15" i="7"/>
  <c r="BH15" i="7"/>
  <c r="BG15" i="7"/>
  <c r="BF15" i="7"/>
  <c r="BE15" i="7"/>
  <c r="BD15" i="7"/>
  <c r="BC15" i="7"/>
  <c r="BB15" i="7"/>
  <c r="BA15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BZ117" i="5"/>
  <c r="BY117" i="5"/>
  <c r="BX117" i="5"/>
  <c r="BW117" i="5"/>
  <c r="BV117" i="5"/>
  <c r="BU117" i="5"/>
  <c r="BT117" i="5"/>
  <c r="BS117" i="5"/>
  <c r="BR117" i="5"/>
  <c r="BQ117" i="5"/>
  <c r="BP117" i="5"/>
  <c r="BO117" i="5"/>
  <c r="BN117" i="5"/>
  <c r="BM117" i="5"/>
  <c r="BL117" i="5"/>
  <c r="BK117" i="5"/>
  <c r="BJ117" i="5"/>
  <c r="BI117" i="5"/>
  <c r="BH117" i="5"/>
  <c r="BG117" i="5"/>
  <c r="BF117" i="5"/>
  <c r="BE117" i="5"/>
  <c r="BD117" i="5"/>
  <c r="BC117" i="5"/>
  <c r="BB117" i="5"/>
  <c r="BA117" i="5"/>
  <c r="AZ117" i="5"/>
  <c r="AY117" i="5"/>
  <c r="AX117" i="5"/>
  <c r="AW117" i="5"/>
  <c r="AV117" i="5"/>
  <c r="AU117" i="5"/>
  <c r="AT117" i="5"/>
  <c r="AS117" i="5"/>
  <c r="AR117" i="5"/>
  <c r="AQ117" i="5"/>
  <c r="AP117" i="5"/>
  <c r="AO117" i="5"/>
  <c r="AN117" i="5"/>
  <c r="AM117" i="5"/>
  <c r="AL117" i="5"/>
  <c r="AK117" i="5"/>
  <c r="AJ117" i="5"/>
  <c r="AI117" i="5"/>
  <c r="AH117" i="5"/>
  <c r="AG117" i="5"/>
  <c r="AF117" i="5"/>
  <c r="AE117" i="5"/>
  <c r="AD117" i="5"/>
  <c r="AC117" i="5"/>
  <c r="AB117" i="5"/>
  <c r="AA117" i="5"/>
  <c r="Z117" i="5"/>
  <c r="Y117" i="5"/>
  <c r="X117" i="5"/>
  <c r="W117" i="5"/>
  <c r="V117" i="5"/>
  <c r="U117" i="5"/>
  <c r="T117" i="5"/>
  <c r="S117" i="5"/>
  <c r="R117" i="5"/>
  <c r="Q117" i="5"/>
  <c r="P117" i="5"/>
  <c r="O117" i="5"/>
  <c r="N117" i="5"/>
  <c r="M117" i="5"/>
  <c r="L117" i="5"/>
  <c r="K117" i="5"/>
  <c r="J117" i="5"/>
  <c r="I117" i="5"/>
  <c r="H117" i="5"/>
  <c r="G117" i="5"/>
  <c r="F117" i="5"/>
  <c r="E117" i="5"/>
  <c r="D117" i="5"/>
  <c r="BZ102" i="5"/>
  <c r="BY102" i="5"/>
  <c r="BX102" i="5"/>
  <c r="BW102" i="5"/>
  <c r="BV102" i="5"/>
  <c r="BU102" i="5"/>
  <c r="BT102" i="5"/>
  <c r="BS102" i="5"/>
  <c r="BR102" i="5"/>
  <c r="BQ102" i="5"/>
  <c r="BP102" i="5"/>
  <c r="BO102" i="5"/>
  <c r="BN102" i="5"/>
  <c r="BM102" i="5"/>
  <c r="BL102" i="5"/>
  <c r="BK102" i="5"/>
  <c r="BJ102" i="5"/>
  <c r="BI102" i="5"/>
  <c r="BH102" i="5"/>
  <c r="BG102" i="5"/>
  <c r="BF102" i="5"/>
  <c r="BE102" i="5"/>
  <c r="BD102" i="5"/>
  <c r="BC102" i="5"/>
  <c r="BB102" i="5"/>
  <c r="BA102" i="5"/>
  <c r="AZ102" i="5"/>
  <c r="AY102" i="5"/>
  <c r="AX102" i="5"/>
  <c r="AW102" i="5"/>
  <c r="AV102" i="5"/>
  <c r="AU102" i="5"/>
  <c r="AT102" i="5"/>
  <c r="AS102" i="5"/>
  <c r="AR102" i="5"/>
  <c r="AQ102" i="5"/>
  <c r="AP102" i="5"/>
  <c r="AO102" i="5"/>
  <c r="AN102" i="5"/>
  <c r="AM102" i="5"/>
  <c r="AL102" i="5"/>
  <c r="AK102" i="5"/>
  <c r="AJ102" i="5"/>
  <c r="AI102" i="5"/>
  <c r="AH102" i="5"/>
  <c r="AG102" i="5"/>
  <c r="AF102" i="5"/>
  <c r="AE102" i="5"/>
  <c r="AD102" i="5"/>
  <c r="AC102" i="5"/>
  <c r="AB102" i="5"/>
  <c r="AA102" i="5"/>
  <c r="Z102" i="5"/>
  <c r="Y102" i="5"/>
  <c r="X102" i="5"/>
  <c r="W102" i="5"/>
  <c r="V102" i="5"/>
  <c r="U102" i="5"/>
  <c r="T102" i="5"/>
  <c r="S102" i="5"/>
  <c r="R102" i="5"/>
  <c r="Q102" i="5"/>
  <c r="P102" i="5"/>
  <c r="O102" i="5"/>
  <c r="N102" i="5"/>
  <c r="M102" i="5"/>
  <c r="L102" i="5"/>
  <c r="K102" i="5"/>
  <c r="J102" i="5"/>
  <c r="I102" i="5"/>
  <c r="H102" i="5"/>
  <c r="G102" i="5"/>
  <c r="F102" i="5"/>
  <c r="E102" i="5"/>
  <c r="D102" i="5"/>
  <c r="BZ87" i="5"/>
  <c r="BY87" i="5"/>
  <c r="BX87" i="5"/>
  <c r="BW87" i="5"/>
  <c r="BV87" i="5"/>
  <c r="BU87" i="5"/>
  <c r="BT87" i="5"/>
  <c r="BS87" i="5"/>
  <c r="BR87" i="5"/>
  <c r="BQ87" i="5"/>
  <c r="BP87" i="5"/>
  <c r="BO87" i="5"/>
  <c r="BN87" i="5"/>
  <c r="BM87" i="5"/>
  <c r="BL87" i="5"/>
  <c r="BK87" i="5"/>
  <c r="BJ87" i="5"/>
  <c r="BI87" i="5"/>
  <c r="BH87" i="5"/>
  <c r="BG87" i="5"/>
  <c r="BF87" i="5"/>
  <c r="BE87" i="5"/>
  <c r="BD87" i="5"/>
  <c r="BC87" i="5"/>
  <c r="BB87" i="5"/>
  <c r="BA87" i="5"/>
  <c r="AZ87" i="5"/>
  <c r="AY87" i="5"/>
  <c r="AX87" i="5"/>
  <c r="AW87" i="5"/>
  <c r="AV87" i="5"/>
  <c r="AU87" i="5"/>
  <c r="AT87" i="5"/>
  <c r="AS87" i="5"/>
  <c r="AR87" i="5"/>
  <c r="AQ87" i="5"/>
  <c r="AP87" i="5"/>
  <c r="AO87" i="5"/>
  <c r="AN87" i="5"/>
  <c r="AM87" i="5"/>
  <c r="AL87" i="5"/>
  <c r="AK87" i="5"/>
  <c r="AJ87" i="5"/>
  <c r="AI87" i="5"/>
  <c r="AH87" i="5"/>
  <c r="AG87" i="5"/>
  <c r="AF87" i="5"/>
  <c r="AE87" i="5"/>
  <c r="AD87" i="5"/>
  <c r="AC87" i="5"/>
  <c r="AB87" i="5"/>
  <c r="AA87" i="5"/>
  <c r="Z87" i="5"/>
  <c r="Y87" i="5"/>
  <c r="X87" i="5"/>
  <c r="W87" i="5"/>
  <c r="V87" i="5"/>
  <c r="U87" i="5"/>
  <c r="T87" i="5"/>
  <c r="S87" i="5"/>
  <c r="R87" i="5"/>
  <c r="Q87" i="5"/>
  <c r="P87" i="5"/>
  <c r="O87" i="5"/>
  <c r="N87" i="5"/>
  <c r="M87" i="5"/>
  <c r="L87" i="5"/>
  <c r="K87" i="5"/>
  <c r="J87" i="5"/>
  <c r="I87" i="5"/>
  <c r="H87" i="5"/>
  <c r="G87" i="5"/>
  <c r="F87" i="5"/>
  <c r="E87" i="5"/>
  <c r="D87" i="5"/>
  <c r="BZ79" i="5"/>
  <c r="BY79" i="5"/>
  <c r="BX79" i="5"/>
  <c r="BW79" i="5"/>
  <c r="BV79" i="5"/>
  <c r="BU79" i="5"/>
  <c r="BT79" i="5"/>
  <c r="BS79" i="5"/>
  <c r="BR79" i="5"/>
  <c r="BQ79" i="5"/>
  <c r="BP79" i="5"/>
  <c r="BO79" i="5"/>
  <c r="BN79" i="5"/>
  <c r="BM79" i="5"/>
  <c r="BL79" i="5"/>
  <c r="BK79" i="5"/>
  <c r="BJ79" i="5"/>
  <c r="BI79" i="5"/>
  <c r="BH79" i="5"/>
  <c r="BG79" i="5"/>
  <c r="BF79" i="5"/>
  <c r="BE79" i="5"/>
  <c r="BD79" i="5"/>
  <c r="BC79" i="5"/>
  <c r="BB79" i="5"/>
  <c r="BA79" i="5"/>
  <c r="AZ79" i="5"/>
  <c r="AY79" i="5"/>
  <c r="AX79" i="5"/>
  <c r="AW79" i="5"/>
  <c r="AV79" i="5"/>
  <c r="AU79" i="5"/>
  <c r="AT79" i="5"/>
  <c r="AS79" i="5"/>
  <c r="AR79" i="5"/>
  <c r="AQ79" i="5"/>
  <c r="AP79" i="5"/>
  <c r="AO79" i="5"/>
  <c r="AN79" i="5"/>
  <c r="AM79" i="5"/>
  <c r="AL79" i="5"/>
  <c r="AK79" i="5"/>
  <c r="AJ79" i="5"/>
  <c r="AI79" i="5"/>
  <c r="AH79" i="5"/>
  <c r="AG79" i="5"/>
  <c r="AF79" i="5"/>
  <c r="AE79" i="5"/>
  <c r="AD79" i="5"/>
  <c r="AC79" i="5"/>
  <c r="AB79" i="5"/>
  <c r="AA79" i="5"/>
  <c r="Z79" i="5"/>
  <c r="Y79" i="5"/>
  <c r="X79" i="5"/>
  <c r="W79" i="5"/>
  <c r="V79" i="5"/>
  <c r="U79" i="5"/>
  <c r="T79" i="5"/>
  <c r="S79" i="5"/>
  <c r="R79" i="5"/>
  <c r="Q79" i="5"/>
  <c r="P79" i="5"/>
  <c r="O79" i="5"/>
  <c r="N79" i="5"/>
  <c r="M79" i="5"/>
  <c r="L79" i="5"/>
  <c r="K79" i="5"/>
  <c r="J79" i="5"/>
  <c r="I79" i="5"/>
  <c r="H79" i="5"/>
  <c r="G79" i="5"/>
  <c r="F79" i="5"/>
  <c r="E79" i="5"/>
  <c r="D79" i="5"/>
  <c r="BZ71" i="5"/>
  <c r="BY71" i="5"/>
  <c r="BX71" i="5"/>
  <c r="BW71" i="5"/>
  <c r="BV71" i="5"/>
  <c r="BU71" i="5"/>
  <c r="BT71" i="5"/>
  <c r="BS71" i="5"/>
  <c r="BR71" i="5"/>
  <c r="BQ71" i="5"/>
  <c r="BP71" i="5"/>
  <c r="BO71" i="5"/>
  <c r="BN71" i="5"/>
  <c r="BM71" i="5"/>
  <c r="BL71" i="5"/>
  <c r="BK71" i="5"/>
  <c r="BJ71" i="5"/>
  <c r="BI71" i="5"/>
  <c r="BH71" i="5"/>
  <c r="BG71" i="5"/>
  <c r="BF71" i="5"/>
  <c r="BE71" i="5"/>
  <c r="BD71" i="5"/>
  <c r="BC71" i="5"/>
  <c r="BB71" i="5"/>
  <c r="BA71" i="5"/>
  <c r="AZ71" i="5"/>
  <c r="AY71" i="5"/>
  <c r="AX71" i="5"/>
  <c r="AW71" i="5"/>
  <c r="AV71" i="5"/>
  <c r="AU71" i="5"/>
  <c r="AT71" i="5"/>
  <c r="AS71" i="5"/>
  <c r="AR71" i="5"/>
  <c r="AQ71" i="5"/>
  <c r="AP71" i="5"/>
  <c r="AO71" i="5"/>
  <c r="AN71" i="5"/>
  <c r="AM71" i="5"/>
  <c r="AL71" i="5"/>
  <c r="AK71" i="5"/>
  <c r="AJ71" i="5"/>
  <c r="AI71" i="5"/>
  <c r="AH71" i="5"/>
  <c r="AG71" i="5"/>
  <c r="AF71" i="5"/>
  <c r="AE71" i="5"/>
  <c r="AD71" i="5"/>
  <c r="AC71" i="5"/>
  <c r="AB71" i="5"/>
  <c r="AA71" i="5"/>
  <c r="Z71" i="5"/>
  <c r="Y71" i="5"/>
  <c r="X71" i="5"/>
  <c r="W71" i="5"/>
  <c r="V71" i="5"/>
  <c r="U71" i="5"/>
  <c r="T71" i="5"/>
  <c r="S71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D71" i="5"/>
  <c r="BZ63" i="5"/>
  <c r="BY63" i="5"/>
  <c r="BX63" i="5"/>
  <c r="BW63" i="5"/>
  <c r="BV63" i="5"/>
  <c r="BU63" i="5"/>
  <c r="BT63" i="5"/>
  <c r="BS63" i="5"/>
  <c r="BR63" i="5"/>
  <c r="BQ63" i="5"/>
  <c r="BP63" i="5"/>
  <c r="BO63" i="5"/>
  <c r="BN63" i="5"/>
  <c r="BM63" i="5"/>
  <c r="BL63" i="5"/>
  <c r="BK63" i="5"/>
  <c r="BJ63" i="5"/>
  <c r="BI63" i="5"/>
  <c r="BH63" i="5"/>
  <c r="BG63" i="5"/>
  <c r="BF63" i="5"/>
  <c r="BE63" i="5"/>
  <c r="BD63" i="5"/>
  <c r="BC63" i="5"/>
  <c r="BB63" i="5"/>
  <c r="BA63" i="5"/>
  <c r="AZ63" i="5"/>
  <c r="AY63" i="5"/>
  <c r="AX63" i="5"/>
  <c r="AW63" i="5"/>
  <c r="AV63" i="5"/>
  <c r="AU63" i="5"/>
  <c r="AT63" i="5"/>
  <c r="AS63" i="5"/>
  <c r="AR63" i="5"/>
  <c r="AQ63" i="5"/>
  <c r="AP63" i="5"/>
  <c r="AO63" i="5"/>
  <c r="AN63" i="5"/>
  <c r="AM63" i="5"/>
  <c r="AL63" i="5"/>
  <c r="AK63" i="5"/>
  <c r="AJ63" i="5"/>
  <c r="AI63" i="5"/>
  <c r="AH63" i="5"/>
  <c r="AG63" i="5"/>
  <c r="AF63" i="5"/>
  <c r="AE63" i="5"/>
  <c r="AD63" i="5"/>
  <c r="AC63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F53" i="5"/>
  <c r="BZ55" i="5"/>
  <c r="BY55" i="5"/>
  <c r="BX55" i="5"/>
  <c r="BW55" i="5"/>
  <c r="BV55" i="5"/>
  <c r="BU55" i="5"/>
  <c r="BT55" i="5"/>
  <c r="BS55" i="5"/>
  <c r="BR55" i="5"/>
  <c r="BQ55" i="5"/>
  <c r="BP55" i="5"/>
  <c r="BO55" i="5"/>
  <c r="BN55" i="5"/>
  <c r="BM55" i="5"/>
  <c r="BL55" i="5"/>
  <c r="BK55" i="5"/>
  <c r="BJ55" i="5"/>
  <c r="BI55" i="5"/>
  <c r="BH55" i="5"/>
  <c r="BG55" i="5"/>
  <c r="BF55" i="5"/>
  <c r="BE55" i="5"/>
  <c r="BD55" i="5"/>
  <c r="BC55" i="5"/>
  <c r="BB55" i="5"/>
  <c r="BA55" i="5"/>
  <c r="AZ55" i="5"/>
  <c r="AY55" i="5"/>
  <c r="AX55" i="5"/>
  <c r="AW55" i="5"/>
  <c r="AV55" i="5"/>
  <c r="AU55" i="5"/>
  <c r="AT55" i="5"/>
  <c r="AS55" i="5"/>
  <c r="AR55" i="5"/>
  <c r="AQ55" i="5"/>
  <c r="AP55" i="5"/>
  <c r="AO55" i="5"/>
  <c r="AN55" i="5"/>
  <c r="AM55" i="5"/>
  <c r="AL55" i="5"/>
  <c r="AK55" i="5"/>
  <c r="AJ55" i="5"/>
  <c r="AI55" i="5"/>
  <c r="AH55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BZ47" i="5"/>
  <c r="BY47" i="5"/>
  <c r="BX47" i="5"/>
  <c r="BW47" i="5"/>
  <c r="BV47" i="5"/>
  <c r="BU47" i="5"/>
  <c r="BT47" i="5"/>
  <c r="BS47" i="5"/>
  <c r="BR47" i="5"/>
  <c r="BQ47" i="5"/>
  <c r="BP47" i="5"/>
  <c r="BO47" i="5"/>
  <c r="BN47" i="5"/>
  <c r="BM47" i="5"/>
  <c r="BL47" i="5"/>
  <c r="BK47" i="5"/>
  <c r="BJ47" i="5"/>
  <c r="BI47" i="5"/>
  <c r="BH47" i="5"/>
  <c r="BG47" i="5"/>
  <c r="BF47" i="5"/>
  <c r="BE47" i="5"/>
  <c r="BD47" i="5"/>
  <c r="BC47" i="5"/>
  <c r="BB47" i="5"/>
  <c r="BA47" i="5"/>
  <c r="AZ47" i="5"/>
  <c r="AY47" i="5"/>
  <c r="AX47" i="5"/>
  <c r="AW47" i="5"/>
  <c r="AV47" i="5"/>
  <c r="AU47" i="5"/>
  <c r="AT47" i="5"/>
  <c r="AS47" i="5"/>
  <c r="AR47" i="5"/>
  <c r="AQ47" i="5"/>
  <c r="AP47" i="5"/>
  <c r="AO47" i="5"/>
  <c r="AN47" i="5"/>
  <c r="AM47" i="5"/>
  <c r="AL47" i="5"/>
  <c r="AK47" i="5"/>
  <c r="AJ47" i="5"/>
  <c r="AI47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BZ39" i="5"/>
  <c r="BY39" i="5"/>
  <c r="BX39" i="5"/>
  <c r="BW39" i="5"/>
  <c r="BV39" i="5"/>
  <c r="BU39" i="5"/>
  <c r="BT39" i="5"/>
  <c r="BS39" i="5"/>
  <c r="BR39" i="5"/>
  <c r="BQ39" i="5"/>
  <c r="BP39" i="5"/>
  <c r="BO39" i="5"/>
  <c r="BN39" i="5"/>
  <c r="BM39" i="5"/>
  <c r="BL39" i="5"/>
  <c r="BK39" i="5"/>
  <c r="BJ39" i="5"/>
  <c r="BI39" i="5"/>
  <c r="BH39" i="5"/>
  <c r="BG39" i="5"/>
  <c r="BF39" i="5"/>
  <c r="BE39" i="5"/>
  <c r="BD39" i="5"/>
  <c r="BC39" i="5"/>
  <c r="BB39" i="5"/>
  <c r="BA39" i="5"/>
  <c r="AZ39" i="5"/>
  <c r="AY39" i="5"/>
  <c r="AX39" i="5"/>
  <c r="AW39" i="5"/>
  <c r="AV39" i="5"/>
  <c r="AU39" i="5"/>
  <c r="AT39" i="5"/>
  <c r="AS39" i="5"/>
  <c r="AR39" i="5"/>
  <c r="AQ39" i="5"/>
  <c r="AP39" i="5"/>
  <c r="AO39" i="5"/>
  <c r="AN39" i="5"/>
  <c r="AM39" i="5"/>
  <c r="AL39" i="5"/>
  <c r="AK39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BZ31" i="5"/>
  <c r="BY31" i="5"/>
  <c r="BX31" i="5"/>
  <c r="BW31" i="5"/>
  <c r="BV31" i="5"/>
  <c r="BU31" i="5"/>
  <c r="BT31" i="5"/>
  <c r="BS31" i="5"/>
  <c r="BR31" i="5"/>
  <c r="BQ31" i="5"/>
  <c r="BP31" i="5"/>
  <c r="BO31" i="5"/>
  <c r="BN31" i="5"/>
  <c r="BM31" i="5"/>
  <c r="BL31" i="5"/>
  <c r="BK31" i="5"/>
  <c r="BJ31" i="5"/>
  <c r="BI31" i="5"/>
  <c r="BH31" i="5"/>
  <c r="BG31" i="5"/>
  <c r="BF31" i="5"/>
  <c r="BE31" i="5"/>
  <c r="BD31" i="5"/>
  <c r="BC31" i="5"/>
  <c r="BB31" i="5"/>
  <c r="BA31" i="5"/>
  <c r="AZ31" i="5"/>
  <c r="AY31" i="5"/>
  <c r="AX31" i="5"/>
  <c r="AW31" i="5"/>
  <c r="AV31" i="5"/>
  <c r="AU31" i="5"/>
  <c r="AT31" i="5"/>
  <c r="AS31" i="5"/>
  <c r="AR31" i="5"/>
  <c r="AQ31" i="5"/>
  <c r="AP31" i="5"/>
  <c r="AO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BZ23" i="5"/>
  <c r="BY23" i="5"/>
  <c r="BX23" i="5"/>
  <c r="BW23" i="5"/>
  <c r="BV23" i="5"/>
  <c r="BU23" i="5"/>
  <c r="BT23" i="5"/>
  <c r="BS23" i="5"/>
  <c r="BR23" i="5"/>
  <c r="BQ23" i="5"/>
  <c r="BP23" i="5"/>
  <c r="BO23" i="5"/>
  <c r="BN23" i="5"/>
  <c r="BM23" i="5"/>
  <c r="BL23" i="5"/>
  <c r="BK23" i="5"/>
  <c r="BJ23" i="5"/>
  <c r="BI23" i="5"/>
  <c r="BH23" i="5"/>
  <c r="BG23" i="5"/>
  <c r="BF23" i="5"/>
  <c r="BE23" i="5"/>
  <c r="BD23" i="5"/>
  <c r="BC23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BZ15" i="5"/>
  <c r="BY15" i="5"/>
  <c r="BX15" i="5"/>
  <c r="BW15" i="5"/>
  <c r="BV15" i="5"/>
  <c r="BU15" i="5"/>
  <c r="BT15" i="5"/>
  <c r="BS15" i="5"/>
  <c r="BR15" i="5"/>
  <c r="BQ15" i="5"/>
  <c r="BP15" i="5"/>
  <c r="BO15" i="5"/>
  <c r="BN15" i="5"/>
  <c r="BM15" i="5"/>
  <c r="BL15" i="5"/>
  <c r="BK15" i="5"/>
  <c r="BJ15" i="5"/>
  <c r="BI15" i="5"/>
  <c r="BH15" i="5"/>
  <c r="BG15" i="5"/>
  <c r="BF15" i="5"/>
  <c r="BE15" i="5"/>
  <c r="BD15" i="5"/>
  <c r="BC15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D15" i="5"/>
  <c r="BZ117" i="4"/>
  <c r="BY117" i="4"/>
  <c r="BX117" i="4"/>
  <c r="BW117" i="4"/>
  <c r="BV117" i="4"/>
  <c r="BU117" i="4"/>
  <c r="BT117" i="4"/>
  <c r="BS117" i="4"/>
  <c r="BR117" i="4"/>
  <c r="BQ117" i="4"/>
  <c r="BP117" i="4"/>
  <c r="BO117" i="4"/>
  <c r="BN117" i="4"/>
  <c r="BM117" i="4"/>
  <c r="BL117" i="4"/>
  <c r="BK117" i="4"/>
  <c r="BJ117" i="4"/>
  <c r="BI117" i="4"/>
  <c r="BH117" i="4"/>
  <c r="BG117" i="4"/>
  <c r="BF117" i="4"/>
  <c r="BE117" i="4"/>
  <c r="BD117" i="4"/>
  <c r="BC117" i="4"/>
  <c r="BB117" i="4"/>
  <c r="BA117" i="4"/>
  <c r="AZ117" i="4"/>
  <c r="AY117" i="4"/>
  <c r="AX117" i="4"/>
  <c r="AW117" i="4"/>
  <c r="AV117" i="4"/>
  <c r="AU117" i="4"/>
  <c r="AT117" i="4"/>
  <c r="AS117" i="4"/>
  <c r="AR117" i="4"/>
  <c r="AQ117" i="4"/>
  <c r="AP117" i="4"/>
  <c r="AO117" i="4"/>
  <c r="AN117" i="4"/>
  <c r="AM117" i="4"/>
  <c r="AL117" i="4"/>
  <c r="AK117" i="4"/>
  <c r="AJ117" i="4"/>
  <c r="AI117" i="4"/>
  <c r="AH117" i="4"/>
  <c r="AG117" i="4"/>
  <c r="AF117" i="4"/>
  <c r="AE117" i="4"/>
  <c r="AD117" i="4"/>
  <c r="AC117" i="4"/>
  <c r="AB117" i="4"/>
  <c r="AA117" i="4"/>
  <c r="Z117" i="4"/>
  <c r="Y117" i="4"/>
  <c r="X117" i="4"/>
  <c r="W117" i="4"/>
  <c r="V117" i="4"/>
  <c r="U117" i="4"/>
  <c r="T117" i="4"/>
  <c r="S117" i="4"/>
  <c r="R117" i="4"/>
  <c r="Q117" i="4"/>
  <c r="P117" i="4"/>
  <c r="O117" i="4"/>
  <c r="N117" i="4"/>
  <c r="M117" i="4"/>
  <c r="L117" i="4"/>
  <c r="K117" i="4"/>
  <c r="J117" i="4"/>
  <c r="I117" i="4"/>
  <c r="H117" i="4"/>
  <c r="G117" i="4"/>
  <c r="F117" i="4"/>
  <c r="E117" i="4"/>
  <c r="D117" i="4"/>
  <c r="BZ102" i="4"/>
  <c r="BY102" i="4"/>
  <c r="BX102" i="4"/>
  <c r="BW102" i="4"/>
  <c r="BV102" i="4"/>
  <c r="BU102" i="4"/>
  <c r="BT102" i="4"/>
  <c r="BS102" i="4"/>
  <c r="BR102" i="4"/>
  <c r="BQ102" i="4"/>
  <c r="BP102" i="4"/>
  <c r="BO102" i="4"/>
  <c r="BN102" i="4"/>
  <c r="BM102" i="4"/>
  <c r="BL102" i="4"/>
  <c r="BK102" i="4"/>
  <c r="BJ102" i="4"/>
  <c r="BI102" i="4"/>
  <c r="BH102" i="4"/>
  <c r="BG102" i="4"/>
  <c r="BF102" i="4"/>
  <c r="BE102" i="4"/>
  <c r="BD102" i="4"/>
  <c r="BC102" i="4"/>
  <c r="BB102" i="4"/>
  <c r="BA102" i="4"/>
  <c r="AZ102" i="4"/>
  <c r="AY102" i="4"/>
  <c r="AX102" i="4"/>
  <c r="AW102" i="4"/>
  <c r="AV102" i="4"/>
  <c r="AU102" i="4"/>
  <c r="AT102" i="4"/>
  <c r="AS102" i="4"/>
  <c r="AR102" i="4"/>
  <c r="AQ102" i="4"/>
  <c r="AP102" i="4"/>
  <c r="AO102" i="4"/>
  <c r="AN102" i="4"/>
  <c r="AM102" i="4"/>
  <c r="AL102" i="4"/>
  <c r="AK102" i="4"/>
  <c r="AJ102" i="4"/>
  <c r="AI102" i="4"/>
  <c r="AH102" i="4"/>
  <c r="AG102" i="4"/>
  <c r="AF102" i="4"/>
  <c r="AE102" i="4"/>
  <c r="AD102" i="4"/>
  <c r="AC102" i="4"/>
  <c r="AB102" i="4"/>
  <c r="AA102" i="4"/>
  <c r="Z102" i="4"/>
  <c r="Y102" i="4"/>
  <c r="X102" i="4"/>
  <c r="W102" i="4"/>
  <c r="V102" i="4"/>
  <c r="U102" i="4"/>
  <c r="T102" i="4"/>
  <c r="S102" i="4"/>
  <c r="R102" i="4"/>
  <c r="Q102" i="4"/>
  <c r="P102" i="4"/>
  <c r="O102" i="4"/>
  <c r="N102" i="4"/>
  <c r="M102" i="4"/>
  <c r="L102" i="4"/>
  <c r="K102" i="4"/>
  <c r="J102" i="4"/>
  <c r="I102" i="4"/>
  <c r="H102" i="4"/>
  <c r="G102" i="4"/>
  <c r="F102" i="4"/>
  <c r="E102" i="4"/>
  <c r="D102" i="4"/>
  <c r="BZ87" i="4"/>
  <c r="BY87" i="4"/>
  <c r="BX87" i="4"/>
  <c r="BW87" i="4"/>
  <c r="BV87" i="4"/>
  <c r="BU87" i="4"/>
  <c r="BT87" i="4"/>
  <c r="BS87" i="4"/>
  <c r="BR87" i="4"/>
  <c r="BQ87" i="4"/>
  <c r="BP87" i="4"/>
  <c r="BO87" i="4"/>
  <c r="BN87" i="4"/>
  <c r="BM87" i="4"/>
  <c r="BL87" i="4"/>
  <c r="BK87" i="4"/>
  <c r="BJ87" i="4"/>
  <c r="BI87" i="4"/>
  <c r="BH87" i="4"/>
  <c r="BG87" i="4"/>
  <c r="BF87" i="4"/>
  <c r="BE87" i="4"/>
  <c r="BD87" i="4"/>
  <c r="BC87" i="4"/>
  <c r="BB87" i="4"/>
  <c r="BA87" i="4"/>
  <c r="AZ87" i="4"/>
  <c r="AY87" i="4"/>
  <c r="AX87" i="4"/>
  <c r="AW87" i="4"/>
  <c r="AV87" i="4"/>
  <c r="AU87" i="4"/>
  <c r="AT87" i="4"/>
  <c r="AS87" i="4"/>
  <c r="AR87" i="4"/>
  <c r="AQ87" i="4"/>
  <c r="AP87" i="4"/>
  <c r="AO87" i="4"/>
  <c r="AN87" i="4"/>
  <c r="AM87" i="4"/>
  <c r="AL87" i="4"/>
  <c r="AK87" i="4"/>
  <c r="AJ87" i="4"/>
  <c r="AI87" i="4"/>
  <c r="AH87" i="4"/>
  <c r="AG87" i="4"/>
  <c r="AF87" i="4"/>
  <c r="AE87" i="4"/>
  <c r="AD87" i="4"/>
  <c r="AC87" i="4"/>
  <c r="AB87" i="4"/>
  <c r="AA87" i="4"/>
  <c r="Z87" i="4"/>
  <c r="Y87" i="4"/>
  <c r="X87" i="4"/>
  <c r="W87" i="4"/>
  <c r="V87" i="4"/>
  <c r="U87" i="4"/>
  <c r="T87" i="4"/>
  <c r="S87" i="4"/>
  <c r="R87" i="4"/>
  <c r="Q87" i="4"/>
  <c r="P87" i="4"/>
  <c r="O87" i="4"/>
  <c r="N87" i="4"/>
  <c r="M87" i="4"/>
  <c r="L87" i="4"/>
  <c r="K87" i="4"/>
  <c r="J87" i="4"/>
  <c r="I87" i="4"/>
  <c r="H87" i="4"/>
  <c r="G87" i="4"/>
  <c r="F87" i="4"/>
  <c r="E87" i="4"/>
  <c r="D87" i="4"/>
  <c r="BZ79" i="4"/>
  <c r="BY79" i="4"/>
  <c r="BX79" i="4"/>
  <c r="BW79" i="4"/>
  <c r="BV79" i="4"/>
  <c r="BU79" i="4"/>
  <c r="BT79" i="4"/>
  <c r="BS79" i="4"/>
  <c r="BR79" i="4"/>
  <c r="BQ79" i="4"/>
  <c r="BP79" i="4"/>
  <c r="BO79" i="4"/>
  <c r="BN79" i="4"/>
  <c r="BM79" i="4"/>
  <c r="BL79" i="4"/>
  <c r="BK79" i="4"/>
  <c r="BJ79" i="4"/>
  <c r="BI79" i="4"/>
  <c r="BH79" i="4"/>
  <c r="BG79" i="4"/>
  <c r="BF79" i="4"/>
  <c r="BE79" i="4"/>
  <c r="BD79" i="4"/>
  <c r="BC79" i="4"/>
  <c r="BB79" i="4"/>
  <c r="BA79" i="4"/>
  <c r="AZ79" i="4"/>
  <c r="AY79" i="4"/>
  <c r="AX79" i="4"/>
  <c r="AW79" i="4"/>
  <c r="AV79" i="4"/>
  <c r="AU79" i="4"/>
  <c r="AT79" i="4"/>
  <c r="AS79" i="4"/>
  <c r="AR79" i="4"/>
  <c r="AQ79" i="4"/>
  <c r="AP79" i="4"/>
  <c r="AO79" i="4"/>
  <c r="AN79" i="4"/>
  <c r="AM79" i="4"/>
  <c r="AL79" i="4"/>
  <c r="AK79" i="4"/>
  <c r="AJ79" i="4"/>
  <c r="AI79" i="4"/>
  <c r="AH79" i="4"/>
  <c r="AG79" i="4"/>
  <c r="AF79" i="4"/>
  <c r="AE79" i="4"/>
  <c r="AD79" i="4"/>
  <c r="AC79" i="4"/>
  <c r="AB79" i="4"/>
  <c r="AA79" i="4"/>
  <c r="Z79" i="4"/>
  <c r="Y79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  <c r="E79" i="4"/>
  <c r="D79" i="4"/>
  <c r="BZ71" i="4"/>
  <c r="BY71" i="4"/>
  <c r="BX71" i="4"/>
  <c r="BW71" i="4"/>
  <c r="BV71" i="4"/>
  <c r="BU71" i="4"/>
  <c r="BT71" i="4"/>
  <c r="BS71" i="4"/>
  <c r="BR71" i="4"/>
  <c r="BQ71" i="4"/>
  <c r="BP71" i="4"/>
  <c r="BO71" i="4"/>
  <c r="BN71" i="4"/>
  <c r="BM71" i="4"/>
  <c r="BL71" i="4"/>
  <c r="BK71" i="4"/>
  <c r="BJ71" i="4"/>
  <c r="BI71" i="4"/>
  <c r="BH71" i="4"/>
  <c r="BG71" i="4"/>
  <c r="BF71" i="4"/>
  <c r="BE71" i="4"/>
  <c r="BD71" i="4"/>
  <c r="BC71" i="4"/>
  <c r="BB71" i="4"/>
  <c r="BA71" i="4"/>
  <c r="AZ71" i="4"/>
  <c r="AY71" i="4"/>
  <c r="AX71" i="4"/>
  <c r="AW71" i="4"/>
  <c r="AV71" i="4"/>
  <c r="AU71" i="4"/>
  <c r="AT71" i="4"/>
  <c r="AS71" i="4"/>
  <c r="AR71" i="4"/>
  <c r="AQ71" i="4"/>
  <c r="AP71" i="4"/>
  <c r="AO71" i="4"/>
  <c r="AN71" i="4"/>
  <c r="AM71" i="4"/>
  <c r="AL71" i="4"/>
  <c r="AK71" i="4"/>
  <c r="AJ71" i="4"/>
  <c r="AI71" i="4"/>
  <c r="AH71" i="4"/>
  <c r="AG71" i="4"/>
  <c r="AF71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BZ63" i="4"/>
  <c r="BY63" i="4"/>
  <c r="BX63" i="4"/>
  <c r="BW63" i="4"/>
  <c r="BV63" i="4"/>
  <c r="BU63" i="4"/>
  <c r="BT63" i="4"/>
  <c r="BS63" i="4"/>
  <c r="BR63" i="4"/>
  <c r="BQ63" i="4"/>
  <c r="BP63" i="4"/>
  <c r="BO63" i="4"/>
  <c r="BN63" i="4"/>
  <c r="BM63" i="4"/>
  <c r="BL63" i="4"/>
  <c r="BK63" i="4"/>
  <c r="BJ63" i="4"/>
  <c r="BI63" i="4"/>
  <c r="BH63" i="4"/>
  <c r="BG63" i="4"/>
  <c r="BF63" i="4"/>
  <c r="BE63" i="4"/>
  <c r="BD63" i="4"/>
  <c r="BC63" i="4"/>
  <c r="BB63" i="4"/>
  <c r="BA63" i="4"/>
  <c r="AZ63" i="4"/>
  <c r="AY63" i="4"/>
  <c r="AX63" i="4"/>
  <c r="AW63" i="4"/>
  <c r="AV63" i="4"/>
  <c r="AU63" i="4"/>
  <c r="AT63" i="4"/>
  <c r="AS63" i="4"/>
  <c r="AR63" i="4"/>
  <c r="AQ63" i="4"/>
  <c r="AP63" i="4"/>
  <c r="AO63" i="4"/>
  <c r="AN63" i="4"/>
  <c r="AM63" i="4"/>
  <c r="AL63" i="4"/>
  <c r="AK63" i="4"/>
  <c r="AJ63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BZ55" i="4"/>
  <c r="BY55" i="4"/>
  <c r="BX55" i="4"/>
  <c r="BW55" i="4"/>
  <c r="BV55" i="4"/>
  <c r="BU55" i="4"/>
  <c r="BT55" i="4"/>
  <c r="BS55" i="4"/>
  <c r="BR55" i="4"/>
  <c r="BQ55" i="4"/>
  <c r="BP55" i="4"/>
  <c r="BO55" i="4"/>
  <c r="BN55" i="4"/>
  <c r="BM55" i="4"/>
  <c r="BL55" i="4"/>
  <c r="BK55" i="4"/>
  <c r="BJ55" i="4"/>
  <c r="BI55" i="4"/>
  <c r="BH55" i="4"/>
  <c r="BG55" i="4"/>
  <c r="BF55" i="4"/>
  <c r="BE55" i="4"/>
  <c r="BD55" i="4"/>
  <c r="BC55" i="4"/>
  <c r="BB55" i="4"/>
  <c r="BA55" i="4"/>
  <c r="AZ55" i="4"/>
  <c r="AY55" i="4"/>
  <c r="AX55" i="4"/>
  <c r="AW55" i="4"/>
  <c r="AV55" i="4"/>
  <c r="AU55" i="4"/>
  <c r="AT55" i="4"/>
  <c r="AS55" i="4"/>
  <c r="AR55" i="4"/>
  <c r="AQ55" i="4"/>
  <c r="AP55" i="4"/>
  <c r="AO55" i="4"/>
  <c r="AN55" i="4"/>
  <c r="AM55" i="4"/>
  <c r="AL55" i="4"/>
  <c r="AK55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BZ47" i="4"/>
  <c r="BY47" i="4"/>
  <c r="BX47" i="4"/>
  <c r="BW47" i="4"/>
  <c r="BV47" i="4"/>
  <c r="BU47" i="4"/>
  <c r="BT47" i="4"/>
  <c r="BS47" i="4"/>
  <c r="BR47" i="4"/>
  <c r="BQ47" i="4"/>
  <c r="BP47" i="4"/>
  <c r="BO47" i="4"/>
  <c r="BN47" i="4"/>
  <c r="BM47" i="4"/>
  <c r="BL47" i="4"/>
  <c r="BK47" i="4"/>
  <c r="BJ47" i="4"/>
  <c r="BI47" i="4"/>
  <c r="BH47" i="4"/>
  <c r="BG47" i="4"/>
  <c r="BF47" i="4"/>
  <c r="BE47" i="4"/>
  <c r="BD47" i="4"/>
  <c r="BC47" i="4"/>
  <c r="BB47" i="4"/>
  <c r="BA47" i="4"/>
  <c r="AZ47" i="4"/>
  <c r="AY47" i="4"/>
  <c r="AX47" i="4"/>
  <c r="AW47" i="4"/>
  <c r="AV47" i="4"/>
  <c r="AU47" i="4"/>
  <c r="AT47" i="4"/>
  <c r="AS47" i="4"/>
  <c r="AR47" i="4"/>
  <c r="AQ47" i="4"/>
  <c r="AP47" i="4"/>
  <c r="AO47" i="4"/>
  <c r="AN47" i="4"/>
  <c r="AM47" i="4"/>
  <c r="AL47" i="4"/>
  <c r="AK47" i="4"/>
  <c r="AJ47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BZ39" i="4"/>
  <c r="BY39" i="4"/>
  <c r="BX39" i="4"/>
  <c r="BW39" i="4"/>
  <c r="BV39" i="4"/>
  <c r="BU39" i="4"/>
  <c r="BT39" i="4"/>
  <c r="BS39" i="4"/>
  <c r="BR39" i="4"/>
  <c r="BQ39" i="4"/>
  <c r="BP39" i="4"/>
  <c r="BO39" i="4"/>
  <c r="BN39" i="4"/>
  <c r="BM39" i="4"/>
  <c r="BL39" i="4"/>
  <c r="BK39" i="4"/>
  <c r="BJ39" i="4"/>
  <c r="BI39" i="4"/>
  <c r="BH39" i="4"/>
  <c r="BG39" i="4"/>
  <c r="BF39" i="4"/>
  <c r="BE39" i="4"/>
  <c r="BD39" i="4"/>
  <c r="BC39" i="4"/>
  <c r="BB39" i="4"/>
  <c r="BA39" i="4"/>
  <c r="AZ39" i="4"/>
  <c r="AY39" i="4"/>
  <c r="AX39" i="4"/>
  <c r="AW39" i="4"/>
  <c r="AV39" i="4"/>
  <c r="AU39" i="4"/>
  <c r="AT39" i="4"/>
  <c r="AS39" i="4"/>
  <c r="AR39" i="4"/>
  <c r="AQ39" i="4"/>
  <c r="AP39" i="4"/>
  <c r="AO39" i="4"/>
  <c r="AN39" i="4"/>
  <c r="AM39" i="4"/>
  <c r="AL39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BZ31" i="4"/>
  <c r="BY31" i="4"/>
  <c r="BX31" i="4"/>
  <c r="BW31" i="4"/>
  <c r="BV31" i="4"/>
  <c r="BU31" i="4"/>
  <c r="BT31" i="4"/>
  <c r="BS31" i="4"/>
  <c r="BR31" i="4"/>
  <c r="BQ31" i="4"/>
  <c r="BP31" i="4"/>
  <c r="BO31" i="4"/>
  <c r="BN31" i="4"/>
  <c r="BM31" i="4"/>
  <c r="BL31" i="4"/>
  <c r="BK31" i="4"/>
  <c r="BJ31" i="4"/>
  <c r="BI31" i="4"/>
  <c r="BH31" i="4"/>
  <c r="BG31" i="4"/>
  <c r="BF31" i="4"/>
  <c r="BE31" i="4"/>
  <c r="BD31" i="4"/>
  <c r="BC31" i="4"/>
  <c r="BB31" i="4"/>
  <c r="BA31" i="4"/>
  <c r="AZ31" i="4"/>
  <c r="AY31" i="4"/>
  <c r="AX31" i="4"/>
  <c r="AW31" i="4"/>
  <c r="AV31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BZ23" i="4"/>
  <c r="BY23" i="4"/>
  <c r="BX23" i="4"/>
  <c r="BW23" i="4"/>
  <c r="BV23" i="4"/>
  <c r="BU23" i="4"/>
  <c r="BT23" i="4"/>
  <c r="BS23" i="4"/>
  <c r="BR23" i="4"/>
  <c r="BQ23" i="4"/>
  <c r="BP23" i="4"/>
  <c r="BO23" i="4"/>
  <c r="BN23" i="4"/>
  <c r="BM23" i="4"/>
  <c r="BL23" i="4"/>
  <c r="BK23" i="4"/>
  <c r="BJ23" i="4"/>
  <c r="BI23" i="4"/>
  <c r="BH23" i="4"/>
  <c r="BG23" i="4"/>
  <c r="BF23" i="4"/>
  <c r="BE23" i="4"/>
  <c r="BD23" i="4"/>
  <c r="BC23" i="4"/>
  <c r="BB23" i="4"/>
  <c r="BA23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BZ15" i="4"/>
  <c r="BY15" i="4"/>
  <c r="BX15" i="4"/>
  <c r="BW15" i="4"/>
  <c r="BV15" i="4"/>
  <c r="BU15" i="4"/>
  <c r="BT15" i="4"/>
  <c r="BS15" i="4"/>
  <c r="BR15" i="4"/>
  <c r="BQ15" i="4"/>
  <c r="BP15" i="4"/>
  <c r="BO15" i="4"/>
  <c r="BN15" i="4"/>
  <c r="BM15" i="4"/>
  <c r="BL15" i="4"/>
  <c r="BK15" i="4"/>
  <c r="BJ15" i="4"/>
  <c r="BI15" i="4"/>
  <c r="BH15" i="4"/>
  <c r="BG15" i="4"/>
  <c r="BF15" i="4"/>
  <c r="BE15" i="4"/>
  <c r="BD15" i="4"/>
  <c r="BC15" i="4"/>
  <c r="BB15" i="4"/>
  <c r="BA15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D102" i="8"/>
  <c r="D47" i="8"/>
  <c r="D39" i="8"/>
  <c r="D31" i="8"/>
  <c r="D23" i="8"/>
  <c r="D15" i="8"/>
  <c r="BZ117" i="8"/>
  <c r="BY117" i="8"/>
  <c r="BX117" i="8"/>
  <c r="BW117" i="8"/>
  <c r="BV117" i="8"/>
  <c r="BU117" i="8"/>
  <c r="BT117" i="8"/>
  <c r="BS117" i="8"/>
  <c r="BR117" i="8"/>
  <c r="BQ117" i="8"/>
  <c r="BP117" i="8"/>
  <c r="BO117" i="8"/>
  <c r="BN117" i="8"/>
  <c r="BM117" i="8"/>
  <c r="BL117" i="8"/>
  <c r="BK117" i="8"/>
  <c r="BJ117" i="8"/>
  <c r="BI117" i="8"/>
  <c r="BH117" i="8"/>
  <c r="BG117" i="8"/>
  <c r="BF117" i="8"/>
  <c r="BE117" i="8"/>
  <c r="BD117" i="8"/>
  <c r="BC117" i="8"/>
  <c r="BB117" i="8"/>
  <c r="BA117" i="8"/>
  <c r="AZ117" i="8"/>
  <c r="AY117" i="8"/>
  <c r="AX117" i="8"/>
  <c r="AW117" i="8"/>
  <c r="AV117" i="8"/>
  <c r="AU117" i="8"/>
  <c r="AT117" i="8"/>
  <c r="AS117" i="8"/>
  <c r="AR117" i="8"/>
  <c r="AQ117" i="8"/>
  <c r="AP117" i="8"/>
  <c r="AO117" i="8"/>
  <c r="AN117" i="8"/>
  <c r="AM117" i="8"/>
  <c r="AL117" i="8"/>
  <c r="AK117" i="8"/>
  <c r="AJ117" i="8"/>
  <c r="AI117" i="8"/>
  <c r="AH117" i="8"/>
  <c r="AG117" i="8"/>
  <c r="AF117" i="8"/>
  <c r="AE117" i="8"/>
  <c r="AD117" i="8"/>
  <c r="AC117" i="8"/>
  <c r="AB117" i="8"/>
  <c r="AA117" i="8"/>
  <c r="Z117" i="8"/>
  <c r="Y117" i="8"/>
  <c r="X117" i="8"/>
  <c r="W117" i="8"/>
  <c r="V117" i="8"/>
  <c r="U117" i="8"/>
  <c r="T117" i="8"/>
  <c r="S117" i="8"/>
  <c r="R117" i="8"/>
  <c r="Q117" i="8"/>
  <c r="P117" i="8"/>
  <c r="O117" i="8"/>
  <c r="N117" i="8"/>
  <c r="M117" i="8"/>
  <c r="L117" i="8"/>
  <c r="K117" i="8"/>
  <c r="J117" i="8"/>
  <c r="I117" i="8"/>
  <c r="H117" i="8"/>
  <c r="G117" i="8"/>
  <c r="F117" i="8"/>
  <c r="E117" i="8"/>
  <c r="D117" i="8"/>
  <c r="BZ102" i="8"/>
  <c r="BY102" i="8"/>
  <c r="BX102" i="8"/>
  <c r="BW102" i="8"/>
  <c r="BV102" i="8"/>
  <c r="BU102" i="8"/>
  <c r="BT102" i="8"/>
  <c r="BS102" i="8"/>
  <c r="BR102" i="8"/>
  <c r="BQ102" i="8"/>
  <c r="BP102" i="8"/>
  <c r="BO102" i="8"/>
  <c r="BN102" i="8"/>
  <c r="BM102" i="8"/>
  <c r="BL102" i="8"/>
  <c r="BK102" i="8"/>
  <c r="BJ102" i="8"/>
  <c r="BI102" i="8"/>
  <c r="BH102" i="8"/>
  <c r="BG102" i="8"/>
  <c r="BF102" i="8"/>
  <c r="BE102" i="8"/>
  <c r="BD102" i="8"/>
  <c r="BC102" i="8"/>
  <c r="BB102" i="8"/>
  <c r="BA102" i="8"/>
  <c r="AZ102" i="8"/>
  <c r="AY102" i="8"/>
  <c r="AX102" i="8"/>
  <c r="AW102" i="8"/>
  <c r="AV102" i="8"/>
  <c r="AU102" i="8"/>
  <c r="AT102" i="8"/>
  <c r="AS102" i="8"/>
  <c r="AR102" i="8"/>
  <c r="AQ102" i="8"/>
  <c r="AP102" i="8"/>
  <c r="AO102" i="8"/>
  <c r="AN102" i="8"/>
  <c r="AM102" i="8"/>
  <c r="AL102" i="8"/>
  <c r="AK102" i="8"/>
  <c r="AJ102" i="8"/>
  <c r="AI102" i="8"/>
  <c r="AH102" i="8"/>
  <c r="AG102" i="8"/>
  <c r="AF102" i="8"/>
  <c r="AE102" i="8"/>
  <c r="AD102" i="8"/>
  <c r="AC102" i="8"/>
  <c r="AB102" i="8"/>
  <c r="AA102" i="8"/>
  <c r="Z102" i="8"/>
  <c r="Y102" i="8"/>
  <c r="X102" i="8"/>
  <c r="W102" i="8"/>
  <c r="V102" i="8"/>
  <c r="U102" i="8"/>
  <c r="T102" i="8"/>
  <c r="S102" i="8"/>
  <c r="R102" i="8"/>
  <c r="Q102" i="8"/>
  <c r="P102" i="8"/>
  <c r="O102" i="8"/>
  <c r="N102" i="8"/>
  <c r="M102" i="8"/>
  <c r="L102" i="8"/>
  <c r="K102" i="8"/>
  <c r="J102" i="8"/>
  <c r="I102" i="8"/>
  <c r="H102" i="8"/>
  <c r="G102" i="8"/>
  <c r="F102" i="8"/>
  <c r="E102" i="8"/>
  <c r="BZ87" i="8"/>
  <c r="BY87" i="8"/>
  <c r="BX87" i="8"/>
  <c r="BW87" i="8"/>
  <c r="BV87" i="8"/>
  <c r="BU87" i="8"/>
  <c r="BT87" i="8"/>
  <c r="BS87" i="8"/>
  <c r="BR87" i="8"/>
  <c r="BQ87" i="8"/>
  <c r="BP87" i="8"/>
  <c r="BO87" i="8"/>
  <c r="BN87" i="8"/>
  <c r="BM87" i="8"/>
  <c r="BL87" i="8"/>
  <c r="BK87" i="8"/>
  <c r="BJ87" i="8"/>
  <c r="BI87" i="8"/>
  <c r="BH87" i="8"/>
  <c r="BG87" i="8"/>
  <c r="BF87" i="8"/>
  <c r="BE87" i="8"/>
  <c r="BD87" i="8"/>
  <c r="BC87" i="8"/>
  <c r="BB87" i="8"/>
  <c r="BA87" i="8"/>
  <c r="AZ87" i="8"/>
  <c r="AY87" i="8"/>
  <c r="AX87" i="8"/>
  <c r="AW87" i="8"/>
  <c r="AV87" i="8"/>
  <c r="AU87" i="8"/>
  <c r="AT87" i="8"/>
  <c r="AS87" i="8"/>
  <c r="AR87" i="8"/>
  <c r="AQ87" i="8"/>
  <c r="AP87" i="8"/>
  <c r="AO87" i="8"/>
  <c r="AN87" i="8"/>
  <c r="AM87" i="8"/>
  <c r="AL87" i="8"/>
  <c r="AK87" i="8"/>
  <c r="AJ87" i="8"/>
  <c r="AI87" i="8"/>
  <c r="AH87" i="8"/>
  <c r="AG87" i="8"/>
  <c r="AF87" i="8"/>
  <c r="AE87" i="8"/>
  <c r="AD87" i="8"/>
  <c r="AC87" i="8"/>
  <c r="AB87" i="8"/>
  <c r="AA87" i="8"/>
  <c r="Z87" i="8"/>
  <c r="Y87" i="8"/>
  <c r="X87" i="8"/>
  <c r="W87" i="8"/>
  <c r="V87" i="8"/>
  <c r="U87" i="8"/>
  <c r="T87" i="8"/>
  <c r="S87" i="8"/>
  <c r="R87" i="8"/>
  <c r="Q87" i="8"/>
  <c r="P87" i="8"/>
  <c r="O87" i="8"/>
  <c r="N87" i="8"/>
  <c r="M87" i="8"/>
  <c r="L87" i="8"/>
  <c r="K87" i="8"/>
  <c r="J87" i="8"/>
  <c r="I87" i="8"/>
  <c r="H87" i="8"/>
  <c r="G87" i="8"/>
  <c r="F87" i="8"/>
  <c r="E87" i="8"/>
  <c r="D87" i="8"/>
  <c r="BZ79" i="8"/>
  <c r="BY79" i="8"/>
  <c r="BX79" i="8"/>
  <c r="BW79" i="8"/>
  <c r="BV79" i="8"/>
  <c r="BU79" i="8"/>
  <c r="BT79" i="8"/>
  <c r="BS79" i="8"/>
  <c r="BR79" i="8"/>
  <c r="BQ79" i="8"/>
  <c r="BP79" i="8"/>
  <c r="BO79" i="8"/>
  <c r="BN79" i="8"/>
  <c r="BM79" i="8"/>
  <c r="BL79" i="8"/>
  <c r="BK79" i="8"/>
  <c r="BJ79" i="8"/>
  <c r="BI79" i="8"/>
  <c r="BH79" i="8"/>
  <c r="BG79" i="8"/>
  <c r="BF79" i="8"/>
  <c r="BE79" i="8"/>
  <c r="BD79" i="8"/>
  <c r="BC79" i="8"/>
  <c r="BB79" i="8"/>
  <c r="BA79" i="8"/>
  <c r="AZ79" i="8"/>
  <c r="AY79" i="8"/>
  <c r="AX79" i="8"/>
  <c r="AW79" i="8"/>
  <c r="AV79" i="8"/>
  <c r="AU79" i="8"/>
  <c r="AT79" i="8"/>
  <c r="AS79" i="8"/>
  <c r="AR79" i="8"/>
  <c r="AQ79" i="8"/>
  <c r="AP79" i="8"/>
  <c r="AO79" i="8"/>
  <c r="AN79" i="8"/>
  <c r="AM79" i="8"/>
  <c r="AL79" i="8"/>
  <c r="AK79" i="8"/>
  <c r="AJ79" i="8"/>
  <c r="AI79" i="8"/>
  <c r="AH79" i="8"/>
  <c r="AG79" i="8"/>
  <c r="AF79" i="8"/>
  <c r="AE79" i="8"/>
  <c r="AD79" i="8"/>
  <c r="AC79" i="8"/>
  <c r="AB79" i="8"/>
  <c r="AA79" i="8"/>
  <c r="Z79" i="8"/>
  <c r="Y79" i="8"/>
  <c r="X79" i="8"/>
  <c r="W79" i="8"/>
  <c r="V79" i="8"/>
  <c r="U79" i="8"/>
  <c r="T79" i="8"/>
  <c r="S79" i="8"/>
  <c r="R79" i="8"/>
  <c r="Q79" i="8"/>
  <c r="P79" i="8"/>
  <c r="O79" i="8"/>
  <c r="N79" i="8"/>
  <c r="M79" i="8"/>
  <c r="L79" i="8"/>
  <c r="K79" i="8"/>
  <c r="J79" i="8"/>
  <c r="I79" i="8"/>
  <c r="H79" i="8"/>
  <c r="G79" i="8"/>
  <c r="F79" i="8"/>
  <c r="E79" i="8"/>
  <c r="D79" i="8"/>
  <c r="BZ71" i="8"/>
  <c r="BY71" i="8"/>
  <c r="BX71" i="8"/>
  <c r="BW71" i="8"/>
  <c r="BV71" i="8"/>
  <c r="BU71" i="8"/>
  <c r="BT71" i="8"/>
  <c r="BS71" i="8"/>
  <c r="BR71" i="8"/>
  <c r="BQ71" i="8"/>
  <c r="BP71" i="8"/>
  <c r="BO71" i="8"/>
  <c r="BN71" i="8"/>
  <c r="BM71" i="8"/>
  <c r="BL71" i="8"/>
  <c r="BK71" i="8"/>
  <c r="BJ71" i="8"/>
  <c r="BI71" i="8"/>
  <c r="BH71" i="8"/>
  <c r="BG71" i="8"/>
  <c r="BF71" i="8"/>
  <c r="BE71" i="8"/>
  <c r="BD71" i="8"/>
  <c r="BC71" i="8"/>
  <c r="BB71" i="8"/>
  <c r="BA71" i="8"/>
  <c r="AZ71" i="8"/>
  <c r="AY71" i="8"/>
  <c r="AX71" i="8"/>
  <c r="AW71" i="8"/>
  <c r="AV71" i="8"/>
  <c r="AU71" i="8"/>
  <c r="AT71" i="8"/>
  <c r="AS71" i="8"/>
  <c r="AR71" i="8"/>
  <c r="AQ71" i="8"/>
  <c r="AP71" i="8"/>
  <c r="AO71" i="8"/>
  <c r="AN71" i="8"/>
  <c r="AM71" i="8"/>
  <c r="AL71" i="8"/>
  <c r="AK71" i="8"/>
  <c r="AJ71" i="8"/>
  <c r="AI71" i="8"/>
  <c r="AH71" i="8"/>
  <c r="AG71" i="8"/>
  <c r="AF71" i="8"/>
  <c r="AE71" i="8"/>
  <c r="AD71" i="8"/>
  <c r="AC71" i="8"/>
  <c r="AB71" i="8"/>
  <c r="AA71" i="8"/>
  <c r="Z71" i="8"/>
  <c r="Y71" i="8"/>
  <c r="X71" i="8"/>
  <c r="W71" i="8"/>
  <c r="V71" i="8"/>
  <c r="U71" i="8"/>
  <c r="T71" i="8"/>
  <c r="S71" i="8"/>
  <c r="R71" i="8"/>
  <c r="Q71" i="8"/>
  <c r="P71" i="8"/>
  <c r="O71" i="8"/>
  <c r="N71" i="8"/>
  <c r="M71" i="8"/>
  <c r="L71" i="8"/>
  <c r="K71" i="8"/>
  <c r="J71" i="8"/>
  <c r="I71" i="8"/>
  <c r="H71" i="8"/>
  <c r="G71" i="8"/>
  <c r="F71" i="8"/>
  <c r="E71" i="8"/>
  <c r="D71" i="8"/>
  <c r="BZ63" i="8"/>
  <c r="BY63" i="8"/>
  <c r="BX63" i="8"/>
  <c r="BW63" i="8"/>
  <c r="BV63" i="8"/>
  <c r="BU63" i="8"/>
  <c r="BT63" i="8"/>
  <c r="BS63" i="8"/>
  <c r="BR63" i="8"/>
  <c r="BQ63" i="8"/>
  <c r="BP63" i="8"/>
  <c r="BO63" i="8"/>
  <c r="BN63" i="8"/>
  <c r="BM63" i="8"/>
  <c r="BL63" i="8"/>
  <c r="BK63" i="8"/>
  <c r="BJ63" i="8"/>
  <c r="BI63" i="8"/>
  <c r="BH63" i="8"/>
  <c r="BG63" i="8"/>
  <c r="BF63" i="8"/>
  <c r="BE63" i="8"/>
  <c r="BD63" i="8"/>
  <c r="BC63" i="8"/>
  <c r="BB63" i="8"/>
  <c r="BA63" i="8"/>
  <c r="AZ63" i="8"/>
  <c r="AY63" i="8"/>
  <c r="AX63" i="8"/>
  <c r="AW63" i="8"/>
  <c r="AV63" i="8"/>
  <c r="AU63" i="8"/>
  <c r="AT63" i="8"/>
  <c r="AS63" i="8"/>
  <c r="AR63" i="8"/>
  <c r="AQ63" i="8"/>
  <c r="AP63" i="8"/>
  <c r="AO63" i="8"/>
  <c r="AN63" i="8"/>
  <c r="AM63" i="8"/>
  <c r="AL63" i="8"/>
  <c r="AK63" i="8"/>
  <c r="AJ63" i="8"/>
  <c r="AI63" i="8"/>
  <c r="AH63" i="8"/>
  <c r="AG63" i="8"/>
  <c r="AF63" i="8"/>
  <c r="AE63" i="8"/>
  <c r="AD63" i="8"/>
  <c r="AC63" i="8"/>
  <c r="AB63" i="8"/>
  <c r="AA63" i="8"/>
  <c r="Z63" i="8"/>
  <c r="Y63" i="8"/>
  <c r="X63" i="8"/>
  <c r="W63" i="8"/>
  <c r="V63" i="8"/>
  <c r="U63" i="8"/>
  <c r="T63" i="8"/>
  <c r="S63" i="8"/>
  <c r="R63" i="8"/>
  <c r="Q63" i="8"/>
  <c r="P63" i="8"/>
  <c r="O63" i="8"/>
  <c r="N63" i="8"/>
  <c r="M63" i="8"/>
  <c r="L63" i="8"/>
  <c r="K63" i="8"/>
  <c r="J63" i="8"/>
  <c r="I63" i="8"/>
  <c r="H63" i="8"/>
  <c r="G63" i="8"/>
  <c r="F63" i="8"/>
  <c r="E63" i="8"/>
  <c r="D63" i="8"/>
  <c r="BZ55" i="8"/>
  <c r="BY55" i="8"/>
  <c r="BX55" i="8"/>
  <c r="BW55" i="8"/>
  <c r="BV55" i="8"/>
  <c r="BU55" i="8"/>
  <c r="BT55" i="8"/>
  <c r="BS55" i="8"/>
  <c r="BR55" i="8"/>
  <c r="BQ55" i="8"/>
  <c r="BP55" i="8"/>
  <c r="BO55" i="8"/>
  <c r="BN55" i="8"/>
  <c r="BM55" i="8"/>
  <c r="BL55" i="8"/>
  <c r="BK55" i="8"/>
  <c r="BJ55" i="8"/>
  <c r="BI55" i="8"/>
  <c r="BH55" i="8"/>
  <c r="BG55" i="8"/>
  <c r="BF55" i="8"/>
  <c r="BE55" i="8"/>
  <c r="BD55" i="8"/>
  <c r="BC55" i="8"/>
  <c r="BB55" i="8"/>
  <c r="BA55" i="8"/>
  <c r="AZ55" i="8"/>
  <c r="AY55" i="8"/>
  <c r="AX55" i="8"/>
  <c r="AW55" i="8"/>
  <c r="AV55" i="8"/>
  <c r="AU55" i="8"/>
  <c r="AT55" i="8"/>
  <c r="AS55" i="8"/>
  <c r="AR55" i="8"/>
  <c r="AQ55" i="8"/>
  <c r="AP55" i="8"/>
  <c r="AO55" i="8"/>
  <c r="AN55" i="8"/>
  <c r="AM55" i="8"/>
  <c r="AL55" i="8"/>
  <c r="AK55" i="8"/>
  <c r="AJ55" i="8"/>
  <c r="AI55" i="8"/>
  <c r="AH55" i="8"/>
  <c r="AG55" i="8"/>
  <c r="AF55" i="8"/>
  <c r="AE55" i="8"/>
  <c r="AD55" i="8"/>
  <c r="AC55" i="8"/>
  <c r="AB55" i="8"/>
  <c r="AA55" i="8"/>
  <c r="Z55" i="8"/>
  <c r="Y55" i="8"/>
  <c r="X55" i="8"/>
  <c r="W55" i="8"/>
  <c r="V55" i="8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BZ47" i="8"/>
  <c r="BY47" i="8"/>
  <c r="BX47" i="8"/>
  <c r="BW47" i="8"/>
  <c r="BV47" i="8"/>
  <c r="BU47" i="8"/>
  <c r="BT47" i="8"/>
  <c r="BS47" i="8"/>
  <c r="BR47" i="8"/>
  <c r="BQ47" i="8"/>
  <c r="BP47" i="8"/>
  <c r="BO47" i="8"/>
  <c r="BN47" i="8"/>
  <c r="BM47" i="8"/>
  <c r="BL47" i="8"/>
  <c r="BK47" i="8"/>
  <c r="BJ47" i="8"/>
  <c r="BI47" i="8"/>
  <c r="BH47" i="8"/>
  <c r="BG47" i="8"/>
  <c r="BF47" i="8"/>
  <c r="BE47" i="8"/>
  <c r="BD47" i="8"/>
  <c r="BC47" i="8"/>
  <c r="BB47" i="8"/>
  <c r="BA47" i="8"/>
  <c r="AZ47" i="8"/>
  <c r="AY47" i="8"/>
  <c r="AX47" i="8"/>
  <c r="AW47" i="8"/>
  <c r="AV47" i="8"/>
  <c r="AU47" i="8"/>
  <c r="AT47" i="8"/>
  <c r="AS47" i="8"/>
  <c r="AR47" i="8"/>
  <c r="AQ47" i="8"/>
  <c r="AP47" i="8"/>
  <c r="AO47" i="8"/>
  <c r="AN47" i="8"/>
  <c r="AM47" i="8"/>
  <c r="AL47" i="8"/>
  <c r="AK47" i="8"/>
  <c r="AJ47" i="8"/>
  <c r="AI47" i="8"/>
  <c r="AH47" i="8"/>
  <c r="AG47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BZ39" i="8"/>
  <c r="BY39" i="8"/>
  <c r="BX39" i="8"/>
  <c r="BW39" i="8"/>
  <c r="BV39" i="8"/>
  <c r="BU39" i="8"/>
  <c r="BT39" i="8"/>
  <c r="BS39" i="8"/>
  <c r="BR39" i="8"/>
  <c r="BQ39" i="8"/>
  <c r="BP39" i="8"/>
  <c r="BO39" i="8"/>
  <c r="BN39" i="8"/>
  <c r="BM39" i="8"/>
  <c r="BL39" i="8"/>
  <c r="BK39" i="8"/>
  <c r="BJ39" i="8"/>
  <c r="BI39" i="8"/>
  <c r="BH39" i="8"/>
  <c r="BG39" i="8"/>
  <c r="BF39" i="8"/>
  <c r="BE39" i="8"/>
  <c r="BD39" i="8"/>
  <c r="BC39" i="8"/>
  <c r="BB39" i="8"/>
  <c r="BA39" i="8"/>
  <c r="AZ39" i="8"/>
  <c r="AY39" i="8"/>
  <c r="AX39" i="8"/>
  <c r="AW39" i="8"/>
  <c r="AV39" i="8"/>
  <c r="AU39" i="8"/>
  <c r="AT39" i="8"/>
  <c r="AS39" i="8"/>
  <c r="AR39" i="8"/>
  <c r="AQ39" i="8"/>
  <c r="AP39" i="8"/>
  <c r="AO39" i="8"/>
  <c r="AN39" i="8"/>
  <c r="AM39" i="8"/>
  <c r="AL39" i="8"/>
  <c r="AK39" i="8"/>
  <c r="AJ39" i="8"/>
  <c r="AI39" i="8"/>
  <c r="AH39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BZ31" i="8"/>
  <c r="BY31" i="8"/>
  <c r="BX31" i="8"/>
  <c r="BW31" i="8"/>
  <c r="BV31" i="8"/>
  <c r="BU31" i="8"/>
  <c r="BT31" i="8"/>
  <c r="BS31" i="8"/>
  <c r="BR31" i="8"/>
  <c r="BQ31" i="8"/>
  <c r="BP31" i="8"/>
  <c r="BO31" i="8"/>
  <c r="BN31" i="8"/>
  <c r="BM31" i="8"/>
  <c r="BL31" i="8"/>
  <c r="BK31" i="8"/>
  <c r="BJ31" i="8"/>
  <c r="BI31" i="8"/>
  <c r="BH31" i="8"/>
  <c r="BG31" i="8"/>
  <c r="BF31" i="8"/>
  <c r="BE31" i="8"/>
  <c r="BD31" i="8"/>
  <c r="BC31" i="8"/>
  <c r="BB31" i="8"/>
  <c r="BA31" i="8"/>
  <c r="AZ31" i="8"/>
  <c r="AY31" i="8"/>
  <c r="AX31" i="8"/>
  <c r="AW31" i="8"/>
  <c r="AV31" i="8"/>
  <c r="AU31" i="8"/>
  <c r="AT31" i="8"/>
  <c r="AS31" i="8"/>
  <c r="AR31" i="8"/>
  <c r="AQ31" i="8"/>
  <c r="AP31" i="8"/>
  <c r="AO31" i="8"/>
  <c r="AN31" i="8"/>
  <c r="AM31" i="8"/>
  <c r="AL31" i="8"/>
  <c r="AK31" i="8"/>
  <c r="AJ31" i="8"/>
  <c r="AI31" i="8"/>
  <c r="AH31" i="8"/>
  <c r="AG31" i="8"/>
  <c r="AF31" i="8"/>
  <c r="AE31" i="8"/>
  <c r="AD31" i="8"/>
  <c r="AC31" i="8"/>
  <c r="AB31" i="8"/>
  <c r="AA31" i="8"/>
  <c r="Z31" i="8"/>
  <c r="Y31" i="8"/>
  <c r="X31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BZ23" i="8"/>
  <c r="BY23" i="8"/>
  <c r="BX23" i="8"/>
  <c r="BW23" i="8"/>
  <c r="BV23" i="8"/>
  <c r="BU23" i="8"/>
  <c r="BT23" i="8"/>
  <c r="BS23" i="8"/>
  <c r="BR23" i="8"/>
  <c r="BQ23" i="8"/>
  <c r="BP23" i="8"/>
  <c r="BO23" i="8"/>
  <c r="BN23" i="8"/>
  <c r="BM23" i="8"/>
  <c r="BL23" i="8"/>
  <c r="BK23" i="8"/>
  <c r="BJ23" i="8"/>
  <c r="BI23" i="8"/>
  <c r="BH23" i="8"/>
  <c r="BG23" i="8"/>
  <c r="BF23" i="8"/>
  <c r="BE23" i="8"/>
  <c r="BD23" i="8"/>
  <c r="BC23" i="8"/>
  <c r="BB23" i="8"/>
  <c r="BA23" i="8"/>
  <c r="AZ23" i="8"/>
  <c r="AY23" i="8"/>
  <c r="AX23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BZ15" i="8"/>
  <c r="BY15" i="8"/>
  <c r="BX15" i="8"/>
  <c r="BW15" i="8"/>
  <c r="BV15" i="8"/>
  <c r="BU15" i="8"/>
  <c r="BT15" i="8"/>
  <c r="BS15" i="8"/>
  <c r="BR15" i="8"/>
  <c r="BQ15" i="8"/>
  <c r="BP15" i="8"/>
  <c r="BO15" i="8"/>
  <c r="BN15" i="8"/>
  <c r="BM15" i="8"/>
  <c r="BL15" i="8"/>
  <c r="BK15" i="8"/>
  <c r="BJ15" i="8"/>
  <c r="BI15" i="8"/>
  <c r="BH15" i="8"/>
  <c r="BG15" i="8"/>
  <c r="BF15" i="8"/>
  <c r="BE15" i="8"/>
  <c r="BD15" i="8"/>
  <c r="BC15" i="8"/>
  <c r="BB15" i="8"/>
  <c r="BA15" i="8"/>
  <c r="AZ15" i="8"/>
  <c r="AY15" i="8"/>
  <c r="AX15" i="8"/>
  <c r="AW15" i="8"/>
  <c r="AV15" i="8"/>
  <c r="AU15" i="8"/>
  <c r="AT15" i="8"/>
  <c r="AS15" i="8"/>
  <c r="AR15" i="8"/>
  <c r="AQ15" i="8"/>
  <c r="AP15" i="8"/>
  <c r="AO15" i="8"/>
  <c r="AN15" i="8"/>
  <c r="AM15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G29" i="5"/>
  <c r="Q115" i="9"/>
  <c r="BZ117" i="9"/>
  <c r="BY117" i="9"/>
  <c r="BX117" i="9"/>
  <c r="BW117" i="9"/>
  <c r="BV117" i="9"/>
  <c r="BU117" i="9"/>
  <c r="BT117" i="9"/>
  <c r="BS117" i="9"/>
  <c r="BR117" i="9"/>
  <c r="BQ117" i="9"/>
  <c r="BP117" i="9"/>
  <c r="BO117" i="9"/>
  <c r="BN117" i="9"/>
  <c r="BM117" i="9"/>
  <c r="BL117" i="9"/>
  <c r="BK117" i="9"/>
  <c r="BJ117" i="9"/>
  <c r="BI117" i="9"/>
  <c r="BH117" i="9"/>
  <c r="BG117" i="9"/>
  <c r="BF117" i="9"/>
  <c r="BE117" i="9"/>
  <c r="BD117" i="9"/>
  <c r="BC117" i="9"/>
  <c r="BB117" i="9"/>
  <c r="BA117" i="9"/>
  <c r="AZ117" i="9"/>
  <c r="AY117" i="9"/>
  <c r="AX117" i="9"/>
  <c r="AW117" i="9"/>
  <c r="AV117" i="9"/>
  <c r="AU117" i="9"/>
  <c r="AT117" i="9"/>
  <c r="AS117" i="9"/>
  <c r="AR117" i="9"/>
  <c r="AQ117" i="9"/>
  <c r="AP117" i="9"/>
  <c r="AO117" i="9"/>
  <c r="AN117" i="9"/>
  <c r="AM117" i="9"/>
  <c r="AL117" i="9"/>
  <c r="AK117" i="9"/>
  <c r="AJ117" i="9"/>
  <c r="AI117" i="9"/>
  <c r="AH117" i="9"/>
  <c r="AG117" i="9"/>
  <c r="AF117" i="9"/>
  <c r="AE117" i="9"/>
  <c r="AD117" i="9"/>
  <c r="AC117" i="9"/>
  <c r="AB117" i="9"/>
  <c r="AA117" i="9"/>
  <c r="Z117" i="9"/>
  <c r="Y117" i="9"/>
  <c r="X117" i="9"/>
  <c r="W117" i="9"/>
  <c r="V117" i="9"/>
  <c r="U117" i="9"/>
  <c r="T117" i="9"/>
  <c r="S117" i="9"/>
  <c r="R117" i="9"/>
  <c r="Q117" i="9"/>
  <c r="P117" i="9"/>
  <c r="O117" i="9"/>
  <c r="N117" i="9"/>
  <c r="M117" i="9"/>
  <c r="L117" i="9"/>
  <c r="K117" i="9"/>
  <c r="J117" i="9"/>
  <c r="I117" i="9"/>
  <c r="H117" i="9"/>
  <c r="G117" i="9"/>
  <c r="F117" i="9"/>
  <c r="E117" i="9"/>
  <c r="D117" i="9"/>
  <c r="BZ102" i="9"/>
  <c r="BY102" i="9"/>
  <c r="BX102" i="9"/>
  <c r="BW102" i="9"/>
  <c r="BV102" i="9"/>
  <c r="BU102" i="9"/>
  <c r="BT102" i="9"/>
  <c r="BS102" i="9"/>
  <c r="BR102" i="9"/>
  <c r="BQ102" i="9"/>
  <c r="BP102" i="9"/>
  <c r="BO102" i="9"/>
  <c r="BN102" i="9"/>
  <c r="BM102" i="9"/>
  <c r="BL102" i="9"/>
  <c r="BK102" i="9"/>
  <c r="BJ102" i="9"/>
  <c r="BI102" i="9"/>
  <c r="BH102" i="9"/>
  <c r="BG102" i="9"/>
  <c r="BF102" i="9"/>
  <c r="BE102" i="9"/>
  <c r="BD102" i="9"/>
  <c r="BC102" i="9"/>
  <c r="BB102" i="9"/>
  <c r="BA102" i="9"/>
  <c r="AZ102" i="9"/>
  <c r="AY102" i="9"/>
  <c r="AX102" i="9"/>
  <c r="AW102" i="9"/>
  <c r="AV102" i="9"/>
  <c r="AU102" i="9"/>
  <c r="AT102" i="9"/>
  <c r="AS102" i="9"/>
  <c r="AR102" i="9"/>
  <c r="AQ102" i="9"/>
  <c r="AP102" i="9"/>
  <c r="AO102" i="9"/>
  <c r="AN102" i="9"/>
  <c r="AM102" i="9"/>
  <c r="AL102" i="9"/>
  <c r="AK102" i="9"/>
  <c r="AJ102" i="9"/>
  <c r="AI102" i="9"/>
  <c r="AH102" i="9"/>
  <c r="AG102" i="9"/>
  <c r="AF102" i="9"/>
  <c r="AE102" i="9"/>
  <c r="AD102" i="9"/>
  <c r="AC102" i="9"/>
  <c r="AB102" i="9"/>
  <c r="AA102" i="9"/>
  <c r="Z102" i="9"/>
  <c r="Y102" i="9"/>
  <c r="X102" i="9"/>
  <c r="W102" i="9"/>
  <c r="V102" i="9"/>
  <c r="U102" i="9"/>
  <c r="T102" i="9"/>
  <c r="S102" i="9"/>
  <c r="R102" i="9"/>
  <c r="Q102" i="9"/>
  <c r="P102" i="9"/>
  <c r="O102" i="9"/>
  <c r="N102" i="9"/>
  <c r="M102" i="9"/>
  <c r="L102" i="9"/>
  <c r="K102" i="9"/>
  <c r="J102" i="9"/>
  <c r="I102" i="9"/>
  <c r="H102" i="9"/>
  <c r="G102" i="9"/>
  <c r="F102" i="9"/>
  <c r="E102" i="9"/>
  <c r="D102" i="9"/>
  <c r="BZ87" i="9"/>
  <c r="BY87" i="9"/>
  <c r="BX87" i="9"/>
  <c r="BW87" i="9"/>
  <c r="BV87" i="9"/>
  <c r="BU87" i="9"/>
  <c r="BT87" i="9"/>
  <c r="BS87" i="9"/>
  <c r="BR87" i="9"/>
  <c r="BQ87" i="9"/>
  <c r="BP87" i="9"/>
  <c r="BO87" i="9"/>
  <c r="BN87" i="9"/>
  <c r="BM87" i="9"/>
  <c r="BL87" i="9"/>
  <c r="BK87" i="9"/>
  <c r="BJ87" i="9"/>
  <c r="BI87" i="9"/>
  <c r="BH87" i="9"/>
  <c r="BG87" i="9"/>
  <c r="BF87" i="9"/>
  <c r="BE87" i="9"/>
  <c r="BD87" i="9"/>
  <c r="BC87" i="9"/>
  <c r="BB87" i="9"/>
  <c r="BA87" i="9"/>
  <c r="AZ87" i="9"/>
  <c r="AY87" i="9"/>
  <c r="AX87" i="9"/>
  <c r="AW87" i="9"/>
  <c r="AV87" i="9"/>
  <c r="AU87" i="9"/>
  <c r="AT87" i="9"/>
  <c r="AS87" i="9"/>
  <c r="AR87" i="9"/>
  <c r="AQ87" i="9"/>
  <c r="AP87" i="9"/>
  <c r="AO87" i="9"/>
  <c r="AN87" i="9"/>
  <c r="AM87" i="9"/>
  <c r="AL87" i="9"/>
  <c r="AK87" i="9"/>
  <c r="AJ87" i="9"/>
  <c r="AI87" i="9"/>
  <c r="AH87" i="9"/>
  <c r="AG87" i="9"/>
  <c r="AF87" i="9"/>
  <c r="AE87" i="9"/>
  <c r="AD87" i="9"/>
  <c r="AC87" i="9"/>
  <c r="AB87" i="9"/>
  <c r="AA87" i="9"/>
  <c r="Z87" i="9"/>
  <c r="Y87" i="9"/>
  <c r="X87" i="9"/>
  <c r="W87" i="9"/>
  <c r="V87" i="9"/>
  <c r="U87" i="9"/>
  <c r="T87" i="9"/>
  <c r="S87" i="9"/>
  <c r="R87" i="9"/>
  <c r="Q87" i="9"/>
  <c r="P87" i="9"/>
  <c r="O87" i="9"/>
  <c r="N87" i="9"/>
  <c r="M87" i="9"/>
  <c r="L87" i="9"/>
  <c r="K87" i="9"/>
  <c r="J87" i="9"/>
  <c r="I87" i="9"/>
  <c r="H87" i="9"/>
  <c r="G87" i="9"/>
  <c r="F87" i="9"/>
  <c r="E87" i="9"/>
  <c r="D87" i="9"/>
  <c r="BZ79" i="9"/>
  <c r="BY79" i="9"/>
  <c r="BX79" i="9"/>
  <c r="BW79" i="9"/>
  <c r="BV79" i="9"/>
  <c r="BU79" i="9"/>
  <c r="BT79" i="9"/>
  <c r="BS79" i="9"/>
  <c r="BR79" i="9"/>
  <c r="BQ79" i="9"/>
  <c r="BP79" i="9"/>
  <c r="BO79" i="9"/>
  <c r="BN79" i="9"/>
  <c r="BM79" i="9"/>
  <c r="BL79" i="9"/>
  <c r="BK79" i="9"/>
  <c r="BJ79" i="9"/>
  <c r="BI79" i="9"/>
  <c r="BH79" i="9"/>
  <c r="BG79" i="9"/>
  <c r="BF79" i="9"/>
  <c r="BE79" i="9"/>
  <c r="BD79" i="9"/>
  <c r="BC79" i="9"/>
  <c r="BB79" i="9"/>
  <c r="BA79" i="9"/>
  <c r="AZ79" i="9"/>
  <c r="AY79" i="9"/>
  <c r="AX79" i="9"/>
  <c r="AW79" i="9"/>
  <c r="AV79" i="9"/>
  <c r="AU79" i="9"/>
  <c r="AT79" i="9"/>
  <c r="AS79" i="9"/>
  <c r="AR79" i="9"/>
  <c r="AQ79" i="9"/>
  <c r="AP79" i="9"/>
  <c r="AO79" i="9"/>
  <c r="AN79" i="9"/>
  <c r="AM79" i="9"/>
  <c r="AL79" i="9"/>
  <c r="AK79" i="9"/>
  <c r="AJ79" i="9"/>
  <c r="AI79" i="9"/>
  <c r="AH79" i="9"/>
  <c r="AG79" i="9"/>
  <c r="AF79" i="9"/>
  <c r="AE79" i="9"/>
  <c r="AD79" i="9"/>
  <c r="AC79" i="9"/>
  <c r="AB79" i="9"/>
  <c r="AA79" i="9"/>
  <c r="Z79" i="9"/>
  <c r="Y79" i="9"/>
  <c r="X79" i="9"/>
  <c r="W79" i="9"/>
  <c r="V79" i="9"/>
  <c r="U79" i="9"/>
  <c r="T79" i="9"/>
  <c r="S79" i="9"/>
  <c r="R79" i="9"/>
  <c r="Q79" i="9"/>
  <c r="P79" i="9"/>
  <c r="O79" i="9"/>
  <c r="N79" i="9"/>
  <c r="M79" i="9"/>
  <c r="L79" i="9"/>
  <c r="K79" i="9"/>
  <c r="J79" i="9"/>
  <c r="I79" i="9"/>
  <c r="H79" i="9"/>
  <c r="G79" i="9"/>
  <c r="F79" i="9"/>
  <c r="E79" i="9"/>
  <c r="D79" i="9"/>
  <c r="BZ71" i="9"/>
  <c r="BY71" i="9"/>
  <c r="BX71" i="9"/>
  <c r="BW71" i="9"/>
  <c r="BV71" i="9"/>
  <c r="BU71" i="9"/>
  <c r="BT71" i="9"/>
  <c r="BS71" i="9"/>
  <c r="BR71" i="9"/>
  <c r="BQ71" i="9"/>
  <c r="BP71" i="9"/>
  <c r="BO71" i="9"/>
  <c r="BN71" i="9"/>
  <c r="BM71" i="9"/>
  <c r="BL71" i="9"/>
  <c r="BK71" i="9"/>
  <c r="BJ71" i="9"/>
  <c r="BI71" i="9"/>
  <c r="BH71" i="9"/>
  <c r="BG71" i="9"/>
  <c r="BF71" i="9"/>
  <c r="BE71" i="9"/>
  <c r="BD71" i="9"/>
  <c r="BC71" i="9"/>
  <c r="BB71" i="9"/>
  <c r="BA71" i="9"/>
  <c r="AZ71" i="9"/>
  <c r="AY71" i="9"/>
  <c r="AX71" i="9"/>
  <c r="AW71" i="9"/>
  <c r="AV71" i="9"/>
  <c r="AU71" i="9"/>
  <c r="AT71" i="9"/>
  <c r="AS71" i="9"/>
  <c r="AR71" i="9"/>
  <c r="AQ71" i="9"/>
  <c r="AP71" i="9"/>
  <c r="AO71" i="9"/>
  <c r="AN71" i="9"/>
  <c r="AM71" i="9"/>
  <c r="AL71" i="9"/>
  <c r="AK71" i="9"/>
  <c r="AJ71" i="9"/>
  <c r="AI71" i="9"/>
  <c r="AH71" i="9"/>
  <c r="AG71" i="9"/>
  <c r="AF71" i="9"/>
  <c r="AE71" i="9"/>
  <c r="AD71" i="9"/>
  <c r="AC71" i="9"/>
  <c r="AB71" i="9"/>
  <c r="AA71" i="9"/>
  <c r="Z71" i="9"/>
  <c r="Y71" i="9"/>
  <c r="X71" i="9"/>
  <c r="W71" i="9"/>
  <c r="V71" i="9"/>
  <c r="U71" i="9"/>
  <c r="T71" i="9"/>
  <c r="S71" i="9"/>
  <c r="R71" i="9"/>
  <c r="Q71" i="9"/>
  <c r="P71" i="9"/>
  <c r="O71" i="9"/>
  <c r="N71" i="9"/>
  <c r="M71" i="9"/>
  <c r="L71" i="9"/>
  <c r="K71" i="9"/>
  <c r="J71" i="9"/>
  <c r="I71" i="9"/>
  <c r="H71" i="9"/>
  <c r="G71" i="9"/>
  <c r="F71" i="9"/>
  <c r="E71" i="9"/>
  <c r="D71" i="9"/>
  <c r="BZ63" i="9"/>
  <c r="BY63" i="9"/>
  <c r="BX63" i="9"/>
  <c r="BW63" i="9"/>
  <c r="BV63" i="9"/>
  <c r="BU63" i="9"/>
  <c r="BT63" i="9"/>
  <c r="BS63" i="9"/>
  <c r="BR63" i="9"/>
  <c r="BQ63" i="9"/>
  <c r="BP63" i="9"/>
  <c r="BO63" i="9"/>
  <c r="BN63" i="9"/>
  <c r="BM63" i="9"/>
  <c r="BL63" i="9"/>
  <c r="BK63" i="9"/>
  <c r="BJ63" i="9"/>
  <c r="BI63" i="9"/>
  <c r="BH63" i="9"/>
  <c r="BG63" i="9"/>
  <c r="BF63" i="9"/>
  <c r="BE63" i="9"/>
  <c r="BD63" i="9"/>
  <c r="BC63" i="9"/>
  <c r="BB63" i="9"/>
  <c r="BA63" i="9"/>
  <c r="AZ63" i="9"/>
  <c r="AY63" i="9"/>
  <c r="AX63" i="9"/>
  <c r="AW63" i="9"/>
  <c r="AV63" i="9"/>
  <c r="AU63" i="9"/>
  <c r="AT63" i="9"/>
  <c r="AS63" i="9"/>
  <c r="AR63" i="9"/>
  <c r="AQ63" i="9"/>
  <c r="AP63" i="9"/>
  <c r="AO63" i="9"/>
  <c r="AN63" i="9"/>
  <c r="AM63" i="9"/>
  <c r="AL63" i="9"/>
  <c r="AK63" i="9"/>
  <c r="AJ63" i="9"/>
  <c r="AI63" i="9"/>
  <c r="AH63" i="9"/>
  <c r="AG63" i="9"/>
  <c r="AF63" i="9"/>
  <c r="AE63" i="9"/>
  <c r="AD63" i="9"/>
  <c r="AC63" i="9"/>
  <c r="AB63" i="9"/>
  <c r="AA63" i="9"/>
  <c r="Z63" i="9"/>
  <c r="Y63" i="9"/>
  <c r="X63" i="9"/>
  <c r="W63" i="9"/>
  <c r="V63" i="9"/>
  <c r="U63" i="9"/>
  <c r="T63" i="9"/>
  <c r="S63" i="9"/>
  <c r="R63" i="9"/>
  <c r="Q63" i="9"/>
  <c r="P63" i="9"/>
  <c r="O63" i="9"/>
  <c r="N63" i="9"/>
  <c r="M63" i="9"/>
  <c r="L63" i="9"/>
  <c r="K63" i="9"/>
  <c r="J63" i="9"/>
  <c r="I63" i="9"/>
  <c r="H63" i="9"/>
  <c r="G63" i="9"/>
  <c r="F63" i="9"/>
  <c r="E63" i="9"/>
  <c r="D63" i="9"/>
  <c r="BZ55" i="9"/>
  <c r="BY55" i="9"/>
  <c r="BX55" i="9"/>
  <c r="BW55" i="9"/>
  <c r="BV55" i="9"/>
  <c r="BU55" i="9"/>
  <c r="BT55" i="9"/>
  <c r="BS55" i="9"/>
  <c r="BR55" i="9"/>
  <c r="BQ55" i="9"/>
  <c r="BP55" i="9"/>
  <c r="BO55" i="9"/>
  <c r="BN55" i="9"/>
  <c r="BM55" i="9"/>
  <c r="BL55" i="9"/>
  <c r="BK55" i="9"/>
  <c r="BJ55" i="9"/>
  <c r="BI55" i="9"/>
  <c r="BH55" i="9"/>
  <c r="BG55" i="9"/>
  <c r="BF55" i="9"/>
  <c r="BE55" i="9"/>
  <c r="BD55" i="9"/>
  <c r="BC55" i="9"/>
  <c r="BB55" i="9"/>
  <c r="BA55" i="9"/>
  <c r="AZ55" i="9"/>
  <c r="AY55" i="9"/>
  <c r="AX55" i="9"/>
  <c r="AW55" i="9"/>
  <c r="AV55" i="9"/>
  <c r="AU55" i="9"/>
  <c r="AT55" i="9"/>
  <c r="AS55" i="9"/>
  <c r="AR55" i="9"/>
  <c r="AQ55" i="9"/>
  <c r="AP55" i="9"/>
  <c r="AO55" i="9"/>
  <c r="AN55" i="9"/>
  <c r="AM55" i="9"/>
  <c r="AL55" i="9"/>
  <c r="AK55" i="9"/>
  <c r="AJ55" i="9"/>
  <c r="AI55" i="9"/>
  <c r="AH55" i="9"/>
  <c r="AG55" i="9"/>
  <c r="AF55" i="9"/>
  <c r="AE55" i="9"/>
  <c r="AD55" i="9"/>
  <c r="AC55" i="9"/>
  <c r="AB55" i="9"/>
  <c r="AA55" i="9"/>
  <c r="Z55" i="9"/>
  <c r="Y55" i="9"/>
  <c r="X55" i="9"/>
  <c r="W55" i="9"/>
  <c r="V55" i="9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BZ47" i="9"/>
  <c r="BY47" i="9"/>
  <c r="BX47" i="9"/>
  <c r="BW47" i="9"/>
  <c r="BV47" i="9"/>
  <c r="BU47" i="9"/>
  <c r="BT47" i="9"/>
  <c r="BS47" i="9"/>
  <c r="BR47" i="9"/>
  <c r="BQ47" i="9"/>
  <c r="BP47" i="9"/>
  <c r="BO47" i="9"/>
  <c r="BN47" i="9"/>
  <c r="BM47" i="9"/>
  <c r="BL47" i="9"/>
  <c r="BK47" i="9"/>
  <c r="BJ47" i="9"/>
  <c r="BI47" i="9"/>
  <c r="BH47" i="9"/>
  <c r="BG47" i="9"/>
  <c r="BF47" i="9"/>
  <c r="BE47" i="9"/>
  <c r="BD47" i="9"/>
  <c r="BC47" i="9"/>
  <c r="BB47" i="9"/>
  <c r="BA47" i="9"/>
  <c r="AZ47" i="9"/>
  <c r="AY47" i="9"/>
  <c r="AX47" i="9"/>
  <c r="AW47" i="9"/>
  <c r="AV47" i="9"/>
  <c r="AU47" i="9"/>
  <c r="AT47" i="9"/>
  <c r="AS47" i="9"/>
  <c r="AR47" i="9"/>
  <c r="AQ47" i="9"/>
  <c r="AP47" i="9"/>
  <c r="AO47" i="9"/>
  <c r="AN47" i="9"/>
  <c r="AM47" i="9"/>
  <c r="AL47" i="9"/>
  <c r="AK47" i="9"/>
  <c r="AJ47" i="9"/>
  <c r="AI47" i="9"/>
  <c r="AH47" i="9"/>
  <c r="AG47" i="9"/>
  <c r="AF47" i="9"/>
  <c r="AE47" i="9"/>
  <c r="AD47" i="9"/>
  <c r="AC47" i="9"/>
  <c r="AB47" i="9"/>
  <c r="AA47" i="9"/>
  <c r="Z47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BZ39" i="9"/>
  <c r="BY39" i="9"/>
  <c r="BX39" i="9"/>
  <c r="BW39" i="9"/>
  <c r="BV39" i="9"/>
  <c r="BU39" i="9"/>
  <c r="BT39" i="9"/>
  <c r="BS39" i="9"/>
  <c r="BR39" i="9"/>
  <c r="BQ39" i="9"/>
  <c r="BP39" i="9"/>
  <c r="BO39" i="9"/>
  <c r="BN39" i="9"/>
  <c r="BM39" i="9"/>
  <c r="BL39" i="9"/>
  <c r="BK39" i="9"/>
  <c r="BJ39" i="9"/>
  <c r="BI39" i="9"/>
  <c r="BH39" i="9"/>
  <c r="BG39" i="9"/>
  <c r="BF39" i="9"/>
  <c r="BE39" i="9"/>
  <c r="BD39" i="9"/>
  <c r="BC39" i="9"/>
  <c r="BB39" i="9"/>
  <c r="BA39" i="9"/>
  <c r="AZ39" i="9"/>
  <c r="AY39" i="9"/>
  <c r="AX39" i="9"/>
  <c r="AW39" i="9"/>
  <c r="AV39" i="9"/>
  <c r="AU39" i="9"/>
  <c r="AT39" i="9"/>
  <c r="AS39" i="9"/>
  <c r="AR39" i="9"/>
  <c r="AQ39" i="9"/>
  <c r="AP39" i="9"/>
  <c r="AO39" i="9"/>
  <c r="AN39" i="9"/>
  <c r="AM39" i="9"/>
  <c r="AL39" i="9"/>
  <c r="AK39" i="9"/>
  <c r="AJ39" i="9"/>
  <c r="AI39" i="9"/>
  <c r="AH39" i="9"/>
  <c r="AG39" i="9"/>
  <c r="AF39" i="9"/>
  <c r="AE39" i="9"/>
  <c r="AD39" i="9"/>
  <c r="AC39" i="9"/>
  <c r="AB39" i="9"/>
  <c r="AA39" i="9"/>
  <c r="Z39" i="9"/>
  <c r="Y39" i="9"/>
  <c r="X39" i="9"/>
  <c r="W39" i="9"/>
  <c r="V39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BZ31" i="9"/>
  <c r="BY31" i="9"/>
  <c r="BX31" i="9"/>
  <c r="BW31" i="9"/>
  <c r="BV31" i="9"/>
  <c r="BU31" i="9"/>
  <c r="BT31" i="9"/>
  <c r="BS31" i="9"/>
  <c r="BR31" i="9"/>
  <c r="BQ31" i="9"/>
  <c r="BP31" i="9"/>
  <c r="BO31" i="9"/>
  <c r="BN31" i="9"/>
  <c r="BM31" i="9"/>
  <c r="BL31" i="9"/>
  <c r="BK31" i="9"/>
  <c r="BJ31" i="9"/>
  <c r="BI31" i="9"/>
  <c r="BH31" i="9"/>
  <c r="BG31" i="9"/>
  <c r="BF31" i="9"/>
  <c r="BE31" i="9"/>
  <c r="BD31" i="9"/>
  <c r="BC31" i="9"/>
  <c r="BB31" i="9"/>
  <c r="BA31" i="9"/>
  <c r="AZ31" i="9"/>
  <c r="AY31" i="9"/>
  <c r="AX31" i="9"/>
  <c r="AW31" i="9"/>
  <c r="AV31" i="9"/>
  <c r="AU31" i="9"/>
  <c r="AT31" i="9"/>
  <c r="AS31" i="9"/>
  <c r="AR31" i="9"/>
  <c r="AQ31" i="9"/>
  <c r="AP31" i="9"/>
  <c r="AO31" i="9"/>
  <c r="AN31" i="9"/>
  <c r="AM31" i="9"/>
  <c r="AL31" i="9"/>
  <c r="AK31" i="9"/>
  <c r="AJ31" i="9"/>
  <c r="AI31" i="9"/>
  <c r="AH31" i="9"/>
  <c r="AG31" i="9"/>
  <c r="AF31" i="9"/>
  <c r="AE31" i="9"/>
  <c r="AD31" i="9"/>
  <c r="AC31" i="9"/>
  <c r="AB31" i="9"/>
  <c r="AA31" i="9"/>
  <c r="Z31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BZ23" i="9"/>
  <c r="BY23" i="9"/>
  <c r="BX23" i="9"/>
  <c r="BW23" i="9"/>
  <c r="BV23" i="9"/>
  <c r="BU23" i="9"/>
  <c r="BT23" i="9"/>
  <c r="BS23" i="9"/>
  <c r="BR23" i="9"/>
  <c r="BQ23" i="9"/>
  <c r="BP23" i="9"/>
  <c r="BO23" i="9"/>
  <c r="BN23" i="9"/>
  <c r="BM23" i="9"/>
  <c r="BL23" i="9"/>
  <c r="BK23" i="9"/>
  <c r="BJ23" i="9"/>
  <c r="BI23" i="9"/>
  <c r="BH23" i="9"/>
  <c r="BG23" i="9"/>
  <c r="BF23" i="9"/>
  <c r="BE23" i="9"/>
  <c r="BD23" i="9"/>
  <c r="BC23" i="9"/>
  <c r="BB23" i="9"/>
  <c r="BA23" i="9"/>
  <c r="AZ23" i="9"/>
  <c r="AY23" i="9"/>
  <c r="AX23" i="9"/>
  <c r="AW23" i="9"/>
  <c r="AV23" i="9"/>
  <c r="AU23" i="9"/>
  <c r="AT23" i="9"/>
  <c r="AS23" i="9"/>
  <c r="AR23" i="9"/>
  <c r="AQ23" i="9"/>
  <c r="AP23" i="9"/>
  <c r="AO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BZ15" i="9"/>
  <c r="BY15" i="9"/>
  <c r="BX15" i="9"/>
  <c r="BW15" i="9"/>
  <c r="BV15" i="9"/>
  <c r="BU15" i="9"/>
  <c r="BT15" i="9"/>
  <c r="BS15" i="9"/>
  <c r="BR15" i="9"/>
  <c r="BQ15" i="9"/>
  <c r="BP15" i="9"/>
  <c r="BO15" i="9"/>
  <c r="BN15" i="9"/>
  <c r="BM15" i="9"/>
  <c r="BL15" i="9"/>
  <c r="BK15" i="9"/>
  <c r="BJ15" i="9"/>
  <c r="BI15" i="9"/>
  <c r="BH15" i="9"/>
  <c r="BG15" i="9"/>
  <c r="BF15" i="9"/>
  <c r="BE15" i="9"/>
  <c r="BD15" i="9"/>
  <c r="BC15" i="9"/>
  <c r="BB15" i="9"/>
  <c r="BA15" i="9"/>
  <c r="AZ15" i="9"/>
  <c r="AY15" i="9"/>
  <c r="AX15" i="9"/>
  <c r="AW15" i="9"/>
  <c r="AV15" i="9"/>
  <c r="AU15" i="9"/>
  <c r="AT15" i="9"/>
  <c r="AS15" i="9"/>
  <c r="AR15" i="9"/>
  <c r="AQ15" i="9"/>
  <c r="AP15" i="9"/>
  <c r="AO15" i="9"/>
  <c r="AN15" i="9"/>
  <c r="AM15" i="9"/>
  <c r="AL15" i="9"/>
  <c r="AK15" i="9"/>
  <c r="AJ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D13" i="9"/>
  <c r="E13" i="9"/>
  <c r="F13" i="9"/>
  <c r="G13" i="9"/>
  <c r="H13" i="9"/>
  <c r="I13" i="9"/>
  <c r="J13" i="9"/>
  <c r="K13" i="9"/>
  <c r="L13" i="9"/>
  <c r="D14" i="9"/>
  <c r="E14" i="9"/>
  <c r="F14" i="9"/>
  <c r="G14" i="9"/>
  <c r="H14" i="9"/>
  <c r="I14" i="9"/>
  <c r="J14" i="9"/>
  <c r="K14" i="9"/>
  <c r="L14" i="9"/>
  <c r="D21" i="9"/>
  <c r="E21" i="9"/>
  <c r="F21" i="9"/>
  <c r="G21" i="9"/>
  <c r="H21" i="9"/>
  <c r="I21" i="9"/>
  <c r="J21" i="9"/>
  <c r="K21" i="9"/>
  <c r="L21" i="9"/>
  <c r="D22" i="9"/>
  <c r="E22" i="9"/>
  <c r="F22" i="9"/>
  <c r="G22" i="9"/>
  <c r="H22" i="9"/>
  <c r="I22" i="9"/>
  <c r="J22" i="9"/>
  <c r="K22" i="9"/>
  <c r="L22" i="9"/>
  <c r="E117" i="10"/>
  <c r="F117" i="10"/>
  <c r="G117" i="10"/>
  <c r="H117" i="10"/>
  <c r="I117" i="10"/>
  <c r="J117" i="10"/>
  <c r="K117" i="10"/>
  <c r="L117" i="10"/>
  <c r="M117" i="10"/>
  <c r="N117" i="10"/>
  <c r="O117" i="10"/>
  <c r="P117" i="10"/>
  <c r="Q117" i="10"/>
  <c r="R117" i="10"/>
  <c r="S117" i="10"/>
  <c r="T117" i="10"/>
  <c r="U117" i="10"/>
  <c r="V117" i="10"/>
  <c r="W117" i="10"/>
  <c r="X117" i="10"/>
  <c r="Y117" i="10"/>
  <c r="Z117" i="10"/>
  <c r="AA117" i="10"/>
  <c r="AB117" i="10"/>
  <c r="AC117" i="10"/>
  <c r="AD117" i="10"/>
  <c r="AE117" i="10"/>
  <c r="AF117" i="10"/>
  <c r="AG117" i="10"/>
  <c r="AH117" i="10"/>
  <c r="AI117" i="10"/>
  <c r="AJ117" i="10"/>
  <c r="AK117" i="10"/>
  <c r="AL117" i="10"/>
  <c r="AM117" i="10"/>
  <c r="AN117" i="10"/>
  <c r="AO117" i="10"/>
  <c r="AP117" i="10"/>
  <c r="AQ117" i="10"/>
  <c r="AR117" i="10"/>
  <c r="AS117" i="10"/>
  <c r="AT117" i="10"/>
  <c r="AU117" i="10"/>
  <c r="AV117" i="10"/>
  <c r="AW117" i="10"/>
  <c r="AX117" i="10"/>
  <c r="AY117" i="10"/>
  <c r="AZ117" i="10"/>
  <c r="BA117" i="10"/>
  <c r="BB117" i="10"/>
  <c r="BC117" i="10"/>
  <c r="BD117" i="10"/>
  <c r="BE117" i="10"/>
  <c r="BF117" i="10"/>
  <c r="BG117" i="10"/>
  <c r="BH117" i="10"/>
  <c r="BI117" i="10"/>
  <c r="BJ117" i="10"/>
  <c r="BK117" i="10"/>
  <c r="BL117" i="10"/>
  <c r="BM117" i="10"/>
  <c r="BN117" i="10"/>
  <c r="BO117" i="10"/>
  <c r="BP117" i="10"/>
  <c r="BQ117" i="10"/>
  <c r="BR117" i="10"/>
  <c r="BS117" i="10"/>
  <c r="BT117" i="10"/>
  <c r="BU117" i="10"/>
  <c r="BV117" i="10"/>
  <c r="BW117" i="10"/>
  <c r="BX117" i="10"/>
  <c r="BY117" i="10"/>
  <c r="BZ117" i="10"/>
  <c r="D117" i="10"/>
  <c r="E102" i="10"/>
  <c r="F102" i="10"/>
  <c r="G102" i="10"/>
  <c r="H102" i="10"/>
  <c r="I102" i="10"/>
  <c r="J102" i="10"/>
  <c r="K102" i="10"/>
  <c r="L102" i="10"/>
  <c r="M102" i="10"/>
  <c r="N102" i="10"/>
  <c r="O102" i="10"/>
  <c r="P102" i="10"/>
  <c r="Q102" i="10"/>
  <c r="R102" i="10"/>
  <c r="S102" i="10"/>
  <c r="T102" i="10"/>
  <c r="U102" i="10"/>
  <c r="V102" i="10"/>
  <c r="W102" i="10"/>
  <c r="X102" i="10"/>
  <c r="Y102" i="10"/>
  <c r="Z102" i="10"/>
  <c r="AA102" i="10"/>
  <c r="AB102" i="10"/>
  <c r="AC102" i="10"/>
  <c r="AD102" i="10"/>
  <c r="AE102" i="10"/>
  <c r="AF102" i="10"/>
  <c r="AG102" i="10"/>
  <c r="AH102" i="10"/>
  <c r="AI102" i="10"/>
  <c r="AJ102" i="10"/>
  <c r="AK102" i="10"/>
  <c r="AL102" i="10"/>
  <c r="AM102" i="10"/>
  <c r="AN102" i="10"/>
  <c r="AO102" i="10"/>
  <c r="AP102" i="10"/>
  <c r="AQ102" i="10"/>
  <c r="AR102" i="10"/>
  <c r="AS102" i="10"/>
  <c r="AT102" i="10"/>
  <c r="AU102" i="10"/>
  <c r="AV102" i="10"/>
  <c r="AW102" i="10"/>
  <c r="AX102" i="10"/>
  <c r="AY102" i="10"/>
  <c r="AZ102" i="10"/>
  <c r="BA102" i="10"/>
  <c r="BB102" i="10"/>
  <c r="BC102" i="10"/>
  <c r="BD102" i="10"/>
  <c r="BE102" i="10"/>
  <c r="BF102" i="10"/>
  <c r="BG102" i="10"/>
  <c r="BH102" i="10"/>
  <c r="BI102" i="10"/>
  <c r="BJ102" i="10"/>
  <c r="BK102" i="10"/>
  <c r="BL102" i="10"/>
  <c r="BM102" i="10"/>
  <c r="BN102" i="10"/>
  <c r="BO102" i="10"/>
  <c r="BP102" i="10"/>
  <c r="BQ102" i="10"/>
  <c r="BR102" i="10"/>
  <c r="BS102" i="10"/>
  <c r="BT102" i="10"/>
  <c r="BU102" i="10"/>
  <c r="BV102" i="10"/>
  <c r="BW102" i="10"/>
  <c r="BX102" i="10"/>
  <c r="BY102" i="10"/>
  <c r="BZ102" i="10"/>
  <c r="D102" i="10"/>
  <c r="E87" i="10"/>
  <c r="F87" i="10"/>
  <c r="G87" i="10"/>
  <c r="H87" i="10"/>
  <c r="I87" i="10"/>
  <c r="J87" i="10"/>
  <c r="K87" i="10"/>
  <c r="L87" i="10"/>
  <c r="M87" i="10"/>
  <c r="N87" i="10"/>
  <c r="O87" i="10"/>
  <c r="P87" i="10"/>
  <c r="Q87" i="10"/>
  <c r="R87" i="10"/>
  <c r="S87" i="10"/>
  <c r="T87" i="10"/>
  <c r="U87" i="10"/>
  <c r="V87" i="10"/>
  <c r="W87" i="10"/>
  <c r="X87" i="10"/>
  <c r="Y87" i="10"/>
  <c r="Z87" i="10"/>
  <c r="AA87" i="10"/>
  <c r="AB87" i="10"/>
  <c r="AC87" i="10"/>
  <c r="AD87" i="10"/>
  <c r="AE87" i="10"/>
  <c r="AF87" i="10"/>
  <c r="AG87" i="10"/>
  <c r="AH87" i="10"/>
  <c r="AI87" i="10"/>
  <c r="AJ87" i="10"/>
  <c r="AK87" i="10"/>
  <c r="AL87" i="10"/>
  <c r="AM87" i="10"/>
  <c r="AN87" i="10"/>
  <c r="AO87" i="10"/>
  <c r="AP87" i="10"/>
  <c r="AQ87" i="10"/>
  <c r="AR87" i="10"/>
  <c r="AS87" i="10"/>
  <c r="AT87" i="10"/>
  <c r="AU87" i="10"/>
  <c r="AV87" i="10"/>
  <c r="AW87" i="10"/>
  <c r="AX87" i="10"/>
  <c r="AY87" i="10"/>
  <c r="AZ87" i="10"/>
  <c r="BA87" i="10"/>
  <c r="BB87" i="10"/>
  <c r="BC87" i="10"/>
  <c r="BD87" i="10"/>
  <c r="BE87" i="10"/>
  <c r="BF87" i="10"/>
  <c r="BG87" i="10"/>
  <c r="BH87" i="10"/>
  <c r="BI87" i="10"/>
  <c r="BJ87" i="10"/>
  <c r="BK87" i="10"/>
  <c r="BL87" i="10"/>
  <c r="BM87" i="10"/>
  <c r="BN87" i="10"/>
  <c r="BO87" i="10"/>
  <c r="BP87" i="10"/>
  <c r="BQ87" i="10"/>
  <c r="BR87" i="10"/>
  <c r="BS87" i="10"/>
  <c r="BT87" i="10"/>
  <c r="BU87" i="10"/>
  <c r="BV87" i="10"/>
  <c r="BW87" i="10"/>
  <c r="BX87" i="10"/>
  <c r="BY87" i="10"/>
  <c r="BZ87" i="10"/>
  <c r="D87" i="10"/>
  <c r="E79" i="10"/>
  <c r="F79" i="10"/>
  <c r="G79" i="10"/>
  <c r="H79" i="10"/>
  <c r="I79" i="10"/>
  <c r="J79" i="10"/>
  <c r="K79" i="10"/>
  <c r="L79" i="10"/>
  <c r="M79" i="10"/>
  <c r="N79" i="10"/>
  <c r="O79" i="10"/>
  <c r="P79" i="10"/>
  <c r="Q79" i="10"/>
  <c r="R79" i="10"/>
  <c r="S79" i="10"/>
  <c r="T79" i="10"/>
  <c r="U79" i="10"/>
  <c r="V79" i="10"/>
  <c r="W79" i="10"/>
  <c r="X79" i="10"/>
  <c r="Y79" i="10"/>
  <c r="Z79" i="10"/>
  <c r="AA79" i="10"/>
  <c r="AB79" i="10"/>
  <c r="AC79" i="10"/>
  <c r="AD79" i="10"/>
  <c r="AE79" i="10"/>
  <c r="AF79" i="10"/>
  <c r="AG79" i="10"/>
  <c r="AH79" i="10"/>
  <c r="AI79" i="10"/>
  <c r="AJ79" i="10"/>
  <c r="AK79" i="10"/>
  <c r="AL79" i="10"/>
  <c r="AM79" i="10"/>
  <c r="AN79" i="10"/>
  <c r="AO79" i="10"/>
  <c r="AP79" i="10"/>
  <c r="AQ79" i="10"/>
  <c r="AR79" i="10"/>
  <c r="AS79" i="10"/>
  <c r="AT79" i="10"/>
  <c r="AU79" i="10"/>
  <c r="AV79" i="10"/>
  <c r="AW79" i="10"/>
  <c r="AX79" i="10"/>
  <c r="AY79" i="10"/>
  <c r="AZ79" i="10"/>
  <c r="BA79" i="10"/>
  <c r="BB79" i="10"/>
  <c r="BC79" i="10"/>
  <c r="BD79" i="10"/>
  <c r="BE79" i="10"/>
  <c r="BF79" i="10"/>
  <c r="BG79" i="10"/>
  <c r="BH79" i="10"/>
  <c r="BI79" i="10"/>
  <c r="BJ79" i="10"/>
  <c r="BK79" i="10"/>
  <c r="BL79" i="10"/>
  <c r="BM79" i="10"/>
  <c r="BN79" i="10"/>
  <c r="BO79" i="10"/>
  <c r="BP79" i="10"/>
  <c r="BQ79" i="10"/>
  <c r="BR79" i="10"/>
  <c r="BS79" i="10"/>
  <c r="BT79" i="10"/>
  <c r="BU79" i="10"/>
  <c r="BV79" i="10"/>
  <c r="BW79" i="10"/>
  <c r="BX79" i="10"/>
  <c r="BY79" i="10"/>
  <c r="BZ79" i="10"/>
  <c r="D79" i="10"/>
  <c r="E71" i="10"/>
  <c r="F71" i="10"/>
  <c r="G71" i="10"/>
  <c r="H71" i="10"/>
  <c r="I71" i="10"/>
  <c r="J71" i="10"/>
  <c r="K71" i="10"/>
  <c r="L71" i="10"/>
  <c r="M71" i="10"/>
  <c r="N71" i="10"/>
  <c r="O71" i="10"/>
  <c r="P71" i="10"/>
  <c r="Q71" i="10"/>
  <c r="R71" i="10"/>
  <c r="S71" i="10"/>
  <c r="T71" i="10"/>
  <c r="U71" i="10"/>
  <c r="V71" i="10"/>
  <c r="W71" i="10"/>
  <c r="X71" i="10"/>
  <c r="Y71" i="10"/>
  <c r="Z71" i="10"/>
  <c r="AA71" i="10"/>
  <c r="AB71" i="10"/>
  <c r="AC71" i="10"/>
  <c r="AD71" i="10"/>
  <c r="AE71" i="10"/>
  <c r="AF71" i="10"/>
  <c r="AG71" i="10"/>
  <c r="AH71" i="10"/>
  <c r="AI71" i="10"/>
  <c r="AJ71" i="10"/>
  <c r="AK71" i="10"/>
  <c r="AL71" i="10"/>
  <c r="AM71" i="10"/>
  <c r="AN71" i="10"/>
  <c r="AO71" i="10"/>
  <c r="AP71" i="10"/>
  <c r="AQ71" i="10"/>
  <c r="AR71" i="10"/>
  <c r="AS71" i="10"/>
  <c r="AT71" i="10"/>
  <c r="AU71" i="10"/>
  <c r="AV71" i="10"/>
  <c r="AW71" i="10"/>
  <c r="AX71" i="10"/>
  <c r="AY71" i="10"/>
  <c r="AZ71" i="10"/>
  <c r="BA71" i="10"/>
  <c r="BB71" i="10"/>
  <c r="BC71" i="10"/>
  <c r="BD71" i="10"/>
  <c r="BE71" i="10"/>
  <c r="BF71" i="10"/>
  <c r="BG71" i="10"/>
  <c r="BH71" i="10"/>
  <c r="BI71" i="10"/>
  <c r="BJ71" i="10"/>
  <c r="BK71" i="10"/>
  <c r="BL71" i="10"/>
  <c r="BM71" i="10"/>
  <c r="BN71" i="10"/>
  <c r="BO71" i="10"/>
  <c r="BP71" i="10"/>
  <c r="BQ71" i="10"/>
  <c r="BR71" i="10"/>
  <c r="BS71" i="10"/>
  <c r="BT71" i="10"/>
  <c r="BU71" i="10"/>
  <c r="BV71" i="10"/>
  <c r="BW71" i="10"/>
  <c r="BX71" i="10"/>
  <c r="BY71" i="10"/>
  <c r="BZ71" i="10"/>
  <c r="D71" i="10"/>
  <c r="E63" i="10"/>
  <c r="F63" i="10"/>
  <c r="G63" i="10"/>
  <c r="H63" i="10"/>
  <c r="I63" i="10"/>
  <c r="J63" i="10"/>
  <c r="K63" i="10"/>
  <c r="L63" i="10"/>
  <c r="M63" i="10"/>
  <c r="N63" i="10"/>
  <c r="O63" i="10"/>
  <c r="P63" i="10"/>
  <c r="Q63" i="10"/>
  <c r="R63" i="10"/>
  <c r="S63" i="10"/>
  <c r="T63" i="10"/>
  <c r="U63" i="10"/>
  <c r="V63" i="10"/>
  <c r="W63" i="10"/>
  <c r="X63" i="10"/>
  <c r="Y63" i="10"/>
  <c r="Z63" i="10"/>
  <c r="AA63" i="10"/>
  <c r="AB63" i="10"/>
  <c r="AC63" i="10"/>
  <c r="AD63" i="10"/>
  <c r="AE63" i="10"/>
  <c r="AF63" i="10"/>
  <c r="AG63" i="10"/>
  <c r="AH63" i="10"/>
  <c r="AI63" i="10"/>
  <c r="AJ63" i="10"/>
  <c r="AK63" i="10"/>
  <c r="AL63" i="10"/>
  <c r="AM63" i="10"/>
  <c r="AN63" i="10"/>
  <c r="AO63" i="10"/>
  <c r="AP63" i="10"/>
  <c r="AQ63" i="10"/>
  <c r="AR63" i="10"/>
  <c r="AS63" i="10"/>
  <c r="AT63" i="10"/>
  <c r="AU63" i="10"/>
  <c r="AV63" i="10"/>
  <c r="AW63" i="10"/>
  <c r="AX63" i="10"/>
  <c r="AY63" i="10"/>
  <c r="AZ63" i="10"/>
  <c r="BA63" i="10"/>
  <c r="BB63" i="10"/>
  <c r="BC63" i="10"/>
  <c r="BD63" i="10"/>
  <c r="BE63" i="10"/>
  <c r="BF63" i="10"/>
  <c r="BG63" i="10"/>
  <c r="BH63" i="10"/>
  <c r="BI63" i="10"/>
  <c r="BJ63" i="10"/>
  <c r="BK63" i="10"/>
  <c r="BL63" i="10"/>
  <c r="BM63" i="10"/>
  <c r="BN63" i="10"/>
  <c r="BO63" i="10"/>
  <c r="BP63" i="10"/>
  <c r="BQ63" i="10"/>
  <c r="BR63" i="10"/>
  <c r="BS63" i="10"/>
  <c r="BT63" i="10"/>
  <c r="BU63" i="10"/>
  <c r="BV63" i="10"/>
  <c r="BW63" i="10"/>
  <c r="BX63" i="10"/>
  <c r="BY63" i="10"/>
  <c r="BZ63" i="10"/>
  <c r="D63" i="10"/>
  <c r="E55" i="10"/>
  <c r="F55" i="10"/>
  <c r="G55" i="10"/>
  <c r="H55" i="10"/>
  <c r="I55" i="10"/>
  <c r="J55" i="10"/>
  <c r="K55" i="10"/>
  <c r="L55" i="10"/>
  <c r="M55" i="10"/>
  <c r="N55" i="10"/>
  <c r="O55" i="10"/>
  <c r="P55" i="10"/>
  <c r="Q55" i="10"/>
  <c r="R55" i="10"/>
  <c r="S55" i="10"/>
  <c r="T55" i="10"/>
  <c r="U55" i="10"/>
  <c r="V55" i="10"/>
  <c r="W55" i="10"/>
  <c r="X55" i="10"/>
  <c r="Y55" i="10"/>
  <c r="Z55" i="10"/>
  <c r="AA55" i="10"/>
  <c r="AB55" i="10"/>
  <c r="AC55" i="10"/>
  <c r="AD55" i="10"/>
  <c r="AE55" i="10"/>
  <c r="AF55" i="10"/>
  <c r="AG55" i="10"/>
  <c r="AH55" i="10"/>
  <c r="AI55" i="10"/>
  <c r="AJ55" i="10"/>
  <c r="AK55" i="10"/>
  <c r="AL55" i="10"/>
  <c r="AM55" i="10"/>
  <c r="AN55" i="10"/>
  <c r="AO55" i="10"/>
  <c r="AP55" i="10"/>
  <c r="AQ55" i="10"/>
  <c r="AR55" i="10"/>
  <c r="AS55" i="10"/>
  <c r="AT55" i="10"/>
  <c r="AU55" i="10"/>
  <c r="AV55" i="10"/>
  <c r="AW55" i="10"/>
  <c r="AX55" i="10"/>
  <c r="AY55" i="10"/>
  <c r="AZ55" i="10"/>
  <c r="BA55" i="10"/>
  <c r="BB55" i="10"/>
  <c r="BC55" i="10"/>
  <c r="BD55" i="10"/>
  <c r="BE55" i="10"/>
  <c r="BF55" i="10"/>
  <c r="BG55" i="10"/>
  <c r="BH55" i="10"/>
  <c r="BI55" i="10"/>
  <c r="BJ55" i="10"/>
  <c r="BK55" i="10"/>
  <c r="BL55" i="10"/>
  <c r="BM55" i="10"/>
  <c r="BN55" i="10"/>
  <c r="BO55" i="10"/>
  <c r="BP55" i="10"/>
  <c r="BQ55" i="10"/>
  <c r="BR55" i="10"/>
  <c r="BS55" i="10"/>
  <c r="BT55" i="10"/>
  <c r="BU55" i="10"/>
  <c r="BV55" i="10"/>
  <c r="BW55" i="10"/>
  <c r="BX55" i="10"/>
  <c r="BY55" i="10"/>
  <c r="BZ55" i="10"/>
  <c r="D55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AA47" i="10"/>
  <c r="AB47" i="10"/>
  <c r="AC47" i="10"/>
  <c r="AD47" i="10"/>
  <c r="AE47" i="10"/>
  <c r="AF47" i="10"/>
  <c r="AG47" i="10"/>
  <c r="AH47" i="10"/>
  <c r="AI47" i="10"/>
  <c r="AJ47" i="10"/>
  <c r="AK47" i="10"/>
  <c r="AL47" i="10"/>
  <c r="AM47" i="10"/>
  <c r="AN47" i="10"/>
  <c r="AO47" i="10"/>
  <c r="AP47" i="10"/>
  <c r="AQ47" i="10"/>
  <c r="AR47" i="10"/>
  <c r="AS47" i="10"/>
  <c r="AT47" i="10"/>
  <c r="AU47" i="10"/>
  <c r="AV47" i="10"/>
  <c r="AW47" i="10"/>
  <c r="AX47" i="10"/>
  <c r="AY47" i="10"/>
  <c r="AZ47" i="10"/>
  <c r="BA47" i="10"/>
  <c r="BB47" i="10"/>
  <c r="BC47" i="10"/>
  <c r="BD47" i="10"/>
  <c r="BE47" i="10"/>
  <c r="BF47" i="10"/>
  <c r="BG47" i="10"/>
  <c r="BH47" i="10"/>
  <c r="BI47" i="10"/>
  <c r="BJ47" i="10"/>
  <c r="BK47" i="10"/>
  <c r="BL47" i="10"/>
  <c r="BM47" i="10"/>
  <c r="BN47" i="10"/>
  <c r="BO47" i="10"/>
  <c r="BP47" i="10"/>
  <c r="BQ47" i="10"/>
  <c r="BR47" i="10"/>
  <c r="BS47" i="10"/>
  <c r="BT47" i="10"/>
  <c r="BU47" i="10"/>
  <c r="BV47" i="10"/>
  <c r="BW47" i="10"/>
  <c r="BX47" i="10"/>
  <c r="BY47" i="10"/>
  <c r="BZ47" i="10"/>
  <c r="D47" i="10"/>
  <c r="AJ38" i="10"/>
  <c r="AJ37" i="10"/>
  <c r="BN38" i="10"/>
  <c r="BN37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Z39" i="10"/>
  <c r="AA39" i="10"/>
  <c r="AB39" i="10"/>
  <c r="AC39" i="10"/>
  <c r="AD39" i="10"/>
  <c r="AE39" i="10"/>
  <c r="AF39" i="10"/>
  <c r="AG39" i="10"/>
  <c r="AH39" i="10"/>
  <c r="AI39" i="10"/>
  <c r="AJ39" i="10"/>
  <c r="AK39" i="10"/>
  <c r="AL39" i="10"/>
  <c r="AM39" i="10"/>
  <c r="AN39" i="10"/>
  <c r="AO39" i="10"/>
  <c r="AP39" i="10"/>
  <c r="AQ39" i="10"/>
  <c r="AR39" i="10"/>
  <c r="AS39" i="10"/>
  <c r="AT39" i="10"/>
  <c r="AU39" i="10"/>
  <c r="AV39" i="10"/>
  <c r="AW39" i="10"/>
  <c r="AX39" i="10"/>
  <c r="AY39" i="10"/>
  <c r="AZ39" i="10"/>
  <c r="BA39" i="10"/>
  <c r="BB39" i="10"/>
  <c r="BC39" i="10"/>
  <c r="BD39" i="10"/>
  <c r="BE39" i="10"/>
  <c r="BF39" i="10"/>
  <c r="BG39" i="10"/>
  <c r="BH39" i="10"/>
  <c r="BI39" i="10"/>
  <c r="BJ39" i="10"/>
  <c r="BK39" i="10"/>
  <c r="BL39" i="10"/>
  <c r="BM39" i="10"/>
  <c r="BN39" i="10"/>
  <c r="BO39" i="10"/>
  <c r="BP39" i="10"/>
  <c r="BQ39" i="10"/>
  <c r="BR39" i="10"/>
  <c r="BS39" i="10"/>
  <c r="BT39" i="10"/>
  <c r="BU39" i="10"/>
  <c r="BV39" i="10"/>
  <c r="BW39" i="10"/>
  <c r="BX39" i="10"/>
  <c r="BY39" i="10"/>
  <c r="BZ39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BQ31" i="10"/>
  <c r="BR31" i="10"/>
  <c r="BS31" i="10"/>
  <c r="BT31" i="10"/>
  <c r="BU31" i="10"/>
  <c r="BV31" i="10"/>
  <c r="BW31" i="10"/>
  <c r="BX31" i="10"/>
  <c r="BY31" i="10"/>
  <c r="BZ31" i="10"/>
  <c r="D31" i="10"/>
  <c r="D39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BQ23" i="10"/>
  <c r="BR23" i="10"/>
  <c r="BS23" i="10"/>
  <c r="BT23" i="10"/>
  <c r="BU23" i="10"/>
  <c r="BV23" i="10"/>
  <c r="BW23" i="10"/>
  <c r="BX23" i="10"/>
  <c r="BY23" i="10"/>
  <c r="BZ23" i="10"/>
  <c r="D23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BR15" i="10"/>
  <c r="BS15" i="10"/>
  <c r="BT15" i="10"/>
  <c r="BU15" i="10"/>
  <c r="BV15" i="10"/>
  <c r="BW15" i="10"/>
  <c r="BX15" i="10"/>
  <c r="BY15" i="10"/>
  <c r="BZ15" i="10"/>
  <c r="D15" i="10"/>
  <c r="E117" i="6"/>
  <c r="F117" i="6"/>
  <c r="G117" i="6"/>
  <c r="H117" i="6"/>
  <c r="I117" i="6"/>
  <c r="J117" i="6"/>
  <c r="K117" i="6"/>
  <c r="L117" i="6"/>
  <c r="M117" i="6"/>
  <c r="N117" i="6"/>
  <c r="O117" i="6"/>
  <c r="P117" i="6"/>
  <c r="Q117" i="6"/>
  <c r="R117" i="6"/>
  <c r="S117" i="6"/>
  <c r="T117" i="6"/>
  <c r="U117" i="6"/>
  <c r="V117" i="6"/>
  <c r="W117" i="6"/>
  <c r="X117" i="6"/>
  <c r="Y117" i="6"/>
  <c r="Z117" i="6"/>
  <c r="AA117" i="6"/>
  <c r="AB117" i="6"/>
  <c r="AC117" i="6"/>
  <c r="AD117" i="6"/>
  <c r="AE117" i="6"/>
  <c r="AF117" i="6"/>
  <c r="AG117" i="6"/>
  <c r="AH117" i="6"/>
  <c r="AI117" i="6"/>
  <c r="AJ117" i="6"/>
  <c r="AK117" i="6"/>
  <c r="AL117" i="6"/>
  <c r="AM117" i="6"/>
  <c r="AN117" i="6"/>
  <c r="AO117" i="6"/>
  <c r="AP117" i="6"/>
  <c r="AQ117" i="6"/>
  <c r="AR117" i="6"/>
  <c r="AS117" i="6"/>
  <c r="AT117" i="6"/>
  <c r="AU117" i="6"/>
  <c r="AV117" i="6"/>
  <c r="AW117" i="6"/>
  <c r="AX117" i="6"/>
  <c r="AY117" i="6"/>
  <c r="AZ117" i="6"/>
  <c r="BA117" i="6"/>
  <c r="BB117" i="6"/>
  <c r="BC117" i="6"/>
  <c r="BD117" i="6"/>
  <c r="BE117" i="6"/>
  <c r="BF117" i="6"/>
  <c r="BG117" i="6"/>
  <c r="BH117" i="6"/>
  <c r="BI117" i="6"/>
  <c r="BJ117" i="6"/>
  <c r="BK117" i="6"/>
  <c r="BL117" i="6"/>
  <c r="BM117" i="6"/>
  <c r="BN117" i="6"/>
  <c r="BO117" i="6"/>
  <c r="BP117" i="6"/>
  <c r="BQ117" i="6"/>
  <c r="BR117" i="6"/>
  <c r="BS117" i="6"/>
  <c r="BT117" i="6"/>
  <c r="BU117" i="6"/>
  <c r="BV117" i="6"/>
  <c r="BW117" i="6"/>
  <c r="BX117" i="6"/>
  <c r="BY117" i="6"/>
  <c r="BZ117" i="6"/>
  <c r="D117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W102" i="6"/>
  <c r="X102" i="6"/>
  <c r="Y102" i="6"/>
  <c r="Z102" i="6"/>
  <c r="AA102" i="6"/>
  <c r="AB102" i="6"/>
  <c r="AC102" i="6"/>
  <c r="AD102" i="6"/>
  <c r="AE102" i="6"/>
  <c r="AF102" i="6"/>
  <c r="AG102" i="6"/>
  <c r="AH102" i="6"/>
  <c r="AI102" i="6"/>
  <c r="AJ102" i="6"/>
  <c r="AK102" i="6"/>
  <c r="AL102" i="6"/>
  <c r="AM102" i="6"/>
  <c r="AN102" i="6"/>
  <c r="AO102" i="6"/>
  <c r="AP102" i="6"/>
  <c r="AQ102" i="6"/>
  <c r="AR102" i="6"/>
  <c r="AS102" i="6"/>
  <c r="AT102" i="6"/>
  <c r="AU102" i="6"/>
  <c r="AV102" i="6"/>
  <c r="AW102" i="6"/>
  <c r="AX102" i="6"/>
  <c r="AY102" i="6"/>
  <c r="AZ102" i="6"/>
  <c r="BA102" i="6"/>
  <c r="BB102" i="6"/>
  <c r="BC102" i="6"/>
  <c r="BD102" i="6"/>
  <c r="BE102" i="6"/>
  <c r="BF102" i="6"/>
  <c r="BG102" i="6"/>
  <c r="BH102" i="6"/>
  <c r="BI102" i="6"/>
  <c r="BJ102" i="6"/>
  <c r="BK102" i="6"/>
  <c r="BL102" i="6"/>
  <c r="BM102" i="6"/>
  <c r="BN102" i="6"/>
  <c r="BO102" i="6"/>
  <c r="BP102" i="6"/>
  <c r="BQ102" i="6"/>
  <c r="BR102" i="6"/>
  <c r="BS102" i="6"/>
  <c r="BT102" i="6"/>
  <c r="BU102" i="6"/>
  <c r="BV102" i="6"/>
  <c r="BW102" i="6"/>
  <c r="BX102" i="6"/>
  <c r="BY102" i="6"/>
  <c r="BZ102" i="6"/>
  <c r="D102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AI87" i="6"/>
  <c r="AJ87" i="6"/>
  <c r="AK87" i="6"/>
  <c r="AL87" i="6"/>
  <c r="AM87" i="6"/>
  <c r="AN87" i="6"/>
  <c r="AO87" i="6"/>
  <c r="AP87" i="6"/>
  <c r="AQ87" i="6"/>
  <c r="AR87" i="6"/>
  <c r="AS87" i="6"/>
  <c r="AT87" i="6"/>
  <c r="AU87" i="6"/>
  <c r="AV87" i="6"/>
  <c r="AW87" i="6"/>
  <c r="AX87" i="6"/>
  <c r="AY87" i="6"/>
  <c r="AZ87" i="6"/>
  <c r="BA87" i="6"/>
  <c r="BB87" i="6"/>
  <c r="BC87" i="6"/>
  <c r="BD87" i="6"/>
  <c r="BE87" i="6"/>
  <c r="BF87" i="6"/>
  <c r="BG87" i="6"/>
  <c r="BH87" i="6"/>
  <c r="BI87" i="6"/>
  <c r="BJ87" i="6"/>
  <c r="BK87" i="6"/>
  <c r="BL87" i="6"/>
  <c r="BM87" i="6"/>
  <c r="BN87" i="6"/>
  <c r="BO87" i="6"/>
  <c r="BP87" i="6"/>
  <c r="BQ87" i="6"/>
  <c r="BR87" i="6"/>
  <c r="BS87" i="6"/>
  <c r="BT87" i="6"/>
  <c r="BU87" i="6"/>
  <c r="BV87" i="6"/>
  <c r="BW87" i="6"/>
  <c r="BX87" i="6"/>
  <c r="BY87" i="6"/>
  <c r="BZ87" i="6"/>
  <c r="D87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AF79" i="6"/>
  <c r="AG79" i="6"/>
  <c r="AH79" i="6"/>
  <c r="AI79" i="6"/>
  <c r="AJ79" i="6"/>
  <c r="AK79" i="6"/>
  <c r="AL79" i="6"/>
  <c r="AM79" i="6"/>
  <c r="AN79" i="6"/>
  <c r="AO79" i="6"/>
  <c r="AP79" i="6"/>
  <c r="AQ79" i="6"/>
  <c r="AR79" i="6"/>
  <c r="AS79" i="6"/>
  <c r="AT79" i="6"/>
  <c r="AU79" i="6"/>
  <c r="AV79" i="6"/>
  <c r="AW79" i="6"/>
  <c r="AX79" i="6"/>
  <c r="AY79" i="6"/>
  <c r="AZ79" i="6"/>
  <c r="BA79" i="6"/>
  <c r="BB79" i="6"/>
  <c r="BC79" i="6"/>
  <c r="BD79" i="6"/>
  <c r="BE79" i="6"/>
  <c r="BF79" i="6"/>
  <c r="BG79" i="6"/>
  <c r="BH79" i="6"/>
  <c r="BI79" i="6"/>
  <c r="BJ79" i="6"/>
  <c r="BK79" i="6"/>
  <c r="BL79" i="6"/>
  <c r="BM79" i="6"/>
  <c r="BN79" i="6"/>
  <c r="BO79" i="6"/>
  <c r="BP79" i="6"/>
  <c r="BQ79" i="6"/>
  <c r="BR79" i="6"/>
  <c r="BS79" i="6"/>
  <c r="BT79" i="6"/>
  <c r="BU79" i="6"/>
  <c r="BV79" i="6"/>
  <c r="BW79" i="6"/>
  <c r="BX79" i="6"/>
  <c r="BY79" i="6"/>
  <c r="BZ79" i="6"/>
  <c r="D79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Z71" i="6"/>
  <c r="AA71" i="6"/>
  <c r="AB71" i="6"/>
  <c r="AC71" i="6"/>
  <c r="AD71" i="6"/>
  <c r="AE71" i="6"/>
  <c r="AF71" i="6"/>
  <c r="AG71" i="6"/>
  <c r="AH71" i="6"/>
  <c r="AI71" i="6"/>
  <c r="AJ71" i="6"/>
  <c r="AK71" i="6"/>
  <c r="AL71" i="6"/>
  <c r="AM71" i="6"/>
  <c r="AN71" i="6"/>
  <c r="AO71" i="6"/>
  <c r="AP71" i="6"/>
  <c r="AQ71" i="6"/>
  <c r="AR71" i="6"/>
  <c r="AS71" i="6"/>
  <c r="AT71" i="6"/>
  <c r="AU71" i="6"/>
  <c r="AV71" i="6"/>
  <c r="AW71" i="6"/>
  <c r="AX71" i="6"/>
  <c r="AY71" i="6"/>
  <c r="AZ71" i="6"/>
  <c r="BA71" i="6"/>
  <c r="BB71" i="6"/>
  <c r="BC71" i="6"/>
  <c r="BD71" i="6"/>
  <c r="BE71" i="6"/>
  <c r="BF71" i="6"/>
  <c r="BG71" i="6"/>
  <c r="BH71" i="6"/>
  <c r="BI71" i="6"/>
  <c r="BJ71" i="6"/>
  <c r="BK71" i="6"/>
  <c r="BL71" i="6"/>
  <c r="BM71" i="6"/>
  <c r="BN71" i="6"/>
  <c r="BO71" i="6"/>
  <c r="BP71" i="6"/>
  <c r="BQ71" i="6"/>
  <c r="BR71" i="6"/>
  <c r="BS71" i="6"/>
  <c r="BT71" i="6"/>
  <c r="BU71" i="6"/>
  <c r="BV71" i="6"/>
  <c r="BW71" i="6"/>
  <c r="BX71" i="6"/>
  <c r="BY71" i="6"/>
  <c r="BZ71" i="6"/>
  <c r="D71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AD63" i="6"/>
  <c r="AE63" i="6"/>
  <c r="AF63" i="6"/>
  <c r="AG63" i="6"/>
  <c r="AH63" i="6"/>
  <c r="AI63" i="6"/>
  <c r="AJ63" i="6"/>
  <c r="AK63" i="6"/>
  <c r="AL63" i="6"/>
  <c r="AM63" i="6"/>
  <c r="AN63" i="6"/>
  <c r="AO63" i="6"/>
  <c r="AP63" i="6"/>
  <c r="AQ63" i="6"/>
  <c r="AR63" i="6"/>
  <c r="AS63" i="6"/>
  <c r="AT63" i="6"/>
  <c r="AU63" i="6"/>
  <c r="AV63" i="6"/>
  <c r="AW63" i="6"/>
  <c r="AX63" i="6"/>
  <c r="AY63" i="6"/>
  <c r="AZ63" i="6"/>
  <c r="BA63" i="6"/>
  <c r="BB63" i="6"/>
  <c r="BC63" i="6"/>
  <c r="BD63" i="6"/>
  <c r="BE63" i="6"/>
  <c r="BF63" i="6"/>
  <c r="BG63" i="6"/>
  <c r="BH63" i="6"/>
  <c r="BI63" i="6"/>
  <c r="BJ63" i="6"/>
  <c r="BK63" i="6"/>
  <c r="BL63" i="6"/>
  <c r="BM63" i="6"/>
  <c r="BN63" i="6"/>
  <c r="BO63" i="6"/>
  <c r="BP63" i="6"/>
  <c r="BQ63" i="6"/>
  <c r="BR63" i="6"/>
  <c r="BS63" i="6"/>
  <c r="BT63" i="6"/>
  <c r="BU63" i="6"/>
  <c r="BV63" i="6"/>
  <c r="BW63" i="6"/>
  <c r="BX63" i="6"/>
  <c r="BY63" i="6"/>
  <c r="BZ63" i="6"/>
  <c r="D63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AL55" i="6"/>
  <c r="AM55" i="6"/>
  <c r="AN55" i="6"/>
  <c r="AO55" i="6"/>
  <c r="AP55" i="6"/>
  <c r="AQ55" i="6"/>
  <c r="AR55" i="6"/>
  <c r="AS55" i="6"/>
  <c r="AT55" i="6"/>
  <c r="AU55" i="6"/>
  <c r="AV55" i="6"/>
  <c r="AW55" i="6"/>
  <c r="AX55" i="6"/>
  <c r="AY55" i="6"/>
  <c r="AZ55" i="6"/>
  <c r="BA55" i="6"/>
  <c r="BB55" i="6"/>
  <c r="BC55" i="6"/>
  <c r="BD55" i="6"/>
  <c r="BE55" i="6"/>
  <c r="BF55" i="6"/>
  <c r="BG55" i="6"/>
  <c r="BH55" i="6"/>
  <c r="BI55" i="6"/>
  <c r="BJ55" i="6"/>
  <c r="BK55" i="6"/>
  <c r="BL55" i="6"/>
  <c r="BM55" i="6"/>
  <c r="BN55" i="6"/>
  <c r="BO55" i="6"/>
  <c r="BP55" i="6"/>
  <c r="BQ55" i="6"/>
  <c r="BR55" i="6"/>
  <c r="BS55" i="6"/>
  <c r="BT55" i="6"/>
  <c r="BU55" i="6"/>
  <c r="BV55" i="6"/>
  <c r="BW55" i="6"/>
  <c r="BX55" i="6"/>
  <c r="BY55" i="6"/>
  <c r="BZ55" i="6"/>
  <c r="D55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K47" i="6"/>
  <c r="AL47" i="6"/>
  <c r="AM47" i="6"/>
  <c r="AN47" i="6"/>
  <c r="AO47" i="6"/>
  <c r="AP47" i="6"/>
  <c r="AQ47" i="6"/>
  <c r="AR47" i="6"/>
  <c r="AS47" i="6"/>
  <c r="AT47" i="6"/>
  <c r="AU47" i="6"/>
  <c r="AV47" i="6"/>
  <c r="AW47" i="6"/>
  <c r="AX47" i="6"/>
  <c r="AY47" i="6"/>
  <c r="AZ47" i="6"/>
  <c r="BA47" i="6"/>
  <c r="BB47" i="6"/>
  <c r="BC47" i="6"/>
  <c r="BD47" i="6"/>
  <c r="BE47" i="6"/>
  <c r="BF47" i="6"/>
  <c r="BG47" i="6"/>
  <c r="BH47" i="6"/>
  <c r="BI47" i="6"/>
  <c r="BJ47" i="6"/>
  <c r="BK47" i="6"/>
  <c r="BL47" i="6"/>
  <c r="BM47" i="6"/>
  <c r="BN47" i="6"/>
  <c r="BO47" i="6"/>
  <c r="BP47" i="6"/>
  <c r="BQ47" i="6"/>
  <c r="BR47" i="6"/>
  <c r="BS47" i="6"/>
  <c r="BT47" i="6"/>
  <c r="BU47" i="6"/>
  <c r="BV47" i="6"/>
  <c r="BW47" i="6"/>
  <c r="BX47" i="6"/>
  <c r="BY47" i="6"/>
  <c r="BZ47" i="6"/>
  <c r="D47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AL39" i="6"/>
  <c r="AM39" i="6"/>
  <c r="AN39" i="6"/>
  <c r="AO39" i="6"/>
  <c r="AP39" i="6"/>
  <c r="AQ39" i="6"/>
  <c r="AR39" i="6"/>
  <c r="AS39" i="6"/>
  <c r="AT39" i="6"/>
  <c r="AU39" i="6"/>
  <c r="AV39" i="6"/>
  <c r="AW39" i="6"/>
  <c r="AX39" i="6"/>
  <c r="AY39" i="6"/>
  <c r="AZ39" i="6"/>
  <c r="BA39" i="6"/>
  <c r="BB39" i="6"/>
  <c r="BC39" i="6"/>
  <c r="BD39" i="6"/>
  <c r="BE39" i="6"/>
  <c r="BF39" i="6"/>
  <c r="BG39" i="6"/>
  <c r="BH39" i="6"/>
  <c r="BI39" i="6"/>
  <c r="BJ39" i="6"/>
  <c r="BK39" i="6"/>
  <c r="BL39" i="6"/>
  <c r="BM39" i="6"/>
  <c r="BN39" i="6"/>
  <c r="BO39" i="6"/>
  <c r="BP39" i="6"/>
  <c r="BQ39" i="6"/>
  <c r="BR39" i="6"/>
  <c r="BS39" i="6"/>
  <c r="BT39" i="6"/>
  <c r="BU39" i="6"/>
  <c r="BV39" i="6"/>
  <c r="BW39" i="6"/>
  <c r="BX39" i="6"/>
  <c r="BY39" i="6"/>
  <c r="BZ39" i="6"/>
  <c r="D39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Q31" i="6"/>
  <c r="AR31" i="6"/>
  <c r="AS31" i="6"/>
  <c r="AT31" i="6"/>
  <c r="AU31" i="6"/>
  <c r="AV31" i="6"/>
  <c r="AW31" i="6"/>
  <c r="AX31" i="6"/>
  <c r="AY31" i="6"/>
  <c r="AZ31" i="6"/>
  <c r="BA31" i="6"/>
  <c r="BB31" i="6"/>
  <c r="BC31" i="6"/>
  <c r="BD31" i="6"/>
  <c r="BE31" i="6"/>
  <c r="BF31" i="6"/>
  <c r="BG31" i="6"/>
  <c r="BH31" i="6"/>
  <c r="BI31" i="6"/>
  <c r="BJ31" i="6"/>
  <c r="BK31" i="6"/>
  <c r="BL31" i="6"/>
  <c r="BM31" i="6"/>
  <c r="BN31" i="6"/>
  <c r="BO31" i="6"/>
  <c r="BP31" i="6"/>
  <c r="BQ31" i="6"/>
  <c r="BR31" i="6"/>
  <c r="BS31" i="6"/>
  <c r="BT31" i="6"/>
  <c r="BU31" i="6"/>
  <c r="BV31" i="6"/>
  <c r="BW31" i="6"/>
  <c r="BX31" i="6"/>
  <c r="BY31" i="6"/>
  <c r="BZ31" i="6"/>
  <c r="D31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AS23" i="6"/>
  <c r="AT23" i="6"/>
  <c r="AU23" i="6"/>
  <c r="AV23" i="6"/>
  <c r="AW23" i="6"/>
  <c r="AX23" i="6"/>
  <c r="AY23" i="6"/>
  <c r="AZ23" i="6"/>
  <c r="BA23" i="6"/>
  <c r="BB23" i="6"/>
  <c r="BC23" i="6"/>
  <c r="BD23" i="6"/>
  <c r="BE23" i="6"/>
  <c r="BF23" i="6"/>
  <c r="BG23" i="6"/>
  <c r="BH23" i="6"/>
  <c r="BI23" i="6"/>
  <c r="BJ23" i="6"/>
  <c r="BK23" i="6"/>
  <c r="BL23" i="6"/>
  <c r="BM23" i="6"/>
  <c r="BN23" i="6"/>
  <c r="BO23" i="6"/>
  <c r="BP23" i="6"/>
  <c r="BQ23" i="6"/>
  <c r="BR23" i="6"/>
  <c r="BS23" i="6"/>
  <c r="BT23" i="6"/>
  <c r="BU23" i="6"/>
  <c r="BV23" i="6"/>
  <c r="BW23" i="6"/>
  <c r="BX23" i="6"/>
  <c r="BY23" i="6"/>
  <c r="BZ23" i="6"/>
  <c r="D23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BC15" i="6"/>
  <c r="BD15" i="6"/>
  <c r="BE15" i="6"/>
  <c r="BF15" i="6"/>
  <c r="BG15" i="6"/>
  <c r="BH15" i="6"/>
  <c r="BI15" i="6"/>
  <c r="BJ15" i="6"/>
  <c r="BK15" i="6"/>
  <c r="BL15" i="6"/>
  <c r="BM15" i="6"/>
  <c r="BN15" i="6"/>
  <c r="BO15" i="6"/>
  <c r="BP15" i="6"/>
  <c r="BQ15" i="6"/>
  <c r="BR15" i="6"/>
  <c r="BS15" i="6"/>
  <c r="BT15" i="6"/>
  <c r="BU15" i="6"/>
  <c r="BV15" i="6"/>
  <c r="BW15" i="6"/>
  <c r="BX15" i="6"/>
  <c r="BY15" i="6"/>
  <c r="BZ15" i="6"/>
  <c r="D15" i="6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BC38" i="7"/>
  <c r="BD38" i="7"/>
  <c r="BE38" i="7"/>
  <c r="BF38" i="7"/>
  <c r="BG38" i="7"/>
  <c r="BH38" i="7"/>
  <c r="BI38" i="7"/>
  <c r="BJ38" i="7"/>
  <c r="BK38" i="7"/>
  <c r="BL38" i="7"/>
  <c r="BM38" i="7"/>
  <c r="BN38" i="7"/>
  <c r="BO38" i="7"/>
  <c r="BP38" i="7"/>
  <c r="BQ38" i="7"/>
  <c r="BR38" i="7"/>
  <c r="BS38" i="7"/>
  <c r="BT38" i="7"/>
  <c r="BU38" i="7"/>
  <c r="BV38" i="7"/>
  <c r="BW38" i="7"/>
  <c r="BX38" i="7"/>
  <c r="BY38" i="7"/>
  <c r="BZ38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BC37" i="7"/>
  <c r="BD37" i="7"/>
  <c r="BE37" i="7"/>
  <c r="BF37" i="7"/>
  <c r="BG37" i="7"/>
  <c r="BH37" i="7"/>
  <c r="BI37" i="7"/>
  <c r="BJ37" i="7"/>
  <c r="BK37" i="7"/>
  <c r="BL37" i="7"/>
  <c r="BM37" i="7"/>
  <c r="BN37" i="7"/>
  <c r="BO37" i="7"/>
  <c r="BP37" i="7"/>
  <c r="BQ37" i="7"/>
  <c r="BR37" i="7"/>
  <c r="BS37" i="7"/>
  <c r="BT37" i="7"/>
  <c r="BU37" i="7"/>
  <c r="BV37" i="7"/>
  <c r="BW37" i="7"/>
  <c r="BX37" i="7"/>
  <c r="BY37" i="7"/>
  <c r="BZ37" i="7"/>
  <c r="D38" i="7"/>
  <c r="D37" i="7"/>
  <c r="BZ116" i="10"/>
  <c r="BZ115" i="10"/>
  <c r="BZ109" i="10"/>
  <c r="BZ108" i="10"/>
  <c r="BZ101" i="10"/>
  <c r="BZ100" i="10"/>
  <c r="BZ86" i="10"/>
  <c r="BZ85" i="10"/>
  <c r="BZ78" i="10"/>
  <c r="BZ77" i="10"/>
  <c r="BZ70" i="10"/>
  <c r="BZ69" i="10"/>
  <c r="BZ62" i="10"/>
  <c r="BZ61" i="10"/>
  <c r="BZ54" i="10"/>
  <c r="BZ53" i="10"/>
  <c r="BZ46" i="10"/>
  <c r="BZ45" i="10"/>
  <c r="BZ38" i="10"/>
  <c r="BZ37" i="10"/>
  <c r="BZ30" i="10"/>
  <c r="BZ29" i="10"/>
  <c r="BZ22" i="10"/>
  <c r="BZ21" i="10"/>
  <c r="BZ14" i="10"/>
  <c r="BZ13" i="10"/>
  <c r="BZ94" i="10"/>
  <c r="BZ93" i="10"/>
  <c r="BZ7" i="10"/>
  <c r="BZ6" i="10"/>
  <c r="BZ116" i="9"/>
  <c r="BZ115" i="9"/>
  <c r="BZ109" i="9"/>
  <c r="BZ108" i="9"/>
  <c r="BZ101" i="9"/>
  <c r="BZ100" i="9"/>
  <c r="BZ86" i="9"/>
  <c r="BZ85" i="9"/>
  <c r="BZ78" i="9"/>
  <c r="BZ77" i="9"/>
  <c r="BZ70" i="9"/>
  <c r="BZ69" i="9"/>
  <c r="BZ62" i="9"/>
  <c r="BZ61" i="9"/>
  <c r="BZ54" i="9"/>
  <c r="BZ53" i="9"/>
  <c r="BZ46" i="9"/>
  <c r="BZ45" i="9"/>
  <c r="BZ38" i="9"/>
  <c r="BZ37" i="9"/>
  <c r="BZ30" i="9"/>
  <c r="BZ29" i="9"/>
  <c r="BZ22" i="9"/>
  <c r="BZ21" i="9"/>
  <c r="BZ14" i="9"/>
  <c r="BZ13" i="9"/>
  <c r="BZ94" i="9"/>
  <c r="BZ93" i="9"/>
  <c r="BZ7" i="9"/>
  <c r="BZ6" i="9"/>
  <c r="BZ116" i="8"/>
  <c r="BZ115" i="8"/>
  <c r="BZ109" i="8"/>
  <c r="BZ108" i="8"/>
  <c r="BZ101" i="8"/>
  <c r="BZ100" i="8"/>
  <c r="BZ86" i="8"/>
  <c r="BZ85" i="8"/>
  <c r="BZ78" i="8"/>
  <c r="BZ77" i="8"/>
  <c r="BZ70" i="8"/>
  <c r="BZ69" i="8"/>
  <c r="BZ62" i="8"/>
  <c r="BZ61" i="8"/>
  <c r="BZ54" i="8"/>
  <c r="BZ53" i="8"/>
  <c r="BZ46" i="8"/>
  <c r="BZ45" i="8"/>
  <c r="BZ38" i="8"/>
  <c r="BZ37" i="8"/>
  <c r="BZ30" i="8"/>
  <c r="BZ29" i="8"/>
  <c r="BZ22" i="8"/>
  <c r="BZ21" i="8"/>
  <c r="BZ14" i="8"/>
  <c r="BZ13" i="8"/>
  <c r="BZ94" i="8"/>
  <c r="BZ93" i="8"/>
  <c r="BZ7" i="8"/>
  <c r="BZ6" i="8"/>
  <c r="BZ116" i="7"/>
  <c r="BZ115" i="7"/>
  <c r="BZ109" i="7"/>
  <c r="BZ108" i="7"/>
  <c r="BZ101" i="7"/>
  <c r="BZ100" i="7"/>
  <c r="BZ86" i="7"/>
  <c r="BZ85" i="7"/>
  <c r="BZ78" i="7"/>
  <c r="BZ77" i="7"/>
  <c r="BZ70" i="7"/>
  <c r="BZ69" i="7"/>
  <c r="BZ54" i="7"/>
  <c r="BZ53" i="7"/>
  <c r="BZ46" i="7"/>
  <c r="BZ45" i="7"/>
  <c r="BZ30" i="7"/>
  <c r="BZ29" i="7"/>
  <c r="BZ22" i="7"/>
  <c r="BZ21" i="7"/>
  <c r="BZ14" i="7"/>
  <c r="BZ13" i="7"/>
  <c r="BZ94" i="7"/>
  <c r="BZ93" i="7"/>
  <c r="BZ7" i="7"/>
  <c r="BZ6" i="7"/>
  <c r="BZ116" i="6" l="1"/>
  <c r="BZ115" i="6"/>
  <c r="BZ109" i="6"/>
  <c r="BZ108" i="6"/>
  <c r="BZ101" i="6"/>
  <c r="BZ100" i="6"/>
  <c r="BZ86" i="6"/>
  <c r="BZ85" i="6"/>
  <c r="BZ78" i="6"/>
  <c r="BZ77" i="6"/>
  <c r="BZ70" i="6"/>
  <c r="BZ69" i="6"/>
  <c r="BZ62" i="6"/>
  <c r="BZ61" i="6"/>
  <c r="BZ54" i="6"/>
  <c r="BZ53" i="6"/>
  <c r="BZ46" i="6"/>
  <c r="BZ45" i="6"/>
  <c r="BZ38" i="6"/>
  <c r="BZ37" i="6"/>
  <c r="BZ30" i="6"/>
  <c r="BZ29" i="6"/>
  <c r="BZ22" i="6"/>
  <c r="BZ21" i="6"/>
  <c r="BZ14" i="6"/>
  <c r="BZ13" i="6"/>
  <c r="BZ94" i="6"/>
  <c r="BZ93" i="6"/>
  <c r="BZ7" i="6"/>
  <c r="BZ6" i="6"/>
  <c r="BZ116" i="5"/>
  <c r="BZ115" i="5"/>
  <c r="BZ109" i="5"/>
  <c r="BZ108" i="5"/>
  <c r="BZ101" i="5"/>
  <c r="BZ100" i="5"/>
  <c r="BZ86" i="5"/>
  <c r="BZ85" i="5"/>
  <c r="BZ78" i="5"/>
  <c r="BZ77" i="5"/>
  <c r="BZ70" i="5"/>
  <c r="BZ69" i="5"/>
  <c r="BZ62" i="5"/>
  <c r="BZ61" i="5"/>
  <c r="BZ54" i="5"/>
  <c r="BZ53" i="5"/>
  <c r="BZ46" i="5"/>
  <c r="BZ45" i="5"/>
  <c r="BZ38" i="5"/>
  <c r="BZ37" i="5"/>
  <c r="BZ30" i="5"/>
  <c r="BZ29" i="5"/>
  <c r="BZ22" i="5"/>
  <c r="BZ21" i="5"/>
  <c r="BZ14" i="5"/>
  <c r="BZ13" i="5"/>
  <c r="BZ94" i="5"/>
  <c r="BZ93" i="5"/>
  <c r="BZ7" i="5"/>
  <c r="BZ6" i="5"/>
  <c r="BZ116" i="4"/>
  <c r="BZ115" i="4"/>
  <c r="BZ109" i="4"/>
  <c r="BZ108" i="4"/>
  <c r="BZ101" i="4"/>
  <c r="BZ100" i="4"/>
  <c r="BZ86" i="4"/>
  <c r="BZ85" i="4"/>
  <c r="BZ70" i="4"/>
  <c r="BZ69" i="4"/>
  <c r="BZ54" i="4"/>
  <c r="BZ53" i="4"/>
  <c r="BZ46" i="4"/>
  <c r="BZ45" i="4"/>
  <c r="BZ38" i="4"/>
  <c r="BZ37" i="4"/>
  <c r="BZ30" i="4"/>
  <c r="BZ29" i="4"/>
  <c r="BZ22" i="4"/>
  <c r="BZ21" i="4"/>
  <c r="BZ14" i="4"/>
  <c r="BZ13" i="4"/>
  <c r="BZ94" i="4"/>
  <c r="BZ93" i="4"/>
  <c r="BZ7" i="4"/>
  <c r="BZ6" i="4"/>
  <c r="E30" i="5" l="1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BI30" i="5"/>
  <c r="BJ30" i="5"/>
  <c r="BK30" i="5"/>
  <c r="BL30" i="5"/>
  <c r="BM30" i="5"/>
  <c r="BN30" i="5"/>
  <c r="BO30" i="5"/>
  <c r="BP30" i="5"/>
  <c r="BQ30" i="5"/>
  <c r="BR30" i="5"/>
  <c r="BS30" i="5"/>
  <c r="BT30" i="5"/>
  <c r="BU30" i="5"/>
  <c r="BV30" i="5"/>
  <c r="BW30" i="5"/>
  <c r="BX30" i="5"/>
  <c r="BY30" i="5"/>
  <c r="E29" i="5"/>
  <c r="F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BI29" i="5"/>
  <c r="BJ29" i="5"/>
  <c r="BK29" i="5"/>
  <c r="BL29" i="5"/>
  <c r="BM29" i="5"/>
  <c r="BN29" i="5"/>
  <c r="BO29" i="5"/>
  <c r="BP29" i="5"/>
  <c r="BQ29" i="5"/>
  <c r="BR29" i="5"/>
  <c r="BS29" i="5"/>
  <c r="BT29" i="5"/>
  <c r="BU29" i="5"/>
  <c r="BV29" i="5"/>
  <c r="BW29" i="5"/>
  <c r="BX29" i="5"/>
  <c r="BY29" i="5"/>
  <c r="D30" i="5"/>
  <c r="D29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AZ46" i="5"/>
  <c r="BA46" i="5"/>
  <c r="BB46" i="5"/>
  <c r="BC46" i="5"/>
  <c r="BD46" i="5"/>
  <c r="BE46" i="5"/>
  <c r="BF46" i="5"/>
  <c r="BG46" i="5"/>
  <c r="BH46" i="5"/>
  <c r="BI46" i="5"/>
  <c r="BJ46" i="5"/>
  <c r="BK46" i="5"/>
  <c r="BL46" i="5"/>
  <c r="BM46" i="5"/>
  <c r="BN46" i="5"/>
  <c r="BO46" i="5"/>
  <c r="BP46" i="5"/>
  <c r="BQ46" i="5"/>
  <c r="BR46" i="5"/>
  <c r="BS46" i="5"/>
  <c r="BT46" i="5"/>
  <c r="BU46" i="5"/>
  <c r="BV46" i="5"/>
  <c r="BW46" i="5"/>
  <c r="BX46" i="5"/>
  <c r="BY46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AZ45" i="5"/>
  <c r="BA45" i="5"/>
  <c r="BB45" i="5"/>
  <c r="BC45" i="5"/>
  <c r="BD45" i="5"/>
  <c r="BE45" i="5"/>
  <c r="BF45" i="5"/>
  <c r="BG45" i="5"/>
  <c r="BH45" i="5"/>
  <c r="BI45" i="5"/>
  <c r="BJ45" i="5"/>
  <c r="BK45" i="5"/>
  <c r="BL45" i="5"/>
  <c r="BM45" i="5"/>
  <c r="BN45" i="5"/>
  <c r="BO45" i="5"/>
  <c r="BP45" i="5"/>
  <c r="BQ45" i="5"/>
  <c r="BR45" i="5"/>
  <c r="BS45" i="5"/>
  <c r="BT45" i="5"/>
  <c r="BU45" i="5"/>
  <c r="BV45" i="5"/>
  <c r="BW45" i="5"/>
  <c r="BX45" i="5"/>
  <c r="BY45" i="5"/>
  <c r="D46" i="5"/>
  <c r="D45" i="5"/>
  <c r="BY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K54" i="5"/>
  <c r="AL54" i="5"/>
  <c r="AM54" i="5"/>
  <c r="AN54" i="5"/>
  <c r="AO54" i="5"/>
  <c r="AP54" i="5"/>
  <c r="AQ54" i="5"/>
  <c r="AR54" i="5"/>
  <c r="AS54" i="5"/>
  <c r="AT54" i="5"/>
  <c r="AU54" i="5"/>
  <c r="AV54" i="5"/>
  <c r="AW54" i="5"/>
  <c r="AX54" i="5"/>
  <c r="AY54" i="5"/>
  <c r="AZ54" i="5"/>
  <c r="BA54" i="5"/>
  <c r="BB54" i="5"/>
  <c r="BC54" i="5"/>
  <c r="BD54" i="5"/>
  <c r="BE54" i="5"/>
  <c r="BF54" i="5"/>
  <c r="BG54" i="5"/>
  <c r="BH54" i="5"/>
  <c r="BI54" i="5"/>
  <c r="BJ54" i="5"/>
  <c r="BK54" i="5"/>
  <c r="BL54" i="5"/>
  <c r="BM54" i="5"/>
  <c r="BN54" i="5"/>
  <c r="BO54" i="5"/>
  <c r="BP54" i="5"/>
  <c r="BQ54" i="5"/>
  <c r="BR54" i="5"/>
  <c r="BS54" i="5"/>
  <c r="BT54" i="5"/>
  <c r="BU54" i="5"/>
  <c r="BV54" i="5"/>
  <c r="BW54" i="5"/>
  <c r="BX54" i="5"/>
  <c r="E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AW53" i="5"/>
  <c r="AX53" i="5"/>
  <c r="AY53" i="5"/>
  <c r="AZ53" i="5"/>
  <c r="BA53" i="5"/>
  <c r="BB53" i="5"/>
  <c r="BC53" i="5"/>
  <c r="BD53" i="5"/>
  <c r="BE53" i="5"/>
  <c r="BF53" i="5"/>
  <c r="BG53" i="5"/>
  <c r="BH53" i="5"/>
  <c r="BI53" i="5"/>
  <c r="BJ53" i="5"/>
  <c r="BK53" i="5"/>
  <c r="BL53" i="5"/>
  <c r="BM53" i="5"/>
  <c r="BN53" i="5"/>
  <c r="BO53" i="5"/>
  <c r="BP53" i="5"/>
  <c r="BQ53" i="5"/>
  <c r="BR53" i="5"/>
  <c r="BS53" i="5"/>
  <c r="BT53" i="5"/>
  <c r="BU53" i="5"/>
  <c r="BV53" i="5"/>
  <c r="BW53" i="5"/>
  <c r="BX53" i="5"/>
  <c r="BY53" i="5"/>
  <c r="D54" i="5"/>
  <c r="D53" i="5"/>
  <c r="BY101" i="10"/>
  <c r="BX101" i="10"/>
  <c r="BW101" i="10"/>
  <c r="BV101" i="10"/>
  <c r="BU101" i="10"/>
  <c r="BT101" i="10"/>
  <c r="BS101" i="10"/>
  <c r="BR101" i="10"/>
  <c r="BQ101" i="10"/>
  <c r="BP101" i="10"/>
  <c r="BO101" i="10"/>
  <c r="BN101" i="10"/>
  <c r="BM101" i="10"/>
  <c r="BL101" i="10"/>
  <c r="BK101" i="10"/>
  <c r="BJ101" i="10"/>
  <c r="BI101" i="10"/>
  <c r="BH101" i="10"/>
  <c r="BG101" i="10"/>
  <c r="BF101" i="10"/>
  <c r="BE101" i="10"/>
  <c r="BD101" i="10"/>
  <c r="BC101" i="10"/>
  <c r="BB101" i="10"/>
  <c r="BA101" i="10"/>
  <c r="AZ101" i="10"/>
  <c r="AY101" i="10"/>
  <c r="AX101" i="10"/>
  <c r="AW101" i="10"/>
  <c r="AV101" i="10"/>
  <c r="AU101" i="10"/>
  <c r="AT101" i="10"/>
  <c r="AS101" i="10"/>
  <c r="AR101" i="10"/>
  <c r="AQ101" i="10"/>
  <c r="AP101" i="10"/>
  <c r="AO101" i="10"/>
  <c r="AN101" i="10"/>
  <c r="AM101" i="10"/>
  <c r="AL101" i="10"/>
  <c r="AK101" i="10"/>
  <c r="AJ101" i="10"/>
  <c r="AI101" i="10"/>
  <c r="AH101" i="10"/>
  <c r="AG101" i="10"/>
  <c r="AF101" i="10"/>
  <c r="AE101" i="10"/>
  <c r="AD101" i="10"/>
  <c r="AC101" i="10"/>
  <c r="AB101" i="10"/>
  <c r="AA101" i="10"/>
  <c r="Z101" i="10"/>
  <c r="Y101" i="10"/>
  <c r="X101" i="10"/>
  <c r="W101" i="10"/>
  <c r="V101" i="10"/>
  <c r="U101" i="10"/>
  <c r="T101" i="10"/>
  <c r="S101" i="10"/>
  <c r="R101" i="10"/>
  <c r="Q101" i="10"/>
  <c r="P101" i="10"/>
  <c r="O101" i="10"/>
  <c r="N101" i="10"/>
  <c r="M101" i="10"/>
  <c r="L101" i="10"/>
  <c r="K101" i="10"/>
  <c r="J101" i="10"/>
  <c r="I101" i="10"/>
  <c r="H101" i="10"/>
  <c r="G101" i="10"/>
  <c r="F101" i="10"/>
  <c r="E101" i="10"/>
  <c r="D101" i="10"/>
  <c r="BY100" i="10"/>
  <c r="BX100" i="10"/>
  <c r="BW100" i="10"/>
  <c r="BV100" i="10"/>
  <c r="BU100" i="10"/>
  <c r="BT100" i="10"/>
  <c r="BS100" i="10"/>
  <c r="BR100" i="10"/>
  <c r="BQ100" i="10"/>
  <c r="BP100" i="10"/>
  <c r="BO100" i="10"/>
  <c r="BN100" i="10"/>
  <c r="BM100" i="10"/>
  <c r="BL100" i="10"/>
  <c r="BK100" i="10"/>
  <c r="BJ100" i="10"/>
  <c r="BI100" i="10"/>
  <c r="BH100" i="10"/>
  <c r="BG100" i="10"/>
  <c r="BF100" i="10"/>
  <c r="BE100" i="10"/>
  <c r="BD100" i="10"/>
  <c r="BC100" i="10"/>
  <c r="BB100" i="10"/>
  <c r="BA100" i="10"/>
  <c r="AZ100" i="10"/>
  <c r="AY100" i="10"/>
  <c r="AX100" i="10"/>
  <c r="AW100" i="10"/>
  <c r="AV100" i="10"/>
  <c r="AU100" i="10"/>
  <c r="AT100" i="10"/>
  <c r="AS100" i="10"/>
  <c r="AR100" i="10"/>
  <c r="AQ100" i="10"/>
  <c r="AP100" i="10"/>
  <c r="AO100" i="10"/>
  <c r="AN100" i="10"/>
  <c r="AM100" i="10"/>
  <c r="AL100" i="10"/>
  <c r="AK100" i="10"/>
  <c r="AJ100" i="10"/>
  <c r="AI100" i="10"/>
  <c r="AH100" i="10"/>
  <c r="AG100" i="10"/>
  <c r="AF100" i="10"/>
  <c r="AE100" i="10"/>
  <c r="AD100" i="10"/>
  <c r="AC100" i="10"/>
  <c r="AB100" i="10"/>
  <c r="AA100" i="10"/>
  <c r="Z100" i="10"/>
  <c r="Y100" i="10"/>
  <c r="X100" i="10"/>
  <c r="W100" i="10"/>
  <c r="V100" i="10"/>
  <c r="U100" i="10"/>
  <c r="T100" i="10"/>
  <c r="S100" i="10"/>
  <c r="R100" i="10"/>
  <c r="Q100" i="10"/>
  <c r="P100" i="10"/>
  <c r="O100" i="10"/>
  <c r="N100" i="10"/>
  <c r="M100" i="10"/>
  <c r="L100" i="10"/>
  <c r="K100" i="10"/>
  <c r="J100" i="10"/>
  <c r="I100" i="10"/>
  <c r="H100" i="10"/>
  <c r="G100" i="10"/>
  <c r="F100" i="10"/>
  <c r="E100" i="10"/>
  <c r="D100" i="10"/>
  <c r="BY86" i="10"/>
  <c r="BX86" i="10"/>
  <c r="BW86" i="10"/>
  <c r="BV86" i="10"/>
  <c r="BU86" i="10"/>
  <c r="BT86" i="10"/>
  <c r="BS86" i="10"/>
  <c r="BR86" i="10"/>
  <c r="BQ86" i="10"/>
  <c r="BP86" i="10"/>
  <c r="BO86" i="10"/>
  <c r="BN86" i="10"/>
  <c r="BM86" i="10"/>
  <c r="BL86" i="10"/>
  <c r="BK86" i="10"/>
  <c r="BJ86" i="10"/>
  <c r="BI86" i="10"/>
  <c r="BH86" i="10"/>
  <c r="BG86" i="10"/>
  <c r="BF86" i="10"/>
  <c r="BE86" i="10"/>
  <c r="BD86" i="10"/>
  <c r="BC86" i="10"/>
  <c r="BB86" i="10"/>
  <c r="BA86" i="10"/>
  <c r="AZ86" i="10"/>
  <c r="AY86" i="10"/>
  <c r="AX86" i="10"/>
  <c r="AW86" i="10"/>
  <c r="AV86" i="10"/>
  <c r="AU86" i="10"/>
  <c r="AT86" i="10"/>
  <c r="AS86" i="10"/>
  <c r="AR86" i="10"/>
  <c r="AQ86" i="10"/>
  <c r="AP86" i="10"/>
  <c r="AO86" i="10"/>
  <c r="AN86" i="10"/>
  <c r="AM86" i="10"/>
  <c r="AL86" i="10"/>
  <c r="AK86" i="10"/>
  <c r="AJ86" i="10"/>
  <c r="AI86" i="10"/>
  <c r="AH86" i="10"/>
  <c r="AG86" i="10"/>
  <c r="AF86" i="10"/>
  <c r="AE86" i="10"/>
  <c r="AD86" i="10"/>
  <c r="AC86" i="10"/>
  <c r="AB86" i="10"/>
  <c r="AA86" i="10"/>
  <c r="Z86" i="10"/>
  <c r="Y86" i="10"/>
  <c r="X86" i="10"/>
  <c r="W86" i="10"/>
  <c r="V86" i="10"/>
  <c r="U86" i="10"/>
  <c r="T86" i="10"/>
  <c r="S86" i="10"/>
  <c r="R86" i="10"/>
  <c r="Q86" i="10"/>
  <c r="P86" i="10"/>
  <c r="O86" i="10"/>
  <c r="N86" i="10"/>
  <c r="M86" i="10"/>
  <c r="L86" i="10"/>
  <c r="K86" i="10"/>
  <c r="J86" i="10"/>
  <c r="I86" i="10"/>
  <c r="H86" i="10"/>
  <c r="G86" i="10"/>
  <c r="F86" i="10"/>
  <c r="E86" i="10"/>
  <c r="D86" i="10"/>
  <c r="BY85" i="10"/>
  <c r="BX85" i="10"/>
  <c r="BW85" i="10"/>
  <c r="BV85" i="10"/>
  <c r="BU85" i="10"/>
  <c r="BT85" i="10"/>
  <c r="BS85" i="10"/>
  <c r="BR85" i="10"/>
  <c r="BQ85" i="10"/>
  <c r="BP85" i="10"/>
  <c r="BO85" i="10"/>
  <c r="BN85" i="10"/>
  <c r="BM85" i="10"/>
  <c r="BL85" i="10"/>
  <c r="BK85" i="10"/>
  <c r="BJ85" i="10"/>
  <c r="BI85" i="10"/>
  <c r="BH85" i="10"/>
  <c r="BG85" i="10"/>
  <c r="BF85" i="10"/>
  <c r="BE85" i="10"/>
  <c r="BD85" i="10"/>
  <c r="BC85" i="10"/>
  <c r="BB85" i="10"/>
  <c r="BA85" i="10"/>
  <c r="AZ85" i="10"/>
  <c r="AY85" i="10"/>
  <c r="AX85" i="10"/>
  <c r="AW85" i="10"/>
  <c r="AV85" i="10"/>
  <c r="AU85" i="10"/>
  <c r="AT85" i="10"/>
  <c r="AS85" i="10"/>
  <c r="AR85" i="10"/>
  <c r="AQ85" i="10"/>
  <c r="AP85" i="10"/>
  <c r="AO85" i="10"/>
  <c r="AN85" i="10"/>
  <c r="AM85" i="10"/>
  <c r="AL85" i="10"/>
  <c r="AK85" i="10"/>
  <c r="AJ85" i="10"/>
  <c r="AI85" i="10"/>
  <c r="AH85" i="10"/>
  <c r="AG85" i="10"/>
  <c r="AF85" i="10"/>
  <c r="AE85" i="10"/>
  <c r="AD85" i="10"/>
  <c r="AC85" i="10"/>
  <c r="AB85" i="10"/>
  <c r="AA85" i="10"/>
  <c r="Z85" i="10"/>
  <c r="Y85" i="10"/>
  <c r="X85" i="10"/>
  <c r="W85" i="10"/>
  <c r="V85" i="10"/>
  <c r="U85" i="10"/>
  <c r="T85" i="10"/>
  <c r="S85" i="10"/>
  <c r="R85" i="10"/>
  <c r="Q85" i="10"/>
  <c r="P85" i="10"/>
  <c r="O85" i="10"/>
  <c r="N85" i="10"/>
  <c r="M85" i="10"/>
  <c r="L85" i="10"/>
  <c r="K85" i="10"/>
  <c r="J85" i="10"/>
  <c r="I85" i="10"/>
  <c r="H85" i="10"/>
  <c r="G85" i="10"/>
  <c r="F85" i="10"/>
  <c r="E85" i="10"/>
  <c r="D85" i="10"/>
  <c r="BY78" i="10"/>
  <c r="BX78" i="10"/>
  <c r="BW78" i="10"/>
  <c r="BV78" i="10"/>
  <c r="BU78" i="10"/>
  <c r="BT78" i="10"/>
  <c r="BS78" i="10"/>
  <c r="BR78" i="10"/>
  <c r="BQ78" i="10"/>
  <c r="BP78" i="10"/>
  <c r="BO78" i="10"/>
  <c r="BN78" i="10"/>
  <c r="BM78" i="10"/>
  <c r="BL78" i="10"/>
  <c r="BK78" i="10"/>
  <c r="BJ78" i="10"/>
  <c r="BI78" i="10"/>
  <c r="BH78" i="10"/>
  <c r="BG78" i="10"/>
  <c r="BF78" i="10"/>
  <c r="BE78" i="10"/>
  <c r="BD78" i="10"/>
  <c r="BC78" i="10"/>
  <c r="BB78" i="10"/>
  <c r="BA78" i="10"/>
  <c r="AZ78" i="10"/>
  <c r="AY78" i="10"/>
  <c r="AX78" i="10"/>
  <c r="AW78" i="10"/>
  <c r="AV78" i="10"/>
  <c r="AU78" i="10"/>
  <c r="AT78" i="10"/>
  <c r="AS78" i="10"/>
  <c r="AR78" i="10"/>
  <c r="AQ78" i="10"/>
  <c r="AP78" i="10"/>
  <c r="AO78" i="10"/>
  <c r="AN78" i="10"/>
  <c r="AM78" i="10"/>
  <c r="AL78" i="10"/>
  <c r="AK78" i="10"/>
  <c r="AJ78" i="10"/>
  <c r="AI78" i="10"/>
  <c r="AH78" i="10"/>
  <c r="AG78" i="10"/>
  <c r="AF78" i="10"/>
  <c r="AE78" i="10"/>
  <c r="AD78" i="10"/>
  <c r="AC78" i="10"/>
  <c r="AB78" i="10"/>
  <c r="AA78" i="10"/>
  <c r="Z78" i="10"/>
  <c r="Y78" i="10"/>
  <c r="X78" i="10"/>
  <c r="W78" i="10"/>
  <c r="V78" i="10"/>
  <c r="U78" i="10"/>
  <c r="T78" i="10"/>
  <c r="S78" i="10"/>
  <c r="R78" i="10"/>
  <c r="Q78" i="10"/>
  <c r="P78" i="10"/>
  <c r="O78" i="10"/>
  <c r="N78" i="10"/>
  <c r="M78" i="10"/>
  <c r="L78" i="10"/>
  <c r="K78" i="10"/>
  <c r="J78" i="10"/>
  <c r="I78" i="10"/>
  <c r="H78" i="10"/>
  <c r="G78" i="10"/>
  <c r="F78" i="10"/>
  <c r="E78" i="10"/>
  <c r="D78" i="10"/>
  <c r="BY77" i="10"/>
  <c r="BX77" i="10"/>
  <c r="BW77" i="10"/>
  <c r="BV77" i="10"/>
  <c r="BU77" i="10"/>
  <c r="BT77" i="10"/>
  <c r="BS77" i="10"/>
  <c r="BR77" i="10"/>
  <c r="BQ77" i="10"/>
  <c r="BP77" i="10"/>
  <c r="BO77" i="10"/>
  <c r="BN77" i="10"/>
  <c r="BM77" i="10"/>
  <c r="BL77" i="10"/>
  <c r="BK77" i="10"/>
  <c r="BJ77" i="10"/>
  <c r="BI77" i="10"/>
  <c r="BH77" i="10"/>
  <c r="BG77" i="10"/>
  <c r="BF77" i="10"/>
  <c r="BE77" i="10"/>
  <c r="BD77" i="10"/>
  <c r="BC77" i="10"/>
  <c r="BB77" i="10"/>
  <c r="BA77" i="10"/>
  <c r="AZ77" i="10"/>
  <c r="AY77" i="10"/>
  <c r="AX77" i="10"/>
  <c r="AW77" i="10"/>
  <c r="AV77" i="10"/>
  <c r="AU77" i="10"/>
  <c r="AT77" i="10"/>
  <c r="AS77" i="10"/>
  <c r="AR77" i="10"/>
  <c r="AQ77" i="10"/>
  <c r="AP77" i="10"/>
  <c r="AO77" i="10"/>
  <c r="AN77" i="10"/>
  <c r="AM77" i="10"/>
  <c r="AL77" i="10"/>
  <c r="AK77" i="10"/>
  <c r="AJ77" i="10"/>
  <c r="AI77" i="10"/>
  <c r="AH77" i="10"/>
  <c r="AG77" i="10"/>
  <c r="AF77" i="10"/>
  <c r="AE77" i="10"/>
  <c r="AD77" i="10"/>
  <c r="AC77" i="10"/>
  <c r="AB77" i="10"/>
  <c r="AA77" i="10"/>
  <c r="Z77" i="10"/>
  <c r="Y77" i="10"/>
  <c r="X77" i="10"/>
  <c r="W77" i="10"/>
  <c r="V77" i="10"/>
  <c r="U77" i="10"/>
  <c r="T77" i="10"/>
  <c r="S77" i="10"/>
  <c r="R77" i="10"/>
  <c r="Q77" i="10"/>
  <c r="P77" i="10"/>
  <c r="O77" i="10"/>
  <c r="N77" i="10"/>
  <c r="M77" i="10"/>
  <c r="L77" i="10"/>
  <c r="K77" i="10"/>
  <c r="J77" i="10"/>
  <c r="I77" i="10"/>
  <c r="H77" i="10"/>
  <c r="G77" i="10"/>
  <c r="F77" i="10"/>
  <c r="E77" i="10"/>
  <c r="D77" i="10"/>
  <c r="BY70" i="10"/>
  <c r="BX70" i="10"/>
  <c r="BW70" i="10"/>
  <c r="BV70" i="10"/>
  <c r="BU70" i="10"/>
  <c r="BT70" i="10"/>
  <c r="BS70" i="10"/>
  <c r="BR70" i="10"/>
  <c r="BQ70" i="10"/>
  <c r="BP70" i="10"/>
  <c r="BO70" i="10"/>
  <c r="BN70" i="10"/>
  <c r="BM70" i="10"/>
  <c r="BL70" i="10"/>
  <c r="BK70" i="10"/>
  <c r="BJ70" i="10"/>
  <c r="BI70" i="10"/>
  <c r="BH70" i="10"/>
  <c r="BG70" i="10"/>
  <c r="BF70" i="10"/>
  <c r="BE70" i="10"/>
  <c r="BD70" i="10"/>
  <c r="BC70" i="10"/>
  <c r="BB70" i="10"/>
  <c r="BA70" i="10"/>
  <c r="AZ70" i="10"/>
  <c r="AY70" i="10"/>
  <c r="AX70" i="10"/>
  <c r="AW70" i="10"/>
  <c r="AV70" i="10"/>
  <c r="AU70" i="10"/>
  <c r="AT70" i="10"/>
  <c r="AS70" i="10"/>
  <c r="AR70" i="10"/>
  <c r="AQ70" i="10"/>
  <c r="AP70" i="10"/>
  <c r="AO70" i="10"/>
  <c r="AN70" i="10"/>
  <c r="AM70" i="10"/>
  <c r="AL70" i="10"/>
  <c r="AK70" i="10"/>
  <c r="AJ70" i="10"/>
  <c r="AI70" i="10"/>
  <c r="AH70" i="10"/>
  <c r="AG70" i="10"/>
  <c r="AF70" i="10"/>
  <c r="AE70" i="10"/>
  <c r="AD70" i="10"/>
  <c r="AC70" i="10"/>
  <c r="AB70" i="10"/>
  <c r="AA70" i="10"/>
  <c r="Z70" i="10"/>
  <c r="Y70" i="10"/>
  <c r="X70" i="10"/>
  <c r="W70" i="10"/>
  <c r="V70" i="10"/>
  <c r="U70" i="10"/>
  <c r="T70" i="10"/>
  <c r="S70" i="10"/>
  <c r="R70" i="10"/>
  <c r="Q70" i="10"/>
  <c r="P70" i="10"/>
  <c r="O70" i="10"/>
  <c r="N70" i="10"/>
  <c r="M70" i="10"/>
  <c r="L70" i="10"/>
  <c r="K70" i="10"/>
  <c r="J70" i="10"/>
  <c r="I70" i="10"/>
  <c r="H70" i="10"/>
  <c r="G70" i="10"/>
  <c r="F70" i="10"/>
  <c r="E70" i="10"/>
  <c r="D70" i="10"/>
  <c r="BY69" i="10"/>
  <c r="BX69" i="10"/>
  <c r="BW69" i="10"/>
  <c r="BV69" i="10"/>
  <c r="BU69" i="10"/>
  <c r="BT69" i="10"/>
  <c r="BS69" i="10"/>
  <c r="BR69" i="10"/>
  <c r="BQ69" i="10"/>
  <c r="BP69" i="10"/>
  <c r="BO69" i="10"/>
  <c r="BN69" i="10"/>
  <c r="BM69" i="10"/>
  <c r="BL69" i="10"/>
  <c r="BK69" i="10"/>
  <c r="BJ69" i="10"/>
  <c r="BI69" i="10"/>
  <c r="BH69" i="10"/>
  <c r="BG69" i="10"/>
  <c r="BF69" i="10"/>
  <c r="BE69" i="10"/>
  <c r="BD69" i="10"/>
  <c r="BC69" i="10"/>
  <c r="BB69" i="10"/>
  <c r="BA69" i="10"/>
  <c r="AZ69" i="10"/>
  <c r="AY69" i="10"/>
  <c r="AX69" i="10"/>
  <c r="AW69" i="10"/>
  <c r="AV69" i="10"/>
  <c r="AU69" i="10"/>
  <c r="AT69" i="10"/>
  <c r="AS69" i="10"/>
  <c r="AR69" i="10"/>
  <c r="AQ69" i="10"/>
  <c r="AP69" i="10"/>
  <c r="AO69" i="10"/>
  <c r="AN69" i="10"/>
  <c r="AM69" i="10"/>
  <c r="AL69" i="10"/>
  <c r="AK69" i="10"/>
  <c r="AJ69" i="10"/>
  <c r="AI69" i="10"/>
  <c r="AH69" i="10"/>
  <c r="AG69" i="10"/>
  <c r="AF69" i="10"/>
  <c r="AE69" i="10"/>
  <c r="AD69" i="10"/>
  <c r="AC69" i="10"/>
  <c r="AB69" i="10"/>
  <c r="AA69" i="10"/>
  <c r="Z69" i="10"/>
  <c r="Y69" i="10"/>
  <c r="X69" i="10"/>
  <c r="W69" i="10"/>
  <c r="V69" i="10"/>
  <c r="U69" i="10"/>
  <c r="T69" i="10"/>
  <c r="S69" i="10"/>
  <c r="R69" i="10"/>
  <c r="Q69" i="10"/>
  <c r="P69" i="10"/>
  <c r="O69" i="10"/>
  <c r="N69" i="10"/>
  <c r="M69" i="10"/>
  <c r="L69" i="10"/>
  <c r="K69" i="10"/>
  <c r="J69" i="10"/>
  <c r="I69" i="10"/>
  <c r="H69" i="10"/>
  <c r="G69" i="10"/>
  <c r="F69" i="10"/>
  <c r="E69" i="10"/>
  <c r="D69" i="10"/>
  <c r="BY62" i="10"/>
  <c r="BX62" i="10"/>
  <c r="BW62" i="10"/>
  <c r="BV62" i="10"/>
  <c r="BU62" i="10"/>
  <c r="BT62" i="10"/>
  <c r="BS62" i="10"/>
  <c r="BR62" i="10"/>
  <c r="BQ62" i="10"/>
  <c r="BP62" i="10"/>
  <c r="BO62" i="10"/>
  <c r="BN62" i="10"/>
  <c r="BM62" i="10"/>
  <c r="BL62" i="10"/>
  <c r="BK62" i="10"/>
  <c r="BJ62" i="10"/>
  <c r="BI62" i="10"/>
  <c r="BH62" i="10"/>
  <c r="BG62" i="10"/>
  <c r="BF62" i="10"/>
  <c r="BE62" i="10"/>
  <c r="BD62" i="10"/>
  <c r="BC62" i="10"/>
  <c r="BB62" i="10"/>
  <c r="BA62" i="10"/>
  <c r="AZ62" i="10"/>
  <c r="AY62" i="10"/>
  <c r="AX62" i="10"/>
  <c r="AW62" i="10"/>
  <c r="AV62" i="10"/>
  <c r="AU62" i="10"/>
  <c r="AT62" i="10"/>
  <c r="AS62" i="10"/>
  <c r="AR62" i="10"/>
  <c r="AQ62" i="10"/>
  <c r="AP62" i="10"/>
  <c r="AO62" i="10"/>
  <c r="AN62" i="10"/>
  <c r="AM62" i="10"/>
  <c r="AL62" i="10"/>
  <c r="AK62" i="10"/>
  <c r="AJ62" i="10"/>
  <c r="AI62" i="10"/>
  <c r="AH62" i="10"/>
  <c r="AG62" i="10"/>
  <c r="AF62" i="10"/>
  <c r="AE62" i="10"/>
  <c r="AD62" i="10"/>
  <c r="AC62" i="10"/>
  <c r="AB62" i="10"/>
  <c r="AA62" i="10"/>
  <c r="Z62" i="10"/>
  <c r="Y62" i="10"/>
  <c r="X62" i="10"/>
  <c r="W62" i="10"/>
  <c r="V62" i="10"/>
  <c r="U62" i="10"/>
  <c r="T62" i="10"/>
  <c r="S62" i="10"/>
  <c r="R62" i="10"/>
  <c r="Q62" i="10"/>
  <c r="P62" i="10"/>
  <c r="O62" i="10"/>
  <c r="N62" i="10"/>
  <c r="M62" i="10"/>
  <c r="L62" i="10"/>
  <c r="K62" i="10"/>
  <c r="J62" i="10"/>
  <c r="I62" i="10"/>
  <c r="H62" i="10"/>
  <c r="G62" i="10"/>
  <c r="F62" i="10"/>
  <c r="E62" i="10"/>
  <c r="D62" i="10"/>
  <c r="BY61" i="10"/>
  <c r="BX61" i="10"/>
  <c r="BW61" i="10"/>
  <c r="BV61" i="10"/>
  <c r="BU61" i="10"/>
  <c r="BT61" i="10"/>
  <c r="BS61" i="10"/>
  <c r="BR61" i="10"/>
  <c r="BQ61" i="10"/>
  <c r="BP61" i="10"/>
  <c r="BO61" i="10"/>
  <c r="BN61" i="10"/>
  <c r="BM61" i="10"/>
  <c r="BL61" i="10"/>
  <c r="BK61" i="10"/>
  <c r="BJ61" i="10"/>
  <c r="BI61" i="10"/>
  <c r="BH61" i="10"/>
  <c r="BG61" i="10"/>
  <c r="BF61" i="10"/>
  <c r="BE61" i="10"/>
  <c r="BD61" i="10"/>
  <c r="BC61" i="10"/>
  <c r="BB61" i="10"/>
  <c r="BA61" i="10"/>
  <c r="AZ61" i="10"/>
  <c r="AY61" i="10"/>
  <c r="AX61" i="10"/>
  <c r="AW61" i="10"/>
  <c r="AV61" i="10"/>
  <c r="AU61" i="10"/>
  <c r="AT61" i="10"/>
  <c r="AS61" i="10"/>
  <c r="AR61" i="10"/>
  <c r="AQ61" i="10"/>
  <c r="AP61" i="10"/>
  <c r="AO61" i="10"/>
  <c r="AN61" i="10"/>
  <c r="AM61" i="10"/>
  <c r="AL61" i="10"/>
  <c r="AK61" i="10"/>
  <c r="AJ61" i="10"/>
  <c r="AI61" i="10"/>
  <c r="AH61" i="10"/>
  <c r="AG61" i="10"/>
  <c r="AF61" i="10"/>
  <c r="AE61" i="10"/>
  <c r="AD61" i="10"/>
  <c r="AC61" i="10"/>
  <c r="AB61" i="10"/>
  <c r="AA61" i="10"/>
  <c r="Z61" i="10"/>
  <c r="Y61" i="10"/>
  <c r="X61" i="10"/>
  <c r="W61" i="10"/>
  <c r="V61" i="10"/>
  <c r="U61" i="10"/>
  <c r="T61" i="10"/>
  <c r="S61" i="10"/>
  <c r="R61" i="10"/>
  <c r="Q61" i="10"/>
  <c r="P61" i="10"/>
  <c r="O61" i="10"/>
  <c r="N61" i="10"/>
  <c r="M61" i="10"/>
  <c r="L61" i="10"/>
  <c r="K61" i="10"/>
  <c r="J61" i="10"/>
  <c r="I61" i="10"/>
  <c r="H61" i="10"/>
  <c r="G61" i="10"/>
  <c r="F61" i="10"/>
  <c r="E61" i="10"/>
  <c r="D61" i="10"/>
  <c r="BY116" i="10"/>
  <c r="BX116" i="10"/>
  <c r="BW116" i="10"/>
  <c r="BV116" i="10"/>
  <c r="BU116" i="10"/>
  <c r="BT116" i="10"/>
  <c r="BS116" i="10"/>
  <c r="BR116" i="10"/>
  <c r="BQ116" i="10"/>
  <c r="BP116" i="10"/>
  <c r="BO116" i="10"/>
  <c r="BN116" i="10"/>
  <c r="BM116" i="10"/>
  <c r="BL116" i="10"/>
  <c r="BK116" i="10"/>
  <c r="BJ116" i="10"/>
  <c r="BI116" i="10"/>
  <c r="BH116" i="10"/>
  <c r="BG116" i="10"/>
  <c r="BF116" i="10"/>
  <c r="BE116" i="10"/>
  <c r="BD116" i="10"/>
  <c r="BC116" i="10"/>
  <c r="BB116" i="10"/>
  <c r="BA116" i="10"/>
  <c r="AZ116" i="10"/>
  <c r="AY116" i="10"/>
  <c r="AX116" i="10"/>
  <c r="AW116" i="10"/>
  <c r="AV116" i="10"/>
  <c r="AU116" i="10"/>
  <c r="AT116" i="10"/>
  <c r="AS116" i="10"/>
  <c r="AR116" i="10"/>
  <c r="AQ116" i="10"/>
  <c r="AP116" i="10"/>
  <c r="AO116" i="10"/>
  <c r="AN116" i="10"/>
  <c r="AM116" i="10"/>
  <c r="AL116" i="10"/>
  <c r="AK116" i="10"/>
  <c r="AJ116" i="10"/>
  <c r="AI116" i="10"/>
  <c r="AH116" i="10"/>
  <c r="AG116" i="10"/>
  <c r="AF116" i="10"/>
  <c r="AE116" i="10"/>
  <c r="AD116" i="10"/>
  <c r="AC116" i="10"/>
  <c r="AB116" i="10"/>
  <c r="AA116" i="10"/>
  <c r="Z116" i="10"/>
  <c r="Y116" i="10"/>
  <c r="X116" i="10"/>
  <c r="W116" i="10"/>
  <c r="V116" i="10"/>
  <c r="U116" i="10"/>
  <c r="T116" i="10"/>
  <c r="S116" i="10"/>
  <c r="R116" i="10"/>
  <c r="Q116" i="10"/>
  <c r="P116" i="10"/>
  <c r="O116" i="10"/>
  <c r="N116" i="10"/>
  <c r="M116" i="10"/>
  <c r="L116" i="10"/>
  <c r="K116" i="10"/>
  <c r="J116" i="10"/>
  <c r="I116" i="10"/>
  <c r="H116" i="10"/>
  <c r="G116" i="10"/>
  <c r="F116" i="10"/>
  <c r="E116" i="10"/>
  <c r="D116" i="10"/>
  <c r="BY115" i="10"/>
  <c r="BX115" i="10"/>
  <c r="BW115" i="10"/>
  <c r="BV115" i="10"/>
  <c r="BU115" i="10"/>
  <c r="BT115" i="10"/>
  <c r="BS115" i="10"/>
  <c r="BR115" i="10"/>
  <c r="BQ115" i="10"/>
  <c r="BP115" i="10"/>
  <c r="BO115" i="10"/>
  <c r="BN115" i="10"/>
  <c r="BM115" i="10"/>
  <c r="BL115" i="10"/>
  <c r="BK115" i="10"/>
  <c r="BJ115" i="10"/>
  <c r="BI115" i="10"/>
  <c r="BH115" i="10"/>
  <c r="BG115" i="10"/>
  <c r="BF115" i="10"/>
  <c r="BE115" i="10"/>
  <c r="BD115" i="10"/>
  <c r="BC115" i="10"/>
  <c r="BB115" i="10"/>
  <c r="BA115" i="10"/>
  <c r="AZ115" i="10"/>
  <c r="AY115" i="10"/>
  <c r="AX115" i="10"/>
  <c r="AW115" i="10"/>
  <c r="AV115" i="10"/>
  <c r="AU115" i="10"/>
  <c r="AT115" i="10"/>
  <c r="AS115" i="10"/>
  <c r="AR115" i="10"/>
  <c r="AQ115" i="10"/>
  <c r="AP115" i="10"/>
  <c r="AO115" i="10"/>
  <c r="AN115" i="10"/>
  <c r="AM115" i="10"/>
  <c r="AL115" i="10"/>
  <c r="AK115" i="10"/>
  <c r="AJ115" i="10"/>
  <c r="AI115" i="10"/>
  <c r="AH115" i="10"/>
  <c r="AG115" i="10"/>
  <c r="AF115" i="10"/>
  <c r="AE115" i="10"/>
  <c r="AD115" i="10"/>
  <c r="AC115" i="10"/>
  <c r="AB115" i="10"/>
  <c r="AA115" i="10"/>
  <c r="Z115" i="10"/>
  <c r="Y115" i="10"/>
  <c r="X115" i="10"/>
  <c r="W115" i="10"/>
  <c r="V115" i="10"/>
  <c r="U115" i="10"/>
  <c r="T115" i="10"/>
  <c r="S115" i="10"/>
  <c r="R115" i="10"/>
  <c r="Q115" i="10"/>
  <c r="P115" i="10"/>
  <c r="O115" i="10"/>
  <c r="N115" i="10"/>
  <c r="M115" i="10"/>
  <c r="L115" i="10"/>
  <c r="K115" i="10"/>
  <c r="J115" i="10"/>
  <c r="I115" i="10"/>
  <c r="H115" i="10"/>
  <c r="G115" i="10"/>
  <c r="F115" i="10"/>
  <c r="E115" i="10"/>
  <c r="D115" i="10"/>
  <c r="BY54" i="10"/>
  <c r="BX54" i="10"/>
  <c r="BW54" i="10"/>
  <c r="BV54" i="10"/>
  <c r="BU54" i="10"/>
  <c r="BT54" i="10"/>
  <c r="BS54" i="10"/>
  <c r="BR54" i="10"/>
  <c r="BQ54" i="10"/>
  <c r="BP54" i="10"/>
  <c r="BO54" i="10"/>
  <c r="BN54" i="10"/>
  <c r="BM54" i="10"/>
  <c r="BL54" i="10"/>
  <c r="BK54" i="10"/>
  <c r="BJ54" i="10"/>
  <c r="BI54" i="10"/>
  <c r="BH54" i="10"/>
  <c r="BG54" i="10"/>
  <c r="BF54" i="10"/>
  <c r="BE54" i="10"/>
  <c r="BD54" i="10"/>
  <c r="BC54" i="10"/>
  <c r="BB54" i="10"/>
  <c r="BA54" i="10"/>
  <c r="AZ54" i="10"/>
  <c r="AY54" i="10"/>
  <c r="AX54" i="10"/>
  <c r="AW54" i="10"/>
  <c r="AV54" i="10"/>
  <c r="AU54" i="10"/>
  <c r="AT54" i="10"/>
  <c r="AS54" i="10"/>
  <c r="AR54" i="10"/>
  <c r="AQ54" i="10"/>
  <c r="AP54" i="10"/>
  <c r="AO54" i="10"/>
  <c r="AN54" i="10"/>
  <c r="AM54" i="10"/>
  <c r="AL54" i="10"/>
  <c r="AK54" i="10"/>
  <c r="AJ54" i="10"/>
  <c r="AI54" i="10"/>
  <c r="AH54" i="10"/>
  <c r="AG54" i="10"/>
  <c r="AF54" i="10"/>
  <c r="AE54" i="10"/>
  <c r="AD54" i="10"/>
  <c r="AC54" i="10"/>
  <c r="AB54" i="10"/>
  <c r="AA54" i="10"/>
  <c r="Z54" i="10"/>
  <c r="Y54" i="10"/>
  <c r="X54" i="10"/>
  <c r="W54" i="10"/>
  <c r="V54" i="10"/>
  <c r="U54" i="10"/>
  <c r="T54" i="10"/>
  <c r="S54" i="10"/>
  <c r="R54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E54" i="10"/>
  <c r="D54" i="10"/>
  <c r="BY53" i="10"/>
  <c r="BX53" i="10"/>
  <c r="BW53" i="10"/>
  <c r="BV53" i="10"/>
  <c r="BU53" i="10"/>
  <c r="BT53" i="10"/>
  <c r="BS53" i="10"/>
  <c r="BR53" i="10"/>
  <c r="BQ53" i="10"/>
  <c r="BP53" i="10"/>
  <c r="BO53" i="10"/>
  <c r="BN53" i="10"/>
  <c r="BM53" i="10"/>
  <c r="BL53" i="10"/>
  <c r="BK53" i="10"/>
  <c r="BJ53" i="10"/>
  <c r="BI53" i="10"/>
  <c r="BH53" i="10"/>
  <c r="BG53" i="10"/>
  <c r="BF53" i="10"/>
  <c r="BE53" i="10"/>
  <c r="BD53" i="10"/>
  <c r="BC53" i="10"/>
  <c r="BB53" i="10"/>
  <c r="BA53" i="10"/>
  <c r="AZ53" i="10"/>
  <c r="AY53" i="10"/>
  <c r="AX53" i="10"/>
  <c r="AW53" i="10"/>
  <c r="AV53" i="10"/>
  <c r="AU53" i="10"/>
  <c r="AT53" i="10"/>
  <c r="AS53" i="10"/>
  <c r="AR53" i="10"/>
  <c r="AQ53" i="10"/>
  <c r="AP53" i="10"/>
  <c r="AO53" i="10"/>
  <c r="AN53" i="10"/>
  <c r="AM53" i="10"/>
  <c r="AL53" i="10"/>
  <c r="AK53" i="10"/>
  <c r="AJ53" i="10"/>
  <c r="AI53" i="10"/>
  <c r="AH53" i="10"/>
  <c r="AG53" i="10"/>
  <c r="AF53" i="10"/>
  <c r="AE53" i="10"/>
  <c r="AD53" i="10"/>
  <c r="AC53" i="10"/>
  <c r="AB53" i="10"/>
  <c r="AA53" i="10"/>
  <c r="Z53" i="10"/>
  <c r="Y53" i="10"/>
  <c r="X53" i="10"/>
  <c r="W53" i="10"/>
  <c r="V53" i="10"/>
  <c r="U53" i="10"/>
  <c r="T53" i="10"/>
  <c r="S53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E53" i="10"/>
  <c r="D53" i="10"/>
  <c r="BY46" i="10"/>
  <c r="BX46" i="10"/>
  <c r="BW46" i="10"/>
  <c r="BV46" i="10"/>
  <c r="BU46" i="10"/>
  <c r="BT46" i="10"/>
  <c r="BS46" i="10"/>
  <c r="BR46" i="10"/>
  <c r="BQ46" i="10"/>
  <c r="BP46" i="10"/>
  <c r="BO46" i="10"/>
  <c r="BN46" i="10"/>
  <c r="BM46" i="10"/>
  <c r="BL46" i="10"/>
  <c r="BK46" i="10"/>
  <c r="BJ46" i="10"/>
  <c r="BI46" i="10"/>
  <c r="BH46" i="10"/>
  <c r="BG46" i="10"/>
  <c r="BF46" i="10"/>
  <c r="BE46" i="10"/>
  <c r="BD46" i="10"/>
  <c r="BC46" i="10"/>
  <c r="BB46" i="10"/>
  <c r="BA46" i="10"/>
  <c r="AZ46" i="10"/>
  <c r="AY46" i="10"/>
  <c r="AX46" i="10"/>
  <c r="AW46" i="10"/>
  <c r="AV46" i="10"/>
  <c r="AU46" i="10"/>
  <c r="AT46" i="10"/>
  <c r="AS46" i="10"/>
  <c r="AR46" i="10"/>
  <c r="AQ46" i="10"/>
  <c r="AP46" i="10"/>
  <c r="AO46" i="10"/>
  <c r="AN46" i="10"/>
  <c r="AM46" i="10"/>
  <c r="AL46" i="10"/>
  <c r="AK46" i="10"/>
  <c r="AJ46" i="10"/>
  <c r="AI46" i="10"/>
  <c r="AH46" i="10"/>
  <c r="AG46" i="10"/>
  <c r="AF46" i="10"/>
  <c r="AE46" i="10"/>
  <c r="AD46" i="10"/>
  <c r="AC46" i="10"/>
  <c r="AB46" i="10"/>
  <c r="AA46" i="10"/>
  <c r="Z46" i="10"/>
  <c r="Y46" i="10"/>
  <c r="X46" i="10"/>
  <c r="W46" i="10"/>
  <c r="V46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BY45" i="10"/>
  <c r="BX45" i="10"/>
  <c r="BW45" i="10"/>
  <c r="BV45" i="10"/>
  <c r="BU45" i="10"/>
  <c r="BT45" i="10"/>
  <c r="BS45" i="10"/>
  <c r="BR45" i="10"/>
  <c r="BQ45" i="10"/>
  <c r="BP45" i="10"/>
  <c r="BO45" i="10"/>
  <c r="BN45" i="10"/>
  <c r="BM45" i="10"/>
  <c r="BL45" i="10"/>
  <c r="BK45" i="10"/>
  <c r="BJ45" i="10"/>
  <c r="BI45" i="10"/>
  <c r="BH45" i="10"/>
  <c r="BG45" i="10"/>
  <c r="BF45" i="10"/>
  <c r="BE45" i="10"/>
  <c r="BD45" i="10"/>
  <c r="BC45" i="10"/>
  <c r="BB45" i="10"/>
  <c r="BA45" i="10"/>
  <c r="AZ45" i="10"/>
  <c r="AY45" i="10"/>
  <c r="AX45" i="10"/>
  <c r="AW45" i="10"/>
  <c r="AV45" i="10"/>
  <c r="AU45" i="10"/>
  <c r="AT45" i="10"/>
  <c r="AS45" i="10"/>
  <c r="AR45" i="10"/>
  <c r="AQ45" i="10"/>
  <c r="AP45" i="10"/>
  <c r="AO45" i="10"/>
  <c r="AN45" i="10"/>
  <c r="AM45" i="10"/>
  <c r="AL45" i="10"/>
  <c r="AK45" i="10"/>
  <c r="AJ45" i="10"/>
  <c r="AI45" i="10"/>
  <c r="AH45" i="10"/>
  <c r="AG45" i="10"/>
  <c r="AF45" i="10"/>
  <c r="AE45" i="10"/>
  <c r="AD45" i="10"/>
  <c r="AC45" i="10"/>
  <c r="AB45" i="10"/>
  <c r="AA45" i="10"/>
  <c r="Z45" i="10"/>
  <c r="Y45" i="10"/>
  <c r="X45" i="10"/>
  <c r="W45" i="10"/>
  <c r="V45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BY38" i="10"/>
  <c r="BX38" i="10"/>
  <c r="BW38" i="10"/>
  <c r="BV38" i="10"/>
  <c r="BU38" i="10"/>
  <c r="BT38" i="10"/>
  <c r="BS38" i="10"/>
  <c r="BR38" i="10"/>
  <c r="BQ38" i="10"/>
  <c r="BP38" i="10"/>
  <c r="BO38" i="10"/>
  <c r="BM38" i="10"/>
  <c r="BL38" i="10"/>
  <c r="BK38" i="10"/>
  <c r="BJ38" i="10"/>
  <c r="BI38" i="10"/>
  <c r="BH38" i="10"/>
  <c r="BG38" i="10"/>
  <c r="BF38" i="10"/>
  <c r="BE38" i="10"/>
  <c r="BD38" i="10"/>
  <c r="BC38" i="10"/>
  <c r="BB38" i="10"/>
  <c r="BA38" i="10"/>
  <c r="AZ38" i="10"/>
  <c r="AY38" i="10"/>
  <c r="AX38" i="10"/>
  <c r="AW38" i="10"/>
  <c r="AV38" i="10"/>
  <c r="AU38" i="10"/>
  <c r="AT38" i="10"/>
  <c r="AS38" i="10"/>
  <c r="AR38" i="10"/>
  <c r="AQ38" i="10"/>
  <c r="AP38" i="10"/>
  <c r="AO38" i="10"/>
  <c r="AN38" i="10"/>
  <c r="AM38" i="10"/>
  <c r="AL38" i="10"/>
  <c r="AK38" i="10"/>
  <c r="AI38" i="10"/>
  <c r="AH38" i="10"/>
  <c r="AG38" i="10"/>
  <c r="AF38" i="10"/>
  <c r="AE38" i="10"/>
  <c r="AD38" i="10"/>
  <c r="AC38" i="10"/>
  <c r="AB38" i="10"/>
  <c r="AA38" i="10"/>
  <c r="Z38" i="10"/>
  <c r="Y38" i="10"/>
  <c r="X38" i="10"/>
  <c r="W38" i="10"/>
  <c r="V38" i="10"/>
  <c r="U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E38" i="10"/>
  <c r="D38" i="10"/>
  <c r="BY37" i="10"/>
  <c r="BX37" i="10"/>
  <c r="BW37" i="10"/>
  <c r="BV37" i="10"/>
  <c r="BU37" i="10"/>
  <c r="BT37" i="10"/>
  <c r="BS37" i="10"/>
  <c r="BR37" i="10"/>
  <c r="BQ37" i="10"/>
  <c r="BP37" i="10"/>
  <c r="BO37" i="10"/>
  <c r="BM37" i="10"/>
  <c r="BL37" i="10"/>
  <c r="BK37" i="10"/>
  <c r="BJ37" i="10"/>
  <c r="BI37" i="10"/>
  <c r="BH37" i="10"/>
  <c r="BG37" i="10"/>
  <c r="BF37" i="10"/>
  <c r="BE37" i="10"/>
  <c r="BD37" i="10"/>
  <c r="BC37" i="10"/>
  <c r="BB37" i="10"/>
  <c r="BA37" i="10"/>
  <c r="AZ37" i="10"/>
  <c r="AY37" i="10"/>
  <c r="AX37" i="10"/>
  <c r="AW37" i="10"/>
  <c r="AV37" i="10"/>
  <c r="AU37" i="10"/>
  <c r="AT37" i="10"/>
  <c r="AS37" i="10"/>
  <c r="AR37" i="10"/>
  <c r="AQ37" i="10"/>
  <c r="AP37" i="10"/>
  <c r="AO37" i="10"/>
  <c r="AN37" i="10"/>
  <c r="AM37" i="10"/>
  <c r="AL37" i="10"/>
  <c r="AK37" i="10"/>
  <c r="AI37" i="10"/>
  <c r="AH37" i="10"/>
  <c r="AG37" i="10"/>
  <c r="AF37" i="10"/>
  <c r="AE37" i="10"/>
  <c r="AD37" i="10"/>
  <c r="AC37" i="10"/>
  <c r="AB37" i="10"/>
  <c r="AA37" i="10"/>
  <c r="Z37" i="10"/>
  <c r="Y37" i="10"/>
  <c r="X37" i="10"/>
  <c r="W37" i="10"/>
  <c r="V37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BY30" i="10"/>
  <c r="BX30" i="10"/>
  <c r="BW30" i="10"/>
  <c r="BV30" i="10"/>
  <c r="BU30" i="10"/>
  <c r="BT30" i="10"/>
  <c r="BS30" i="10"/>
  <c r="BR30" i="10"/>
  <c r="BQ30" i="10"/>
  <c r="BP30" i="10"/>
  <c r="BO30" i="10"/>
  <c r="BN30" i="10"/>
  <c r="BM30" i="10"/>
  <c r="BL30" i="10"/>
  <c r="BK30" i="10"/>
  <c r="BJ30" i="10"/>
  <c r="BI30" i="10"/>
  <c r="BH30" i="10"/>
  <c r="BG30" i="10"/>
  <c r="BF30" i="10"/>
  <c r="BE30" i="10"/>
  <c r="BD30" i="10"/>
  <c r="BC30" i="10"/>
  <c r="BB30" i="10"/>
  <c r="BA30" i="10"/>
  <c r="AZ30" i="10"/>
  <c r="AY30" i="10"/>
  <c r="AX30" i="10"/>
  <c r="AW30" i="10"/>
  <c r="AV30" i="10"/>
  <c r="AU30" i="10"/>
  <c r="AT30" i="10"/>
  <c r="AS30" i="10"/>
  <c r="AR30" i="10"/>
  <c r="AQ30" i="10"/>
  <c r="AP30" i="10"/>
  <c r="AO30" i="10"/>
  <c r="AN30" i="10"/>
  <c r="AM30" i="10"/>
  <c r="AL30" i="10"/>
  <c r="AK30" i="10"/>
  <c r="AJ30" i="10"/>
  <c r="AI30" i="10"/>
  <c r="AH30" i="10"/>
  <c r="AG30" i="10"/>
  <c r="AF30" i="10"/>
  <c r="AE30" i="10"/>
  <c r="AD30" i="10"/>
  <c r="AC30" i="10"/>
  <c r="AB30" i="10"/>
  <c r="AA30" i="10"/>
  <c r="Z30" i="10"/>
  <c r="Y30" i="10"/>
  <c r="X30" i="10"/>
  <c r="W30" i="10"/>
  <c r="V30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BY29" i="10"/>
  <c r="BX29" i="10"/>
  <c r="BW29" i="10"/>
  <c r="BV29" i="10"/>
  <c r="BU29" i="10"/>
  <c r="BT29" i="10"/>
  <c r="BS29" i="10"/>
  <c r="BR29" i="10"/>
  <c r="BQ29" i="10"/>
  <c r="BP29" i="10"/>
  <c r="BO29" i="10"/>
  <c r="BN29" i="10"/>
  <c r="BM29" i="10"/>
  <c r="BL29" i="10"/>
  <c r="BK29" i="10"/>
  <c r="BJ29" i="10"/>
  <c r="BI29" i="10"/>
  <c r="BH29" i="10"/>
  <c r="BG29" i="10"/>
  <c r="BF29" i="10"/>
  <c r="BE29" i="10"/>
  <c r="BD29" i="10"/>
  <c r="BC29" i="10"/>
  <c r="BB29" i="10"/>
  <c r="BA29" i="10"/>
  <c r="AZ29" i="10"/>
  <c r="AY29" i="10"/>
  <c r="AX29" i="10"/>
  <c r="AW29" i="10"/>
  <c r="AV29" i="10"/>
  <c r="AU29" i="10"/>
  <c r="AT29" i="10"/>
  <c r="AS29" i="10"/>
  <c r="AR29" i="10"/>
  <c r="AQ29" i="10"/>
  <c r="AP29" i="10"/>
  <c r="AO29" i="10"/>
  <c r="AN29" i="10"/>
  <c r="AM29" i="10"/>
  <c r="AL29" i="10"/>
  <c r="AK29" i="10"/>
  <c r="AJ29" i="10"/>
  <c r="AI29" i="10"/>
  <c r="AH29" i="10"/>
  <c r="AG29" i="10"/>
  <c r="AF29" i="10"/>
  <c r="AE29" i="10"/>
  <c r="AD29" i="10"/>
  <c r="AC29" i="10"/>
  <c r="AB29" i="10"/>
  <c r="AA29" i="10"/>
  <c r="Z29" i="10"/>
  <c r="Y29" i="10"/>
  <c r="X29" i="10"/>
  <c r="W29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BY22" i="10"/>
  <c r="BX22" i="10"/>
  <c r="BW22" i="10"/>
  <c r="BV22" i="10"/>
  <c r="BU22" i="10"/>
  <c r="BT22" i="10"/>
  <c r="BS22" i="10"/>
  <c r="BR22" i="10"/>
  <c r="BQ22" i="10"/>
  <c r="BP22" i="10"/>
  <c r="BO22" i="10"/>
  <c r="BN22" i="10"/>
  <c r="BM22" i="10"/>
  <c r="BL22" i="10"/>
  <c r="BK22" i="10"/>
  <c r="BJ22" i="10"/>
  <c r="BI22" i="10"/>
  <c r="BH22" i="10"/>
  <c r="BG22" i="10"/>
  <c r="BF22" i="10"/>
  <c r="BE22" i="10"/>
  <c r="BD22" i="10"/>
  <c r="BC22" i="10"/>
  <c r="BB22" i="10"/>
  <c r="BA22" i="10"/>
  <c r="AZ22" i="10"/>
  <c r="AY22" i="10"/>
  <c r="AX22" i="10"/>
  <c r="AW22" i="10"/>
  <c r="AV22" i="10"/>
  <c r="AU22" i="10"/>
  <c r="AT22" i="10"/>
  <c r="AS22" i="10"/>
  <c r="AR22" i="10"/>
  <c r="AQ22" i="10"/>
  <c r="AP22" i="10"/>
  <c r="AO22" i="10"/>
  <c r="AN22" i="10"/>
  <c r="AM22" i="10"/>
  <c r="AL22" i="10"/>
  <c r="AK22" i="10"/>
  <c r="AJ22" i="10"/>
  <c r="AI22" i="10"/>
  <c r="AH22" i="10"/>
  <c r="AG22" i="10"/>
  <c r="AF22" i="10"/>
  <c r="AE22" i="10"/>
  <c r="AD22" i="10"/>
  <c r="AC22" i="10"/>
  <c r="AB22" i="10"/>
  <c r="AA22" i="10"/>
  <c r="Z22" i="10"/>
  <c r="Y22" i="10"/>
  <c r="X22" i="10"/>
  <c r="W22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BY21" i="10"/>
  <c r="BX21" i="10"/>
  <c r="BW21" i="10"/>
  <c r="BV21" i="10"/>
  <c r="BU21" i="10"/>
  <c r="BT21" i="10"/>
  <c r="BS21" i="10"/>
  <c r="BR21" i="10"/>
  <c r="BQ21" i="10"/>
  <c r="BP21" i="10"/>
  <c r="BO21" i="10"/>
  <c r="BN21" i="10"/>
  <c r="BM21" i="10"/>
  <c r="BL21" i="10"/>
  <c r="BK21" i="10"/>
  <c r="BJ21" i="10"/>
  <c r="BI21" i="10"/>
  <c r="BH21" i="10"/>
  <c r="BG21" i="10"/>
  <c r="BF21" i="10"/>
  <c r="BE21" i="10"/>
  <c r="BD21" i="10"/>
  <c r="BC21" i="10"/>
  <c r="BB21" i="10"/>
  <c r="BA21" i="10"/>
  <c r="AZ21" i="10"/>
  <c r="AY21" i="10"/>
  <c r="AX21" i="10"/>
  <c r="AW21" i="10"/>
  <c r="AV21" i="10"/>
  <c r="AU21" i="10"/>
  <c r="AT21" i="10"/>
  <c r="AS21" i="10"/>
  <c r="AR21" i="10"/>
  <c r="AQ21" i="10"/>
  <c r="AP21" i="10"/>
  <c r="AO21" i="10"/>
  <c r="AN21" i="10"/>
  <c r="AM21" i="10"/>
  <c r="AL21" i="10"/>
  <c r="AK21" i="10"/>
  <c r="AJ21" i="10"/>
  <c r="AI21" i="10"/>
  <c r="AH21" i="10"/>
  <c r="AG21" i="10"/>
  <c r="AF21" i="10"/>
  <c r="AE21" i="10"/>
  <c r="AD21" i="10"/>
  <c r="AC21" i="10"/>
  <c r="AB21" i="10"/>
  <c r="AA21" i="10"/>
  <c r="Z21" i="10"/>
  <c r="Y21" i="10"/>
  <c r="X21" i="10"/>
  <c r="W21" i="10"/>
  <c r="V21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BY14" i="10"/>
  <c r="BX14" i="10"/>
  <c r="BW14" i="10"/>
  <c r="BV14" i="10"/>
  <c r="BU14" i="10"/>
  <c r="BT14" i="10"/>
  <c r="BS14" i="10"/>
  <c r="BR14" i="10"/>
  <c r="BQ14" i="10"/>
  <c r="BP14" i="10"/>
  <c r="BO14" i="10"/>
  <c r="BN14" i="10"/>
  <c r="BM14" i="10"/>
  <c r="BL14" i="10"/>
  <c r="BK14" i="10"/>
  <c r="BJ14" i="10"/>
  <c r="BI14" i="10"/>
  <c r="BH14" i="10"/>
  <c r="BG14" i="10"/>
  <c r="BF14" i="10"/>
  <c r="BE14" i="10"/>
  <c r="BD14" i="10"/>
  <c r="BC14" i="10"/>
  <c r="BB14" i="10"/>
  <c r="BA14" i="10"/>
  <c r="AZ14" i="10"/>
  <c r="AY14" i="10"/>
  <c r="AX14" i="10"/>
  <c r="AW14" i="10"/>
  <c r="AV14" i="10"/>
  <c r="AU14" i="10"/>
  <c r="AT14" i="10"/>
  <c r="AS14" i="10"/>
  <c r="AR14" i="10"/>
  <c r="AQ14" i="10"/>
  <c r="AP14" i="10"/>
  <c r="AO14" i="10"/>
  <c r="AN14" i="10"/>
  <c r="AM14" i="10"/>
  <c r="AL14" i="10"/>
  <c r="AK14" i="10"/>
  <c r="AJ14" i="10"/>
  <c r="AI14" i="10"/>
  <c r="AH14" i="10"/>
  <c r="AG14" i="10"/>
  <c r="AF14" i="10"/>
  <c r="AE14" i="10"/>
  <c r="AD14" i="10"/>
  <c r="AC14" i="10"/>
  <c r="AB14" i="10"/>
  <c r="AA14" i="10"/>
  <c r="Z14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BY13" i="10"/>
  <c r="BX13" i="10"/>
  <c r="BW13" i="10"/>
  <c r="BV13" i="10"/>
  <c r="BU13" i="10"/>
  <c r="BT13" i="10"/>
  <c r="BS13" i="10"/>
  <c r="BR13" i="10"/>
  <c r="BQ13" i="10"/>
  <c r="BP13" i="10"/>
  <c r="BO13" i="10"/>
  <c r="BN13" i="10"/>
  <c r="BM13" i="10"/>
  <c r="BL13" i="10"/>
  <c r="BK13" i="10"/>
  <c r="BJ13" i="10"/>
  <c r="BI13" i="10"/>
  <c r="BH13" i="10"/>
  <c r="BG13" i="10"/>
  <c r="BF13" i="10"/>
  <c r="BE13" i="10"/>
  <c r="BD13" i="10"/>
  <c r="BC13" i="10"/>
  <c r="BB13" i="10"/>
  <c r="BA13" i="10"/>
  <c r="AZ13" i="10"/>
  <c r="AY13" i="10"/>
  <c r="AX13" i="10"/>
  <c r="AW13" i="10"/>
  <c r="AV13" i="10"/>
  <c r="AU13" i="10"/>
  <c r="AT13" i="10"/>
  <c r="AS13" i="10"/>
  <c r="AR13" i="10"/>
  <c r="AQ13" i="10"/>
  <c r="AP13" i="10"/>
  <c r="AO13" i="10"/>
  <c r="AN13" i="10"/>
  <c r="AM13" i="10"/>
  <c r="AL13" i="10"/>
  <c r="AK13" i="10"/>
  <c r="AJ13" i="10"/>
  <c r="AI13" i="10"/>
  <c r="AH13" i="10"/>
  <c r="AG13" i="10"/>
  <c r="AF13" i="10"/>
  <c r="AE13" i="10"/>
  <c r="AD13" i="10"/>
  <c r="AC13" i="10"/>
  <c r="AB13" i="10"/>
  <c r="AA13" i="10"/>
  <c r="Z13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BY109" i="10"/>
  <c r="BX109" i="10"/>
  <c r="BW109" i="10"/>
  <c r="BV109" i="10"/>
  <c r="BU109" i="10"/>
  <c r="BT109" i="10"/>
  <c r="BS109" i="10"/>
  <c r="BR109" i="10"/>
  <c r="BQ109" i="10"/>
  <c r="BP109" i="10"/>
  <c r="BO109" i="10"/>
  <c r="BN109" i="10"/>
  <c r="BM109" i="10"/>
  <c r="BL109" i="10"/>
  <c r="BK109" i="10"/>
  <c r="BJ109" i="10"/>
  <c r="BI109" i="10"/>
  <c r="BH109" i="10"/>
  <c r="BG109" i="10"/>
  <c r="BF109" i="10"/>
  <c r="BE109" i="10"/>
  <c r="BD109" i="10"/>
  <c r="BC109" i="10"/>
  <c r="BB109" i="10"/>
  <c r="BA109" i="10"/>
  <c r="AZ109" i="10"/>
  <c r="AY109" i="10"/>
  <c r="AX109" i="10"/>
  <c r="AW109" i="10"/>
  <c r="AV109" i="10"/>
  <c r="AU109" i="10"/>
  <c r="AT109" i="10"/>
  <c r="AS109" i="10"/>
  <c r="AR109" i="10"/>
  <c r="AQ109" i="10"/>
  <c r="AP109" i="10"/>
  <c r="AO109" i="10"/>
  <c r="AN109" i="10"/>
  <c r="AM109" i="10"/>
  <c r="AL109" i="10"/>
  <c r="AK109" i="10"/>
  <c r="AJ109" i="10"/>
  <c r="AI109" i="10"/>
  <c r="AH109" i="10"/>
  <c r="AG109" i="10"/>
  <c r="AF109" i="10"/>
  <c r="AE109" i="10"/>
  <c r="AD109" i="10"/>
  <c r="AC109" i="10"/>
  <c r="AB109" i="10"/>
  <c r="AA109" i="10"/>
  <c r="Z109" i="10"/>
  <c r="Y109" i="10"/>
  <c r="X109" i="10"/>
  <c r="W109" i="10"/>
  <c r="V109" i="10"/>
  <c r="U109" i="10"/>
  <c r="T109" i="10"/>
  <c r="S109" i="10"/>
  <c r="R109" i="10"/>
  <c r="Q109" i="10"/>
  <c r="P109" i="10"/>
  <c r="O109" i="10"/>
  <c r="N109" i="10"/>
  <c r="M109" i="10"/>
  <c r="L109" i="10"/>
  <c r="K109" i="10"/>
  <c r="J109" i="10"/>
  <c r="I109" i="10"/>
  <c r="H109" i="10"/>
  <c r="G109" i="10"/>
  <c r="F109" i="10"/>
  <c r="E109" i="10"/>
  <c r="D109" i="10"/>
  <c r="BY108" i="10"/>
  <c r="BX108" i="10"/>
  <c r="BW108" i="10"/>
  <c r="BV108" i="10"/>
  <c r="BU108" i="10"/>
  <c r="BT108" i="10"/>
  <c r="BS108" i="10"/>
  <c r="BR108" i="10"/>
  <c r="BQ108" i="10"/>
  <c r="BP108" i="10"/>
  <c r="BO108" i="10"/>
  <c r="BN108" i="10"/>
  <c r="BM108" i="10"/>
  <c r="BL108" i="10"/>
  <c r="BK108" i="10"/>
  <c r="BJ108" i="10"/>
  <c r="BI108" i="10"/>
  <c r="BH108" i="10"/>
  <c r="BG108" i="10"/>
  <c r="BF108" i="10"/>
  <c r="BE108" i="10"/>
  <c r="BD108" i="10"/>
  <c r="BC108" i="10"/>
  <c r="BB108" i="10"/>
  <c r="BA108" i="10"/>
  <c r="AZ108" i="10"/>
  <c r="AY108" i="10"/>
  <c r="AX108" i="10"/>
  <c r="AW108" i="10"/>
  <c r="AV108" i="10"/>
  <c r="AU108" i="10"/>
  <c r="AT108" i="10"/>
  <c r="AS108" i="10"/>
  <c r="AR108" i="10"/>
  <c r="AQ108" i="10"/>
  <c r="AP108" i="10"/>
  <c r="AO108" i="10"/>
  <c r="AN108" i="10"/>
  <c r="AM108" i="10"/>
  <c r="AL108" i="10"/>
  <c r="AK108" i="10"/>
  <c r="AJ108" i="10"/>
  <c r="AI108" i="10"/>
  <c r="AH108" i="10"/>
  <c r="AG108" i="10"/>
  <c r="AF108" i="10"/>
  <c r="AE108" i="10"/>
  <c r="AD108" i="10"/>
  <c r="AC108" i="10"/>
  <c r="AB108" i="10"/>
  <c r="AA108" i="10"/>
  <c r="Z108" i="10"/>
  <c r="Y108" i="10"/>
  <c r="X108" i="10"/>
  <c r="W108" i="10"/>
  <c r="V108" i="10"/>
  <c r="U108" i="10"/>
  <c r="T108" i="10"/>
  <c r="S108" i="10"/>
  <c r="R108" i="10"/>
  <c r="Q108" i="10"/>
  <c r="P108" i="10"/>
  <c r="O108" i="10"/>
  <c r="N108" i="10"/>
  <c r="M108" i="10"/>
  <c r="L108" i="10"/>
  <c r="K108" i="10"/>
  <c r="J108" i="10"/>
  <c r="I108" i="10"/>
  <c r="H108" i="10"/>
  <c r="G108" i="10"/>
  <c r="F108" i="10"/>
  <c r="E108" i="10"/>
  <c r="D108" i="10"/>
  <c r="BY94" i="10"/>
  <c r="BX94" i="10"/>
  <c r="BW94" i="10"/>
  <c r="BV94" i="10"/>
  <c r="BU94" i="10"/>
  <c r="BT94" i="10"/>
  <c r="BS94" i="10"/>
  <c r="BR94" i="10"/>
  <c r="BQ94" i="10"/>
  <c r="BP94" i="10"/>
  <c r="BO94" i="10"/>
  <c r="BN94" i="10"/>
  <c r="BM94" i="10"/>
  <c r="BL94" i="10"/>
  <c r="BK94" i="10"/>
  <c r="BJ94" i="10"/>
  <c r="BI94" i="10"/>
  <c r="BH94" i="10"/>
  <c r="BG94" i="10"/>
  <c r="BF94" i="10"/>
  <c r="BE94" i="10"/>
  <c r="BD94" i="10"/>
  <c r="BC94" i="10"/>
  <c r="BB94" i="10"/>
  <c r="BA94" i="10"/>
  <c r="AZ94" i="10"/>
  <c r="AY94" i="10"/>
  <c r="AX94" i="10"/>
  <c r="AW94" i="10"/>
  <c r="AV94" i="10"/>
  <c r="AU94" i="10"/>
  <c r="AT94" i="10"/>
  <c r="AS94" i="10"/>
  <c r="AR94" i="10"/>
  <c r="AQ94" i="10"/>
  <c r="AP94" i="10"/>
  <c r="AO94" i="10"/>
  <c r="AN94" i="10"/>
  <c r="AM94" i="10"/>
  <c r="AL94" i="10"/>
  <c r="AK94" i="10"/>
  <c r="AJ94" i="10"/>
  <c r="AI94" i="10"/>
  <c r="AH94" i="10"/>
  <c r="AG94" i="10"/>
  <c r="AF94" i="10"/>
  <c r="AE94" i="10"/>
  <c r="AD94" i="10"/>
  <c r="AC94" i="10"/>
  <c r="AB94" i="10"/>
  <c r="AA94" i="10"/>
  <c r="Z94" i="10"/>
  <c r="Y94" i="10"/>
  <c r="X94" i="10"/>
  <c r="W94" i="10"/>
  <c r="V94" i="10"/>
  <c r="U94" i="10"/>
  <c r="T94" i="10"/>
  <c r="S94" i="10"/>
  <c r="R94" i="10"/>
  <c r="Q94" i="10"/>
  <c r="P94" i="10"/>
  <c r="O94" i="10"/>
  <c r="N94" i="10"/>
  <c r="M94" i="10"/>
  <c r="L94" i="10"/>
  <c r="K94" i="10"/>
  <c r="J94" i="10"/>
  <c r="I94" i="10"/>
  <c r="H94" i="10"/>
  <c r="G94" i="10"/>
  <c r="F94" i="10"/>
  <c r="E94" i="10"/>
  <c r="D94" i="10"/>
  <c r="BY93" i="10"/>
  <c r="BX93" i="10"/>
  <c r="BW93" i="10"/>
  <c r="BV93" i="10"/>
  <c r="BU93" i="10"/>
  <c r="BT93" i="10"/>
  <c r="BS93" i="10"/>
  <c r="BR93" i="10"/>
  <c r="BQ93" i="10"/>
  <c r="BP93" i="10"/>
  <c r="BO93" i="10"/>
  <c r="BN93" i="10"/>
  <c r="BM93" i="10"/>
  <c r="BL93" i="10"/>
  <c r="BK93" i="10"/>
  <c r="BJ93" i="10"/>
  <c r="BI93" i="10"/>
  <c r="BH93" i="10"/>
  <c r="BG93" i="10"/>
  <c r="BF93" i="10"/>
  <c r="BE93" i="10"/>
  <c r="BD93" i="10"/>
  <c r="BC93" i="10"/>
  <c r="BB93" i="10"/>
  <c r="BA93" i="10"/>
  <c r="AZ93" i="10"/>
  <c r="AY93" i="10"/>
  <c r="AX93" i="10"/>
  <c r="AW93" i="10"/>
  <c r="AV93" i="10"/>
  <c r="AU93" i="10"/>
  <c r="AT93" i="10"/>
  <c r="AS93" i="10"/>
  <c r="AR93" i="10"/>
  <c r="AQ93" i="10"/>
  <c r="AP93" i="10"/>
  <c r="AO93" i="10"/>
  <c r="AN93" i="10"/>
  <c r="AM93" i="10"/>
  <c r="AL93" i="10"/>
  <c r="AK93" i="10"/>
  <c r="AJ93" i="10"/>
  <c r="AI93" i="10"/>
  <c r="AH93" i="10"/>
  <c r="AG93" i="10"/>
  <c r="AF93" i="10"/>
  <c r="AE93" i="10"/>
  <c r="AD93" i="10"/>
  <c r="AC93" i="10"/>
  <c r="AB93" i="10"/>
  <c r="AA93" i="10"/>
  <c r="Z93" i="10"/>
  <c r="Y93" i="10"/>
  <c r="X93" i="10"/>
  <c r="W93" i="10"/>
  <c r="V93" i="10"/>
  <c r="U93" i="10"/>
  <c r="T93" i="10"/>
  <c r="S93" i="10"/>
  <c r="R93" i="10"/>
  <c r="Q93" i="10"/>
  <c r="P93" i="10"/>
  <c r="O93" i="10"/>
  <c r="N93" i="10"/>
  <c r="M93" i="10"/>
  <c r="L93" i="10"/>
  <c r="K93" i="10"/>
  <c r="J93" i="10"/>
  <c r="I93" i="10"/>
  <c r="H93" i="10"/>
  <c r="G93" i="10"/>
  <c r="F93" i="10"/>
  <c r="E93" i="10"/>
  <c r="D93" i="10"/>
  <c r="BY7" i="10"/>
  <c r="BX7" i="10"/>
  <c r="BW7" i="10"/>
  <c r="BV7" i="10"/>
  <c r="BU7" i="10"/>
  <c r="BT7" i="10"/>
  <c r="BS7" i="10"/>
  <c r="BR7" i="10"/>
  <c r="BQ7" i="10"/>
  <c r="BP7" i="10"/>
  <c r="BO7" i="10"/>
  <c r="BN7" i="10"/>
  <c r="BM7" i="10"/>
  <c r="BL7" i="10"/>
  <c r="BK7" i="10"/>
  <c r="BJ7" i="10"/>
  <c r="BI7" i="10"/>
  <c r="BH7" i="10"/>
  <c r="BG7" i="10"/>
  <c r="BF7" i="10"/>
  <c r="BE7" i="10"/>
  <c r="BD7" i="10"/>
  <c r="BC7" i="10"/>
  <c r="BB7" i="10"/>
  <c r="BA7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BY6" i="10"/>
  <c r="BX6" i="10"/>
  <c r="BW6" i="10"/>
  <c r="BV6" i="10"/>
  <c r="BU6" i="10"/>
  <c r="BT6" i="10"/>
  <c r="BS6" i="10"/>
  <c r="BR6" i="10"/>
  <c r="BQ6" i="10"/>
  <c r="BP6" i="10"/>
  <c r="BO6" i="10"/>
  <c r="BN6" i="10"/>
  <c r="BM6" i="10"/>
  <c r="BL6" i="10"/>
  <c r="BK6" i="10"/>
  <c r="BJ6" i="10"/>
  <c r="BI6" i="10"/>
  <c r="BH6" i="10"/>
  <c r="BG6" i="10"/>
  <c r="BF6" i="10"/>
  <c r="BE6" i="10"/>
  <c r="BD6" i="10"/>
  <c r="BC6" i="10"/>
  <c r="BB6" i="10"/>
  <c r="BA6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BY101" i="9"/>
  <c r="BX101" i="9"/>
  <c r="BW101" i="9"/>
  <c r="BV101" i="9"/>
  <c r="BU101" i="9"/>
  <c r="BT101" i="9"/>
  <c r="BS101" i="9"/>
  <c r="BR101" i="9"/>
  <c r="BQ101" i="9"/>
  <c r="BP101" i="9"/>
  <c r="BO101" i="9"/>
  <c r="BN101" i="9"/>
  <c r="BM101" i="9"/>
  <c r="BL101" i="9"/>
  <c r="BK101" i="9"/>
  <c r="BJ101" i="9"/>
  <c r="BI101" i="9"/>
  <c r="BH101" i="9"/>
  <c r="BG101" i="9"/>
  <c r="BF101" i="9"/>
  <c r="BE101" i="9"/>
  <c r="BD101" i="9"/>
  <c r="BC101" i="9"/>
  <c r="BB101" i="9"/>
  <c r="BA101" i="9"/>
  <c r="AZ101" i="9"/>
  <c r="AY101" i="9"/>
  <c r="AX101" i="9"/>
  <c r="AW101" i="9"/>
  <c r="AV101" i="9"/>
  <c r="AU101" i="9"/>
  <c r="AT101" i="9"/>
  <c r="AS101" i="9"/>
  <c r="AR101" i="9"/>
  <c r="AQ101" i="9"/>
  <c r="AP101" i="9"/>
  <c r="AO101" i="9"/>
  <c r="AN101" i="9"/>
  <c r="AM101" i="9"/>
  <c r="AL101" i="9"/>
  <c r="AK101" i="9"/>
  <c r="AJ101" i="9"/>
  <c r="AI101" i="9"/>
  <c r="AH101" i="9"/>
  <c r="AG101" i="9"/>
  <c r="AF101" i="9"/>
  <c r="AE101" i="9"/>
  <c r="AD101" i="9"/>
  <c r="AC101" i="9"/>
  <c r="AB101" i="9"/>
  <c r="AA101" i="9"/>
  <c r="Z101" i="9"/>
  <c r="Y101" i="9"/>
  <c r="X101" i="9"/>
  <c r="W101" i="9"/>
  <c r="V101" i="9"/>
  <c r="U101" i="9"/>
  <c r="T101" i="9"/>
  <c r="S101" i="9"/>
  <c r="R101" i="9"/>
  <c r="Q101" i="9"/>
  <c r="P101" i="9"/>
  <c r="O101" i="9"/>
  <c r="N101" i="9"/>
  <c r="M101" i="9"/>
  <c r="L101" i="9"/>
  <c r="K101" i="9"/>
  <c r="J101" i="9"/>
  <c r="I101" i="9"/>
  <c r="H101" i="9"/>
  <c r="G101" i="9"/>
  <c r="F101" i="9"/>
  <c r="E101" i="9"/>
  <c r="D101" i="9"/>
  <c r="BY100" i="9"/>
  <c r="BX100" i="9"/>
  <c r="BW100" i="9"/>
  <c r="BV100" i="9"/>
  <c r="BU100" i="9"/>
  <c r="BT100" i="9"/>
  <c r="BS100" i="9"/>
  <c r="BR100" i="9"/>
  <c r="BQ100" i="9"/>
  <c r="BP100" i="9"/>
  <c r="BO100" i="9"/>
  <c r="BN100" i="9"/>
  <c r="BM100" i="9"/>
  <c r="BL100" i="9"/>
  <c r="BK100" i="9"/>
  <c r="BJ100" i="9"/>
  <c r="BI100" i="9"/>
  <c r="BH100" i="9"/>
  <c r="BG100" i="9"/>
  <c r="BF100" i="9"/>
  <c r="BE100" i="9"/>
  <c r="BD100" i="9"/>
  <c r="BC100" i="9"/>
  <c r="BB100" i="9"/>
  <c r="BA100" i="9"/>
  <c r="AZ100" i="9"/>
  <c r="AY100" i="9"/>
  <c r="AX100" i="9"/>
  <c r="AW100" i="9"/>
  <c r="AV100" i="9"/>
  <c r="AU100" i="9"/>
  <c r="AT100" i="9"/>
  <c r="AS100" i="9"/>
  <c r="AR100" i="9"/>
  <c r="AQ100" i="9"/>
  <c r="AP100" i="9"/>
  <c r="AO100" i="9"/>
  <c r="AN100" i="9"/>
  <c r="AM100" i="9"/>
  <c r="AL100" i="9"/>
  <c r="AK100" i="9"/>
  <c r="AJ100" i="9"/>
  <c r="AI100" i="9"/>
  <c r="AH100" i="9"/>
  <c r="AG100" i="9"/>
  <c r="AF100" i="9"/>
  <c r="AE100" i="9"/>
  <c r="AD100" i="9"/>
  <c r="AC100" i="9"/>
  <c r="AB100" i="9"/>
  <c r="AA100" i="9"/>
  <c r="Z100" i="9"/>
  <c r="Y100" i="9"/>
  <c r="X100" i="9"/>
  <c r="W100" i="9"/>
  <c r="V100" i="9"/>
  <c r="U100" i="9"/>
  <c r="T100" i="9"/>
  <c r="S100" i="9"/>
  <c r="R100" i="9"/>
  <c r="Q100" i="9"/>
  <c r="P100" i="9"/>
  <c r="O100" i="9"/>
  <c r="N100" i="9"/>
  <c r="M100" i="9"/>
  <c r="L100" i="9"/>
  <c r="K100" i="9"/>
  <c r="J100" i="9"/>
  <c r="I100" i="9"/>
  <c r="H100" i="9"/>
  <c r="G100" i="9"/>
  <c r="F100" i="9"/>
  <c r="E100" i="9"/>
  <c r="D100" i="9"/>
  <c r="BY86" i="9"/>
  <c r="BX86" i="9"/>
  <c r="BW86" i="9"/>
  <c r="BV86" i="9"/>
  <c r="BU86" i="9"/>
  <c r="BT86" i="9"/>
  <c r="BS86" i="9"/>
  <c r="BR86" i="9"/>
  <c r="BQ86" i="9"/>
  <c r="BP86" i="9"/>
  <c r="BO86" i="9"/>
  <c r="BN86" i="9"/>
  <c r="BM86" i="9"/>
  <c r="BL86" i="9"/>
  <c r="BK86" i="9"/>
  <c r="BJ86" i="9"/>
  <c r="BI86" i="9"/>
  <c r="BH86" i="9"/>
  <c r="BG86" i="9"/>
  <c r="BF86" i="9"/>
  <c r="BE86" i="9"/>
  <c r="BD86" i="9"/>
  <c r="BC86" i="9"/>
  <c r="BB86" i="9"/>
  <c r="BA86" i="9"/>
  <c r="AZ86" i="9"/>
  <c r="AY86" i="9"/>
  <c r="AX86" i="9"/>
  <c r="AW86" i="9"/>
  <c r="AV86" i="9"/>
  <c r="AU86" i="9"/>
  <c r="AT86" i="9"/>
  <c r="AS86" i="9"/>
  <c r="AR86" i="9"/>
  <c r="AQ86" i="9"/>
  <c r="AP86" i="9"/>
  <c r="AO86" i="9"/>
  <c r="AN86" i="9"/>
  <c r="AM86" i="9"/>
  <c r="AL86" i="9"/>
  <c r="AK86" i="9"/>
  <c r="AJ86" i="9"/>
  <c r="AI86" i="9"/>
  <c r="AH86" i="9"/>
  <c r="AG86" i="9"/>
  <c r="AF86" i="9"/>
  <c r="AE86" i="9"/>
  <c r="AD86" i="9"/>
  <c r="AC86" i="9"/>
  <c r="AB86" i="9"/>
  <c r="AA86" i="9"/>
  <c r="Z86" i="9"/>
  <c r="Y86" i="9"/>
  <c r="X86" i="9"/>
  <c r="W86" i="9"/>
  <c r="V86" i="9"/>
  <c r="U86" i="9"/>
  <c r="T86" i="9"/>
  <c r="S86" i="9"/>
  <c r="R86" i="9"/>
  <c r="Q86" i="9"/>
  <c r="P86" i="9"/>
  <c r="O86" i="9"/>
  <c r="N86" i="9"/>
  <c r="M86" i="9"/>
  <c r="L86" i="9"/>
  <c r="K86" i="9"/>
  <c r="J86" i="9"/>
  <c r="I86" i="9"/>
  <c r="H86" i="9"/>
  <c r="G86" i="9"/>
  <c r="F86" i="9"/>
  <c r="E86" i="9"/>
  <c r="D86" i="9"/>
  <c r="BY85" i="9"/>
  <c r="BX85" i="9"/>
  <c r="BW85" i="9"/>
  <c r="BV85" i="9"/>
  <c r="BU85" i="9"/>
  <c r="BT85" i="9"/>
  <c r="BS85" i="9"/>
  <c r="BR85" i="9"/>
  <c r="BQ85" i="9"/>
  <c r="BP85" i="9"/>
  <c r="BO85" i="9"/>
  <c r="BN85" i="9"/>
  <c r="BM85" i="9"/>
  <c r="BL85" i="9"/>
  <c r="BK85" i="9"/>
  <c r="BJ85" i="9"/>
  <c r="BI85" i="9"/>
  <c r="BH85" i="9"/>
  <c r="BG85" i="9"/>
  <c r="BF85" i="9"/>
  <c r="BE85" i="9"/>
  <c r="BD85" i="9"/>
  <c r="BC85" i="9"/>
  <c r="BB85" i="9"/>
  <c r="BA85" i="9"/>
  <c r="AZ85" i="9"/>
  <c r="AY85" i="9"/>
  <c r="AX85" i="9"/>
  <c r="AW85" i="9"/>
  <c r="AV85" i="9"/>
  <c r="AU85" i="9"/>
  <c r="AT85" i="9"/>
  <c r="AS85" i="9"/>
  <c r="AR85" i="9"/>
  <c r="AQ85" i="9"/>
  <c r="AP85" i="9"/>
  <c r="AO85" i="9"/>
  <c r="AN85" i="9"/>
  <c r="AM85" i="9"/>
  <c r="AL85" i="9"/>
  <c r="AK85" i="9"/>
  <c r="AJ85" i="9"/>
  <c r="AI85" i="9"/>
  <c r="AH85" i="9"/>
  <c r="AG85" i="9"/>
  <c r="AF85" i="9"/>
  <c r="AE85" i="9"/>
  <c r="AD85" i="9"/>
  <c r="AC85" i="9"/>
  <c r="AB85" i="9"/>
  <c r="AA85" i="9"/>
  <c r="Z85" i="9"/>
  <c r="Y85" i="9"/>
  <c r="X85" i="9"/>
  <c r="W85" i="9"/>
  <c r="V85" i="9"/>
  <c r="U85" i="9"/>
  <c r="T85" i="9"/>
  <c r="S85" i="9"/>
  <c r="R85" i="9"/>
  <c r="Q85" i="9"/>
  <c r="P85" i="9"/>
  <c r="O85" i="9"/>
  <c r="N85" i="9"/>
  <c r="M85" i="9"/>
  <c r="L85" i="9"/>
  <c r="K85" i="9"/>
  <c r="J85" i="9"/>
  <c r="I85" i="9"/>
  <c r="H85" i="9"/>
  <c r="G85" i="9"/>
  <c r="F85" i="9"/>
  <c r="E85" i="9"/>
  <c r="D85" i="9"/>
  <c r="BY78" i="9"/>
  <c r="BX78" i="9"/>
  <c r="BW78" i="9"/>
  <c r="BV78" i="9"/>
  <c r="BU78" i="9"/>
  <c r="BT78" i="9"/>
  <c r="BS78" i="9"/>
  <c r="BR78" i="9"/>
  <c r="BQ78" i="9"/>
  <c r="BP78" i="9"/>
  <c r="BO78" i="9"/>
  <c r="BN78" i="9"/>
  <c r="BM78" i="9"/>
  <c r="BL78" i="9"/>
  <c r="BK78" i="9"/>
  <c r="BJ78" i="9"/>
  <c r="BI78" i="9"/>
  <c r="BH78" i="9"/>
  <c r="BG78" i="9"/>
  <c r="BF78" i="9"/>
  <c r="BE78" i="9"/>
  <c r="BD78" i="9"/>
  <c r="BC78" i="9"/>
  <c r="BB78" i="9"/>
  <c r="BA78" i="9"/>
  <c r="AZ78" i="9"/>
  <c r="AY78" i="9"/>
  <c r="AX78" i="9"/>
  <c r="AW78" i="9"/>
  <c r="AV78" i="9"/>
  <c r="AU78" i="9"/>
  <c r="AT78" i="9"/>
  <c r="AS78" i="9"/>
  <c r="AR78" i="9"/>
  <c r="AQ78" i="9"/>
  <c r="AP78" i="9"/>
  <c r="AO78" i="9"/>
  <c r="AN78" i="9"/>
  <c r="AM78" i="9"/>
  <c r="AL78" i="9"/>
  <c r="AK78" i="9"/>
  <c r="AJ78" i="9"/>
  <c r="AI78" i="9"/>
  <c r="AH78" i="9"/>
  <c r="AG78" i="9"/>
  <c r="AF78" i="9"/>
  <c r="AE78" i="9"/>
  <c r="AD78" i="9"/>
  <c r="AC78" i="9"/>
  <c r="AB78" i="9"/>
  <c r="AA78" i="9"/>
  <c r="Z78" i="9"/>
  <c r="Y78" i="9"/>
  <c r="X78" i="9"/>
  <c r="W78" i="9"/>
  <c r="V78" i="9"/>
  <c r="U78" i="9"/>
  <c r="T78" i="9"/>
  <c r="S78" i="9"/>
  <c r="R78" i="9"/>
  <c r="Q78" i="9"/>
  <c r="P78" i="9"/>
  <c r="O78" i="9"/>
  <c r="N78" i="9"/>
  <c r="M78" i="9"/>
  <c r="L78" i="9"/>
  <c r="K78" i="9"/>
  <c r="J78" i="9"/>
  <c r="I78" i="9"/>
  <c r="H78" i="9"/>
  <c r="G78" i="9"/>
  <c r="F78" i="9"/>
  <c r="E78" i="9"/>
  <c r="D78" i="9"/>
  <c r="BY77" i="9"/>
  <c r="BX77" i="9"/>
  <c r="BW77" i="9"/>
  <c r="BV77" i="9"/>
  <c r="BU77" i="9"/>
  <c r="BT77" i="9"/>
  <c r="BS77" i="9"/>
  <c r="BR77" i="9"/>
  <c r="BQ77" i="9"/>
  <c r="BP77" i="9"/>
  <c r="BO77" i="9"/>
  <c r="BN77" i="9"/>
  <c r="BM77" i="9"/>
  <c r="BL77" i="9"/>
  <c r="BK77" i="9"/>
  <c r="BJ77" i="9"/>
  <c r="BI77" i="9"/>
  <c r="BH77" i="9"/>
  <c r="BG77" i="9"/>
  <c r="BF77" i="9"/>
  <c r="BE77" i="9"/>
  <c r="BD77" i="9"/>
  <c r="BC77" i="9"/>
  <c r="BB77" i="9"/>
  <c r="BA77" i="9"/>
  <c r="AZ77" i="9"/>
  <c r="AY77" i="9"/>
  <c r="AX77" i="9"/>
  <c r="AW77" i="9"/>
  <c r="AV77" i="9"/>
  <c r="AU77" i="9"/>
  <c r="AT77" i="9"/>
  <c r="AS77" i="9"/>
  <c r="AR77" i="9"/>
  <c r="AQ77" i="9"/>
  <c r="AP77" i="9"/>
  <c r="AO77" i="9"/>
  <c r="AN77" i="9"/>
  <c r="AM77" i="9"/>
  <c r="AL77" i="9"/>
  <c r="AK77" i="9"/>
  <c r="AJ77" i="9"/>
  <c r="AI77" i="9"/>
  <c r="AH77" i="9"/>
  <c r="AG77" i="9"/>
  <c r="AF77" i="9"/>
  <c r="AE77" i="9"/>
  <c r="AD77" i="9"/>
  <c r="AC77" i="9"/>
  <c r="AB77" i="9"/>
  <c r="AA77" i="9"/>
  <c r="Z77" i="9"/>
  <c r="Y77" i="9"/>
  <c r="X77" i="9"/>
  <c r="W77" i="9"/>
  <c r="V77" i="9"/>
  <c r="U77" i="9"/>
  <c r="T77" i="9"/>
  <c r="S77" i="9"/>
  <c r="R77" i="9"/>
  <c r="Q77" i="9"/>
  <c r="P77" i="9"/>
  <c r="O77" i="9"/>
  <c r="N77" i="9"/>
  <c r="M77" i="9"/>
  <c r="L77" i="9"/>
  <c r="K77" i="9"/>
  <c r="J77" i="9"/>
  <c r="I77" i="9"/>
  <c r="H77" i="9"/>
  <c r="G77" i="9"/>
  <c r="F77" i="9"/>
  <c r="E77" i="9"/>
  <c r="D77" i="9"/>
  <c r="BY70" i="9"/>
  <c r="BX70" i="9"/>
  <c r="BW70" i="9"/>
  <c r="BV70" i="9"/>
  <c r="BU70" i="9"/>
  <c r="BT70" i="9"/>
  <c r="BS70" i="9"/>
  <c r="BR70" i="9"/>
  <c r="BQ70" i="9"/>
  <c r="BP70" i="9"/>
  <c r="BO70" i="9"/>
  <c r="BN70" i="9"/>
  <c r="BM70" i="9"/>
  <c r="BL70" i="9"/>
  <c r="BK70" i="9"/>
  <c r="BJ70" i="9"/>
  <c r="BI70" i="9"/>
  <c r="BH70" i="9"/>
  <c r="BG70" i="9"/>
  <c r="BF70" i="9"/>
  <c r="BE70" i="9"/>
  <c r="BD70" i="9"/>
  <c r="BC70" i="9"/>
  <c r="BB70" i="9"/>
  <c r="BA70" i="9"/>
  <c r="AZ70" i="9"/>
  <c r="AY70" i="9"/>
  <c r="AX70" i="9"/>
  <c r="AW70" i="9"/>
  <c r="AV70" i="9"/>
  <c r="AU70" i="9"/>
  <c r="AT70" i="9"/>
  <c r="AS70" i="9"/>
  <c r="AR70" i="9"/>
  <c r="AQ70" i="9"/>
  <c r="AP70" i="9"/>
  <c r="AO70" i="9"/>
  <c r="AN70" i="9"/>
  <c r="AM70" i="9"/>
  <c r="AL70" i="9"/>
  <c r="AK70" i="9"/>
  <c r="AJ70" i="9"/>
  <c r="AI70" i="9"/>
  <c r="AH70" i="9"/>
  <c r="AG70" i="9"/>
  <c r="AF70" i="9"/>
  <c r="AE70" i="9"/>
  <c r="AD70" i="9"/>
  <c r="AC70" i="9"/>
  <c r="AB70" i="9"/>
  <c r="AA70" i="9"/>
  <c r="Z70" i="9"/>
  <c r="Y70" i="9"/>
  <c r="X70" i="9"/>
  <c r="W70" i="9"/>
  <c r="V70" i="9"/>
  <c r="U70" i="9"/>
  <c r="T70" i="9"/>
  <c r="S70" i="9"/>
  <c r="R70" i="9"/>
  <c r="Q70" i="9"/>
  <c r="P70" i="9"/>
  <c r="O70" i="9"/>
  <c r="N70" i="9"/>
  <c r="M70" i="9"/>
  <c r="L70" i="9"/>
  <c r="K70" i="9"/>
  <c r="J70" i="9"/>
  <c r="I70" i="9"/>
  <c r="H70" i="9"/>
  <c r="G70" i="9"/>
  <c r="F70" i="9"/>
  <c r="E70" i="9"/>
  <c r="D70" i="9"/>
  <c r="BY69" i="9"/>
  <c r="BX69" i="9"/>
  <c r="BW69" i="9"/>
  <c r="BV69" i="9"/>
  <c r="BU69" i="9"/>
  <c r="BT69" i="9"/>
  <c r="BS69" i="9"/>
  <c r="BR69" i="9"/>
  <c r="BQ69" i="9"/>
  <c r="BP69" i="9"/>
  <c r="BO69" i="9"/>
  <c r="BN69" i="9"/>
  <c r="BM69" i="9"/>
  <c r="BL69" i="9"/>
  <c r="BK69" i="9"/>
  <c r="BJ69" i="9"/>
  <c r="BI69" i="9"/>
  <c r="BH69" i="9"/>
  <c r="BG69" i="9"/>
  <c r="BF69" i="9"/>
  <c r="BE69" i="9"/>
  <c r="BD69" i="9"/>
  <c r="BC69" i="9"/>
  <c r="BB69" i="9"/>
  <c r="BA69" i="9"/>
  <c r="AZ69" i="9"/>
  <c r="AY69" i="9"/>
  <c r="AX69" i="9"/>
  <c r="AW69" i="9"/>
  <c r="AV69" i="9"/>
  <c r="AU69" i="9"/>
  <c r="AT69" i="9"/>
  <c r="AS69" i="9"/>
  <c r="AR69" i="9"/>
  <c r="AQ69" i="9"/>
  <c r="AP69" i="9"/>
  <c r="AO69" i="9"/>
  <c r="AN69" i="9"/>
  <c r="AM69" i="9"/>
  <c r="AL69" i="9"/>
  <c r="AK69" i="9"/>
  <c r="AJ69" i="9"/>
  <c r="AI69" i="9"/>
  <c r="AH69" i="9"/>
  <c r="AG69" i="9"/>
  <c r="AF69" i="9"/>
  <c r="AE69" i="9"/>
  <c r="AD69" i="9"/>
  <c r="AC69" i="9"/>
  <c r="AB69" i="9"/>
  <c r="AA69" i="9"/>
  <c r="Z69" i="9"/>
  <c r="Y69" i="9"/>
  <c r="X69" i="9"/>
  <c r="W69" i="9"/>
  <c r="V69" i="9"/>
  <c r="U69" i="9"/>
  <c r="T69" i="9"/>
  <c r="S69" i="9"/>
  <c r="R69" i="9"/>
  <c r="Q69" i="9"/>
  <c r="P69" i="9"/>
  <c r="O69" i="9"/>
  <c r="N69" i="9"/>
  <c r="M69" i="9"/>
  <c r="L69" i="9"/>
  <c r="K69" i="9"/>
  <c r="J69" i="9"/>
  <c r="I69" i="9"/>
  <c r="H69" i="9"/>
  <c r="G69" i="9"/>
  <c r="F69" i="9"/>
  <c r="E69" i="9"/>
  <c r="D69" i="9"/>
  <c r="BY62" i="9"/>
  <c r="BX62" i="9"/>
  <c r="BW62" i="9"/>
  <c r="BV62" i="9"/>
  <c r="BU62" i="9"/>
  <c r="BT62" i="9"/>
  <c r="BS62" i="9"/>
  <c r="BR62" i="9"/>
  <c r="BQ62" i="9"/>
  <c r="BP62" i="9"/>
  <c r="BO62" i="9"/>
  <c r="BN62" i="9"/>
  <c r="BM62" i="9"/>
  <c r="BL62" i="9"/>
  <c r="BK62" i="9"/>
  <c r="BJ62" i="9"/>
  <c r="BI62" i="9"/>
  <c r="BH62" i="9"/>
  <c r="BG62" i="9"/>
  <c r="BF62" i="9"/>
  <c r="BE62" i="9"/>
  <c r="BD62" i="9"/>
  <c r="BC62" i="9"/>
  <c r="BB62" i="9"/>
  <c r="BA62" i="9"/>
  <c r="AZ62" i="9"/>
  <c r="AY62" i="9"/>
  <c r="AX62" i="9"/>
  <c r="AW62" i="9"/>
  <c r="AV62" i="9"/>
  <c r="AU62" i="9"/>
  <c r="AT62" i="9"/>
  <c r="AS62" i="9"/>
  <c r="AR62" i="9"/>
  <c r="AQ62" i="9"/>
  <c r="AP62" i="9"/>
  <c r="AO62" i="9"/>
  <c r="AN62" i="9"/>
  <c r="AM62" i="9"/>
  <c r="AL62" i="9"/>
  <c r="AK62" i="9"/>
  <c r="AJ62" i="9"/>
  <c r="AI62" i="9"/>
  <c r="AH62" i="9"/>
  <c r="AG62" i="9"/>
  <c r="AF62" i="9"/>
  <c r="AE62" i="9"/>
  <c r="AD62" i="9"/>
  <c r="AC62" i="9"/>
  <c r="AB62" i="9"/>
  <c r="AA62" i="9"/>
  <c r="Z62" i="9"/>
  <c r="Y62" i="9"/>
  <c r="X62" i="9"/>
  <c r="W62" i="9"/>
  <c r="V62" i="9"/>
  <c r="U62" i="9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BY61" i="9"/>
  <c r="BX61" i="9"/>
  <c r="BW61" i="9"/>
  <c r="BV61" i="9"/>
  <c r="BU61" i="9"/>
  <c r="BT61" i="9"/>
  <c r="BS61" i="9"/>
  <c r="BR61" i="9"/>
  <c r="BQ61" i="9"/>
  <c r="BP61" i="9"/>
  <c r="BO61" i="9"/>
  <c r="BN61" i="9"/>
  <c r="BM61" i="9"/>
  <c r="BL61" i="9"/>
  <c r="BK61" i="9"/>
  <c r="BJ61" i="9"/>
  <c r="BI61" i="9"/>
  <c r="BH61" i="9"/>
  <c r="BG61" i="9"/>
  <c r="BF61" i="9"/>
  <c r="BE61" i="9"/>
  <c r="BD61" i="9"/>
  <c r="BC61" i="9"/>
  <c r="BB61" i="9"/>
  <c r="BA61" i="9"/>
  <c r="AZ61" i="9"/>
  <c r="AY61" i="9"/>
  <c r="AX61" i="9"/>
  <c r="AW61" i="9"/>
  <c r="AV61" i="9"/>
  <c r="AU61" i="9"/>
  <c r="AT61" i="9"/>
  <c r="AS61" i="9"/>
  <c r="AR61" i="9"/>
  <c r="AQ61" i="9"/>
  <c r="AP61" i="9"/>
  <c r="AO61" i="9"/>
  <c r="AN61" i="9"/>
  <c r="AM61" i="9"/>
  <c r="AL61" i="9"/>
  <c r="AK61" i="9"/>
  <c r="AJ61" i="9"/>
  <c r="AI61" i="9"/>
  <c r="AH61" i="9"/>
  <c r="AG61" i="9"/>
  <c r="AF61" i="9"/>
  <c r="AE61" i="9"/>
  <c r="AD61" i="9"/>
  <c r="AC61" i="9"/>
  <c r="AB61" i="9"/>
  <c r="AA61" i="9"/>
  <c r="Z61" i="9"/>
  <c r="Y61" i="9"/>
  <c r="X61" i="9"/>
  <c r="W61" i="9"/>
  <c r="V61" i="9"/>
  <c r="U61" i="9"/>
  <c r="T61" i="9"/>
  <c r="S61" i="9"/>
  <c r="R61" i="9"/>
  <c r="Q61" i="9"/>
  <c r="P61" i="9"/>
  <c r="O61" i="9"/>
  <c r="N61" i="9"/>
  <c r="M61" i="9"/>
  <c r="L61" i="9"/>
  <c r="K61" i="9"/>
  <c r="J61" i="9"/>
  <c r="I61" i="9"/>
  <c r="H61" i="9"/>
  <c r="G61" i="9"/>
  <c r="F61" i="9"/>
  <c r="E61" i="9"/>
  <c r="D61" i="9"/>
  <c r="BY116" i="9"/>
  <c r="BX116" i="9"/>
  <c r="BW116" i="9"/>
  <c r="BV116" i="9"/>
  <c r="BU116" i="9"/>
  <c r="BT116" i="9"/>
  <c r="BS116" i="9"/>
  <c r="BR116" i="9"/>
  <c r="BQ116" i="9"/>
  <c r="BP116" i="9"/>
  <c r="BO116" i="9"/>
  <c r="BN116" i="9"/>
  <c r="BM116" i="9"/>
  <c r="BL116" i="9"/>
  <c r="BK116" i="9"/>
  <c r="BJ116" i="9"/>
  <c r="BI116" i="9"/>
  <c r="BH116" i="9"/>
  <c r="BG116" i="9"/>
  <c r="BF116" i="9"/>
  <c r="BE116" i="9"/>
  <c r="BD116" i="9"/>
  <c r="BC116" i="9"/>
  <c r="BB116" i="9"/>
  <c r="BA116" i="9"/>
  <c r="AZ116" i="9"/>
  <c r="AY116" i="9"/>
  <c r="AX116" i="9"/>
  <c r="AW116" i="9"/>
  <c r="AV116" i="9"/>
  <c r="AU116" i="9"/>
  <c r="AT116" i="9"/>
  <c r="AS116" i="9"/>
  <c r="AR116" i="9"/>
  <c r="AQ116" i="9"/>
  <c r="AP116" i="9"/>
  <c r="AO116" i="9"/>
  <c r="AN116" i="9"/>
  <c r="AM116" i="9"/>
  <c r="AL116" i="9"/>
  <c r="AK116" i="9"/>
  <c r="AJ116" i="9"/>
  <c r="AI116" i="9"/>
  <c r="AH116" i="9"/>
  <c r="AG116" i="9"/>
  <c r="AF116" i="9"/>
  <c r="AE116" i="9"/>
  <c r="AD116" i="9"/>
  <c r="AC116" i="9"/>
  <c r="AB116" i="9"/>
  <c r="AA116" i="9"/>
  <c r="Z116" i="9"/>
  <c r="Y116" i="9"/>
  <c r="X116" i="9"/>
  <c r="W116" i="9"/>
  <c r="V116" i="9"/>
  <c r="U116" i="9"/>
  <c r="T116" i="9"/>
  <c r="S116" i="9"/>
  <c r="R116" i="9"/>
  <c r="Q116" i="9"/>
  <c r="P116" i="9"/>
  <c r="O116" i="9"/>
  <c r="N116" i="9"/>
  <c r="M116" i="9"/>
  <c r="L116" i="9"/>
  <c r="K116" i="9"/>
  <c r="J116" i="9"/>
  <c r="I116" i="9"/>
  <c r="H116" i="9"/>
  <c r="G116" i="9"/>
  <c r="F116" i="9"/>
  <c r="E116" i="9"/>
  <c r="D116" i="9"/>
  <c r="BY115" i="9"/>
  <c r="BX115" i="9"/>
  <c r="BW115" i="9"/>
  <c r="BV115" i="9"/>
  <c r="BU115" i="9"/>
  <c r="BT115" i="9"/>
  <c r="BS115" i="9"/>
  <c r="BR115" i="9"/>
  <c r="BQ115" i="9"/>
  <c r="BP115" i="9"/>
  <c r="BO115" i="9"/>
  <c r="BN115" i="9"/>
  <c r="BM115" i="9"/>
  <c r="BL115" i="9"/>
  <c r="BK115" i="9"/>
  <c r="BJ115" i="9"/>
  <c r="BI115" i="9"/>
  <c r="BH115" i="9"/>
  <c r="BG115" i="9"/>
  <c r="BF115" i="9"/>
  <c r="BE115" i="9"/>
  <c r="BD115" i="9"/>
  <c r="BC115" i="9"/>
  <c r="BB115" i="9"/>
  <c r="BA115" i="9"/>
  <c r="AZ115" i="9"/>
  <c r="AY115" i="9"/>
  <c r="AX115" i="9"/>
  <c r="AW115" i="9"/>
  <c r="AV115" i="9"/>
  <c r="AU115" i="9"/>
  <c r="AT115" i="9"/>
  <c r="AS115" i="9"/>
  <c r="AR115" i="9"/>
  <c r="AQ115" i="9"/>
  <c r="AP115" i="9"/>
  <c r="AO115" i="9"/>
  <c r="AN115" i="9"/>
  <c r="AM115" i="9"/>
  <c r="AL115" i="9"/>
  <c r="AK115" i="9"/>
  <c r="AJ115" i="9"/>
  <c r="AI115" i="9"/>
  <c r="AH115" i="9"/>
  <c r="AG115" i="9"/>
  <c r="AF115" i="9"/>
  <c r="AE115" i="9"/>
  <c r="AD115" i="9"/>
  <c r="AC115" i="9"/>
  <c r="AB115" i="9"/>
  <c r="AA115" i="9"/>
  <c r="Z115" i="9"/>
  <c r="Y115" i="9"/>
  <c r="X115" i="9"/>
  <c r="W115" i="9"/>
  <c r="V115" i="9"/>
  <c r="U115" i="9"/>
  <c r="T115" i="9"/>
  <c r="S115" i="9"/>
  <c r="R115" i="9"/>
  <c r="P115" i="9"/>
  <c r="O115" i="9"/>
  <c r="N115" i="9"/>
  <c r="M115" i="9"/>
  <c r="L115" i="9"/>
  <c r="K115" i="9"/>
  <c r="J115" i="9"/>
  <c r="I115" i="9"/>
  <c r="H115" i="9"/>
  <c r="G115" i="9"/>
  <c r="F115" i="9"/>
  <c r="E115" i="9"/>
  <c r="D115" i="9"/>
  <c r="BY54" i="9"/>
  <c r="BX54" i="9"/>
  <c r="BW54" i="9"/>
  <c r="BV54" i="9"/>
  <c r="BU54" i="9"/>
  <c r="BT54" i="9"/>
  <c r="BS54" i="9"/>
  <c r="BR54" i="9"/>
  <c r="BQ54" i="9"/>
  <c r="BP54" i="9"/>
  <c r="BO54" i="9"/>
  <c r="BN54" i="9"/>
  <c r="BM54" i="9"/>
  <c r="BL54" i="9"/>
  <c r="BK54" i="9"/>
  <c r="BJ54" i="9"/>
  <c r="BI54" i="9"/>
  <c r="BH54" i="9"/>
  <c r="BG54" i="9"/>
  <c r="BF54" i="9"/>
  <c r="BE54" i="9"/>
  <c r="BD54" i="9"/>
  <c r="BC54" i="9"/>
  <c r="BB54" i="9"/>
  <c r="BA54" i="9"/>
  <c r="AZ54" i="9"/>
  <c r="AY54" i="9"/>
  <c r="AX54" i="9"/>
  <c r="AW54" i="9"/>
  <c r="AV54" i="9"/>
  <c r="AU54" i="9"/>
  <c r="AT54" i="9"/>
  <c r="AS54" i="9"/>
  <c r="AR54" i="9"/>
  <c r="AQ54" i="9"/>
  <c r="AP54" i="9"/>
  <c r="AO54" i="9"/>
  <c r="AN54" i="9"/>
  <c r="AM54" i="9"/>
  <c r="AL54" i="9"/>
  <c r="AK54" i="9"/>
  <c r="AJ54" i="9"/>
  <c r="AI54" i="9"/>
  <c r="AH54" i="9"/>
  <c r="AG54" i="9"/>
  <c r="AF54" i="9"/>
  <c r="AE54" i="9"/>
  <c r="AD54" i="9"/>
  <c r="AC54" i="9"/>
  <c r="AB54" i="9"/>
  <c r="AA54" i="9"/>
  <c r="Z54" i="9"/>
  <c r="Y54" i="9"/>
  <c r="X54" i="9"/>
  <c r="W54" i="9"/>
  <c r="V54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BY53" i="9"/>
  <c r="BX53" i="9"/>
  <c r="BW53" i="9"/>
  <c r="BV53" i="9"/>
  <c r="BU53" i="9"/>
  <c r="BT53" i="9"/>
  <c r="BS53" i="9"/>
  <c r="BR53" i="9"/>
  <c r="BQ53" i="9"/>
  <c r="BP53" i="9"/>
  <c r="BO53" i="9"/>
  <c r="BN53" i="9"/>
  <c r="BM53" i="9"/>
  <c r="BL53" i="9"/>
  <c r="BK53" i="9"/>
  <c r="BJ53" i="9"/>
  <c r="BI53" i="9"/>
  <c r="BH53" i="9"/>
  <c r="BG53" i="9"/>
  <c r="BF53" i="9"/>
  <c r="BE53" i="9"/>
  <c r="BD53" i="9"/>
  <c r="BC53" i="9"/>
  <c r="BB53" i="9"/>
  <c r="BA53" i="9"/>
  <c r="AZ53" i="9"/>
  <c r="AY53" i="9"/>
  <c r="AX53" i="9"/>
  <c r="AW53" i="9"/>
  <c r="AV53" i="9"/>
  <c r="AU53" i="9"/>
  <c r="AT53" i="9"/>
  <c r="AS53" i="9"/>
  <c r="AR53" i="9"/>
  <c r="AQ53" i="9"/>
  <c r="AP53" i="9"/>
  <c r="AO53" i="9"/>
  <c r="AN53" i="9"/>
  <c r="AM53" i="9"/>
  <c r="AL53" i="9"/>
  <c r="AK53" i="9"/>
  <c r="AJ53" i="9"/>
  <c r="AI53" i="9"/>
  <c r="AH53" i="9"/>
  <c r="AG53" i="9"/>
  <c r="AF53" i="9"/>
  <c r="AE53" i="9"/>
  <c r="AD53" i="9"/>
  <c r="AC53" i="9"/>
  <c r="AB53" i="9"/>
  <c r="AA53" i="9"/>
  <c r="Z53" i="9"/>
  <c r="Y53" i="9"/>
  <c r="X53" i="9"/>
  <c r="W53" i="9"/>
  <c r="V53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BY46" i="9"/>
  <c r="BX46" i="9"/>
  <c r="BW46" i="9"/>
  <c r="BV46" i="9"/>
  <c r="BU46" i="9"/>
  <c r="BT46" i="9"/>
  <c r="BS46" i="9"/>
  <c r="BR46" i="9"/>
  <c r="BQ46" i="9"/>
  <c r="BP46" i="9"/>
  <c r="BO46" i="9"/>
  <c r="BN46" i="9"/>
  <c r="BM46" i="9"/>
  <c r="BL46" i="9"/>
  <c r="BK46" i="9"/>
  <c r="BJ46" i="9"/>
  <c r="BI46" i="9"/>
  <c r="BH46" i="9"/>
  <c r="BG46" i="9"/>
  <c r="BF46" i="9"/>
  <c r="BE46" i="9"/>
  <c r="BD46" i="9"/>
  <c r="BC46" i="9"/>
  <c r="BB46" i="9"/>
  <c r="BA46" i="9"/>
  <c r="AZ46" i="9"/>
  <c r="AY46" i="9"/>
  <c r="AX46" i="9"/>
  <c r="AW46" i="9"/>
  <c r="AV46" i="9"/>
  <c r="AU46" i="9"/>
  <c r="AT46" i="9"/>
  <c r="AS46" i="9"/>
  <c r="AR46" i="9"/>
  <c r="AQ46" i="9"/>
  <c r="AP46" i="9"/>
  <c r="AO46" i="9"/>
  <c r="AN46" i="9"/>
  <c r="AM46" i="9"/>
  <c r="AL46" i="9"/>
  <c r="AK46" i="9"/>
  <c r="AJ46" i="9"/>
  <c r="AI46" i="9"/>
  <c r="AH46" i="9"/>
  <c r="AG46" i="9"/>
  <c r="AF46" i="9"/>
  <c r="AE46" i="9"/>
  <c r="AD46" i="9"/>
  <c r="AC46" i="9"/>
  <c r="AB46" i="9"/>
  <c r="AA46" i="9"/>
  <c r="Z46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BY45" i="9"/>
  <c r="BX45" i="9"/>
  <c r="BW45" i="9"/>
  <c r="BV45" i="9"/>
  <c r="BU45" i="9"/>
  <c r="BT45" i="9"/>
  <c r="BS45" i="9"/>
  <c r="BR45" i="9"/>
  <c r="BQ45" i="9"/>
  <c r="BP45" i="9"/>
  <c r="BO45" i="9"/>
  <c r="BN45" i="9"/>
  <c r="BM45" i="9"/>
  <c r="BL45" i="9"/>
  <c r="BK45" i="9"/>
  <c r="BJ45" i="9"/>
  <c r="BI45" i="9"/>
  <c r="BH45" i="9"/>
  <c r="BG45" i="9"/>
  <c r="BF45" i="9"/>
  <c r="BE45" i="9"/>
  <c r="BD45" i="9"/>
  <c r="BC45" i="9"/>
  <c r="BB45" i="9"/>
  <c r="BA45" i="9"/>
  <c r="AZ45" i="9"/>
  <c r="AY45" i="9"/>
  <c r="AX45" i="9"/>
  <c r="AW45" i="9"/>
  <c r="AV45" i="9"/>
  <c r="AU45" i="9"/>
  <c r="AT45" i="9"/>
  <c r="AS45" i="9"/>
  <c r="AR45" i="9"/>
  <c r="AQ45" i="9"/>
  <c r="AP45" i="9"/>
  <c r="AO45" i="9"/>
  <c r="AN45" i="9"/>
  <c r="AM45" i="9"/>
  <c r="AL45" i="9"/>
  <c r="AK45" i="9"/>
  <c r="AJ45" i="9"/>
  <c r="AI45" i="9"/>
  <c r="AH45" i="9"/>
  <c r="AG45" i="9"/>
  <c r="AF45" i="9"/>
  <c r="AE45" i="9"/>
  <c r="AD45" i="9"/>
  <c r="AC45" i="9"/>
  <c r="AB45" i="9"/>
  <c r="AA45" i="9"/>
  <c r="Z45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BY38" i="9"/>
  <c r="BX38" i="9"/>
  <c r="BW38" i="9"/>
  <c r="BV38" i="9"/>
  <c r="BU38" i="9"/>
  <c r="BT38" i="9"/>
  <c r="BS38" i="9"/>
  <c r="BR38" i="9"/>
  <c r="BQ38" i="9"/>
  <c r="BP38" i="9"/>
  <c r="BO38" i="9"/>
  <c r="BN38" i="9"/>
  <c r="BM38" i="9"/>
  <c r="BL38" i="9"/>
  <c r="BK38" i="9"/>
  <c r="BJ38" i="9"/>
  <c r="BI38" i="9"/>
  <c r="BH38" i="9"/>
  <c r="BG38" i="9"/>
  <c r="BF38" i="9"/>
  <c r="BE38" i="9"/>
  <c r="BD38" i="9"/>
  <c r="BC38" i="9"/>
  <c r="BB38" i="9"/>
  <c r="BA38" i="9"/>
  <c r="AZ38" i="9"/>
  <c r="AY38" i="9"/>
  <c r="AX38" i="9"/>
  <c r="AW38" i="9"/>
  <c r="AV38" i="9"/>
  <c r="AU38" i="9"/>
  <c r="AT38" i="9"/>
  <c r="AS38" i="9"/>
  <c r="AR38" i="9"/>
  <c r="AQ38" i="9"/>
  <c r="AP38" i="9"/>
  <c r="AO38" i="9"/>
  <c r="AN38" i="9"/>
  <c r="AM38" i="9"/>
  <c r="AL38" i="9"/>
  <c r="AK38" i="9"/>
  <c r="AJ38" i="9"/>
  <c r="AI38" i="9"/>
  <c r="AH38" i="9"/>
  <c r="AG38" i="9"/>
  <c r="AF38" i="9"/>
  <c r="AE38" i="9"/>
  <c r="AD38" i="9"/>
  <c r="AC38" i="9"/>
  <c r="AB38" i="9"/>
  <c r="AA38" i="9"/>
  <c r="Z38" i="9"/>
  <c r="Y38" i="9"/>
  <c r="X38" i="9"/>
  <c r="W38" i="9"/>
  <c r="V38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BY37" i="9"/>
  <c r="BX37" i="9"/>
  <c r="BW37" i="9"/>
  <c r="BV37" i="9"/>
  <c r="BU37" i="9"/>
  <c r="BT37" i="9"/>
  <c r="BS37" i="9"/>
  <c r="BR37" i="9"/>
  <c r="BQ37" i="9"/>
  <c r="BP37" i="9"/>
  <c r="BO37" i="9"/>
  <c r="BN37" i="9"/>
  <c r="BM37" i="9"/>
  <c r="BL37" i="9"/>
  <c r="BK37" i="9"/>
  <c r="BJ37" i="9"/>
  <c r="BI37" i="9"/>
  <c r="BH37" i="9"/>
  <c r="BG37" i="9"/>
  <c r="BF37" i="9"/>
  <c r="BE37" i="9"/>
  <c r="BD37" i="9"/>
  <c r="BC37" i="9"/>
  <c r="BB37" i="9"/>
  <c r="BA37" i="9"/>
  <c r="AZ37" i="9"/>
  <c r="AY37" i="9"/>
  <c r="AX37" i="9"/>
  <c r="AW37" i="9"/>
  <c r="AV37" i="9"/>
  <c r="AU37" i="9"/>
  <c r="AT37" i="9"/>
  <c r="AS37" i="9"/>
  <c r="AR37" i="9"/>
  <c r="AQ37" i="9"/>
  <c r="AP37" i="9"/>
  <c r="AO37" i="9"/>
  <c r="AN37" i="9"/>
  <c r="AM37" i="9"/>
  <c r="AL37" i="9"/>
  <c r="AK37" i="9"/>
  <c r="AJ37" i="9"/>
  <c r="AI37" i="9"/>
  <c r="AH37" i="9"/>
  <c r="AG37" i="9"/>
  <c r="AF37" i="9"/>
  <c r="AE37" i="9"/>
  <c r="AD37" i="9"/>
  <c r="AC37" i="9"/>
  <c r="AB37" i="9"/>
  <c r="AA37" i="9"/>
  <c r="Z37" i="9"/>
  <c r="Y37" i="9"/>
  <c r="X37" i="9"/>
  <c r="W37" i="9"/>
  <c r="V37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BY30" i="9"/>
  <c r="BX30" i="9"/>
  <c r="BW30" i="9"/>
  <c r="BV30" i="9"/>
  <c r="BU30" i="9"/>
  <c r="BT30" i="9"/>
  <c r="BS30" i="9"/>
  <c r="BR30" i="9"/>
  <c r="BQ30" i="9"/>
  <c r="BP30" i="9"/>
  <c r="BO30" i="9"/>
  <c r="BN30" i="9"/>
  <c r="BM30" i="9"/>
  <c r="BL30" i="9"/>
  <c r="BK30" i="9"/>
  <c r="BJ30" i="9"/>
  <c r="BI30" i="9"/>
  <c r="BH30" i="9"/>
  <c r="BG30" i="9"/>
  <c r="BF30" i="9"/>
  <c r="BE30" i="9"/>
  <c r="BD30" i="9"/>
  <c r="BC30" i="9"/>
  <c r="BB30" i="9"/>
  <c r="BA30" i="9"/>
  <c r="AZ30" i="9"/>
  <c r="AY30" i="9"/>
  <c r="AX30" i="9"/>
  <c r="AW30" i="9"/>
  <c r="AV30" i="9"/>
  <c r="AU30" i="9"/>
  <c r="AT30" i="9"/>
  <c r="AS30" i="9"/>
  <c r="AR30" i="9"/>
  <c r="AQ30" i="9"/>
  <c r="AP30" i="9"/>
  <c r="AO30" i="9"/>
  <c r="AN30" i="9"/>
  <c r="AM30" i="9"/>
  <c r="AL30" i="9"/>
  <c r="AK30" i="9"/>
  <c r="AJ30" i="9"/>
  <c r="AI30" i="9"/>
  <c r="AH30" i="9"/>
  <c r="AG30" i="9"/>
  <c r="AF30" i="9"/>
  <c r="AE30" i="9"/>
  <c r="AD30" i="9"/>
  <c r="AC30" i="9"/>
  <c r="AB30" i="9"/>
  <c r="AA30" i="9"/>
  <c r="Z30" i="9"/>
  <c r="Y30" i="9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BY29" i="9"/>
  <c r="BX29" i="9"/>
  <c r="BW29" i="9"/>
  <c r="BV29" i="9"/>
  <c r="BU29" i="9"/>
  <c r="BT29" i="9"/>
  <c r="BS29" i="9"/>
  <c r="BR29" i="9"/>
  <c r="BQ29" i="9"/>
  <c r="BP29" i="9"/>
  <c r="BO29" i="9"/>
  <c r="BN29" i="9"/>
  <c r="BM29" i="9"/>
  <c r="BL29" i="9"/>
  <c r="BK29" i="9"/>
  <c r="BJ29" i="9"/>
  <c r="BI29" i="9"/>
  <c r="BH29" i="9"/>
  <c r="BG29" i="9"/>
  <c r="BF29" i="9"/>
  <c r="BE29" i="9"/>
  <c r="BD29" i="9"/>
  <c r="BC29" i="9"/>
  <c r="BB29" i="9"/>
  <c r="BA29" i="9"/>
  <c r="AZ29" i="9"/>
  <c r="AY29" i="9"/>
  <c r="AX29" i="9"/>
  <c r="AW29" i="9"/>
  <c r="AV29" i="9"/>
  <c r="AU29" i="9"/>
  <c r="AT29" i="9"/>
  <c r="AS29" i="9"/>
  <c r="AR29" i="9"/>
  <c r="AQ29" i="9"/>
  <c r="AP29" i="9"/>
  <c r="AO29" i="9"/>
  <c r="AN29" i="9"/>
  <c r="AM29" i="9"/>
  <c r="AL29" i="9"/>
  <c r="AK29" i="9"/>
  <c r="AJ29" i="9"/>
  <c r="AI29" i="9"/>
  <c r="AH29" i="9"/>
  <c r="AG29" i="9"/>
  <c r="AF29" i="9"/>
  <c r="AE29" i="9"/>
  <c r="AD29" i="9"/>
  <c r="AC29" i="9"/>
  <c r="AB29" i="9"/>
  <c r="AA29" i="9"/>
  <c r="Z29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BY22" i="9"/>
  <c r="BX22" i="9"/>
  <c r="BW22" i="9"/>
  <c r="BV22" i="9"/>
  <c r="BU22" i="9"/>
  <c r="BT22" i="9"/>
  <c r="BS22" i="9"/>
  <c r="BR22" i="9"/>
  <c r="BQ22" i="9"/>
  <c r="BP22" i="9"/>
  <c r="BO22" i="9"/>
  <c r="BN22" i="9"/>
  <c r="BM22" i="9"/>
  <c r="BL22" i="9"/>
  <c r="BK22" i="9"/>
  <c r="BJ22" i="9"/>
  <c r="BI22" i="9"/>
  <c r="BH22" i="9"/>
  <c r="BG22" i="9"/>
  <c r="BF22" i="9"/>
  <c r="BE22" i="9"/>
  <c r="BD22" i="9"/>
  <c r="BC22" i="9"/>
  <c r="BB22" i="9"/>
  <c r="BA22" i="9"/>
  <c r="AZ22" i="9"/>
  <c r="AY22" i="9"/>
  <c r="AX22" i="9"/>
  <c r="AW22" i="9"/>
  <c r="AV22" i="9"/>
  <c r="AU22" i="9"/>
  <c r="AT22" i="9"/>
  <c r="AS22" i="9"/>
  <c r="AR22" i="9"/>
  <c r="AQ22" i="9"/>
  <c r="AP22" i="9"/>
  <c r="AO22" i="9"/>
  <c r="AN22" i="9"/>
  <c r="AM22" i="9"/>
  <c r="AL22" i="9"/>
  <c r="AK22" i="9"/>
  <c r="AJ22" i="9"/>
  <c r="AI22" i="9"/>
  <c r="AH22" i="9"/>
  <c r="AG22" i="9"/>
  <c r="AF22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BY21" i="9"/>
  <c r="BX21" i="9"/>
  <c r="BW21" i="9"/>
  <c r="BV21" i="9"/>
  <c r="BU21" i="9"/>
  <c r="BT21" i="9"/>
  <c r="BS21" i="9"/>
  <c r="BR21" i="9"/>
  <c r="BQ21" i="9"/>
  <c r="BP21" i="9"/>
  <c r="BO21" i="9"/>
  <c r="BN21" i="9"/>
  <c r="BM21" i="9"/>
  <c r="BL21" i="9"/>
  <c r="BK21" i="9"/>
  <c r="BJ21" i="9"/>
  <c r="BI21" i="9"/>
  <c r="BH21" i="9"/>
  <c r="BG21" i="9"/>
  <c r="BF21" i="9"/>
  <c r="BE21" i="9"/>
  <c r="BD21" i="9"/>
  <c r="BC21" i="9"/>
  <c r="BB21" i="9"/>
  <c r="BA21" i="9"/>
  <c r="AZ21" i="9"/>
  <c r="AY21" i="9"/>
  <c r="AX21" i="9"/>
  <c r="AW21" i="9"/>
  <c r="AV21" i="9"/>
  <c r="AU21" i="9"/>
  <c r="AT21" i="9"/>
  <c r="AS21" i="9"/>
  <c r="AR21" i="9"/>
  <c r="AQ21" i="9"/>
  <c r="AP21" i="9"/>
  <c r="AO21" i="9"/>
  <c r="AN21" i="9"/>
  <c r="AM21" i="9"/>
  <c r="AL21" i="9"/>
  <c r="AK21" i="9"/>
  <c r="AJ21" i="9"/>
  <c r="AI21" i="9"/>
  <c r="AH21" i="9"/>
  <c r="AG21" i="9"/>
  <c r="AF21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BY14" i="9"/>
  <c r="BX14" i="9"/>
  <c r="BW14" i="9"/>
  <c r="BV14" i="9"/>
  <c r="BU14" i="9"/>
  <c r="BT14" i="9"/>
  <c r="BS14" i="9"/>
  <c r="BR14" i="9"/>
  <c r="BQ14" i="9"/>
  <c r="BP14" i="9"/>
  <c r="BO14" i="9"/>
  <c r="BN14" i="9"/>
  <c r="BM14" i="9"/>
  <c r="BL14" i="9"/>
  <c r="BK14" i="9"/>
  <c r="BJ14" i="9"/>
  <c r="BI14" i="9"/>
  <c r="BH14" i="9"/>
  <c r="BG14" i="9"/>
  <c r="BF14" i="9"/>
  <c r="BE14" i="9"/>
  <c r="BD14" i="9"/>
  <c r="BC14" i="9"/>
  <c r="BB14" i="9"/>
  <c r="BA14" i="9"/>
  <c r="AZ14" i="9"/>
  <c r="AY14" i="9"/>
  <c r="AX14" i="9"/>
  <c r="AW14" i="9"/>
  <c r="AV14" i="9"/>
  <c r="AU14" i="9"/>
  <c r="AT14" i="9"/>
  <c r="AS14" i="9"/>
  <c r="AR14" i="9"/>
  <c r="AQ14" i="9"/>
  <c r="AP14" i="9"/>
  <c r="AO14" i="9"/>
  <c r="AN14" i="9"/>
  <c r="AM14" i="9"/>
  <c r="AL14" i="9"/>
  <c r="AK14" i="9"/>
  <c r="AJ14" i="9"/>
  <c r="AI14" i="9"/>
  <c r="AH14" i="9"/>
  <c r="AG14" i="9"/>
  <c r="AF14" i="9"/>
  <c r="AE14" i="9"/>
  <c r="AD14" i="9"/>
  <c r="AC14" i="9"/>
  <c r="AB14" i="9"/>
  <c r="AA14" i="9"/>
  <c r="Z14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BY13" i="9"/>
  <c r="BX13" i="9"/>
  <c r="BW13" i="9"/>
  <c r="BV13" i="9"/>
  <c r="BU13" i="9"/>
  <c r="BT13" i="9"/>
  <c r="BS13" i="9"/>
  <c r="BR13" i="9"/>
  <c r="BQ13" i="9"/>
  <c r="BP13" i="9"/>
  <c r="BO13" i="9"/>
  <c r="BN13" i="9"/>
  <c r="BM13" i="9"/>
  <c r="BL13" i="9"/>
  <c r="BK13" i="9"/>
  <c r="BJ13" i="9"/>
  <c r="BI13" i="9"/>
  <c r="BH13" i="9"/>
  <c r="BG13" i="9"/>
  <c r="BF13" i="9"/>
  <c r="BE13" i="9"/>
  <c r="BD13" i="9"/>
  <c r="BC13" i="9"/>
  <c r="BB13" i="9"/>
  <c r="BA13" i="9"/>
  <c r="AZ13" i="9"/>
  <c r="AY13" i="9"/>
  <c r="AX13" i="9"/>
  <c r="AW13" i="9"/>
  <c r="AV13" i="9"/>
  <c r="AU13" i="9"/>
  <c r="AT13" i="9"/>
  <c r="AS13" i="9"/>
  <c r="AR13" i="9"/>
  <c r="AQ13" i="9"/>
  <c r="AP13" i="9"/>
  <c r="AO13" i="9"/>
  <c r="AN13" i="9"/>
  <c r="AM13" i="9"/>
  <c r="AL13" i="9"/>
  <c r="AK13" i="9"/>
  <c r="AJ13" i="9"/>
  <c r="AI13" i="9"/>
  <c r="AH13" i="9"/>
  <c r="AG13" i="9"/>
  <c r="AF13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BY109" i="9"/>
  <c r="BX109" i="9"/>
  <c r="BW109" i="9"/>
  <c r="BV109" i="9"/>
  <c r="BU109" i="9"/>
  <c r="BT109" i="9"/>
  <c r="BS109" i="9"/>
  <c r="BR109" i="9"/>
  <c r="BQ109" i="9"/>
  <c r="BP109" i="9"/>
  <c r="BO109" i="9"/>
  <c r="BN109" i="9"/>
  <c r="BM109" i="9"/>
  <c r="BL109" i="9"/>
  <c r="BK109" i="9"/>
  <c r="BJ109" i="9"/>
  <c r="BI109" i="9"/>
  <c r="BH109" i="9"/>
  <c r="BG109" i="9"/>
  <c r="BF109" i="9"/>
  <c r="BE109" i="9"/>
  <c r="BD109" i="9"/>
  <c r="BC109" i="9"/>
  <c r="BB109" i="9"/>
  <c r="BA109" i="9"/>
  <c r="AZ109" i="9"/>
  <c r="AY109" i="9"/>
  <c r="AX109" i="9"/>
  <c r="AW109" i="9"/>
  <c r="AV109" i="9"/>
  <c r="AU109" i="9"/>
  <c r="AT109" i="9"/>
  <c r="AS109" i="9"/>
  <c r="AR109" i="9"/>
  <c r="AQ109" i="9"/>
  <c r="AP109" i="9"/>
  <c r="AO109" i="9"/>
  <c r="AN109" i="9"/>
  <c r="AM109" i="9"/>
  <c r="AL109" i="9"/>
  <c r="AK109" i="9"/>
  <c r="AJ109" i="9"/>
  <c r="AI109" i="9"/>
  <c r="AH109" i="9"/>
  <c r="AG109" i="9"/>
  <c r="AF109" i="9"/>
  <c r="AE109" i="9"/>
  <c r="AD109" i="9"/>
  <c r="AC109" i="9"/>
  <c r="AB109" i="9"/>
  <c r="AA109" i="9"/>
  <c r="Z109" i="9"/>
  <c r="Y109" i="9"/>
  <c r="X109" i="9"/>
  <c r="W109" i="9"/>
  <c r="V109" i="9"/>
  <c r="U109" i="9"/>
  <c r="T109" i="9"/>
  <c r="S109" i="9"/>
  <c r="R109" i="9"/>
  <c r="Q109" i="9"/>
  <c r="P109" i="9"/>
  <c r="O109" i="9"/>
  <c r="N109" i="9"/>
  <c r="M109" i="9"/>
  <c r="L109" i="9"/>
  <c r="K109" i="9"/>
  <c r="J109" i="9"/>
  <c r="I109" i="9"/>
  <c r="H109" i="9"/>
  <c r="G109" i="9"/>
  <c r="F109" i="9"/>
  <c r="E109" i="9"/>
  <c r="D109" i="9"/>
  <c r="BY108" i="9"/>
  <c r="BX108" i="9"/>
  <c r="BW108" i="9"/>
  <c r="BV108" i="9"/>
  <c r="BU108" i="9"/>
  <c r="BT108" i="9"/>
  <c r="BS108" i="9"/>
  <c r="BR108" i="9"/>
  <c r="BQ108" i="9"/>
  <c r="BP108" i="9"/>
  <c r="BO108" i="9"/>
  <c r="BN108" i="9"/>
  <c r="BM108" i="9"/>
  <c r="BL108" i="9"/>
  <c r="BK108" i="9"/>
  <c r="BJ108" i="9"/>
  <c r="BI108" i="9"/>
  <c r="BH108" i="9"/>
  <c r="BG108" i="9"/>
  <c r="BF108" i="9"/>
  <c r="BE108" i="9"/>
  <c r="BD108" i="9"/>
  <c r="BC108" i="9"/>
  <c r="BB108" i="9"/>
  <c r="BA108" i="9"/>
  <c r="AZ108" i="9"/>
  <c r="AY108" i="9"/>
  <c r="AX108" i="9"/>
  <c r="AW108" i="9"/>
  <c r="AV108" i="9"/>
  <c r="AU108" i="9"/>
  <c r="AT108" i="9"/>
  <c r="AS108" i="9"/>
  <c r="AR108" i="9"/>
  <c r="AQ108" i="9"/>
  <c r="AP108" i="9"/>
  <c r="AO108" i="9"/>
  <c r="AN108" i="9"/>
  <c r="AM108" i="9"/>
  <c r="AL108" i="9"/>
  <c r="AK108" i="9"/>
  <c r="AJ108" i="9"/>
  <c r="AI108" i="9"/>
  <c r="AH108" i="9"/>
  <c r="AG108" i="9"/>
  <c r="AF108" i="9"/>
  <c r="AE108" i="9"/>
  <c r="AD108" i="9"/>
  <c r="AC108" i="9"/>
  <c r="AB108" i="9"/>
  <c r="AA108" i="9"/>
  <c r="Z108" i="9"/>
  <c r="Y108" i="9"/>
  <c r="X108" i="9"/>
  <c r="W108" i="9"/>
  <c r="V108" i="9"/>
  <c r="U108" i="9"/>
  <c r="T108" i="9"/>
  <c r="S108" i="9"/>
  <c r="R108" i="9"/>
  <c r="Q108" i="9"/>
  <c r="P108" i="9"/>
  <c r="O108" i="9"/>
  <c r="N108" i="9"/>
  <c r="M108" i="9"/>
  <c r="L108" i="9"/>
  <c r="K108" i="9"/>
  <c r="J108" i="9"/>
  <c r="I108" i="9"/>
  <c r="H108" i="9"/>
  <c r="G108" i="9"/>
  <c r="F108" i="9"/>
  <c r="E108" i="9"/>
  <c r="D108" i="9"/>
  <c r="BY94" i="9"/>
  <c r="BX94" i="9"/>
  <c r="BW94" i="9"/>
  <c r="BV94" i="9"/>
  <c r="BU94" i="9"/>
  <c r="BT94" i="9"/>
  <c r="BS94" i="9"/>
  <c r="BR94" i="9"/>
  <c r="BQ94" i="9"/>
  <c r="BP94" i="9"/>
  <c r="BO94" i="9"/>
  <c r="BN94" i="9"/>
  <c r="BM94" i="9"/>
  <c r="BL94" i="9"/>
  <c r="BK94" i="9"/>
  <c r="BJ94" i="9"/>
  <c r="BI94" i="9"/>
  <c r="BH94" i="9"/>
  <c r="BG94" i="9"/>
  <c r="BF94" i="9"/>
  <c r="BE94" i="9"/>
  <c r="BD94" i="9"/>
  <c r="BC94" i="9"/>
  <c r="BB94" i="9"/>
  <c r="BA94" i="9"/>
  <c r="AZ94" i="9"/>
  <c r="AY94" i="9"/>
  <c r="AX94" i="9"/>
  <c r="AW94" i="9"/>
  <c r="AV94" i="9"/>
  <c r="AU94" i="9"/>
  <c r="AT94" i="9"/>
  <c r="AS94" i="9"/>
  <c r="AR94" i="9"/>
  <c r="AQ94" i="9"/>
  <c r="AP94" i="9"/>
  <c r="AO94" i="9"/>
  <c r="AN94" i="9"/>
  <c r="AM94" i="9"/>
  <c r="AL94" i="9"/>
  <c r="AK94" i="9"/>
  <c r="AJ94" i="9"/>
  <c r="AI94" i="9"/>
  <c r="AH94" i="9"/>
  <c r="AG94" i="9"/>
  <c r="AF94" i="9"/>
  <c r="AE94" i="9"/>
  <c r="AD94" i="9"/>
  <c r="AC94" i="9"/>
  <c r="AB94" i="9"/>
  <c r="AA94" i="9"/>
  <c r="Z94" i="9"/>
  <c r="Y94" i="9"/>
  <c r="X94" i="9"/>
  <c r="W94" i="9"/>
  <c r="V94" i="9"/>
  <c r="U94" i="9"/>
  <c r="T94" i="9"/>
  <c r="S94" i="9"/>
  <c r="R94" i="9"/>
  <c r="Q94" i="9"/>
  <c r="P94" i="9"/>
  <c r="O94" i="9"/>
  <c r="N94" i="9"/>
  <c r="M94" i="9"/>
  <c r="L94" i="9"/>
  <c r="K94" i="9"/>
  <c r="J94" i="9"/>
  <c r="I94" i="9"/>
  <c r="H94" i="9"/>
  <c r="G94" i="9"/>
  <c r="F94" i="9"/>
  <c r="E94" i="9"/>
  <c r="D94" i="9"/>
  <c r="BY93" i="9"/>
  <c r="BX93" i="9"/>
  <c r="BW93" i="9"/>
  <c r="BV93" i="9"/>
  <c r="BU93" i="9"/>
  <c r="BT93" i="9"/>
  <c r="BS93" i="9"/>
  <c r="BR93" i="9"/>
  <c r="BQ93" i="9"/>
  <c r="BP93" i="9"/>
  <c r="BO93" i="9"/>
  <c r="BN93" i="9"/>
  <c r="BM93" i="9"/>
  <c r="BL93" i="9"/>
  <c r="BK93" i="9"/>
  <c r="BJ93" i="9"/>
  <c r="BI93" i="9"/>
  <c r="BH93" i="9"/>
  <c r="BG93" i="9"/>
  <c r="BF93" i="9"/>
  <c r="BE93" i="9"/>
  <c r="BD93" i="9"/>
  <c r="BC93" i="9"/>
  <c r="BB93" i="9"/>
  <c r="BA93" i="9"/>
  <c r="AZ93" i="9"/>
  <c r="AY93" i="9"/>
  <c r="AX93" i="9"/>
  <c r="AW93" i="9"/>
  <c r="AV93" i="9"/>
  <c r="AU93" i="9"/>
  <c r="AT93" i="9"/>
  <c r="AS93" i="9"/>
  <c r="AR93" i="9"/>
  <c r="AQ93" i="9"/>
  <c r="AP93" i="9"/>
  <c r="AO93" i="9"/>
  <c r="AN93" i="9"/>
  <c r="AM93" i="9"/>
  <c r="AL93" i="9"/>
  <c r="AK93" i="9"/>
  <c r="AJ93" i="9"/>
  <c r="AI93" i="9"/>
  <c r="AH93" i="9"/>
  <c r="AG93" i="9"/>
  <c r="AF93" i="9"/>
  <c r="AE93" i="9"/>
  <c r="AD93" i="9"/>
  <c r="AC93" i="9"/>
  <c r="AB93" i="9"/>
  <c r="AA93" i="9"/>
  <c r="Z93" i="9"/>
  <c r="Y93" i="9"/>
  <c r="X93" i="9"/>
  <c r="W93" i="9"/>
  <c r="V93" i="9"/>
  <c r="U93" i="9"/>
  <c r="T93" i="9"/>
  <c r="S93" i="9"/>
  <c r="R93" i="9"/>
  <c r="Q93" i="9"/>
  <c r="P93" i="9"/>
  <c r="O93" i="9"/>
  <c r="N93" i="9"/>
  <c r="M93" i="9"/>
  <c r="L93" i="9"/>
  <c r="K93" i="9"/>
  <c r="J93" i="9"/>
  <c r="I93" i="9"/>
  <c r="H93" i="9"/>
  <c r="G93" i="9"/>
  <c r="F93" i="9"/>
  <c r="E93" i="9"/>
  <c r="D93" i="9"/>
  <c r="BY7" i="9"/>
  <c r="BX7" i="9"/>
  <c r="BW7" i="9"/>
  <c r="BV7" i="9"/>
  <c r="BU7" i="9"/>
  <c r="BT7" i="9"/>
  <c r="BS7" i="9"/>
  <c r="BR7" i="9"/>
  <c r="BQ7" i="9"/>
  <c r="BP7" i="9"/>
  <c r="BO7" i="9"/>
  <c r="BN7" i="9"/>
  <c r="BM7" i="9"/>
  <c r="BL7" i="9"/>
  <c r="BK7" i="9"/>
  <c r="BJ7" i="9"/>
  <c r="BI7" i="9"/>
  <c r="BH7" i="9"/>
  <c r="BG7" i="9"/>
  <c r="BF7" i="9"/>
  <c r="BE7" i="9"/>
  <c r="BD7" i="9"/>
  <c r="BC7" i="9"/>
  <c r="BB7" i="9"/>
  <c r="BA7" i="9"/>
  <c r="AZ7" i="9"/>
  <c r="AY7" i="9"/>
  <c r="AX7" i="9"/>
  <c r="AW7" i="9"/>
  <c r="AV7" i="9"/>
  <c r="AU7" i="9"/>
  <c r="AT7" i="9"/>
  <c r="AS7" i="9"/>
  <c r="AR7" i="9"/>
  <c r="AQ7" i="9"/>
  <c r="AP7" i="9"/>
  <c r="AO7" i="9"/>
  <c r="AN7" i="9"/>
  <c r="AM7" i="9"/>
  <c r="AL7" i="9"/>
  <c r="AK7" i="9"/>
  <c r="AJ7" i="9"/>
  <c r="AI7" i="9"/>
  <c r="AH7" i="9"/>
  <c r="AG7" i="9"/>
  <c r="AF7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BY6" i="9"/>
  <c r="BX6" i="9"/>
  <c r="BW6" i="9"/>
  <c r="BV6" i="9"/>
  <c r="BU6" i="9"/>
  <c r="BT6" i="9"/>
  <c r="BS6" i="9"/>
  <c r="BR6" i="9"/>
  <c r="BQ6" i="9"/>
  <c r="BP6" i="9"/>
  <c r="BO6" i="9"/>
  <c r="BN6" i="9"/>
  <c r="BM6" i="9"/>
  <c r="BL6" i="9"/>
  <c r="BK6" i="9"/>
  <c r="BJ6" i="9"/>
  <c r="BI6" i="9"/>
  <c r="BH6" i="9"/>
  <c r="BG6" i="9"/>
  <c r="BF6" i="9"/>
  <c r="BE6" i="9"/>
  <c r="BD6" i="9"/>
  <c r="BC6" i="9"/>
  <c r="BB6" i="9"/>
  <c r="BA6" i="9"/>
  <c r="AZ6" i="9"/>
  <c r="AY6" i="9"/>
  <c r="AX6" i="9"/>
  <c r="AW6" i="9"/>
  <c r="AV6" i="9"/>
  <c r="AU6" i="9"/>
  <c r="AT6" i="9"/>
  <c r="AS6" i="9"/>
  <c r="AR6" i="9"/>
  <c r="AQ6" i="9"/>
  <c r="AP6" i="9"/>
  <c r="AO6" i="9"/>
  <c r="AN6" i="9"/>
  <c r="AM6" i="9"/>
  <c r="AL6" i="9"/>
  <c r="AK6" i="9"/>
  <c r="AJ6" i="9"/>
  <c r="AI6" i="9"/>
  <c r="AH6" i="9"/>
  <c r="AG6" i="9"/>
  <c r="AF6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D7" i="8"/>
  <c r="BY101" i="8"/>
  <c r="BX101" i="8"/>
  <c r="BW101" i="8"/>
  <c r="BV101" i="8"/>
  <c r="BU101" i="8"/>
  <c r="BT101" i="8"/>
  <c r="BS101" i="8"/>
  <c r="BR101" i="8"/>
  <c r="BQ101" i="8"/>
  <c r="BP101" i="8"/>
  <c r="BO101" i="8"/>
  <c r="BN101" i="8"/>
  <c r="BM101" i="8"/>
  <c r="BL101" i="8"/>
  <c r="BK101" i="8"/>
  <c r="BJ101" i="8"/>
  <c r="BI101" i="8"/>
  <c r="BH101" i="8"/>
  <c r="BG101" i="8"/>
  <c r="BF101" i="8"/>
  <c r="BE101" i="8"/>
  <c r="BD101" i="8"/>
  <c r="BC101" i="8"/>
  <c r="BB101" i="8"/>
  <c r="BA101" i="8"/>
  <c r="AZ101" i="8"/>
  <c r="AY101" i="8"/>
  <c r="AX101" i="8"/>
  <c r="AW101" i="8"/>
  <c r="AV101" i="8"/>
  <c r="AU101" i="8"/>
  <c r="AT101" i="8"/>
  <c r="AS101" i="8"/>
  <c r="AR101" i="8"/>
  <c r="AQ101" i="8"/>
  <c r="AP101" i="8"/>
  <c r="AO101" i="8"/>
  <c r="AN101" i="8"/>
  <c r="AM101" i="8"/>
  <c r="AL101" i="8"/>
  <c r="AK101" i="8"/>
  <c r="AJ101" i="8"/>
  <c r="AI101" i="8"/>
  <c r="AH101" i="8"/>
  <c r="AG101" i="8"/>
  <c r="AF101" i="8"/>
  <c r="AE101" i="8"/>
  <c r="AD101" i="8"/>
  <c r="AC101" i="8"/>
  <c r="AB101" i="8"/>
  <c r="AA101" i="8"/>
  <c r="Z101" i="8"/>
  <c r="Y101" i="8"/>
  <c r="X101" i="8"/>
  <c r="W101" i="8"/>
  <c r="V101" i="8"/>
  <c r="U101" i="8"/>
  <c r="T101" i="8"/>
  <c r="S101" i="8"/>
  <c r="R101" i="8"/>
  <c r="Q101" i="8"/>
  <c r="P101" i="8"/>
  <c r="O101" i="8"/>
  <c r="N101" i="8"/>
  <c r="M101" i="8"/>
  <c r="L101" i="8"/>
  <c r="K101" i="8"/>
  <c r="J101" i="8"/>
  <c r="I101" i="8"/>
  <c r="H101" i="8"/>
  <c r="G101" i="8"/>
  <c r="F101" i="8"/>
  <c r="E101" i="8"/>
  <c r="D101" i="8"/>
  <c r="BY100" i="8"/>
  <c r="BX100" i="8"/>
  <c r="BW100" i="8"/>
  <c r="BV100" i="8"/>
  <c r="BU100" i="8"/>
  <c r="BT100" i="8"/>
  <c r="BS100" i="8"/>
  <c r="BR100" i="8"/>
  <c r="BQ100" i="8"/>
  <c r="BP100" i="8"/>
  <c r="BO100" i="8"/>
  <c r="BN100" i="8"/>
  <c r="BM100" i="8"/>
  <c r="BL100" i="8"/>
  <c r="BK100" i="8"/>
  <c r="BJ100" i="8"/>
  <c r="BI100" i="8"/>
  <c r="BH100" i="8"/>
  <c r="BG100" i="8"/>
  <c r="BF100" i="8"/>
  <c r="BE100" i="8"/>
  <c r="BD100" i="8"/>
  <c r="BC100" i="8"/>
  <c r="BB100" i="8"/>
  <c r="BA100" i="8"/>
  <c r="AZ100" i="8"/>
  <c r="AY100" i="8"/>
  <c r="AX100" i="8"/>
  <c r="AW100" i="8"/>
  <c r="AV100" i="8"/>
  <c r="AU100" i="8"/>
  <c r="AT100" i="8"/>
  <c r="AS100" i="8"/>
  <c r="AR100" i="8"/>
  <c r="AQ100" i="8"/>
  <c r="AP100" i="8"/>
  <c r="AO100" i="8"/>
  <c r="AN100" i="8"/>
  <c r="AM100" i="8"/>
  <c r="AL100" i="8"/>
  <c r="AK100" i="8"/>
  <c r="AJ100" i="8"/>
  <c r="AI100" i="8"/>
  <c r="AH100" i="8"/>
  <c r="AG100" i="8"/>
  <c r="AF100" i="8"/>
  <c r="AE100" i="8"/>
  <c r="AD100" i="8"/>
  <c r="AC100" i="8"/>
  <c r="AB100" i="8"/>
  <c r="AA100" i="8"/>
  <c r="Z100" i="8"/>
  <c r="Y100" i="8"/>
  <c r="X100" i="8"/>
  <c r="W100" i="8"/>
  <c r="V100" i="8"/>
  <c r="U100" i="8"/>
  <c r="T100" i="8"/>
  <c r="S100" i="8"/>
  <c r="R100" i="8"/>
  <c r="Q100" i="8"/>
  <c r="P100" i="8"/>
  <c r="O100" i="8"/>
  <c r="N100" i="8"/>
  <c r="M100" i="8"/>
  <c r="L100" i="8"/>
  <c r="K100" i="8"/>
  <c r="J100" i="8"/>
  <c r="I100" i="8"/>
  <c r="H100" i="8"/>
  <c r="G100" i="8"/>
  <c r="F100" i="8"/>
  <c r="E100" i="8"/>
  <c r="D100" i="8"/>
  <c r="BY86" i="8"/>
  <c r="BX86" i="8"/>
  <c r="BW86" i="8"/>
  <c r="BV86" i="8"/>
  <c r="BU86" i="8"/>
  <c r="BT86" i="8"/>
  <c r="BS86" i="8"/>
  <c r="BR86" i="8"/>
  <c r="BQ86" i="8"/>
  <c r="BP86" i="8"/>
  <c r="BO86" i="8"/>
  <c r="BN86" i="8"/>
  <c r="BM86" i="8"/>
  <c r="BL86" i="8"/>
  <c r="BK86" i="8"/>
  <c r="BJ86" i="8"/>
  <c r="BI86" i="8"/>
  <c r="BH86" i="8"/>
  <c r="BG86" i="8"/>
  <c r="BF86" i="8"/>
  <c r="BE86" i="8"/>
  <c r="BD86" i="8"/>
  <c r="BC86" i="8"/>
  <c r="BB86" i="8"/>
  <c r="BA86" i="8"/>
  <c r="AZ86" i="8"/>
  <c r="AY86" i="8"/>
  <c r="AX86" i="8"/>
  <c r="AW86" i="8"/>
  <c r="AV86" i="8"/>
  <c r="AU86" i="8"/>
  <c r="AT86" i="8"/>
  <c r="AS86" i="8"/>
  <c r="AR86" i="8"/>
  <c r="AQ86" i="8"/>
  <c r="AP86" i="8"/>
  <c r="AO86" i="8"/>
  <c r="AN86" i="8"/>
  <c r="AM86" i="8"/>
  <c r="AL86" i="8"/>
  <c r="AK86" i="8"/>
  <c r="AJ86" i="8"/>
  <c r="AI86" i="8"/>
  <c r="AH86" i="8"/>
  <c r="AG86" i="8"/>
  <c r="AF86" i="8"/>
  <c r="AE86" i="8"/>
  <c r="AD86" i="8"/>
  <c r="AC86" i="8"/>
  <c r="AB86" i="8"/>
  <c r="AA86" i="8"/>
  <c r="Z86" i="8"/>
  <c r="Y86" i="8"/>
  <c r="X86" i="8"/>
  <c r="W86" i="8"/>
  <c r="V86" i="8"/>
  <c r="U86" i="8"/>
  <c r="T86" i="8"/>
  <c r="S86" i="8"/>
  <c r="R86" i="8"/>
  <c r="Q86" i="8"/>
  <c r="P86" i="8"/>
  <c r="O86" i="8"/>
  <c r="N86" i="8"/>
  <c r="M86" i="8"/>
  <c r="L86" i="8"/>
  <c r="K86" i="8"/>
  <c r="J86" i="8"/>
  <c r="I86" i="8"/>
  <c r="H86" i="8"/>
  <c r="G86" i="8"/>
  <c r="F86" i="8"/>
  <c r="E86" i="8"/>
  <c r="D86" i="8"/>
  <c r="BY85" i="8"/>
  <c r="BX85" i="8"/>
  <c r="BW85" i="8"/>
  <c r="BV85" i="8"/>
  <c r="BU85" i="8"/>
  <c r="BT85" i="8"/>
  <c r="BS85" i="8"/>
  <c r="BR85" i="8"/>
  <c r="BQ85" i="8"/>
  <c r="BP85" i="8"/>
  <c r="BO85" i="8"/>
  <c r="BN85" i="8"/>
  <c r="BM85" i="8"/>
  <c r="BL85" i="8"/>
  <c r="BK85" i="8"/>
  <c r="BJ85" i="8"/>
  <c r="BI85" i="8"/>
  <c r="BH85" i="8"/>
  <c r="BG85" i="8"/>
  <c r="BF85" i="8"/>
  <c r="BE85" i="8"/>
  <c r="BD85" i="8"/>
  <c r="BC85" i="8"/>
  <c r="BB85" i="8"/>
  <c r="BA85" i="8"/>
  <c r="AZ85" i="8"/>
  <c r="AY85" i="8"/>
  <c r="AX85" i="8"/>
  <c r="AW85" i="8"/>
  <c r="AV85" i="8"/>
  <c r="AU85" i="8"/>
  <c r="AT85" i="8"/>
  <c r="AS85" i="8"/>
  <c r="AR85" i="8"/>
  <c r="AQ85" i="8"/>
  <c r="AP85" i="8"/>
  <c r="AO85" i="8"/>
  <c r="AN85" i="8"/>
  <c r="AM85" i="8"/>
  <c r="AL85" i="8"/>
  <c r="AK85" i="8"/>
  <c r="AJ85" i="8"/>
  <c r="AI85" i="8"/>
  <c r="AH85" i="8"/>
  <c r="AG85" i="8"/>
  <c r="AF85" i="8"/>
  <c r="AE85" i="8"/>
  <c r="AD85" i="8"/>
  <c r="AC85" i="8"/>
  <c r="AB85" i="8"/>
  <c r="AA85" i="8"/>
  <c r="Z85" i="8"/>
  <c r="Y85" i="8"/>
  <c r="X85" i="8"/>
  <c r="W85" i="8"/>
  <c r="V85" i="8"/>
  <c r="U85" i="8"/>
  <c r="T85" i="8"/>
  <c r="S85" i="8"/>
  <c r="R85" i="8"/>
  <c r="Q85" i="8"/>
  <c r="P85" i="8"/>
  <c r="O85" i="8"/>
  <c r="N85" i="8"/>
  <c r="M85" i="8"/>
  <c r="L85" i="8"/>
  <c r="K85" i="8"/>
  <c r="J85" i="8"/>
  <c r="I85" i="8"/>
  <c r="H85" i="8"/>
  <c r="G85" i="8"/>
  <c r="F85" i="8"/>
  <c r="E85" i="8"/>
  <c r="D85" i="8"/>
  <c r="BY78" i="8"/>
  <c r="BX78" i="8"/>
  <c r="BW78" i="8"/>
  <c r="BV78" i="8"/>
  <c r="BU78" i="8"/>
  <c r="BT78" i="8"/>
  <c r="BS78" i="8"/>
  <c r="BR78" i="8"/>
  <c r="BQ78" i="8"/>
  <c r="BP78" i="8"/>
  <c r="BO78" i="8"/>
  <c r="BN78" i="8"/>
  <c r="BM78" i="8"/>
  <c r="BL78" i="8"/>
  <c r="BK78" i="8"/>
  <c r="BJ78" i="8"/>
  <c r="BI78" i="8"/>
  <c r="BH78" i="8"/>
  <c r="BG78" i="8"/>
  <c r="BF78" i="8"/>
  <c r="BE78" i="8"/>
  <c r="BD78" i="8"/>
  <c r="BC78" i="8"/>
  <c r="BB78" i="8"/>
  <c r="BA78" i="8"/>
  <c r="AZ78" i="8"/>
  <c r="AY78" i="8"/>
  <c r="AX78" i="8"/>
  <c r="AW78" i="8"/>
  <c r="AV78" i="8"/>
  <c r="AU78" i="8"/>
  <c r="AT78" i="8"/>
  <c r="AS78" i="8"/>
  <c r="AR78" i="8"/>
  <c r="AQ78" i="8"/>
  <c r="AP78" i="8"/>
  <c r="AO78" i="8"/>
  <c r="AN78" i="8"/>
  <c r="AM78" i="8"/>
  <c r="AL78" i="8"/>
  <c r="AK78" i="8"/>
  <c r="AJ78" i="8"/>
  <c r="AI78" i="8"/>
  <c r="AH78" i="8"/>
  <c r="AG78" i="8"/>
  <c r="AF78" i="8"/>
  <c r="AE78" i="8"/>
  <c r="AD78" i="8"/>
  <c r="AC78" i="8"/>
  <c r="AB78" i="8"/>
  <c r="AA78" i="8"/>
  <c r="Z78" i="8"/>
  <c r="Y78" i="8"/>
  <c r="X78" i="8"/>
  <c r="W78" i="8"/>
  <c r="V78" i="8"/>
  <c r="U78" i="8"/>
  <c r="T78" i="8"/>
  <c r="S78" i="8"/>
  <c r="R78" i="8"/>
  <c r="Q78" i="8"/>
  <c r="P78" i="8"/>
  <c r="O78" i="8"/>
  <c r="N78" i="8"/>
  <c r="M78" i="8"/>
  <c r="L78" i="8"/>
  <c r="K78" i="8"/>
  <c r="J78" i="8"/>
  <c r="I78" i="8"/>
  <c r="H78" i="8"/>
  <c r="G78" i="8"/>
  <c r="F78" i="8"/>
  <c r="E78" i="8"/>
  <c r="D78" i="8"/>
  <c r="BY77" i="8"/>
  <c r="BX77" i="8"/>
  <c r="BW77" i="8"/>
  <c r="BV77" i="8"/>
  <c r="BU77" i="8"/>
  <c r="BT77" i="8"/>
  <c r="BS77" i="8"/>
  <c r="BR77" i="8"/>
  <c r="BQ77" i="8"/>
  <c r="BP77" i="8"/>
  <c r="BO77" i="8"/>
  <c r="BN77" i="8"/>
  <c r="BM77" i="8"/>
  <c r="BL77" i="8"/>
  <c r="BK77" i="8"/>
  <c r="BJ77" i="8"/>
  <c r="BI77" i="8"/>
  <c r="BH77" i="8"/>
  <c r="BG77" i="8"/>
  <c r="BF77" i="8"/>
  <c r="BE77" i="8"/>
  <c r="BD77" i="8"/>
  <c r="BC77" i="8"/>
  <c r="BB77" i="8"/>
  <c r="BA77" i="8"/>
  <c r="AZ77" i="8"/>
  <c r="AY77" i="8"/>
  <c r="AX77" i="8"/>
  <c r="AW77" i="8"/>
  <c r="AV77" i="8"/>
  <c r="AU77" i="8"/>
  <c r="AT77" i="8"/>
  <c r="AS77" i="8"/>
  <c r="AR77" i="8"/>
  <c r="AQ77" i="8"/>
  <c r="AP77" i="8"/>
  <c r="AO77" i="8"/>
  <c r="AN77" i="8"/>
  <c r="AM77" i="8"/>
  <c r="AL77" i="8"/>
  <c r="AK77" i="8"/>
  <c r="AJ77" i="8"/>
  <c r="AI77" i="8"/>
  <c r="AH77" i="8"/>
  <c r="AG77" i="8"/>
  <c r="AF77" i="8"/>
  <c r="AE77" i="8"/>
  <c r="AD77" i="8"/>
  <c r="AC77" i="8"/>
  <c r="AB77" i="8"/>
  <c r="AA77" i="8"/>
  <c r="Z77" i="8"/>
  <c r="Y77" i="8"/>
  <c r="X77" i="8"/>
  <c r="W77" i="8"/>
  <c r="V77" i="8"/>
  <c r="U77" i="8"/>
  <c r="T77" i="8"/>
  <c r="S77" i="8"/>
  <c r="R77" i="8"/>
  <c r="Q77" i="8"/>
  <c r="P77" i="8"/>
  <c r="O77" i="8"/>
  <c r="N77" i="8"/>
  <c r="M77" i="8"/>
  <c r="L77" i="8"/>
  <c r="K77" i="8"/>
  <c r="J77" i="8"/>
  <c r="I77" i="8"/>
  <c r="H77" i="8"/>
  <c r="G77" i="8"/>
  <c r="F77" i="8"/>
  <c r="E77" i="8"/>
  <c r="D77" i="8"/>
  <c r="BY70" i="8"/>
  <c r="BX70" i="8"/>
  <c r="BW70" i="8"/>
  <c r="BV70" i="8"/>
  <c r="BU70" i="8"/>
  <c r="BT70" i="8"/>
  <c r="BS70" i="8"/>
  <c r="BR70" i="8"/>
  <c r="BQ70" i="8"/>
  <c r="BP70" i="8"/>
  <c r="BO70" i="8"/>
  <c r="BN70" i="8"/>
  <c r="BM70" i="8"/>
  <c r="BL70" i="8"/>
  <c r="BK70" i="8"/>
  <c r="BJ70" i="8"/>
  <c r="BI70" i="8"/>
  <c r="BH70" i="8"/>
  <c r="BG70" i="8"/>
  <c r="BF70" i="8"/>
  <c r="BE70" i="8"/>
  <c r="BD70" i="8"/>
  <c r="BC70" i="8"/>
  <c r="BB70" i="8"/>
  <c r="BA70" i="8"/>
  <c r="AZ70" i="8"/>
  <c r="AY70" i="8"/>
  <c r="AX70" i="8"/>
  <c r="AW70" i="8"/>
  <c r="AV70" i="8"/>
  <c r="AU70" i="8"/>
  <c r="AT70" i="8"/>
  <c r="AS70" i="8"/>
  <c r="AR70" i="8"/>
  <c r="AQ70" i="8"/>
  <c r="AP70" i="8"/>
  <c r="AO70" i="8"/>
  <c r="AN70" i="8"/>
  <c r="AM70" i="8"/>
  <c r="AL70" i="8"/>
  <c r="AK70" i="8"/>
  <c r="AJ70" i="8"/>
  <c r="AI70" i="8"/>
  <c r="AH70" i="8"/>
  <c r="AG70" i="8"/>
  <c r="AF70" i="8"/>
  <c r="AE70" i="8"/>
  <c r="AD70" i="8"/>
  <c r="AC70" i="8"/>
  <c r="AB70" i="8"/>
  <c r="AA70" i="8"/>
  <c r="Z70" i="8"/>
  <c r="Y70" i="8"/>
  <c r="X70" i="8"/>
  <c r="W70" i="8"/>
  <c r="V70" i="8"/>
  <c r="U70" i="8"/>
  <c r="T70" i="8"/>
  <c r="S70" i="8"/>
  <c r="R70" i="8"/>
  <c r="Q70" i="8"/>
  <c r="P70" i="8"/>
  <c r="O70" i="8"/>
  <c r="N70" i="8"/>
  <c r="M70" i="8"/>
  <c r="L70" i="8"/>
  <c r="K70" i="8"/>
  <c r="J70" i="8"/>
  <c r="I70" i="8"/>
  <c r="H70" i="8"/>
  <c r="G70" i="8"/>
  <c r="F70" i="8"/>
  <c r="E70" i="8"/>
  <c r="D70" i="8"/>
  <c r="BY69" i="8"/>
  <c r="BX69" i="8"/>
  <c r="BW69" i="8"/>
  <c r="BV69" i="8"/>
  <c r="BU69" i="8"/>
  <c r="BT69" i="8"/>
  <c r="BS69" i="8"/>
  <c r="BR69" i="8"/>
  <c r="BQ69" i="8"/>
  <c r="BP69" i="8"/>
  <c r="BO69" i="8"/>
  <c r="BN69" i="8"/>
  <c r="BM69" i="8"/>
  <c r="BL69" i="8"/>
  <c r="BK69" i="8"/>
  <c r="BJ69" i="8"/>
  <c r="BI69" i="8"/>
  <c r="BH69" i="8"/>
  <c r="BG69" i="8"/>
  <c r="BF69" i="8"/>
  <c r="BE69" i="8"/>
  <c r="BD69" i="8"/>
  <c r="BC69" i="8"/>
  <c r="BB69" i="8"/>
  <c r="BA69" i="8"/>
  <c r="AZ69" i="8"/>
  <c r="AY69" i="8"/>
  <c r="AX69" i="8"/>
  <c r="AW69" i="8"/>
  <c r="AV69" i="8"/>
  <c r="AU69" i="8"/>
  <c r="AT69" i="8"/>
  <c r="AS69" i="8"/>
  <c r="AR69" i="8"/>
  <c r="AQ69" i="8"/>
  <c r="AP69" i="8"/>
  <c r="AO69" i="8"/>
  <c r="AN69" i="8"/>
  <c r="AM69" i="8"/>
  <c r="AL69" i="8"/>
  <c r="AK69" i="8"/>
  <c r="AJ69" i="8"/>
  <c r="AI69" i="8"/>
  <c r="AH69" i="8"/>
  <c r="AG69" i="8"/>
  <c r="AF69" i="8"/>
  <c r="AE69" i="8"/>
  <c r="AD69" i="8"/>
  <c r="AC69" i="8"/>
  <c r="AB69" i="8"/>
  <c r="AA69" i="8"/>
  <c r="Z69" i="8"/>
  <c r="Y69" i="8"/>
  <c r="X69" i="8"/>
  <c r="W69" i="8"/>
  <c r="V69" i="8"/>
  <c r="U69" i="8"/>
  <c r="T69" i="8"/>
  <c r="S69" i="8"/>
  <c r="R69" i="8"/>
  <c r="Q69" i="8"/>
  <c r="P69" i="8"/>
  <c r="O69" i="8"/>
  <c r="N69" i="8"/>
  <c r="M69" i="8"/>
  <c r="L69" i="8"/>
  <c r="K69" i="8"/>
  <c r="J69" i="8"/>
  <c r="I69" i="8"/>
  <c r="H69" i="8"/>
  <c r="G69" i="8"/>
  <c r="F69" i="8"/>
  <c r="E69" i="8"/>
  <c r="D69" i="8"/>
  <c r="BY62" i="8"/>
  <c r="BX62" i="8"/>
  <c r="BW62" i="8"/>
  <c r="BV62" i="8"/>
  <c r="BU62" i="8"/>
  <c r="BT62" i="8"/>
  <c r="BS62" i="8"/>
  <c r="BR62" i="8"/>
  <c r="BQ62" i="8"/>
  <c r="BP62" i="8"/>
  <c r="BO62" i="8"/>
  <c r="BN62" i="8"/>
  <c r="BM62" i="8"/>
  <c r="BL62" i="8"/>
  <c r="BK62" i="8"/>
  <c r="BJ62" i="8"/>
  <c r="BI62" i="8"/>
  <c r="BH62" i="8"/>
  <c r="BG62" i="8"/>
  <c r="BF62" i="8"/>
  <c r="BE62" i="8"/>
  <c r="BD62" i="8"/>
  <c r="BC62" i="8"/>
  <c r="BB62" i="8"/>
  <c r="BA62" i="8"/>
  <c r="AZ62" i="8"/>
  <c r="AY62" i="8"/>
  <c r="AX62" i="8"/>
  <c r="AW62" i="8"/>
  <c r="AV62" i="8"/>
  <c r="AU62" i="8"/>
  <c r="AT62" i="8"/>
  <c r="AS62" i="8"/>
  <c r="AR62" i="8"/>
  <c r="AQ62" i="8"/>
  <c r="AP62" i="8"/>
  <c r="AO62" i="8"/>
  <c r="AN62" i="8"/>
  <c r="AM62" i="8"/>
  <c r="AL62" i="8"/>
  <c r="AK62" i="8"/>
  <c r="AJ62" i="8"/>
  <c r="AI62" i="8"/>
  <c r="AH62" i="8"/>
  <c r="AG62" i="8"/>
  <c r="AF62" i="8"/>
  <c r="AE62" i="8"/>
  <c r="AD62" i="8"/>
  <c r="AC62" i="8"/>
  <c r="AB62" i="8"/>
  <c r="AA62" i="8"/>
  <c r="Z62" i="8"/>
  <c r="Y62" i="8"/>
  <c r="X62" i="8"/>
  <c r="W62" i="8"/>
  <c r="V62" i="8"/>
  <c r="U62" i="8"/>
  <c r="T62" i="8"/>
  <c r="S62" i="8"/>
  <c r="R62" i="8"/>
  <c r="Q62" i="8"/>
  <c r="P62" i="8"/>
  <c r="O62" i="8"/>
  <c r="N62" i="8"/>
  <c r="M62" i="8"/>
  <c r="L62" i="8"/>
  <c r="K62" i="8"/>
  <c r="J62" i="8"/>
  <c r="I62" i="8"/>
  <c r="H62" i="8"/>
  <c r="G62" i="8"/>
  <c r="F62" i="8"/>
  <c r="E62" i="8"/>
  <c r="D62" i="8"/>
  <c r="BY61" i="8"/>
  <c r="BX61" i="8"/>
  <c r="BW61" i="8"/>
  <c r="BV61" i="8"/>
  <c r="BU61" i="8"/>
  <c r="BT61" i="8"/>
  <c r="BS61" i="8"/>
  <c r="BR61" i="8"/>
  <c r="BQ61" i="8"/>
  <c r="BP61" i="8"/>
  <c r="BO61" i="8"/>
  <c r="BN61" i="8"/>
  <c r="BM61" i="8"/>
  <c r="BL61" i="8"/>
  <c r="BK61" i="8"/>
  <c r="BJ61" i="8"/>
  <c r="BI61" i="8"/>
  <c r="BH61" i="8"/>
  <c r="BG61" i="8"/>
  <c r="BF61" i="8"/>
  <c r="BE61" i="8"/>
  <c r="BD61" i="8"/>
  <c r="BC61" i="8"/>
  <c r="BB61" i="8"/>
  <c r="BA61" i="8"/>
  <c r="AZ61" i="8"/>
  <c r="AY61" i="8"/>
  <c r="AX61" i="8"/>
  <c r="AW61" i="8"/>
  <c r="AV61" i="8"/>
  <c r="AU61" i="8"/>
  <c r="AT61" i="8"/>
  <c r="AS61" i="8"/>
  <c r="AR61" i="8"/>
  <c r="AQ61" i="8"/>
  <c r="AP61" i="8"/>
  <c r="AO61" i="8"/>
  <c r="AN61" i="8"/>
  <c r="AM61" i="8"/>
  <c r="AL61" i="8"/>
  <c r="AK61" i="8"/>
  <c r="AJ61" i="8"/>
  <c r="AI61" i="8"/>
  <c r="AH61" i="8"/>
  <c r="AG61" i="8"/>
  <c r="AF61" i="8"/>
  <c r="AE61" i="8"/>
  <c r="AD61" i="8"/>
  <c r="AC61" i="8"/>
  <c r="AB61" i="8"/>
  <c r="AA61" i="8"/>
  <c r="Z61" i="8"/>
  <c r="Y61" i="8"/>
  <c r="X61" i="8"/>
  <c r="W61" i="8"/>
  <c r="V61" i="8"/>
  <c r="U61" i="8"/>
  <c r="T61" i="8"/>
  <c r="S61" i="8"/>
  <c r="R61" i="8"/>
  <c r="Q61" i="8"/>
  <c r="P61" i="8"/>
  <c r="O61" i="8"/>
  <c r="N61" i="8"/>
  <c r="M61" i="8"/>
  <c r="L61" i="8"/>
  <c r="K61" i="8"/>
  <c r="J61" i="8"/>
  <c r="I61" i="8"/>
  <c r="H61" i="8"/>
  <c r="G61" i="8"/>
  <c r="F61" i="8"/>
  <c r="E61" i="8"/>
  <c r="D61" i="8"/>
  <c r="BY116" i="8"/>
  <c r="BX116" i="8"/>
  <c r="BW116" i="8"/>
  <c r="BV116" i="8"/>
  <c r="BU116" i="8"/>
  <c r="BT116" i="8"/>
  <c r="BS116" i="8"/>
  <c r="BR116" i="8"/>
  <c r="BQ116" i="8"/>
  <c r="BP116" i="8"/>
  <c r="BO116" i="8"/>
  <c r="BN116" i="8"/>
  <c r="BM116" i="8"/>
  <c r="BL116" i="8"/>
  <c r="BK116" i="8"/>
  <c r="BJ116" i="8"/>
  <c r="BI116" i="8"/>
  <c r="BH116" i="8"/>
  <c r="BG116" i="8"/>
  <c r="BF116" i="8"/>
  <c r="BE116" i="8"/>
  <c r="BD116" i="8"/>
  <c r="BC116" i="8"/>
  <c r="BB116" i="8"/>
  <c r="BA116" i="8"/>
  <c r="AZ116" i="8"/>
  <c r="AY116" i="8"/>
  <c r="AX116" i="8"/>
  <c r="AW116" i="8"/>
  <c r="AV116" i="8"/>
  <c r="AU116" i="8"/>
  <c r="AT116" i="8"/>
  <c r="AS116" i="8"/>
  <c r="AR116" i="8"/>
  <c r="AQ116" i="8"/>
  <c r="AP116" i="8"/>
  <c r="AO116" i="8"/>
  <c r="AN116" i="8"/>
  <c r="AM116" i="8"/>
  <c r="AL116" i="8"/>
  <c r="AK116" i="8"/>
  <c r="AJ116" i="8"/>
  <c r="AI116" i="8"/>
  <c r="AH116" i="8"/>
  <c r="AG116" i="8"/>
  <c r="AF116" i="8"/>
  <c r="AE116" i="8"/>
  <c r="AD116" i="8"/>
  <c r="AC116" i="8"/>
  <c r="AB116" i="8"/>
  <c r="AA116" i="8"/>
  <c r="Z116" i="8"/>
  <c r="Y116" i="8"/>
  <c r="X116" i="8"/>
  <c r="W116" i="8"/>
  <c r="V116" i="8"/>
  <c r="U116" i="8"/>
  <c r="T116" i="8"/>
  <c r="S116" i="8"/>
  <c r="R116" i="8"/>
  <c r="Q116" i="8"/>
  <c r="P116" i="8"/>
  <c r="O116" i="8"/>
  <c r="N116" i="8"/>
  <c r="M116" i="8"/>
  <c r="L116" i="8"/>
  <c r="K116" i="8"/>
  <c r="J116" i="8"/>
  <c r="I116" i="8"/>
  <c r="H116" i="8"/>
  <c r="G116" i="8"/>
  <c r="F116" i="8"/>
  <c r="E116" i="8"/>
  <c r="D116" i="8"/>
  <c r="BY115" i="8"/>
  <c r="BX115" i="8"/>
  <c r="BW115" i="8"/>
  <c r="BV115" i="8"/>
  <c r="BU115" i="8"/>
  <c r="BT115" i="8"/>
  <c r="BS115" i="8"/>
  <c r="BR115" i="8"/>
  <c r="BQ115" i="8"/>
  <c r="BP115" i="8"/>
  <c r="BO115" i="8"/>
  <c r="BN115" i="8"/>
  <c r="BM115" i="8"/>
  <c r="BL115" i="8"/>
  <c r="BK115" i="8"/>
  <c r="BJ115" i="8"/>
  <c r="BI115" i="8"/>
  <c r="BH115" i="8"/>
  <c r="BG115" i="8"/>
  <c r="BF115" i="8"/>
  <c r="BE115" i="8"/>
  <c r="BD115" i="8"/>
  <c r="BC115" i="8"/>
  <c r="BB115" i="8"/>
  <c r="BA115" i="8"/>
  <c r="AZ115" i="8"/>
  <c r="AY115" i="8"/>
  <c r="AX115" i="8"/>
  <c r="AW115" i="8"/>
  <c r="AV115" i="8"/>
  <c r="AU115" i="8"/>
  <c r="AT115" i="8"/>
  <c r="AS115" i="8"/>
  <c r="AR115" i="8"/>
  <c r="AQ115" i="8"/>
  <c r="AP115" i="8"/>
  <c r="AO115" i="8"/>
  <c r="AN115" i="8"/>
  <c r="AM115" i="8"/>
  <c r="AL115" i="8"/>
  <c r="AK115" i="8"/>
  <c r="AJ115" i="8"/>
  <c r="AI115" i="8"/>
  <c r="AH115" i="8"/>
  <c r="AG115" i="8"/>
  <c r="AF115" i="8"/>
  <c r="AE115" i="8"/>
  <c r="AD115" i="8"/>
  <c r="AC115" i="8"/>
  <c r="AB115" i="8"/>
  <c r="AA115" i="8"/>
  <c r="Z115" i="8"/>
  <c r="Y115" i="8"/>
  <c r="X115" i="8"/>
  <c r="W115" i="8"/>
  <c r="V115" i="8"/>
  <c r="U115" i="8"/>
  <c r="T115" i="8"/>
  <c r="S115" i="8"/>
  <c r="R115" i="8"/>
  <c r="Q115" i="8"/>
  <c r="P115" i="8"/>
  <c r="O115" i="8"/>
  <c r="N115" i="8"/>
  <c r="M115" i="8"/>
  <c r="L115" i="8"/>
  <c r="K115" i="8"/>
  <c r="J115" i="8"/>
  <c r="I115" i="8"/>
  <c r="H115" i="8"/>
  <c r="G115" i="8"/>
  <c r="F115" i="8"/>
  <c r="E115" i="8"/>
  <c r="D115" i="8"/>
  <c r="BY54" i="8"/>
  <c r="BX54" i="8"/>
  <c r="BW54" i="8"/>
  <c r="BV54" i="8"/>
  <c r="BU54" i="8"/>
  <c r="BT54" i="8"/>
  <c r="BS54" i="8"/>
  <c r="BR54" i="8"/>
  <c r="BQ54" i="8"/>
  <c r="BP54" i="8"/>
  <c r="BO54" i="8"/>
  <c r="BN54" i="8"/>
  <c r="BM54" i="8"/>
  <c r="BL54" i="8"/>
  <c r="BK54" i="8"/>
  <c r="BJ54" i="8"/>
  <c r="BI54" i="8"/>
  <c r="BH54" i="8"/>
  <c r="BG54" i="8"/>
  <c r="BF54" i="8"/>
  <c r="BE54" i="8"/>
  <c r="BD54" i="8"/>
  <c r="BC54" i="8"/>
  <c r="BB54" i="8"/>
  <c r="BA54" i="8"/>
  <c r="AZ54" i="8"/>
  <c r="AY54" i="8"/>
  <c r="AX54" i="8"/>
  <c r="AW54" i="8"/>
  <c r="AV54" i="8"/>
  <c r="AU54" i="8"/>
  <c r="AT54" i="8"/>
  <c r="AS54" i="8"/>
  <c r="AR54" i="8"/>
  <c r="AQ54" i="8"/>
  <c r="AP54" i="8"/>
  <c r="AO54" i="8"/>
  <c r="AN54" i="8"/>
  <c r="AM54" i="8"/>
  <c r="AL54" i="8"/>
  <c r="AK54" i="8"/>
  <c r="AJ54" i="8"/>
  <c r="AI54" i="8"/>
  <c r="AH54" i="8"/>
  <c r="AG54" i="8"/>
  <c r="AF54" i="8"/>
  <c r="AE54" i="8"/>
  <c r="AD54" i="8"/>
  <c r="AC54" i="8"/>
  <c r="AB54" i="8"/>
  <c r="AA54" i="8"/>
  <c r="Z54" i="8"/>
  <c r="Y54" i="8"/>
  <c r="X54" i="8"/>
  <c r="W54" i="8"/>
  <c r="V54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BY53" i="8"/>
  <c r="BX53" i="8"/>
  <c r="BW53" i="8"/>
  <c r="BV53" i="8"/>
  <c r="BU53" i="8"/>
  <c r="BT53" i="8"/>
  <c r="BS53" i="8"/>
  <c r="BR53" i="8"/>
  <c r="BQ53" i="8"/>
  <c r="BP53" i="8"/>
  <c r="BO53" i="8"/>
  <c r="BN53" i="8"/>
  <c r="BM53" i="8"/>
  <c r="BL53" i="8"/>
  <c r="BK53" i="8"/>
  <c r="BJ53" i="8"/>
  <c r="BI53" i="8"/>
  <c r="BH53" i="8"/>
  <c r="BG53" i="8"/>
  <c r="BF53" i="8"/>
  <c r="BE53" i="8"/>
  <c r="BD53" i="8"/>
  <c r="BC53" i="8"/>
  <c r="BB53" i="8"/>
  <c r="BA53" i="8"/>
  <c r="AZ53" i="8"/>
  <c r="AY53" i="8"/>
  <c r="AX53" i="8"/>
  <c r="AW53" i="8"/>
  <c r="AV53" i="8"/>
  <c r="AU53" i="8"/>
  <c r="AT53" i="8"/>
  <c r="AS53" i="8"/>
  <c r="AR53" i="8"/>
  <c r="AQ53" i="8"/>
  <c r="AP53" i="8"/>
  <c r="AO53" i="8"/>
  <c r="AN53" i="8"/>
  <c r="AM53" i="8"/>
  <c r="AL53" i="8"/>
  <c r="AK53" i="8"/>
  <c r="AJ53" i="8"/>
  <c r="AI53" i="8"/>
  <c r="AH53" i="8"/>
  <c r="AG53" i="8"/>
  <c r="AF53" i="8"/>
  <c r="AE53" i="8"/>
  <c r="AD53" i="8"/>
  <c r="AC53" i="8"/>
  <c r="AB53" i="8"/>
  <c r="AA53" i="8"/>
  <c r="Z53" i="8"/>
  <c r="Y53" i="8"/>
  <c r="X53" i="8"/>
  <c r="W53" i="8"/>
  <c r="V53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BY46" i="8"/>
  <c r="BX46" i="8"/>
  <c r="BW46" i="8"/>
  <c r="BV46" i="8"/>
  <c r="BU46" i="8"/>
  <c r="BT46" i="8"/>
  <c r="BS46" i="8"/>
  <c r="BR46" i="8"/>
  <c r="BQ46" i="8"/>
  <c r="BP46" i="8"/>
  <c r="BO46" i="8"/>
  <c r="BN46" i="8"/>
  <c r="BM46" i="8"/>
  <c r="BL46" i="8"/>
  <c r="BK46" i="8"/>
  <c r="BJ46" i="8"/>
  <c r="BI46" i="8"/>
  <c r="BH46" i="8"/>
  <c r="BG46" i="8"/>
  <c r="BF46" i="8"/>
  <c r="BE46" i="8"/>
  <c r="BD46" i="8"/>
  <c r="BC46" i="8"/>
  <c r="BB46" i="8"/>
  <c r="BA46" i="8"/>
  <c r="AZ46" i="8"/>
  <c r="AY46" i="8"/>
  <c r="AX46" i="8"/>
  <c r="AW46" i="8"/>
  <c r="AV46" i="8"/>
  <c r="AU46" i="8"/>
  <c r="AT46" i="8"/>
  <c r="AS46" i="8"/>
  <c r="AR46" i="8"/>
  <c r="AQ46" i="8"/>
  <c r="AP46" i="8"/>
  <c r="AO46" i="8"/>
  <c r="AN46" i="8"/>
  <c r="AM46" i="8"/>
  <c r="AL46" i="8"/>
  <c r="AK46" i="8"/>
  <c r="AJ46" i="8"/>
  <c r="AI46" i="8"/>
  <c r="AH46" i="8"/>
  <c r="AG46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BY45" i="8"/>
  <c r="BX45" i="8"/>
  <c r="BW45" i="8"/>
  <c r="BV45" i="8"/>
  <c r="BU45" i="8"/>
  <c r="BT45" i="8"/>
  <c r="BS45" i="8"/>
  <c r="BR45" i="8"/>
  <c r="BQ45" i="8"/>
  <c r="BP45" i="8"/>
  <c r="BO45" i="8"/>
  <c r="BN45" i="8"/>
  <c r="BM45" i="8"/>
  <c r="BL45" i="8"/>
  <c r="BK45" i="8"/>
  <c r="BJ45" i="8"/>
  <c r="BI45" i="8"/>
  <c r="BH45" i="8"/>
  <c r="BG45" i="8"/>
  <c r="BF45" i="8"/>
  <c r="BE45" i="8"/>
  <c r="BD45" i="8"/>
  <c r="BC45" i="8"/>
  <c r="BB45" i="8"/>
  <c r="BA45" i="8"/>
  <c r="AZ45" i="8"/>
  <c r="AY45" i="8"/>
  <c r="AX45" i="8"/>
  <c r="AW45" i="8"/>
  <c r="AV45" i="8"/>
  <c r="AU45" i="8"/>
  <c r="AT45" i="8"/>
  <c r="AS45" i="8"/>
  <c r="AR45" i="8"/>
  <c r="AQ45" i="8"/>
  <c r="AP45" i="8"/>
  <c r="AO45" i="8"/>
  <c r="AN45" i="8"/>
  <c r="AM45" i="8"/>
  <c r="AL45" i="8"/>
  <c r="AK45" i="8"/>
  <c r="AJ45" i="8"/>
  <c r="AI45" i="8"/>
  <c r="AH45" i="8"/>
  <c r="AG45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BY38" i="8"/>
  <c r="BX38" i="8"/>
  <c r="BW38" i="8"/>
  <c r="BV38" i="8"/>
  <c r="BU38" i="8"/>
  <c r="BT38" i="8"/>
  <c r="BS38" i="8"/>
  <c r="BR38" i="8"/>
  <c r="BQ38" i="8"/>
  <c r="BP38" i="8"/>
  <c r="BO38" i="8"/>
  <c r="BN38" i="8"/>
  <c r="BM38" i="8"/>
  <c r="BL38" i="8"/>
  <c r="BK38" i="8"/>
  <c r="BJ38" i="8"/>
  <c r="BI38" i="8"/>
  <c r="BH38" i="8"/>
  <c r="BG38" i="8"/>
  <c r="BF38" i="8"/>
  <c r="BE38" i="8"/>
  <c r="BD38" i="8"/>
  <c r="BC38" i="8"/>
  <c r="BB38" i="8"/>
  <c r="BA38" i="8"/>
  <c r="AZ38" i="8"/>
  <c r="AY38" i="8"/>
  <c r="AX38" i="8"/>
  <c r="AW38" i="8"/>
  <c r="AV38" i="8"/>
  <c r="AU38" i="8"/>
  <c r="AT38" i="8"/>
  <c r="AS38" i="8"/>
  <c r="AR38" i="8"/>
  <c r="AQ38" i="8"/>
  <c r="AP38" i="8"/>
  <c r="AO38" i="8"/>
  <c r="AN38" i="8"/>
  <c r="AM38" i="8"/>
  <c r="AL38" i="8"/>
  <c r="AK38" i="8"/>
  <c r="AJ38" i="8"/>
  <c r="AI38" i="8"/>
  <c r="AH38" i="8"/>
  <c r="AG38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BY37" i="8"/>
  <c r="BX37" i="8"/>
  <c r="BW37" i="8"/>
  <c r="BV37" i="8"/>
  <c r="BU37" i="8"/>
  <c r="BT37" i="8"/>
  <c r="BS37" i="8"/>
  <c r="BR37" i="8"/>
  <c r="BQ37" i="8"/>
  <c r="BP37" i="8"/>
  <c r="BO37" i="8"/>
  <c r="BN37" i="8"/>
  <c r="BM37" i="8"/>
  <c r="BL37" i="8"/>
  <c r="BK37" i="8"/>
  <c r="BJ37" i="8"/>
  <c r="BI37" i="8"/>
  <c r="BH37" i="8"/>
  <c r="BG37" i="8"/>
  <c r="BF37" i="8"/>
  <c r="BE37" i="8"/>
  <c r="BD37" i="8"/>
  <c r="BC37" i="8"/>
  <c r="BB37" i="8"/>
  <c r="BA37" i="8"/>
  <c r="AZ37" i="8"/>
  <c r="AY37" i="8"/>
  <c r="AX37" i="8"/>
  <c r="AW37" i="8"/>
  <c r="AV37" i="8"/>
  <c r="AU37" i="8"/>
  <c r="AT37" i="8"/>
  <c r="AS37" i="8"/>
  <c r="AR37" i="8"/>
  <c r="AQ37" i="8"/>
  <c r="AP37" i="8"/>
  <c r="AO37" i="8"/>
  <c r="AN37" i="8"/>
  <c r="AM37" i="8"/>
  <c r="AL37" i="8"/>
  <c r="AK37" i="8"/>
  <c r="AJ37" i="8"/>
  <c r="AI37" i="8"/>
  <c r="AH37" i="8"/>
  <c r="AG37" i="8"/>
  <c r="AF37" i="8"/>
  <c r="AE37" i="8"/>
  <c r="AD37" i="8"/>
  <c r="AC37" i="8"/>
  <c r="AB37" i="8"/>
  <c r="AA37" i="8"/>
  <c r="Z37" i="8"/>
  <c r="Y37" i="8"/>
  <c r="X37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BY30" i="8"/>
  <c r="BX30" i="8"/>
  <c r="BW30" i="8"/>
  <c r="BV30" i="8"/>
  <c r="BU30" i="8"/>
  <c r="BT30" i="8"/>
  <c r="BS30" i="8"/>
  <c r="BR30" i="8"/>
  <c r="BQ30" i="8"/>
  <c r="BP30" i="8"/>
  <c r="BO30" i="8"/>
  <c r="BN30" i="8"/>
  <c r="BM30" i="8"/>
  <c r="BL30" i="8"/>
  <c r="BK30" i="8"/>
  <c r="BJ30" i="8"/>
  <c r="BI30" i="8"/>
  <c r="BH30" i="8"/>
  <c r="BG30" i="8"/>
  <c r="BF30" i="8"/>
  <c r="BE30" i="8"/>
  <c r="BD30" i="8"/>
  <c r="BC30" i="8"/>
  <c r="BB30" i="8"/>
  <c r="BA30" i="8"/>
  <c r="AZ30" i="8"/>
  <c r="AY30" i="8"/>
  <c r="AX30" i="8"/>
  <c r="AW30" i="8"/>
  <c r="AV30" i="8"/>
  <c r="AU30" i="8"/>
  <c r="AT30" i="8"/>
  <c r="AS30" i="8"/>
  <c r="AR30" i="8"/>
  <c r="AQ30" i="8"/>
  <c r="AP30" i="8"/>
  <c r="AO30" i="8"/>
  <c r="AN30" i="8"/>
  <c r="AM30" i="8"/>
  <c r="AL30" i="8"/>
  <c r="AK30" i="8"/>
  <c r="AJ30" i="8"/>
  <c r="AI30" i="8"/>
  <c r="AH30" i="8"/>
  <c r="AG30" i="8"/>
  <c r="AF30" i="8"/>
  <c r="AE30" i="8"/>
  <c r="AD30" i="8"/>
  <c r="AC30" i="8"/>
  <c r="AB30" i="8"/>
  <c r="AA30" i="8"/>
  <c r="Z30" i="8"/>
  <c r="Y30" i="8"/>
  <c r="X30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BY29" i="8"/>
  <c r="BX29" i="8"/>
  <c r="BW29" i="8"/>
  <c r="BV29" i="8"/>
  <c r="BU29" i="8"/>
  <c r="BT29" i="8"/>
  <c r="BS29" i="8"/>
  <c r="BR29" i="8"/>
  <c r="BQ29" i="8"/>
  <c r="BP29" i="8"/>
  <c r="BO29" i="8"/>
  <c r="BN29" i="8"/>
  <c r="BM29" i="8"/>
  <c r="BL29" i="8"/>
  <c r="BK29" i="8"/>
  <c r="BJ29" i="8"/>
  <c r="BI29" i="8"/>
  <c r="BH29" i="8"/>
  <c r="BG29" i="8"/>
  <c r="BF29" i="8"/>
  <c r="BE29" i="8"/>
  <c r="BD29" i="8"/>
  <c r="BC29" i="8"/>
  <c r="BB29" i="8"/>
  <c r="BA29" i="8"/>
  <c r="AZ29" i="8"/>
  <c r="AY29" i="8"/>
  <c r="AX29" i="8"/>
  <c r="AW29" i="8"/>
  <c r="AV29" i="8"/>
  <c r="AU29" i="8"/>
  <c r="AT29" i="8"/>
  <c r="AS29" i="8"/>
  <c r="AR29" i="8"/>
  <c r="AQ29" i="8"/>
  <c r="AP29" i="8"/>
  <c r="AO29" i="8"/>
  <c r="AN29" i="8"/>
  <c r="AM29" i="8"/>
  <c r="AL29" i="8"/>
  <c r="AK29" i="8"/>
  <c r="AJ29" i="8"/>
  <c r="AI29" i="8"/>
  <c r="AH29" i="8"/>
  <c r="AG29" i="8"/>
  <c r="AF29" i="8"/>
  <c r="AE29" i="8"/>
  <c r="AD29" i="8"/>
  <c r="AC29" i="8"/>
  <c r="AB29" i="8"/>
  <c r="AA29" i="8"/>
  <c r="Z29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BY22" i="8"/>
  <c r="BX22" i="8"/>
  <c r="BW22" i="8"/>
  <c r="BV22" i="8"/>
  <c r="BU22" i="8"/>
  <c r="BT22" i="8"/>
  <c r="BS22" i="8"/>
  <c r="BR22" i="8"/>
  <c r="BQ22" i="8"/>
  <c r="BP22" i="8"/>
  <c r="BO22" i="8"/>
  <c r="BN22" i="8"/>
  <c r="BM22" i="8"/>
  <c r="BL22" i="8"/>
  <c r="BK22" i="8"/>
  <c r="BJ22" i="8"/>
  <c r="BI22" i="8"/>
  <c r="BH22" i="8"/>
  <c r="BG22" i="8"/>
  <c r="BF22" i="8"/>
  <c r="BE22" i="8"/>
  <c r="BD22" i="8"/>
  <c r="BC22" i="8"/>
  <c r="BB22" i="8"/>
  <c r="BA22" i="8"/>
  <c r="AZ22" i="8"/>
  <c r="AY22" i="8"/>
  <c r="AX22" i="8"/>
  <c r="AW22" i="8"/>
  <c r="AV22" i="8"/>
  <c r="AU22" i="8"/>
  <c r="AT22" i="8"/>
  <c r="AS22" i="8"/>
  <c r="AR22" i="8"/>
  <c r="AQ22" i="8"/>
  <c r="AP22" i="8"/>
  <c r="AO22" i="8"/>
  <c r="AN22" i="8"/>
  <c r="AM22" i="8"/>
  <c r="AL22" i="8"/>
  <c r="AK22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BY21" i="8"/>
  <c r="BX21" i="8"/>
  <c r="BW21" i="8"/>
  <c r="BV21" i="8"/>
  <c r="BU21" i="8"/>
  <c r="BT21" i="8"/>
  <c r="BS21" i="8"/>
  <c r="BR21" i="8"/>
  <c r="BQ21" i="8"/>
  <c r="BP21" i="8"/>
  <c r="BO21" i="8"/>
  <c r="BN21" i="8"/>
  <c r="BM21" i="8"/>
  <c r="BL21" i="8"/>
  <c r="BK21" i="8"/>
  <c r="BJ21" i="8"/>
  <c r="BI21" i="8"/>
  <c r="BH21" i="8"/>
  <c r="BG21" i="8"/>
  <c r="BF21" i="8"/>
  <c r="BE21" i="8"/>
  <c r="BD21" i="8"/>
  <c r="BC21" i="8"/>
  <c r="BB21" i="8"/>
  <c r="BA21" i="8"/>
  <c r="AZ21" i="8"/>
  <c r="AY21" i="8"/>
  <c r="AX21" i="8"/>
  <c r="AW21" i="8"/>
  <c r="AV21" i="8"/>
  <c r="AU21" i="8"/>
  <c r="AT21" i="8"/>
  <c r="AS21" i="8"/>
  <c r="AR21" i="8"/>
  <c r="AQ21" i="8"/>
  <c r="AP21" i="8"/>
  <c r="AO21" i="8"/>
  <c r="AN21" i="8"/>
  <c r="AM21" i="8"/>
  <c r="AL21" i="8"/>
  <c r="AK21" i="8"/>
  <c r="AJ21" i="8"/>
  <c r="AI21" i="8"/>
  <c r="AH21" i="8"/>
  <c r="AG21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BY14" i="8"/>
  <c r="BX14" i="8"/>
  <c r="BW14" i="8"/>
  <c r="BV14" i="8"/>
  <c r="BU14" i="8"/>
  <c r="BT14" i="8"/>
  <c r="BS14" i="8"/>
  <c r="BR14" i="8"/>
  <c r="BQ14" i="8"/>
  <c r="BP14" i="8"/>
  <c r="BO14" i="8"/>
  <c r="BN14" i="8"/>
  <c r="BM14" i="8"/>
  <c r="BL14" i="8"/>
  <c r="BK14" i="8"/>
  <c r="BJ14" i="8"/>
  <c r="BI14" i="8"/>
  <c r="BH14" i="8"/>
  <c r="BG14" i="8"/>
  <c r="BF14" i="8"/>
  <c r="BE14" i="8"/>
  <c r="BD14" i="8"/>
  <c r="BC14" i="8"/>
  <c r="BB14" i="8"/>
  <c r="BA14" i="8"/>
  <c r="AZ14" i="8"/>
  <c r="AY14" i="8"/>
  <c r="AX14" i="8"/>
  <c r="AW14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BY13" i="8"/>
  <c r="BX13" i="8"/>
  <c r="BW13" i="8"/>
  <c r="BV13" i="8"/>
  <c r="BU13" i="8"/>
  <c r="BT13" i="8"/>
  <c r="BS13" i="8"/>
  <c r="BR13" i="8"/>
  <c r="BQ13" i="8"/>
  <c r="BP13" i="8"/>
  <c r="BO13" i="8"/>
  <c r="BN13" i="8"/>
  <c r="BM13" i="8"/>
  <c r="BL13" i="8"/>
  <c r="BK13" i="8"/>
  <c r="BJ13" i="8"/>
  <c r="BI13" i="8"/>
  <c r="BH13" i="8"/>
  <c r="BG13" i="8"/>
  <c r="BF13" i="8"/>
  <c r="BE13" i="8"/>
  <c r="BD13" i="8"/>
  <c r="BC13" i="8"/>
  <c r="BB13" i="8"/>
  <c r="BA13" i="8"/>
  <c r="AZ13" i="8"/>
  <c r="AY13" i="8"/>
  <c r="AX13" i="8"/>
  <c r="AW13" i="8"/>
  <c r="AV13" i="8"/>
  <c r="AU13" i="8"/>
  <c r="AT13" i="8"/>
  <c r="AS13" i="8"/>
  <c r="AR13" i="8"/>
  <c r="AQ13" i="8"/>
  <c r="AP13" i="8"/>
  <c r="AO13" i="8"/>
  <c r="AN13" i="8"/>
  <c r="AM13" i="8"/>
  <c r="AL13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BY109" i="8"/>
  <c r="BX109" i="8"/>
  <c r="BW109" i="8"/>
  <c r="BV109" i="8"/>
  <c r="BU109" i="8"/>
  <c r="BT109" i="8"/>
  <c r="BS109" i="8"/>
  <c r="BR109" i="8"/>
  <c r="BQ109" i="8"/>
  <c r="BP109" i="8"/>
  <c r="BO109" i="8"/>
  <c r="BN109" i="8"/>
  <c r="BM109" i="8"/>
  <c r="BL109" i="8"/>
  <c r="BK109" i="8"/>
  <c r="BJ109" i="8"/>
  <c r="BI109" i="8"/>
  <c r="BH109" i="8"/>
  <c r="BG109" i="8"/>
  <c r="BF109" i="8"/>
  <c r="BE109" i="8"/>
  <c r="BD109" i="8"/>
  <c r="BC109" i="8"/>
  <c r="BB109" i="8"/>
  <c r="BA109" i="8"/>
  <c r="AZ109" i="8"/>
  <c r="AY109" i="8"/>
  <c r="AX109" i="8"/>
  <c r="AW109" i="8"/>
  <c r="AV109" i="8"/>
  <c r="AU109" i="8"/>
  <c r="AT109" i="8"/>
  <c r="AS109" i="8"/>
  <c r="AR109" i="8"/>
  <c r="AQ109" i="8"/>
  <c r="AP109" i="8"/>
  <c r="AO109" i="8"/>
  <c r="AN109" i="8"/>
  <c r="AM109" i="8"/>
  <c r="AL109" i="8"/>
  <c r="AK109" i="8"/>
  <c r="AJ109" i="8"/>
  <c r="AI109" i="8"/>
  <c r="AH109" i="8"/>
  <c r="AG109" i="8"/>
  <c r="AF109" i="8"/>
  <c r="AE109" i="8"/>
  <c r="AD109" i="8"/>
  <c r="AC109" i="8"/>
  <c r="AB109" i="8"/>
  <c r="AA109" i="8"/>
  <c r="Z109" i="8"/>
  <c r="Y109" i="8"/>
  <c r="X109" i="8"/>
  <c r="W109" i="8"/>
  <c r="V109" i="8"/>
  <c r="U109" i="8"/>
  <c r="T109" i="8"/>
  <c r="S109" i="8"/>
  <c r="R109" i="8"/>
  <c r="Q109" i="8"/>
  <c r="P109" i="8"/>
  <c r="O109" i="8"/>
  <c r="N109" i="8"/>
  <c r="M109" i="8"/>
  <c r="L109" i="8"/>
  <c r="K109" i="8"/>
  <c r="J109" i="8"/>
  <c r="I109" i="8"/>
  <c r="H109" i="8"/>
  <c r="G109" i="8"/>
  <c r="F109" i="8"/>
  <c r="E109" i="8"/>
  <c r="D109" i="8"/>
  <c r="BY108" i="8"/>
  <c r="BX108" i="8"/>
  <c r="BW108" i="8"/>
  <c r="BV108" i="8"/>
  <c r="BU108" i="8"/>
  <c r="BT108" i="8"/>
  <c r="BS108" i="8"/>
  <c r="BR108" i="8"/>
  <c r="BQ108" i="8"/>
  <c r="BP108" i="8"/>
  <c r="BO108" i="8"/>
  <c r="BN108" i="8"/>
  <c r="BM108" i="8"/>
  <c r="BL108" i="8"/>
  <c r="BK108" i="8"/>
  <c r="BJ108" i="8"/>
  <c r="BI108" i="8"/>
  <c r="BH108" i="8"/>
  <c r="BG108" i="8"/>
  <c r="BF108" i="8"/>
  <c r="BE108" i="8"/>
  <c r="BD108" i="8"/>
  <c r="BC108" i="8"/>
  <c r="BB108" i="8"/>
  <c r="BA108" i="8"/>
  <c r="AZ108" i="8"/>
  <c r="AY108" i="8"/>
  <c r="AX108" i="8"/>
  <c r="AW108" i="8"/>
  <c r="AV108" i="8"/>
  <c r="AU108" i="8"/>
  <c r="AT108" i="8"/>
  <c r="AS108" i="8"/>
  <c r="AR108" i="8"/>
  <c r="AQ108" i="8"/>
  <c r="AP108" i="8"/>
  <c r="AO108" i="8"/>
  <c r="AN108" i="8"/>
  <c r="AM108" i="8"/>
  <c r="AL108" i="8"/>
  <c r="AK108" i="8"/>
  <c r="AJ108" i="8"/>
  <c r="AI108" i="8"/>
  <c r="AH108" i="8"/>
  <c r="AG108" i="8"/>
  <c r="AF108" i="8"/>
  <c r="AE108" i="8"/>
  <c r="AD108" i="8"/>
  <c r="AC108" i="8"/>
  <c r="AB108" i="8"/>
  <c r="AA108" i="8"/>
  <c r="Z108" i="8"/>
  <c r="Y108" i="8"/>
  <c r="X108" i="8"/>
  <c r="W108" i="8"/>
  <c r="V108" i="8"/>
  <c r="U108" i="8"/>
  <c r="T108" i="8"/>
  <c r="S108" i="8"/>
  <c r="R108" i="8"/>
  <c r="Q108" i="8"/>
  <c r="P108" i="8"/>
  <c r="O108" i="8"/>
  <c r="N108" i="8"/>
  <c r="M108" i="8"/>
  <c r="L108" i="8"/>
  <c r="K108" i="8"/>
  <c r="J108" i="8"/>
  <c r="I108" i="8"/>
  <c r="H108" i="8"/>
  <c r="G108" i="8"/>
  <c r="F108" i="8"/>
  <c r="E108" i="8"/>
  <c r="D108" i="8"/>
  <c r="BY94" i="8"/>
  <c r="BX94" i="8"/>
  <c r="BW94" i="8"/>
  <c r="BV94" i="8"/>
  <c r="BU94" i="8"/>
  <c r="BT94" i="8"/>
  <c r="BS94" i="8"/>
  <c r="BR94" i="8"/>
  <c r="BQ94" i="8"/>
  <c r="BP94" i="8"/>
  <c r="BO94" i="8"/>
  <c r="BN94" i="8"/>
  <c r="BM94" i="8"/>
  <c r="BL94" i="8"/>
  <c r="BK94" i="8"/>
  <c r="BJ94" i="8"/>
  <c r="BI94" i="8"/>
  <c r="BH94" i="8"/>
  <c r="BG94" i="8"/>
  <c r="BF94" i="8"/>
  <c r="BE94" i="8"/>
  <c r="BD94" i="8"/>
  <c r="BC94" i="8"/>
  <c r="BB94" i="8"/>
  <c r="BA94" i="8"/>
  <c r="AZ94" i="8"/>
  <c r="AY94" i="8"/>
  <c r="AX94" i="8"/>
  <c r="AW94" i="8"/>
  <c r="AV94" i="8"/>
  <c r="AU94" i="8"/>
  <c r="AT94" i="8"/>
  <c r="AS94" i="8"/>
  <c r="AR94" i="8"/>
  <c r="AQ94" i="8"/>
  <c r="AP94" i="8"/>
  <c r="AO94" i="8"/>
  <c r="AN94" i="8"/>
  <c r="AM94" i="8"/>
  <c r="AL94" i="8"/>
  <c r="AK94" i="8"/>
  <c r="AJ94" i="8"/>
  <c r="AI94" i="8"/>
  <c r="AH94" i="8"/>
  <c r="AG94" i="8"/>
  <c r="AF94" i="8"/>
  <c r="AE94" i="8"/>
  <c r="AD94" i="8"/>
  <c r="AC94" i="8"/>
  <c r="AB94" i="8"/>
  <c r="AA94" i="8"/>
  <c r="Z94" i="8"/>
  <c r="Y94" i="8"/>
  <c r="X94" i="8"/>
  <c r="W94" i="8"/>
  <c r="V94" i="8"/>
  <c r="U94" i="8"/>
  <c r="T94" i="8"/>
  <c r="S94" i="8"/>
  <c r="R94" i="8"/>
  <c r="Q94" i="8"/>
  <c r="P94" i="8"/>
  <c r="O94" i="8"/>
  <c r="N94" i="8"/>
  <c r="M94" i="8"/>
  <c r="L94" i="8"/>
  <c r="K94" i="8"/>
  <c r="J94" i="8"/>
  <c r="I94" i="8"/>
  <c r="H94" i="8"/>
  <c r="G94" i="8"/>
  <c r="F94" i="8"/>
  <c r="E94" i="8"/>
  <c r="D94" i="8"/>
  <c r="BY93" i="8"/>
  <c r="BX93" i="8"/>
  <c r="BW93" i="8"/>
  <c r="BV93" i="8"/>
  <c r="BU93" i="8"/>
  <c r="BT93" i="8"/>
  <c r="BS93" i="8"/>
  <c r="BR93" i="8"/>
  <c r="BQ93" i="8"/>
  <c r="BP93" i="8"/>
  <c r="BO93" i="8"/>
  <c r="BN93" i="8"/>
  <c r="BM93" i="8"/>
  <c r="BL93" i="8"/>
  <c r="BK93" i="8"/>
  <c r="BJ93" i="8"/>
  <c r="BI93" i="8"/>
  <c r="BH93" i="8"/>
  <c r="BG93" i="8"/>
  <c r="BF93" i="8"/>
  <c r="BE93" i="8"/>
  <c r="BD93" i="8"/>
  <c r="BC93" i="8"/>
  <c r="BB93" i="8"/>
  <c r="BA93" i="8"/>
  <c r="AZ93" i="8"/>
  <c r="AY93" i="8"/>
  <c r="AX93" i="8"/>
  <c r="AW93" i="8"/>
  <c r="AV93" i="8"/>
  <c r="AU93" i="8"/>
  <c r="AT93" i="8"/>
  <c r="AS93" i="8"/>
  <c r="AR93" i="8"/>
  <c r="AQ93" i="8"/>
  <c r="AP93" i="8"/>
  <c r="AO93" i="8"/>
  <c r="AN93" i="8"/>
  <c r="AM93" i="8"/>
  <c r="AL93" i="8"/>
  <c r="AK93" i="8"/>
  <c r="AJ93" i="8"/>
  <c r="AI93" i="8"/>
  <c r="AH93" i="8"/>
  <c r="AG93" i="8"/>
  <c r="AF93" i="8"/>
  <c r="AE93" i="8"/>
  <c r="AD93" i="8"/>
  <c r="AC93" i="8"/>
  <c r="AB93" i="8"/>
  <c r="AA93" i="8"/>
  <c r="Z93" i="8"/>
  <c r="Y93" i="8"/>
  <c r="X93" i="8"/>
  <c r="W93" i="8"/>
  <c r="V93" i="8"/>
  <c r="U93" i="8"/>
  <c r="T93" i="8"/>
  <c r="S93" i="8"/>
  <c r="R93" i="8"/>
  <c r="Q93" i="8"/>
  <c r="P93" i="8"/>
  <c r="O93" i="8"/>
  <c r="N93" i="8"/>
  <c r="M93" i="8"/>
  <c r="L93" i="8"/>
  <c r="K93" i="8"/>
  <c r="J93" i="8"/>
  <c r="I93" i="8"/>
  <c r="H93" i="8"/>
  <c r="G93" i="8"/>
  <c r="F93" i="8"/>
  <c r="E93" i="8"/>
  <c r="D93" i="8"/>
  <c r="BY7" i="8"/>
  <c r="BX7" i="8"/>
  <c r="BW7" i="8"/>
  <c r="BV7" i="8"/>
  <c r="BU7" i="8"/>
  <c r="BT7" i="8"/>
  <c r="BS7" i="8"/>
  <c r="BR7" i="8"/>
  <c r="BQ7" i="8"/>
  <c r="BP7" i="8"/>
  <c r="BO7" i="8"/>
  <c r="BN7" i="8"/>
  <c r="BM7" i="8"/>
  <c r="BL7" i="8"/>
  <c r="BK7" i="8"/>
  <c r="BJ7" i="8"/>
  <c r="BI7" i="8"/>
  <c r="BH7" i="8"/>
  <c r="BG7" i="8"/>
  <c r="BF7" i="8"/>
  <c r="BE7" i="8"/>
  <c r="BD7" i="8"/>
  <c r="BC7" i="8"/>
  <c r="BB7" i="8"/>
  <c r="BA7" i="8"/>
  <c r="AZ7" i="8"/>
  <c r="AY7" i="8"/>
  <c r="AX7" i="8"/>
  <c r="AW7" i="8"/>
  <c r="AV7" i="8"/>
  <c r="AU7" i="8"/>
  <c r="AT7" i="8"/>
  <c r="AS7" i="8"/>
  <c r="AR7" i="8"/>
  <c r="AQ7" i="8"/>
  <c r="AP7" i="8"/>
  <c r="AO7" i="8"/>
  <c r="AN7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BY6" i="8"/>
  <c r="BX6" i="8"/>
  <c r="BW6" i="8"/>
  <c r="BV6" i="8"/>
  <c r="BU6" i="8"/>
  <c r="BT6" i="8"/>
  <c r="BS6" i="8"/>
  <c r="BR6" i="8"/>
  <c r="BQ6" i="8"/>
  <c r="BP6" i="8"/>
  <c r="BO6" i="8"/>
  <c r="BN6" i="8"/>
  <c r="BM6" i="8"/>
  <c r="BL6" i="8"/>
  <c r="BK6" i="8"/>
  <c r="BJ6" i="8"/>
  <c r="BI6" i="8"/>
  <c r="BH6" i="8"/>
  <c r="BG6" i="8"/>
  <c r="BF6" i="8"/>
  <c r="BE6" i="8"/>
  <c r="BD6" i="8"/>
  <c r="BC6" i="8"/>
  <c r="BB6" i="8"/>
  <c r="BA6" i="8"/>
  <c r="AZ6" i="8"/>
  <c r="AY6" i="8"/>
  <c r="AX6" i="8"/>
  <c r="AW6" i="8"/>
  <c r="AV6" i="8"/>
  <c r="AU6" i="8"/>
  <c r="AT6" i="8"/>
  <c r="AS6" i="8"/>
  <c r="AR6" i="8"/>
  <c r="AQ6" i="8"/>
  <c r="AP6" i="8"/>
  <c r="AO6" i="8"/>
  <c r="AN6" i="8"/>
  <c r="AM6" i="8"/>
  <c r="AL6" i="8"/>
  <c r="AK6" i="8"/>
  <c r="AJ6" i="8"/>
  <c r="AI6" i="8"/>
  <c r="AH6" i="8"/>
  <c r="AG6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AJ423" i="3"/>
  <c r="E423" i="3"/>
  <c r="F423" i="3"/>
  <c r="G423" i="3"/>
  <c r="H423" i="3"/>
  <c r="I423" i="3"/>
  <c r="J423" i="3"/>
  <c r="K423" i="3"/>
  <c r="L423" i="3"/>
  <c r="M423" i="3"/>
  <c r="N423" i="3"/>
  <c r="O423" i="3"/>
  <c r="P423" i="3"/>
  <c r="Q423" i="3"/>
  <c r="R423" i="3"/>
  <c r="S423" i="3"/>
  <c r="T423" i="3"/>
  <c r="U423" i="3"/>
  <c r="V423" i="3"/>
  <c r="W423" i="3"/>
  <c r="X423" i="3"/>
  <c r="Y423" i="3"/>
  <c r="Z423" i="3"/>
  <c r="AA423" i="3"/>
  <c r="AB423" i="3"/>
  <c r="AC423" i="3"/>
  <c r="AD423" i="3"/>
  <c r="AE423" i="3"/>
  <c r="AF423" i="3"/>
  <c r="AG423" i="3"/>
  <c r="AH423" i="3"/>
  <c r="AI423" i="3"/>
  <c r="AK423" i="3"/>
  <c r="AL423" i="3"/>
  <c r="AM423" i="3"/>
  <c r="AN423" i="3"/>
  <c r="AO423" i="3"/>
  <c r="AP423" i="3"/>
  <c r="AQ423" i="3"/>
  <c r="AR423" i="3"/>
  <c r="AS423" i="3"/>
  <c r="AT423" i="3"/>
  <c r="AU423" i="3"/>
  <c r="AV423" i="3"/>
  <c r="AW423" i="3"/>
  <c r="AX423" i="3"/>
  <c r="AY423" i="3"/>
  <c r="AZ423" i="3"/>
  <c r="BA423" i="3"/>
  <c r="BB423" i="3"/>
  <c r="BC423" i="3"/>
  <c r="BD423" i="3"/>
  <c r="BE423" i="3"/>
  <c r="BF423" i="3"/>
  <c r="BG423" i="3"/>
  <c r="BH423" i="3"/>
  <c r="BI423" i="3"/>
  <c r="BJ423" i="3"/>
  <c r="BK423" i="3"/>
  <c r="BL423" i="3"/>
  <c r="BM423" i="3"/>
  <c r="BN423" i="3"/>
  <c r="BO423" i="3"/>
  <c r="BP423" i="3"/>
  <c r="BQ423" i="3"/>
  <c r="BR423" i="3"/>
  <c r="BS423" i="3"/>
  <c r="BT423" i="3"/>
  <c r="BU423" i="3"/>
  <c r="BV423" i="3"/>
  <c r="BW423" i="3"/>
  <c r="BX423" i="3"/>
  <c r="BY423" i="3"/>
  <c r="E422" i="3"/>
  <c r="F422" i="3"/>
  <c r="G422" i="3"/>
  <c r="H422" i="3"/>
  <c r="I422" i="3"/>
  <c r="J422" i="3"/>
  <c r="K422" i="3"/>
  <c r="L422" i="3"/>
  <c r="M422" i="3"/>
  <c r="N422" i="3"/>
  <c r="O422" i="3"/>
  <c r="P422" i="3"/>
  <c r="Q422" i="3"/>
  <c r="R422" i="3"/>
  <c r="S422" i="3"/>
  <c r="T422" i="3"/>
  <c r="U422" i="3"/>
  <c r="V422" i="3"/>
  <c r="W422" i="3"/>
  <c r="X422" i="3"/>
  <c r="Y422" i="3"/>
  <c r="Z422" i="3"/>
  <c r="AA422" i="3"/>
  <c r="AB422" i="3"/>
  <c r="AC422" i="3"/>
  <c r="AD422" i="3"/>
  <c r="AE422" i="3"/>
  <c r="AF422" i="3"/>
  <c r="AG422" i="3"/>
  <c r="AH422" i="3"/>
  <c r="AI422" i="3"/>
  <c r="AJ422" i="3"/>
  <c r="AK422" i="3"/>
  <c r="AL422" i="3"/>
  <c r="AM422" i="3"/>
  <c r="AN422" i="3"/>
  <c r="AO422" i="3"/>
  <c r="AP422" i="3"/>
  <c r="AQ422" i="3"/>
  <c r="AR422" i="3"/>
  <c r="AS422" i="3"/>
  <c r="AT422" i="3"/>
  <c r="AU422" i="3"/>
  <c r="AV422" i="3"/>
  <c r="AW422" i="3"/>
  <c r="AX422" i="3"/>
  <c r="AY422" i="3"/>
  <c r="AZ422" i="3"/>
  <c r="BA422" i="3"/>
  <c r="BB422" i="3"/>
  <c r="BC422" i="3"/>
  <c r="BD422" i="3"/>
  <c r="BE422" i="3"/>
  <c r="BF422" i="3"/>
  <c r="BG422" i="3"/>
  <c r="BH422" i="3"/>
  <c r="BI422" i="3"/>
  <c r="BJ422" i="3"/>
  <c r="BK422" i="3"/>
  <c r="BL422" i="3"/>
  <c r="BM422" i="3"/>
  <c r="BN422" i="3"/>
  <c r="BO422" i="3"/>
  <c r="BP422" i="3"/>
  <c r="BQ422" i="3"/>
  <c r="BR422" i="3"/>
  <c r="BS422" i="3"/>
  <c r="BT422" i="3"/>
  <c r="BU422" i="3"/>
  <c r="BV422" i="3"/>
  <c r="BW422" i="3"/>
  <c r="BX422" i="3"/>
  <c r="BY422" i="3"/>
  <c r="D423" i="3"/>
  <c r="D422" i="3"/>
  <c r="BY101" i="7"/>
  <c r="BX101" i="7"/>
  <c r="BW101" i="7"/>
  <c r="BV101" i="7"/>
  <c r="BU101" i="7"/>
  <c r="BT101" i="7"/>
  <c r="BS101" i="7"/>
  <c r="BR101" i="7"/>
  <c r="BQ101" i="7"/>
  <c r="BP101" i="7"/>
  <c r="BO101" i="7"/>
  <c r="BN101" i="7"/>
  <c r="BM101" i="7"/>
  <c r="BL101" i="7"/>
  <c r="BK101" i="7"/>
  <c r="BJ101" i="7"/>
  <c r="BI101" i="7"/>
  <c r="BH101" i="7"/>
  <c r="BG101" i="7"/>
  <c r="BF101" i="7"/>
  <c r="BE101" i="7"/>
  <c r="BD101" i="7"/>
  <c r="BC101" i="7"/>
  <c r="BB101" i="7"/>
  <c r="BA101" i="7"/>
  <c r="AZ101" i="7"/>
  <c r="AY101" i="7"/>
  <c r="AX101" i="7"/>
  <c r="AW101" i="7"/>
  <c r="AV101" i="7"/>
  <c r="AU101" i="7"/>
  <c r="AT101" i="7"/>
  <c r="AS101" i="7"/>
  <c r="AR101" i="7"/>
  <c r="AQ101" i="7"/>
  <c r="AP101" i="7"/>
  <c r="AO101" i="7"/>
  <c r="AN101" i="7"/>
  <c r="AM101" i="7"/>
  <c r="AL101" i="7"/>
  <c r="AK101" i="7"/>
  <c r="AJ101" i="7"/>
  <c r="AI101" i="7"/>
  <c r="AH101" i="7"/>
  <c r="AG101" i="7"/>
  <c r="AF101" i="7"/>
  <c r="AE101" i="7"/>
  <c r="AD101" i="7"/>
  <c r="AC101" i="7"/>
  <c r="AB101" i="7"/>
  <c r="AA101" i="7"/>
  <c r="Z101" i="7"/>
  <c r="Y101" i="7"/>
  <c r="X101" i="7"/>
  <c r="W101" i="7"/>
  <c r="V101" i="7"/>
  <c r="U101" i="7"/>
  <c r="T101" i="7"/>
  <c r="S101" i="7"/>
  <c r="R101" i="7"/>
  <c r="Q101" i="7"/>
  <c r="P101" i="7"/>
  <c r="O101" i="7"/>
  <c r="N101" i="7"/>
  <c r="M101" i="7"/>
  <c r="L101" i="7"/>
  <c r="K101" i="7"/>
  <c r="J101" i="7"/>
  <c r="I101" i="7"/>
  <c r="H101" i="7"/>
  <c r="G101" i="7"/>
  <c r="F101" i="7"/>
  <c r="E101" i="7"/>
  <c r="D101" i="7"/>
  <c r="BY100" i="7"/>
  <c r="BX100" i="7"/>
  <c r="BW100" i="7"/>
  <c r="BV100" i="7"/>
  <c r="BU100" i="7"/>
  <c r="BT100" i="7"/>
  <c r="BS100" i="7"/>
  <c r="BR100" i="7"/>
  <c r="BQ100" i="7"/>
  <c r="BP100" i="7"/>
  <c r="BO100" i="7"/>
  <c r="BN100" i="7"/>
  <c r="BM100" i="7"/>
  <c r="BL100" i="7"/>
  <c r="BK100" i="7"/>
  <c r="BJ100" i="7"/>
  <c r="BI100" i="7"/>
  <c r="BH100" i="7"/>
  <c r="BG100" i="7"/>
  <c r="BF100" i="7"/>
  <c r="BE100" i="7"/>
  <c r="BD100" i="7"/>
  <c r="BC100" i="7"/>
  <c r="BB100" i="7"/>
  <c r="BA100" i="7"/>
  <c r="AZ100" i="7"/>
  <c r="AY100" i="7"/>
  <c r="AX100" i="7"/>
  <c r="AW100" i="7"/>
  <c r="AV100" i="7"/>
  <c r="AU100" i="7"/>
  <c r="AT100" i="7"/>
  <c r="AS100" i="7"/>
  <c r="AR100" i="7"/>
  <c r="AQ100" i="7"/>
  <c r="AP100" i="7"/>
  <c r="AO100" i="7"/>
  <c r="AN100" i="7"/>
  <c r="AM100" i="7"/>
  <c r="AL100" i="7"/>
  <c r="AK100" i="7"/>
  <c r="AJ100" i="7"/>
  <c r="AI100" i="7"/>
  <c r="AH100" i="7"/>
  <c r="AG100" i="7"/>
  <c r="AF100" i="7"/>
  <c r="AE100" i="7"/>
  <c r="AD100" i="7"/>
  <c r="AC100" i="7"/>
  <c r="AB100" i="7"/>
  <c r="AA100" i="7"/>
  <c r="Z100" i="7"/>
  <c r="Y100" i="7"/>
  <c r="X100" i="7"/>
  <c r="W100" i="7"/>
  <c r="V100" i="7"/>
  <c r="U100" i="7"/>
  <c r="T100" i="7"/>
  <c r="S100" i="7"/>
  <c r="R100" i="7"/>
  <c r="Q100" i="7"/>
  <c r="P100" i="7"/>
  <c r="O100" i="7"/>
  <c r="N100" i="7"/>
  <c r="M100" i="7"/>
  <c r="L100" i="7"/>
  <c r="K100" i="7"/>
  <c r="J100" i="7"/>
  <c r="I100" i="7"/>
  <c r="H100" i="7"/>
  <c r="G100" i="7"/>
  <c r="F100" i="7"/>
  <c r="E100" i="7"/>
  <c r="D100" i="7"/>
  <c r="BY86" i="7"/>
  <c r="BX86" i="7"/>
  <c r="BW86" i="7"/>
  <c r="BV86" i="7"/>
  <c r="BU86" i="7"/>
  <c r="BT86" i="7"/>
  <c r="BS86" i="7"/>
  <c r="BR86" i="7"/>
  <c r="BQ86" i="7"/>
  <c r="BP86" i="7"/>
  <c r="BO86" i="7"/>
  <c r="BN86" i="7"/>
  <c r="BM86" i="7"/>
  <c r="BL86" i="7"/>
  <c r="BK86" i="7"/>
  <c r="BJ86" i="7"/>
  <c r="BI86" i="7"/>
  <c r="BH86" i="7"/>
  <c r="BG86" i="7"/>
  <c r="BF86" i="7"/>
  <c r="BE86" i="7"/>
  <c r="BD86" i="7"/>
  <c r="BC86" i="7"/>
  <c r="BB86" i="7"/>
  <c r="BA86" i="7"/>
  <c r="AZ86" i="7"/>
  <c r="AY86" i="7"/>
  <c r="AX86" i="7"/>
  <c r="AW86" i="7"/>
  <c r="AV86" i="7"/>
  <c r="AU86" i="7"/>
  <c r="AT86" i="7"/>
  <c r="AS86" i="7"/>
  <c r="AR86" i="7"/>
  <c r="AQ86" i="7"/>
  <c r="AP86" i="7"/>
  <c r="AO86" i="7"/>
  <c r="AN86" i="7"/>
  <c r="AM86" i="7"/>
  <c r="AL86" i="7"/>
  <c r="AK86" i="7"/>
  <c r="AJ86" i="7"/>
  <c r="AI86" i="7"/>
  <c r="AH86" i="7"/>
  <c r="AG86" i="7"/>
  <c r="AF86" i="7"/>
  <c r="AE86" i="7"/>
  <c r="AD86" i="7"/>
  <c r="AC86" i="7"/>
  <c r="AB86" i="7"/>
  <c r="AA86" i="7"/>
  <c r="Z86" i="7"/>
  <c r="Y86" i="7"/>
  <c r="X86" i="7"/>
  <c r="W86" i="7"/>
  <c r="V86" i="7"/>
  <c r="U86" i="7"/>
  <c r="T86" i="7"/>
  <c r="S86" i="7"/>
  <c r="R86" i="7"/>
  <c r="Q86" i="7"/>
  <c r="P86" i="7"/>
  <c r="O86" i="7"/>
  <c r="N86" i="7"/>
  <c r="M86" i="7"/>
  <c r="L86" i="7"/>
  <c r="K86" i="7"/>
  <c r="J86" i="7"/>
  <c r="I86" i="7"/>
  <c r="H86" i="7"/>
  <c r="G86" i="7"/>
  <c r="F86" i="7"/>
  <c r="E86" i="7"/>
  <c r="D86" i="7"/>
  <c r="BY85" i="7"/>
  <c r="BX85" i="7"/>
  <c r="BW85" i="7"/>
  <c r="BV85" i="7"/>
  <c r="BU85" i="7"/>
  <c r="BT85" i="7"/>
  <c r="BS85" i="7"/>
  <c r="BR85" i="7"/>
  <c r="BQ85" i="7"/>
  <c r="BP85" i="7"/>
  <c r="BO85" i="7"/>
  <c r="BN85" i="7"/>
  <c r="BM85" i="7"/>
  <c r="BL85" i="7"/>
  <c r="BK85" i="7"/>
  <c r="BJ85" i="7"/>
  <c r="BI85" i="7"/>
  <c r="BH85" i="7"/>
  <c r="BG85" i="7"/>
  <c r="BF85" i="7"/>
  <c r="BE85" i="7"/>
  <c r="BD85" i="7"/>
  <c r="BC85" i="7"/>
  <c r="BB85" i="7"/>
  <c r="BA85" i="7"/>
  <c r="AZ85" i="7"/>
  <c r="AY85" i="7"/>
  <c r="AX85" i="7"/>
  <c r="AW85" i="7"/>
  <c r="AV85" i="7"/>
  <c r="AU85" i="7"/>
  <c r="AT85" i="7"/>
  <c r="AS85" i="7"/>
  <c r="AR85" i="7"/>
  <c r="AQ85" i="7"/>
  <c r="AP85" i="7"/>
  <c r="AO85" i="7"/>
  <c r="AN85" i="7"/>
  <c r="AM85" i="7"/>
  <c r="AL85" i="7"/>
  <c r="AK85" i="7"/>
  <c r="AJ85" i="7"/>
  <c r="AI85" i="7"/>
  <c r="AH85" i="7"/>
  <c r="AG85" i="7"/>
  <c r="AF85" i="7"/>
  <c r="AE85" i="7"/>
  <c r="AD85" i="7"/>
  <c r="AC85" i="7"/>
  <c r="AB85" i="7"/>
  <c r="AA85" i="7"/>
  <c r="Z85" i="7"/>
  <c r="Y85" i="7"/>
  <c r="X85" i="7"/>
  <c r="W85" i="7"/>
  <c r="V85" i="7"/>
  <c r="U85" i="7"/>
  <c r="T85" i="7"/>
  <c r="S85" i="7"/>
  <c r="R85" i="7"/>
  <c r="Q85" i="7"/>
  <c r="P85" i="7"/>
  <c r="O85" i="7"/>
  <c r="N85" i="7"/>
  <c r="M85" i="7"/>
  <c r="L85" i="7"/>
  <c r="K85" i="7"/>
  <c r="J85" i="7"/>
  <c r="I85" i="7"/>
  <c r="H85" i="7"/>
  <c r="G85" i="7"/>
  <c r="F85" i="7"/>
  <c r="E85" i="7"/>
  <c r="D85" i="7"/>
  <c r="BY78" i="7"/>
  <c r="BX78" i="7"/>
  <c r="BW78" i="7"/>
  <c r="BV78" i="7"/>
  <c r="BU78" i="7"/>
  <c r="BT78" i="7"/>
  <c r="BS78" i="7"/>
  <c r="BR78" i="7"/>
  <c r="BQ78" i="7"/>
  <c r="BP78" i="7"/>
  <c r="BO78" i="7"/>
  <c r="BN78" i="7"/>
  <c r="BM78" i="7"/>
  <c r="BL78" i="7"/>
  <c r="BK78" i="7"/>
  <c r="BJ78" i="7"/>
  <c r="BI78" i="7"/>
  <c r="BH78" i="7"/>
  <c r="BG78" i="7"/>
  <c r="BF78" i="7"/>
  <c r="BE78" i="7"/>
  <c r="BD78" i="7"/>
  <c r="BC78" i="7"/>
  <c r="BB78" i="7"/>
  <c r="BA78" i="7"/>
  <c r="AZ78" i="7"/>
  <c r="AY78" i="7"/>
  <c r="AX78" i="7"/>
  <c r="AW78" i="7"/>
  <c r="AV78" i="7"/>
  <c r="AU78" i="7"/>
  <c r="AT78" i="7"/>
  <c r="AS78" i="7"/>
  <c r="AR78" i="7"/>
  <c r="AQ78" i="7"/>
  <c r="AP78" i="7"/>
  <c r="AO78" i="7"/>
  <c r="AN78" i="7"/>
  <c r="AM78" i="7"/>
  <c r="AL78" i="7"/>
  <c r="AK78" i="7"/>
  <c r="AJ78" i="7"/>
  <c r="AI78" i="7"/>
  <c r="AH78" i="7"/>
  <c r="AG78" i="7"/>
  <c r="AF78" i="7"/>
  <c r="AE78" i="7"/>
  <c r="AD78" i="7"/>
  <c r="AC78" i="7"/>
  <c r="AB78" i="7"/>
  <c r="AA78" i="7"/>
  <c r="Z78" i="7"/>
  <c r="Y78" i="7"/>
  <c r="X78" i="7"/>
  <c r="W78" i="7"/>
  <c r="V78" i="7"/>
  <c r="U78" i="7"/>
  <c r="T78" i="7"/>
  <c r="S78" i="7"/>
  <c r="R78" i="7"/>
  <c r="Q78" i="7"/>
  <c r="P78" i="7"/>
  <c r="O78" i="7"/>
  <c r="N78" i="7"/>
  <c r="M78" i="7"/>
  <c r="L78" i="7"/>
  <c r="K78" i="7"/>
  <c r="J78" i="7"/>
  <c r="I78" i="7"/>
  <c r="H78" i="7"/>
  <c r="G78" i="7"/>
  <c r="F78" i="7"/>
  <c r="E78" i="7"/>
  <c r="D78" i="7"/>
  <c r="BY77" i="7"/>
  <c r="BX77" i="7"/>
  <c r="BW77" i="7"/>
  <c r="BV77" i="7"/>
  <c r="BU77" i="7"/>
  <c r="BT77" i="7"/>
  <c r="BS77" i="7"/>
  <c r="BR77" i="7"/>
  <c r="BQ77" i="7"/>
  <c r="BP77" i="7"/>
  <c r="BO77" i="7"/>
  <c r="BN77" i="7"/>
  <c r="BM77" i="7"/>
  <c r="BL77" i="7"/>
  <c r="BK77" i="7"/>
  <c r="BJ77" i="7"/>
  <c r="BI77" i="7"/>
  <c r="BH77" i="7"/>
  <c r="BG77" i="7"/>
  <c r="BF77" i="7"/>
  <c r="BE77" i="7"/>
  <c r="BD77" i="7"/>
  <c r="BC77" i="7"/>
  <c r="BB77" i="7"/>
  <c r="BA77" i="7"/>
  <c r="AZ77" i="7"/>
  <c r="AY77" i="7"/>
  <c r="AX77" i="7"/>
  <c r="AW77" i="7"/>
  <c r="AV77" i="7"/>
  <c r="AU77" i="7"/>
  <c r="AT77" i="7"/>
  <c r="AS77" i="7"/>
  <c r="AR77" i="7"/>
  <c r="AQ77" i="7"/>
  <c r="AP77" i="7"/>
  <c r="AO77" i="7"/>
  <c r="AN77" i="7"/>
  <c r="AM77" i="7"/>
  <c r="AL77" i="7"/>
  <c r="AK77" i="7"/>
  <c r="AJ77" i="7"/>
  <c r="AI77" i="7"/>
  <c r="AH77" i="7"/>
  <c r="AG77" i="7"/>
  <c r="AF77" i="7"/>
  <c r="AE77" i="7"/>
  <c r="AD77" i="7"/>
  <c r="AC77" i="7"/>
  <c r="AB77" i="7"/>
  <c r="AA77" i="7"/>
  <c r="Z77" i="7"/>
  <c r="Y77" i="7"/>
  <c r="X77" i="7"/>
  <c r="W77" i="7"/>
  <c r="V77" i="7"/>
  <c r="U77" i="7"/>
  <c r="T77" i="7"/>
  <c r="S77" i="7"/>
  <c r="R77" i="7"/>
  <c r="Q77" i="7"/>
  <c r="P77" i="7"/>
  <c r="O77" i="7"/>
  <c r="N77" i="7"/>
  <c r="M77" i="7"/>
  <c r="L77" i="7"/>
  <c r="K77" i="7"/>
  <c r="J77" i="7"/>
  <c r="I77" i="7"/>
  <c r="H77" i="7"/>
  <c r="G77" i="7"/>
  <c r="F77" i="7"/>
  <c r="E77" i="7"/>
  <c r="D77" i="7"/>
  <c r="BY70" i="7"/>
  <c r="BX70" i="7"/>
  <c r="BW70" i="7"/>
  <c r="BV70" i="7"/>
  <c r="BU70" i="7"/>
  <c r="BT70" i="7"/>
  <c r="BS70" i="7"/>
  <c r="BR70" i="7"/>
  <c r="BQ70" i="7"/>
  <c r="BP70" i="7"/>
  <c r="BO70" i="7"/>
  <c r="BN70" i="7"/>
  <c r="BM70" i="7"/>
  <c r="BL70" i="7"/>
  <c r="BK70" i="7"/>
  <c r="BJ70" i="7"/>
  <c r="BI70" i="7"/>
  <c r="BH70" i="7"/>
  <c r="BG70" i="7"/>
  <c r="BF70" i="7"/>
  <c r="BE70" i="7"/>
  <c r="BD70" i="7"/>
  <c r="BC70" i="7"/>
  <c r="BB70" i="7"/>
  <c r="BA70" i="7"/>
  <c r="AZ70" i="7"/>
  <c r="AY70" i="7"/>
  <c r="AX70" i="7"/>
  <c r="AW70" i="7"/>
  <c r="AV70" i="7"/>
  <c r="AU70" i="7"/>
  <c r="AT70" i="7"/>
  <c r="AS70" i="7"/>
  <c r="AR70" i="7"/>
  <c r="AQ70" i="7"/>
  <c r="AP70" i="7"/>
  <c r="AO70" i="7"/>
  <c r="AN70" i="7"/>
  <c r="AM70" i="7"/>
  <c r="AL70" i="7"/>
  <c r="AK70" i="7"/>
  <c r="AJ70" i="7"/>
  <c r="AI70" i="7"/>
  <c r="AH70" i="7"/>
  <c r="AG70" i="7"/>
  <c r="AF70" i="7"/>
  <c r="AE70" i="7"/>
  <c r="AD70" i="7"/>
  <c r="AC70" i="7"/>
  <c r="AB70" i="7"/>
  <c r="AA70" i="7"/>
  <c r="Z70" i="7"/>
  <c r="Y70" i="7"/>
  <c r="X70" i="7"/>
  <c r="W70" i="7"/>
  <c r="V70" i="7"/>
  <c r="U70" i="7"/>
  <c r="T70" i="7"/>
  <c r="S70" i="7"/>
  <c r="R70" i="7"/>
  <c r="Q70" i="7"/>
  <c r="P70" i="7"/>
  <c r="O70" i="7"/>
  <c r="N70" i="7"/>
  <c r="M70" i="7"/>
  <c r="L70" i="7"/>
  <c r="K70" i="7"/>
  <c r="J70" i="7"/>
  <c r="I70" i="7"/>
  <c r="H70" i="7"/>
  <c r="G70" i="7"/>
  <c r="F70" i="7"/>
  <c r="E70" i="7"/>
  <c r="D70" i="7"/>
  <c r="BY69" i="7"/>
  <c r="BX69" i="7"/>
  <c r="BW69" i="7"/>
  <c r="BV69" i="7"/>
  <c r="BU69" i="7"/>
  <c r="BT69" i="7"/>
  <c r="BS69" i="7"/>
  <c r="BR69" i="7"/>
  <c r="BQ69" i="7"/>
  <c r="BP69" i="7"/>
  <c r="BO69" i="7"/>
  <c r="BN69" i="7"/>
  <c r="BM69" i="7"/>
  <c r="BL69" i="7"/>
  <c r="BK69" i="7"/>
  <c r="BJ69" i="7"/>
  <c r="BI69" i="7"/>
  <c r="BH69" i="7"/>
  <c r="BG69" i="7"/>
  <c r="BF69" i="7"/>
  <c r="BE69" i="7"/>
  <c r="BD69" i="7"/>
  <c r="BC69" i="7"/>
  <c r="BB69" i="7"/>
  <c r="BA69" i="7"/>
  <c r="AZ69" i="7"/>
  <c r="AY69" i="7"/>
  <c r="AX69" i="7"/>
  <c r="AW69" i="7"/>
  <c r="AV69" i="7"/>
  <c r="AU69" i="7"/>
  <c r="AT69" i="7"/>
  <c r="AS69" i="7"/>
  <c r="AR69" i="7"/>
  <c r="AQ69" i="7"/>
  <c r="AP69" i="7"/>
  <c r="AO69" i="7"/>
  <c r="AN69" i="7"/>
  <c r="AM69" i="7"/>
  <c r="AL69" i="7"/>
  <c r="AK69" i="7"/>
  <c r="AJ69" i="7"/>
  <c r="AI69" i="7"/>
  <c r="AH69" i="7"/>
  <c r="AG69" i="7"/>
  <c r="AF69" i="7"/>
  <c r="AE69" i="7"/>
  <c r="AD69" i="7"/>
  <c r="AC69" i="7"/>
  <c r="AB69" i="7"/>
  <c r="AA69" i="7"/>
  <c r="Z69" i="7"/>
  <c r="Y69" i="7"/>
  <c r="X69" i="7"/>
  <c r="W69" i="7"/>
  <c r="V69" i="7"/>
  <c r="U69" i="7"/>
  <c r="T69" i="7"/>
  <c r="S69" i="7"/>
  <c r="R69" i="7"/>
  <c r="Q69" i="7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BY62" i="7"/>
  <c r="BX62" i="7"/>
  <c r="BW62" i="7"/>
  <c r="BV62" i="7"/>
  <c r="BU62" i="7"/>
  <c r="BT62" i="7"/>
  <c r="BS62" i="7"/>
  <c r="BR62" i="7"/>
  <c r="BQ62" i="7"/>
  <c r="BP62" i="7"/>
  <c r="BO62" i="7"/>
  <c r="BN62" i="7"/>
  <c r="BM62" i="7"/>
  <c r="BL62" i="7"/>
  <c r="BK62" i="7"/>
  <c r="BJ62" i="7"/>
  <c r="BI62" i="7"/>
  <c r="BH62" i="7"/>
  <c r="BG62" i="7"/>
  <c r="BF62" i="7"/>
  <c r="BE62" i="7"/>
  <c r="BD62" i="7"/>
  <c r="BC62" i="7"/>
  <c r="BB62" i="7"/>
  <c r="BA62" i="7"/>
  <c r="AZ62" i="7"/>
  <c r="AY62" i="7"/>
  <c r="AX62" i="7"/>
  <c r="AW62" i="7"/>
  <c r="AV62" i="7"/>
  <c r="AU62" i="7"/>
  <c r="AT62" i="7"/>
  <c r="AS62" i="7"/>
  <c r="AR62" i="7"/>
  <c r="AQ62" i="7"/>
  <c r="AP62" i="7"/>
  <c r="AO62" i="7"/>
  <c r="AN62" i="7"/>
  <c r="AM62" i="7"/>
  <c r="AL62" i="7"/>
  <c r="AK62" i="7"/>
  <c r="AJ62" i="7"/>
  <c r="AI62" i="7"/>
  <c r="AH62" i="7"/>
  <c r="AG62" i="7"/>
  <c r="AF62" i="7"/>
  <c r="AE62" i="7"/>
  <c r="AD62" i="7"/>
  <c r="AC62" i="7"/>
  <c r="AB62" i="7"/>
  <c r="AA62" i="7"/>
  <c r="Z62" i="7"/>
  <c r="Y62" i="7"/>
  <c r="X62" i="7"/>
  <c r="W62" i="7"/>
  <c r="V62" i="7"/>
  <c r="U62" i="7"/>
  <c r="T62" i="7"/>
  <c r="S62" i="7"/>
  <c r="R62" i="7"/>
  <c r="Q62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BY61" i="7"/>
  <c r="BX61" i="7"/>
  <c r="BW61" i="7"/>
  <c r="BV61" i="7"/>
  <c r="BU61" i="7"/>
  <c r="BT61" i="7"/>
  <c r="BS61" i="7"/>
  <c r="BR61" i="7"/>
  <c r="BQ61" i="7"/>
  <c r="BP61" i="7"/>
  <c r="BO61" i="7"/>
  <c r="BN61" i="7"/>
  <c r="BM61" i="7"/>
  <c r="BL61" i="7"/>
  <c r="BK61" i="7"/>
  <c r="BJ61" i="7"/>
  <c r="BI61" i="7"/>
  <c r="BH61" i="7"/>
  <c r="BG61" i="7"/>
  <c r="BF61" i="7"/>
  <c r="BE61" i="7"/>
  <c r="BD61" i="7"/>
  <c r="BC61" i="7"/>
  <c r="BB61" i="7"/>
  <c r="BA61" i="7"/>
  <c r="AZ61" i="7"/>
  <c r="AY61" i="7"/>
  <c r="AX61" i="7"/>
  <c r="AW61" i="7"/>
  <c r="AV61" i="7"/>
  <c r="AU61" i="7"/>
  <c r="AT61" i="7"/>
  <c r="AS61" i="7"/>
  <c r="AR61" i="7"/>
  <c r="AQ61" i="7"/>
  <c r="AP61" i="7"/>
  <c r="AO61" i="7"/>
  <c r="AN61" i="7"/>
  <c r="AM61" i="7"/>
  <c r="AL61" i="7"/>
  <c r="AK61" i="7"/>
  <c r="AJ61" i="7"/>
  <c r="AI61" i="7"/>
  <c r="AH61" i="7"/>
  <c r="AG61" i="7"/>
  <c r="AF61" i="7"/>
  <c r="AE61" i="7"/>
  <c r="AD61" i="7"/>
  <c r="AC61" i="7"/>
  <c r="AB61" i="7"/>
  <c r="AA61" i="7"/>
  <c r="Z61" i="7"/>
  <c r="Y61" i="7"/>
  <c r="X61" i="7"/>
  <c r="W61" i="7"/>
  <c r="V61" i="7"/>
  <c r="U61" i="7"/>
  <c r="T61" i="7"/>
  <c r="S61" i="7"/>
  <c r="R61" i="7"/>
  <c r="Q61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BY116" i="7"/>
  <c r="BX116" i="7"/>
  <c r="BW116" i="7"/>
  <c r="BV116" i="7"/>
  <c r="BU116" i="7"/>
  <c r="BT116" i="7"/>
  <c r="BS116" i="7"/>
  <c r="BR116" i="7"/>
  <c r="BQ116" i="7"/>
  <c r="BP116" i="7"/>
  <c r="BO116" i="7"/>
  <c r="BN116" i="7"/>
  <c r="BM116" i="7"/>
  <c r="BL116" i="7"/>
  <c r="BK116" i="7"/>
  <c r="BJ116" i="7"/>
  <c r="BI116" i="7"/>
  <c r="BH116" i="7"/>
  <c r="BG116" i="7"/>
  <c r="BF116" i="7"/>
  <c r="BE116" i="7"/>
  <c r="BD116" i="7"/>
  <c r="BC116" i="7"/>
  <c r="BB116" i="7"/>
  <c r="BA116" i="7"/>
  <c r="AZ116" i="7"/>
  <c r="AY116" i="7"/>
  <c r="AX116" i="7"/>
  <c r="AW116" i="7"/>
  <c r="AV116" i="7"/>
  <c r="AU116" i="7"/>
  <c r="AT116" i="7"/>
  <c r="AS116" i="7"/>
  <c r="AR116" i="7"/>
  <c r="AQ116" i="7"/>
  <c r="AP116" i="7"/>
  <c r="AO116" i="7"/>
  <c r="AN116" i="7"/>
  <c r="AM116" i="7"/>
  <c r="AL116" i="7"/>
  <c r="AK116" i="7"/>
  <c r="AJ116" i="7"/>
  <c r="AI116" i="7"/>
  <c r="AH116" i="7"/>
  <c r="AG116" i="7"/>
  <c r="AF116" i="7"/>
  <c r="AE116" i="7"/>
  <c r="AD116" i="7"/>
  <c r="AC116" i="7"/>
  <c r="AB116" i="7"/>
  <c r="AA116" i="7"/>
  <c r="Z116" i="7"/>
  <c r="Y116" i="7"/>
  <c r="X116" i="7"/>
  <c r="W116" i="7"/>
  <c r="V116" i="7"/>
  <c r="U116" i="7"/>
  <c r="T116" i="7"/>
  <c r="S116" i="7"/>
  <c r="R116" i="7"/>
  <c r="Q116" i="7"/>
  <c r="P116" i="7"/>
  <c r="O116" i="7"/>
  <c r="N116" i="7"/>
  <c r="M116" i="7"/>
  <c r="L116" i="7"/>
  <c r="K116" i="7"/>
  <c r="J116" i="7"/>
  <c r="I116" i="7"/>
  <c r="H116" i="7"/>
  <c r="G116" i="7"/>
  <c r="F116" i="7"/>
  <c r="E116" i="7"/>
  <c r="D116" i="7"/>
  <c r="BY115" i="7"/>
  <c r="BX115" i="7"/>
  <c r="BW115" i="7"/>
  <c r="BV115" i="7"/>
  <c r="BU115" i="7"/>
  <c r="BT115" i="7"/>
  <c r="BS115" i="7"/>
  <c r="BR115" i="7"/>
  <c r="BQ115" i="7"/>
  <c r="BP115" i="7"/>
  <c r="BO115" i="7"/>
  <c r="BN115" i="7"/>
  <c r="BM115" i="7"/>
  <c r="BL115" i="7"/>
  <c r="BK115" i="7"/>
  <c r="BJ115" i="7"/>
  <c r="BI115" i="7"/>
  <c r="BH115" i="7"/>
  <c r="BG115" i="7"/>
  <c r="BF115" i="7"/>
  <c r="BE115" i="7"/>
  <c r="BD115" i="7"/>
  <c r="BC115" i="7"/>
  <c r="BB115" i="7"/>
  <c r="BA115" i="7"/>
  <c r="AZ115" i="7"/>
  <c r="AY115" i="7"/>
  <c r="AX115" i="7"/>
  <c r="AW115" i="7"/>
  <c r="AV115" i="7"/>
  <c r="AU115" i="7"/>
  <c r="AT115" i="7"/>
  <c r="AS115" i="7"/>
  <c r="AR115" i="7"/>
  <c r="AQ115" i="7"/>
  <c r="AP115" i="7"/>
  <c r="AO115" i="7"/>
  <c r="AN115" i="7"/>
  <c r="AM115" i="7"/>
  <c r="AL115" i="7"/>
  <c r="AK115" i="7"/>
  <c r="AJ115" i="7"/>
  <c r="AI115" i="7"/>
  <c r="AH115" i="7"/>
  <c r="AG115" i="7"/>
  <c r="AF115" i="7"/>
  <c r="AE115" i="7"/>
  <c r="AD115" i="7"/>
  <c r="AC115" i="7"/>
  <c r="AB115" i="7"/>
  <c r="AA115" i="7"/>
  <c r="Z115" i="7"/>
  <c r="Y115" i="7"/>
  <c r="X115" i="7"/>
  <c r="W115" i="7"/>
  <c r="V115" i="7"/>
  <c r="U115" i="7"/>
  <c r="T115" i="7"/>
  <c r="S115" i="7"/>
  <c r="R115" i="7"/>
  <c r="Q115" i="7"/>
  <c r="P115" i="7"/>
  <c r="O115" i="7"/>
  <c r="N115" i="7"/>
  <c r="M115" i="7"/>
  <c r="L115" i="7"/>
  <c r="K115" i="7"/>
  <c r="J115" i="7"/>
  <c r="I115" i="7"/>
  <c r="H115" i="7"/>
  <c r="G115" i="7"/>
  <c r="F115" i="7"/>
  <c r="E115" i="7"/>
  <c r="D115" i="7"/>
  <c r="BY54" i="7"/>
  <c r="BX54" i="7"/>
  <c r="BW54" i="7"/>
  <c r="BV54" i="7"/>
  <c r="BU54" i="7"/>
  <c r="BT54" i="7"/>
  <c r="BS54" i="7"/>
  <c r="BR54" i="7"/>
  <c r="BQ54" i="7"/>
  <c r="BP54" i="7"/>
  <c r="BO54" i="7"/>
  <c r="BN54" i="7"/>
  <c r="BM54" i="7"/>
  <c r="BL54" i="7"/>
  <c r="BK54" i="7"/>
  <c r="BJ54" i="7"/>
  <c r="BI54" i="7"/>
  <c r="BH54" i="7"/>
  <c r="BG54" i="7"/>
  <c r="BF54" i="7"/>
  <c r="BE54" i="7"/>
  <c r="BD54" i="7"/>
  <c r="BC54" i="7"/>
  <c r="BB54" i="7"/>
  <c r="BA54" i="7"/>
  <c r="AZ54" i="7"/>
  <c r="AY54" i="7"/>
  <c r="AX54" i="7"/>
  <c r="AW54" i="7"/>
  <c r="AV54" i="7"/>
  <c r="AU54" i="7"/>
  <c r="AT54" i="7"/>
  <c r="AS54" i="7"/>
  <c r="AR54" i="7"/>
  <c r="AQ54" i="7"/>
  <c r="AP54" i="7"/>
  <c r="AO54" i="7"/>
  <c r="AN54" i="7"/>
  <c r="AM54" i="7"/>
  <c r="AL54" i="7"/>
  <c r="AK54" i="7"/>
  <c r="AJ54" i="7"/>
  <c r="AI54" i="7"/>
  <c r="AH54" i="7"/>
  <c r="AG54" i="7"/>
  <c r="AF54" i="7"/>
  <c r="AE54" i="7"/>
  <c r="AD54" i="7"/>
  <c r="AC54" i="7"/>
  <c r="AB54" i="7"/>
  <c r="AA54" i="7"/>
  <c r="Z54" i="7"/>
  <c r="Y54" i="7"/>
  <c r="X54" i="7"/>
  <c r="W54" i="7"/>
  <c r="V54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BY53" i="7"/>
  <c r="BX53" i="7"/>
  <c r="BW53" i="7"/>
  <c r="BV53" i="7"/>
  <c r="BU53" i="7"/>
  <c r="BT53" i="7"/>
  <c r="BS53" i="7"/>
  <c r="BR53" i="7"/>
  <c r="BQ53" i="7"/>
  <c r="BP53" i="7"/>
  <c r="BO53" i="7"/>
  <c r="BN53" i="7"/>
  <c r="BM53" i="7"/>
  <c r="BL53" i="7"/>
  <c r="BK53" i="7"/>
  <c r="BJ53" i="7"/>
  <c r="BI53" i="7"/>
  <c r="BH53" i="7"/>
  <c r="BG53" i="7"/>
  <c r="BF53" i="7"/>
  <c r="BE53" i="7"/>
  <c r="BD53" i="7"/>
  <c r="BC53" i="7"/>
  <c r="BB53" i="7"/>
  <c r="BA53" i="7"/>
  <c r="AZ53" i="7"/>
  <c r="AY53" i="7"/>
  <c r="AX53" i="7"/>
  <c r="AW53" i="7"/>
  <c r="AV53" i="7"/>
  <c r="AU53" i="7"/>
  <c r="AT53" i="7"/>
  <c r="AS53" i="7"/>
  <c r="AR53" i="7"/>
  <c r="AQ53" i="7"/>
  <c r="AP53" i="7"/>
  <c r="AO53" i="7"/>
  <c r="AN53" i="7"/>
  <c r="AM53" i="7"/>
  <c r="AL53" i="7"/>
  <c r="AK53" i="7"/>
  <c r="AJ53" i="7"/>
  <c r="AI53" i="7"/>
  <c r="AH53" i="7"/>
  <c r="AG53" i="7"/>
  <c r="AF53" i="7"/>
  <c r="AE53" i="7"/>
  <c r="AD53" i="7"/>
  <c r="AC53" i="7"/>
  <c r="AB53" i="7"/>
  <c r="AA53" i="7"/>
  <c r="Z53" i="7"/>
  <c r="Y53" i="7"/>
  <c r="X53" i="7"/>
  <c r="W53" i="7"/>
  <c r="V53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BY46" i="7"/>
  <c r="BX46" i="7"/>
  <c r="BW46" i="7"/>
  <c r="BV46" i="7"/>
  <c r="BU46" i="7"/>
  <c r="BT46" i="7"/>
  <c r="BS46" i="7"/>
  <c r="BR46" i="7"/>
  <c r="BQ46" i="7"/>
  <c r="BP46" i="7"/>
  <c r="BO46" i="7"/>
  <c r="BN46" i="7"/>
  <c r="BM46" i="7"/>
  <c r="BL46" i="7"/>
  <c r="BK46" i="7"/>
  <c r="BJ46" i="7"/>
  <c r="BI46" i="7"/>
  <c r="BH46" i="7"/>
  <c r="BG46" i="7"/>
  <c r="BF46" i="7"/>
  <c r="BE46" i="7"/>
  <c r="BD46" i="7"/>
  <c r="BC46" i="7"/>
  <c r="BB46" i="7"/>
  <c r="BA46" i="7"/>
  <c r="AZ46" i="7"/>
  <c r="AY46" i="7"/>
  <c r="AX46" i="7"/>
  <c r="AW46" i="7"/>
  <c r="AV46" i="7"/>
  <c r="AU46" i="7"/>
  <c r="AT46" i="7"/>
  <c r="AS46" i="7"/>
  <c r="AR46" i="7"/>
  <c r="AQ46" i="7"/>
  <c r="AP46" i="7"/>
  <c r="AO46" i="7"/>
  <c r="AN46" i="7"/>
  <c r="AM46" i="7"/>
  <c r="AL46" i="7"/>
  <c r="AK46" i="7"/>
  <c r="AJ46" i="7"/>
  <c r="AI46" i="7"/>
  <c r="AH46" i="7"/>
  <c r="AG46" i="7"/>
  <c r="AF46" i="7"/>
  <c r="AE46" i="7"/>
  <c r="AD46" i="7"/>
  <c r="AC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BY45" i="7"/>
  <c r="BX45" i="7"/>
  <c r="BW45" i="7"/>
  <c r="BV45" i="7"/>
  <c r="BU45" i="7"/>
  <c r="BT45" i="7"/>
  <c r="BS45" i="7"/>
  <c r="BR45" i="7"/>
  <c r="BQ45" i="7"/>
  <c r="BP45" i="7"/>
  <c r="BO45" i="7"/>
  <c r="BN45" i="7"/>
  <c r="BM45" i="7"/>
  <c r="BL45" i="7"/>
  <c r="BK45" i="7"/>
  <c r="BJ45" i="7"/>
  <c r="BI45" i="7"/>
  <c r="BH45" i="7"/>
  <c r="BG45" i="7"/>
  <c r="BF45" i="7"/>
  <c r="BE45" i="7"/>
  <c r="BD45" i="7"/>
  <c r="BC45" i="7"/>
  <c r="BB45" i="7"/>
  <c r="BA45" i="7"/>
  <c r="AZ45" i="7"/>
  <c r="AY45" i="7"/>
  <c r="AX45" i="7"/>
  <c r="AW45" i="7"/>
  <c r="AV45" i="7"/>
  <c r="AU45" i="7"/>
  <c r="AT45" i="7"/>
  <c r="AS45" i="7"/>
  <c r="AR45" i="7"/>
  <c r="AQ45" i="7"/>
  <c r="AP45" i="7"/>
  <c r="AO45" i="7"/>
  <c r="AN45" i="7"/>
  <c r="AM45" i="7"/>
  <c r="AL45" i="7"/>
  <c r="AK45" i="7"/>
  <c r="AJ45" i="7"/>
  <c r="AI45" i="7"/>
  <c r="AH45" i="7"/>
  <c r="AG45" i="7"/>
  <c r="AF45" i="7"/>
  <c r="AE45" i="7"/>
  <c r="AD45" i="7"/>
  <c r="AC45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BY30" i="7"/>
  <c r="BX30" i="7"/>
  <c r="BW30" i="7"/>
  <c r="BV30" i="7"/>
  <c r="BU30" i="7"/>
  <c r="BT30" i="7"/>
  <c r="BS30" i="7"/>
  <c r="BR30" i="7"/>
  <c r="BQ30" i="7"/>
  <c r="BP30" i="7"/>
  <c r="BO30" i="7"/>
  <c r="BN30" i="7"/>
  <c r="BM30" i="7"/>
  <c r="BL30" i="7"/>
  <c r="BK30" i="7"/>
  <c r="BJ30" i="7"/>
  <c r="BI30" i="7"/>
  <c r="BH30" i="7"/>
  <c r="BG30" i="7"/>
  <c r="BF30" i="7"/>
  <c r="BE30" i="7"/>
  <c r="BD30" i="7"/>
  <c r="BC30" i="7"/>
  <c r="BB30" i="7"/>
  <c r="BA30" i="7"/>
  <c r="AZ30" i="7"/>
  <c r="AY30" i="7"/>
  <c r="AX30" i="7"/>
  <c r="AW30" i="7"/>
  <c r="AV30" i="7"/>
  <c r="AU30" i="7"/>
  <c r="AT30" i="7"/>
  <c r="AS30" i="7"/>
  <c r="AR30" i="7"/>
  <c r="AQ30" i="7"/>
  <c r="AP30" i="7"/>
  <c r="AO30" i="7"/>
  <c r="AN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BY29" i="7"/>
  <c r="BX29" i="7"/>
  <c r="BW29" i="7"/>
  <c r="BV29" i="7"/>
  <c r="BU29" i="7"/>
  <c r="BT29" i="7"/>
  <c r="BS29" i="7"/>
  <c r="BR29" i="7"/>
  <c r="BQ29" i="7"/>
  <c r="BP29" i="7"/>
  <c r="BO29" i="7"/>
  <c r="BN29" i="7"/>
  <c r="BM29" i="7"/>
  <c r="BL29" i="7"/>
  <c r="BK29" i="7"/>
  <c r="BJ29" i="7"/>
  <c r="BI29" i="7"/>
  <c r="BH29" i="7"/>
  <c r="BG29" i="7"/>
  <c r="BF29" i="7"/>
  <c r="BE29" i="7"/>
  <c r="BD29" i="7"/>
  <c r="BC29" i="7"/>
  <c r="BB29" i="7"/>
  <c r="BA29" i="7"/>
  <c r="AZ29" i="7"/>
  <c r="AY29" i="7"/>
  <c r="AX29" i="7"/>
  <c r="AW29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BY22" i="7"/>
  <c r="BX22" i="7"/>
  <c r="BW22" i="7"/>
  <c r="BV22" i="7"/>
  <c r="BU22" i="7"/>
  <c r="BT22" i="7"/>
  <c r="BS22" i="7"/>
  <c r="BR22" i="7"/>
  <c r="BQ22" i="7"/>
  <c r="BP22" i="7"/>
  <c r="BO22" i="7"/>
  <c r="BN22" i="7"/>
  <c r="BM22" i="7"/>
  <c r="BL22" i="7"/>
  <c r="BK22" i="7"/>
  <c r="BJ22" i="7"/>
  <c r="BI22" i="7"/>
  <c r="BH22" i="7"/>
  <c r="BG22" i="7"/>
  <c r="BF22" i="7"/>
  <c r="BE22" i="7"/>
  <c r="BD22" i="7"/>
  <c r="BC22" i="7"/>
  <c r="BB22" i="7"/>
  <c r="BA22" i="7"/>
  <c r="AZ22" i="7"/>
  <c r="AY22" i="7"/>
  <c r="AX22" i="7"/>
  <c r="AW22" i="7"/>
  <c r="AV22" i="7"/>
  <c r="AU22" i="7"/>
  <c r="AT22" i="7"/>
  <c r="AS22" i="7"/>
  <c r="AR22" i="7"/>
  <c r="AQ22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BY21" i="7"/>
  <c r="BX21" i="7"/>
  <c r="BW21" i="7"/>
  <c r="BV21" i="7"/>
  <c r="BU21" i="7"/>
  <c r="BT21" i="7"/>
  <c r="BS21" i="7"/>
  <c r="BR21" i="7"/>
  <c r="BQ21" i="7"/>
  <c r="BP21" i="7"/>
  <c r="BO21" i="7"/>
  <c r="BN21" i="7"/>
  <c r="BM21" i="7"/>
  <c r="BL21" i="7"/>
  <c r="BK21" i="7"/>
  <c r="BJ21" i="7"/>
  <c r="BI21" i="7"/>
  <c r="BH21" i="7"/>
  <c r="BG21" i="7"/>
  <c r="BF21" i="7"/>
  <c r="BE21" i="7"/>
  <c r="BD21" i="7"/>
  <c r="BC21" i="7"/>
  <c r="BB21" i="7"/>
  <c r="BA21" i="7"/>
  <c r="AZ21" i="7"/>
  <c r="AY21" i="7"/>
  <c r="AX21" i="7"/>
  <c r="AW21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BY14" i="7"/>
  <c r="BX14" i="7"/>
  <c r="BW14" i="7"/>
  <c r="BV14" i="7"/>
  <c r="BU14" i="7"/>
  <c r="BT14" i="7"/>
  <c r="BS14" i="7"/>
  <c r="BR14" i="7"/>
  <c r="BQ14" i="7"/>
  <c r="BP14" i="7"/>
  <c r="BO14" i="7"/>
  <c r="BN14" i="7"/>
  <c r="BM14" i="7"/>
  <c r="BL14" i="7"/>
  <c r="BK14" i="7"/>
  <c r="BJ14" i="7"/>
  <c r="BI14" i="7"/>
  <c r="BH14" i="7"/>
  <c r="BG14" i="7"/>
  <c r="BF14" i="7"/>
  <c r="BE14" i="7"/>
  <c r="BD14" i="7"/>
  <c r="BC14" i="7"/>
  <c r="BB14" i="7"/>
  <c r="BA14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BY13" i="7"/>
  <c r="BX13" i="7"/>
  <c r="BW13" i="7"/>
  <c r="BV13" i="7"/>
  <c r="BU13" i="7"/>
  <c r="BT13" i="7"/>
  <c r="BS13" i="7"/>
  <c r="BR13" i="7"/>
  <c r="BQ13" i="7"/>
  <c r="BP13" i="7"/>
  <c r="BO13" i="7"/>
  <c r="BN13" i="7"/>
  <c r="BM13" i="7"/>
  <c r="BL13" i="7"/>
  <c r="BK13" i="7"/>
  <c r="BJ13" i="7"/>
  <c r="BI13" i="7"/>
  <c r="BH13" i="7"/>
  <c r="BG13" i="7"/>
  <c r="BF13" i="7"/>
  <c r="BE13" i="7"/>
  <c r="BD13" i="7"/>
  <c r="BC13" i="7"/>
  <c r="BB13" i="7"/>
  <c r="BA13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BY109" i="7"/>
  <c r="BX109" i="7"/>
  <c r="BW109" i="7"/>
  <c r="BV109" i="7"/>
  <c r="BU109" i="7"/>
  <c r="BT109" i="7"/>
  <c r="BS109" i="7"/>
  <c r="BR109" i="7"/>
  <c r="BQ109" i="7"/>
  <c r="BP109" i="7"/>
  <c r="BO109" i="7"/>
  <c r="BN109" i="7"/>
  <c r="BM109" i="7"/>
  <c r="BL109" i="7"/>
  <c r="BK109" i="7"/>
  <c r="BJ109" i="7"/>
  <c r="BI109" i="7"/>
  <c r="BH109" i="7"/>
  <c r="BG109" i="7"/>
  <c r="BF109" i="7"/>
  <c r="BE109" i="7"/>
  <c r="BD109" i="7"/>
  <c r="BC109" i="7"/>
  <c r="BB109" i="7"/>
  <c r="BA109" i="7"/>
  <c r="AZ109" i="7"/>
  <c r="AY109" i="7"/>
  <c r="AX109" i="7"/>
  <c r="AW109" i="7"/>
  <c r="AV109" i="7"/>
  <c r="AU109" i="7"/>
  <c r="AT109" i="7"/>
  <c r="AS109" i="7"/>
  <c r="AR109" i="7"/>
  <c r="AQ109" i="7"/>
  <c r="AP109" i="7"/>
  <c r="AO109" i="7"/>
  <c r="AN109" i="7"/>
  <c r="AM109" i="7"/>
  <c r="AL109" i="7"/>
  <c r="AK109" i="7"/>
  <c r="AJ109" i="7"/>
  <c r="AI109" i="7"/>
  <c r="AH109" i="7"/>
  <c r="AG109" i="7"/>
  <c r="AF109" i="7"/>
  <c r="AE109" i="7"/>
  <c r="AD109" i="7"/>
  <c r="AC109" i="7"/>
  <c r="AB109" i="7"/>
  <c r="AA109" i="7"/>
  <c r="Z109" i="7"/>
  <c r="Y109" i="7"/>
  <c r="X109" i="7"/>
  <c r="W109" i="7"/>
  <c r="V109" i="7"/>
  <c r="U109" i="7"/>
  <c r="T109" i="7"/>
  <c r="S109" i="7"/>
  <c r="R109" i="7"/>
  <c r="Q109" i="7"/>
  <c r="P109" i="7"/>
  <c r="O109" i="7"/>
  <c r="N109" i="7"/>
  <c r="M109" i="7"/>
  <c r="L109" i="7"/>
  <c r="K109" i="7"/>
  <c r="J109" i="7"/>
  <c r="I109" i="7"/>
  <c r="H109" i="7"/>
  <c r="G109" i="7"/>
  <c r="F109" i="7"/>
  <c r="E109" i="7"/>
  <c r="D109" i="7"/>
  <c r="BY108" i="7"/>
  <c r="BX108" i="7"/>
  <c r="BW108" i="7"/>
  <c r="BV108" i="7"/>
  <c r="BU108" i="7"/>
  <c r="BT108" i="7"/>
  <c r="BS108" i="7"/>
  <c r="BR108" i="7"/>
  <c r="BQ108" i="7"/>
  <c r="BP108" i="7"/>
  <c r="BO108" i="7"/>
  <c r="BN108" i="7"/>
  <c r="BM108" i="7"/>
  <c r="BL108" i="7"/>
  <c r="BK108" i="7"/>
  <c r="BJ108" i="7"/>
  <c r="BI108" i="7"/>
  <c r="BH108" i="7"/>
  <c r="BG108" i="7"/>
  <c r="BF108" i="7"/>
  <c r="BE108" i="7"/>
  <c r="BD108" i="7"/>
  <c r="BC108" i="7"/>
  <c r="BB108" i="7"/>
  <c r="BA108" i="7"/>
  <c r="AZ108" i="7"/>
  <c r="AY108" i="7"/>
  <c r="AX108" i="7"/>
  <c r="AW108" i="7"/>
  <c r="AV108" i="7"/>
  <c r="AU108" i="7"/>
  <c r="AT108" i="7"/>
  <c r="AS108" i="7"/>
  <c r="AR108" i="7"/>
  <c r="AQ108" i="7"/>
  <c r="AP108" i="7"/>
  <c r="AO108" i="7"/>
  <c r="AN108" i="7"/>
  <c r="AM108" i="7"/>
  <c r="AL108" i="7"/>
  <c r="AK108" i="7"/>
  <c r="AJ108" i="7"/>
  <c r="AI108" i="7"/>
  <c r="AH108" i="7"/>
  <c r="AG108" i="7"/>
  <c r="AF108" i="7"/>
  <c r="AE108" i="7"/>
  <c r="AD108" i="7"/>
  <c r="AC108" i="7"/>
  <c r="AB108" i="7"/>
  <c r="AA108" i="7"/>
  <c r="Z108" i="7"/>
  <c r="Y108" i="7"/>
  <c r="X108" i="7"/>
  <c r="W108" i="7"/>
  <c r="V108" i="7"/>
  <c r="U108" i="7"/>
  <c r="T108" i="7"/>
  <c r="S108" i="7"/>
  <c r="R108" i="7"/>
  <c r="Q108" i="7"/>
  <c r="P108" i="7"/>
  <c r="O108" i="7"/>
  <c r="N108" i="7"/>
  <c r="M108" i="7"/>
  <c r="L108" i="7"/>
  <c r="K108" i="7"/>
  <c r="J108" i="7"/>
  <c r="I108" i="7"/>
  <c r="H108" i="7"/>
  <c r="G108" i="7"/>
  <c r="F108" i="7"/>
  <c r="E108" i="7"/>
  <c r="D108" i="7"/>
  <c r="BY94" i="7"/>
  <c r="BX94" i="7"/>
  <c r="BW94" i="7"/>
  <c r="BV94" i="7"/>
  <c r="BU94" i="7"/>
  <c r="BT94" i="7"/>
  <c r="BS94" i="7"/>
  <c r="BR94" i="7"/>
  <c r="BQ94" i="7"/>
  <c r="BP94" i="7"/>
  <c r="BO94" i="7"/>
  <c r="BN94" i="7"/>
  <c r="BM94" i="7"/>
  <c r="BL94" i="7"/>
  <c r="BK94" i="7"/>
  <c r="BJ94" i="7"/>
  <c r="BI94" i="7"/>
  <c r="BH94" i="7"/>
  <c r="BG94" i="7"/>
  <c r="BF94" i="7"/>
  <c r="BE94" i="7"/>
  <c r="BD94" i="7"/>
  <c r="BC94" i="7"/>
  <c r="BB94" i="7"/>
  <c r="BA94" i="7"/>
  <c r="AZ94" i="7"/>
  <c r="AY94" i="7"/>
  <c r="AX94" i="7"/>
  <c r="AW94" i="7"/>
  <c r="AV94" i="7"/>
  <c r="AU94" i="7"/>
  <c r="AT94" i="7"/>
  <c r="AS94" i="7"/>
  <c r="AR94" i="7"/>
  <c r="AQ94" i="7"/>
  <c r="AP94" i="7"/>
  <c r="AO94" i="7"/>
  <c r="AN94" i="7"/>
  <c r="AM94" i="7"/>
  <c r="AL94" i="7"/>
  <c r="AK94" i="7"/>
  <c r="AJ94" i="7"/>
  <c r="AI94" i="7"/>
  <c r="AH94" i="7"/>
  <c r="AG94" i="7"/>
  <c r="AF94" i="7"/>
  <c r="AE94" i="7"/>
  <c r="AD94" i="7"/>
  <c r="AC94" i="7"/>
  <c r="AB94" i="7"/>
  <c r="AA94" i="7"/>
  <c r="Z94" i="7"/>
  <c r="Y94" i="7"/>
  <c r="X94" i="7"/>
  <c r="W94" i="7"/>
  <c r="V94" i="7"/>
  <c r="U94" i="7"/>
  <c r="T94" i="7"/>
  <c r="S94" i="7"/>
  <c r="R94" i="7"/>
  <c r="Q94" i="7"/>
  <c r="P94" i="7"/>
  <c r="O94" i="7"/>
  <c r="N94" i="7"/>
  <c r="M94" i="7"/>
  <c r="L94" i="7"/>
  <c r="K94" i="7"/>
  <c r="J94" i="7"/>
  <c r="I94" i="7"/>
  <c r="H94" i="7"/>
  <c r="G94" i="7"/>
  <c r="F94" i="7"/>
  <c r="E94" i="7"/>
  <c r="D94" i="7"/>
  <c r="BY93" i="7"/>
  <c r="BX93" i="7"/>
  <c r="BW93" i="7"/>
  <c r="BV93" i="7"/>
  <c r="BU93" i="7"/>
  <c r="BT93" i="7"/>
  <c r="BS93" i="7"/>
  <c r="BR93" i="7"/>
  <c r="BQ93" i="7"/>
  <c r="BP93" i="7"/>
  <c r="BO93" i="7"/>
  <c r="BN93" i="7"/>
  <c r="BM93" i="7"/>
  <c r="BL93" i="7"/>
  <c r="BK93" i="7"/>
  <c r="BJ93" i="7"/>
  <c r="BI93" i="7"/>
  <c r="BH93" i="7"/>
  <c r="BG93" i="7"/>
  <c r="BF93" i="7"/>
  <c r="BE93" i="7"/>
  <c r="BD93" i="7"/>
  <c r="BC93" i="7"/>
  <c r="BB93" i="7"/>
  <c r="BA93" i="7"/>
  <c r="AZ93" i="7"/>
  <c r="AY93" i="7"/>
  <c r="AX93" i="7"/>
  <c r="AW93" i="7"/>
  <c r="AV93" i="7"/>
  <c r="AU93" i="7"/>
  <c r="AT93" i="7"/>
  <c r="AS93" i="7"/>
  <c r="AR93" i="7"/>
  <c r="AQ93" i="7"/>
  <c r="AP93" i="7"/>
  <c r="AO93" i="7"/>
  <c r="AN93" i="7"/>
  <c r="AM93" i="7"/>
  <c r="AL93" i="7"/>
  <c r="AK93" i="7"/>
  <c r="AJ93" i="7"/>
  <c r="AI93" i="7"/>
  <c r="AH93" i="7"/>
  <c r="AG93" i="7"/>
  <c r="AF93" i="7"/>
  <c r="AE93" i="7"/>
  <c r="AD93" i="7"/>
  <c r="AC93" i="7"/>
  <c r="AB93" i="7"/>
  <c r="AA93" i="7"/>
  <c r="Z93" i="7"/>
  <c r="Y93" i="7"/>
  <c r="X93" i="7"/>
  <c r="W93" i="7"/>
  <c r="V93" i="7"/>
  <c r="U93" i="7"/>
  <c r="T93" i="7"/>
  <c r="S93" i="7"/>
  <c r="R93" i="7"/>
  <c r="Q93" i="7"/>
  <c r="P93" i="7"/>
  <c r="O93" i="7"/>
  <c r="N93" i="7"/>
  <c r="M93" i="7"/>
  <c r="L93" i="7"/>
  <c r="K93" i="7"/>
  <c r="J93" i="7"/>
  <c r="I93" i="7"/>
  <c r="H93" i="7"/>
  <c r="G93" i="7"/>
  <c r="F93" i="7"/>
  <c r="E93" i="7"/>
  <c r="D93" i="7"/>
  <c r="BY7" i="7"/>
  <c r="BX7" i="7"/>
  <c r="BW7" i="7"/>
  <c r="BV7" i="7"/>
  <c r="BU7" i="7"/>
  <c r="BT7" i="7"/>
  <c r="BS7" i="7"/>
  <c r="BR7" i="7"/>
  <c r="BQ7" i="7"/>
  <c r="BP7" i="7"/>
  <c r="BO7" i="7"/>
  <c r="BN7" i="7"/>
  <c r="BM7" i="7"/>
  <c r="BL7" i="7"/>
  <c r="BK7" i="7"/>
  <c r="BJ7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BY6" i="7"/>
  <c r="BX6" i="7"/>
  <c r="BW6" i="7"/>
  <c r="BV6" i="7"/>
  <c r="BU6" i="7"/>
  <c r="BT6" i="7"/>
  <c r="BS6" i="7"/>
  <c r="BR6" i="7"/>
  <c r="BQ6" i="7"/>
  <c r="BP6" i="7"/>
  <c r="BO6" i="7"/>
  <c r="BN6" i="7"/>
  <c r="BM6" i="7"/>
  <c r="BL6" i="7"/>
  <c r="BK6" i="7"/>
  <c r="BJ6" i="7"/>
  <c r="BI6" i="7"/>
  <c r="BH6" i="7"/>
  <c r="BG6" i="7"/>
  <c r="BF6" i="7"/>
  <c r="BE6" i="7"/>
  <c r="BD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BY78" i="6"/>
  <c r="BX78" i="6"/>
  <c r="BW78" i="6"/>
  <c r="BV78" i="6"/>
  <c r="BU78" i="6"/>
  <c r="BT78" i="6"/>
  <c r="BS78" i="6"/>
  <c r="BR78" i="6"/>
  <c r="BQ78" i="6"/>
  <c r="BP78" i="6"/>
  <c r="BO78" i="6"/>
  <c r="BN78" i="6"/>
  <c r="BM78" i="6"/>
  <c r="BL78" i="6"/>
  <c r="BK78" i="6"/>
  <c r="BJ78" i="6"/>
  <c r="BI78" i="6"/>
  <c r="BH78" i="6"/>
  <c r="BG78" i="6"/>
  <c r="BF78" i="6"/>
  <c r="BE78" i="6"/>
  <c r="BD78" i="6"/>
  <c r="BC78" i="6"/>
  <c r="BB78" i="6"/>
  <c r="BA78" i="6"/>
  <c r="AZ78" i="6"/>
  <c r="AY78" i="6"/>
  <c r="AX78" i="6"/>
  <c r="AW78" i="6"/>
  <c r="AV78" i="6"/>
  <c r="AU78" i="6"/>
  <c r="AT78" i="6"/>
  <c r="AS78" i="6"/>
  <c r="AR78" i="6"/>
  <c r="AQ78" i="6"/>
  <c r="AP78" i="6"/>
  <c r="AO78" i="6"/>
  <c r="AN78" i="6"/>
  <c r="AM78" i="6"/>
  <c r="AL78" i="6"/>
  <c r="AK78" i="6"/>
  <c r="AJ78" i="6"/>
  <c r="AI78" i="6"/>
  <c r="AH78" i="6"/>
  <c r="AG78" i="6"/>
  <c r="AF78" i="6"/>
  <c r="AE78" i="6"/>
  <c r="AD78" i="6"/>
  <c r="AC78" i="6"/>
  <c r="AB78" i="6"/>
  <c r="AA78" i="6"/>
  <c r="Z78" i="6"/>
  <c r="Y78" i="6"/>
  <c r="X78" i="6"/>
  <c r="W78" i="6"/>
  <c r="V78" i="6"/>
  <c r="U78" i="6"/>
  <c r="T78" i="6"/>
  <c r="S78" i="6"/>
  <c r="R78" i="6"/>
  <c r="Q78" i="6"/>
  <c r="P78" i="6"/>
  <c r="O78" i="6"/>
  <c r="N78" i="6"/>
  <c r="M78" i="6"/>
  <c r="L78" i="6"/>
  <c r="K78" i="6"/>
  <c r="J78" i="6"/>
  <c r="I78" i="6"/>
  <c r="H78" i="6"/>
  <c r="G78" i="6"/>
  <c r="F78" i="6"/>
  <c r="E78" i="6"/>
  <c r="D78" i="6"/>
  <c r="BY77" i="6"/>
  <c r="BX77" i="6"/>
  <c r="BW77" i="6"/>
  <c r="BV77" i="6"/>
  <c r="BU77" i="6"/>
  <c r="BT77" i="6"/>
  <c r="BS77" i="6"/>
  <c r="BR77" i="6"/>
  <c r="BQ77" i="6"/>
  <c r="BP77" i="6"/>
  <c r="BO77" i="6"/>
  <c r="BN77" i="6"/>
  <c r="BM77" i="6"/>
  <c r="BL77" i="6"/>
  <c r="BK77" i="6"/>
  <c r="BJ77" i="6"/>
  <c r="BI77" i="6"/>
  <c r="BH77" i="6"/>
  <c r="BG77" i="6"/>
  <c r="BF77" i="6"/>
  <c r="BE77" i="6"/>
  <c r="BD77" i="6"/>
  <c r="BC77" i="6"/>
  <c r="BB77" i="6"/>
  <c r="BA77" i="6"/>
  <c r="AZ77" i="6"/>
  <c r="AY77" i="6"/>
  <c r="AX77" i="6"/>
  <c r="AW77" i="6"/>
  <c r="AV77" i="6"/>
  <c r="AU77" i="6"/>
  <c r="AT77" i="6"/>
  <c r="AS77" i="6"/>
  <c r="AR77" i="6"/>
  <c r="AQ77" i="6"/>
  <c r="AP77" i="6"/>
  <c r="AO77" i="6"/>
  <c r="AN77" i="6"/>
  <c r="AM77" i="6"/>
  <c r="AL77" i="6"/>
  <c r="AK77" i="6"/>
  <c r="AJ77" i="6"/>
  <c r="AI77" i="6"/>
  <c r="AH77" i="6"/>
  <c r="AG77" i="6"/>
  <c r="AF77" i="6"/>
  <c r="AE77" i="6"/>
  <c r="AD77" i="6"/>
  <c r="AC77" i="6"/>
  <c r="AB77" i="6"/>
  <c r="AA77" i="6"/>
  <c r="Z77" i="6"/>
  <c r="Y77" i="6"/>
  <c r="X77" i="6"/>
  <c r="W77" i="6"/>
  <c r="V77" i="6"/>
  <c r="U77" i="6"/>
  <c r="T77" i="6"/>
  <c r="S77" i="6"/>
  <c r="R77" i="6"/>
  <c r="Q77" i="6"/>
  <c r="P77" i="6"/>
  <c r="O77" i="6"/>
  <c r="N77" i="6"/>
  <c r="M77" i="6"/>
  <c r="L77" i="6"/>
  <c r="K77" i="6"/>
  <c r="J77" i="6"/>
  <c r="I77" i="6"/>
  <c r="H77" i="6"/>
  <c r="G77" i="6"/>
  <c r="F77" i="6"/>
  <c r="E77" i="6"/>
  <c r="D77" i="6"/>
  <c r="BY70" i="6"/>
  <c r="BX70" i="6"/>
  <c r="BW70" i="6"/>
  <c r="BV70" i="6"/>
  <c r="BU70" i="6"/>
  <c r="BT70" i="6"/>
  <c r="BS70" i="6"/>
  <c r="BR70" i="6"/>
  <c r="BQ70" i="6"/>
  <c r="BP70" i="6"/>
  <c r="BO70" i="6"/>
  <c r="BN70" i="6"/>
  <c r="BM70" i="6"/>
  <c r="BL70" i="6"/>
  <c r="BK70" i="6"/>
  <c r="BJ70" i="6"/>
  <c r="BI70" i="6"/>
  <c r="BH70" i="6"/>
  <c r="BG70" i="6"/>
  <c r="BF70" i="6"/>
  <c r="BE70" i="6"/>
  <c r="BD70" i="6"/>
  <c r="BC70" i="6"/>
  <c r="BB70" i="6"/>
  <c r="BA70" i="6"/>
  <c r="AZ70" i="6"/>
  <c r="AY70" i="6"/>
  <c r="AX70" i="6"/>
  <c r="AW70" i="6"/>
  <c r="AV70" i="6"/>
  <c r="AU70" i="6"/>
  <c r="AT70" i="6"/>
  <c r="AS70" i="6"/>
  <c r="AR70" i="6"/>
  <c r="AQ70" i="6"/>
  <c r="AP70" i="6"/>
  <c r="AO70" i="6"/>
  <c r="AN70" i="6"/>
  <c r="AM70" i="6"/>
  <c r="AL70" i="6"/>
  <c r="AK70" i="6"/>
  <c r="AJ70" i="6"/>
  <c r="AI70" i="6"/>
  <c r="AH70" i="6"/>
  <c r="AG70" i="6"/>
  <c r="AF70" i="6"/>
  <c r="AE70" i="6"/>
  <c r="AD70" i="6"/>
  <c r="AC70" i="6"/>
  <c r="AB70" i="6"/>
  <c r="AA70" i="6"/>
  <c r="Z70" i="6"/>
  <c r="Y70" i="6"/>
  <c r="X70" i="6"/>
  <c r="W70" i="6"/>
  <c r="V70" i="6"/>
  <c r="U70" i="6"/>
  <c r="T70" i="6"/>
  <c r="S70" i="6"/>
  <c r="R70" i="6"/>
  <c r="Q70" i="6"/>
  <c r="P70" i="6"/>
  <c r="O70" i="6"/>
  <c r="N70" i="6"/>
  <c r="M70" i="6"/>
  <c r="L70" i="6"/>
  <c r="K70" i="6"/>
  <c r="J70" i="6"/>
  <c r="I70" i="6"/>
  <c r="H70" i="6"/>
  <c r="G70" i="6"/>
  <c r="F70" i="6"/>
  <c r="E70" i="6"/>
  <c r="D70" i="6"/>
  <c r="BY69" i="6"/>
  <c r="BX69" i="6"/>
  <c r="BW69" i="6"/>
  <c r="BV69" i="6"/>
  <c r="BU69" i="6"/>
  <c r="BT69" i="6"/>
  <c r="BS69" i="6"/>
  <c r="BR69" i="6"/>
  <c r="BQ69" i="6"/>
  <c r="BP69" i="6"/>
  <c r="BO69" i="6"/>
  <c r="BN69" i="6"/>
  <c r="BM69" i="6"/>
  <c r="BL69" i="6"/>
  <c r="BK69" i="6"/>
  <c r="BJ69" i="6"/>
  <c r="BI69" i="6"/>
  <c r="BH69" i="6"/>
  <c r="BG69" i="6"/>
  <c r="BF69" i="6"/>
  <c r="BE69" i="6"/>
  <c r="BD69" i="6"/>
  <c r="BC69" i="6"/>
  <c r="BB69" i="6"/>
  <c r="BA69" i="6"/>
  <c r="AZ69" i="6"/>
  <c r="AY69" i="6"/>
  <c r="AX69" i="6"/>
  <c r="AW69" i="6"/>
  <c r="AV69" i="6"/>
  <c r="AU69" i="6"/>
  <c r="AT69" i="6"/>
  <c r="AS69" i="6"/>
  <c r="AR69" i="6"/>
  <c r="AQ69" i="6"/>
  <c r="AP69" i="6"/>
  <c r="AO69" i="6"/>
  <c r="AN69" i="6"/>
  <c r="AM69" i="6"/>
  <c r="AL69" i="6"/>
  <c r="AK69" i="6"/>
  <c r="AJ69" i="6"/>
  <c r="AI69" i="6"/>
  <c r="AH69" i="6"/>
  <c r="AG69" i="6"/>
  <c r="AF69" i="6"/>
  <c r="AE69" i="6"/>
  <c r="AD69" i="6"/>
  <c r="AC69" i="6"/>
  <c r="AB69" i="6"/>
  <c r="AA69" i="6"/>
  <c r="Z69" i="6"/>
  <c r="Y69" i="6"/>
  <c r="X69" i="6"/>
  <c r="W69" i="6"/>
  <c r="V69" i="6"/>
  <c r="U69" i="6"/>
  <c r="T69" i="6"/>
  <c r="S69" i="6"/>
  <c r="R69" i="6"/>
  <c r="Q69" i="6"/>
  <c r="P69" i="6"/>
  <c r="O69" i="6"/>
  <c r="N69" i="6"/>
  <c r="M69" i="6"/>
  <c r="L69" i="6"/>
  <c r="K69" i="6"/>
  <c r="J69" i="6"/>
  <c r="I69" i="6"/>
  <c r="H69" i="6"/>
  <c r="G69" i="6"/>
  <c r="F69" i="6"/>
  <c r="E69" i="6"/>
  <c r="D69" i="6"/>
  <c r="BY62" i="6"/>
  <c r="BX62" i="6"/>
  <c r="BW62" i="6"/>
  <c r="BV62" i="6"/>
  <c r="BU62" i="6"/>
  <c r="BT62" i="6"/>
  <c r="BS62" i="6"/>
  <c r="BR62" i="6"/>
  <c r="BQ62" i="6"/>
  <c r="BP62" i="6"/>
  <c r="BO62" i="6"/>
  <c r="BN62" i="6"/>
  <c r="BM62" i="6"/>
  <c r="BL62" i="6"/>
  <c r="BK62" i="6"/>
  <c r="BJ62" i="6"/>
  <c r="BI62" i="6"/>
  <c r="BH62" i="6"/>
  <c r="BG62" i="6"/>
  <c r="BF62" i="6"/>
  <c r="BE62" i="6"/>
  <c r="BD62" i="6"/>
  <c r="BC62" i="6"/>
  <c r="BB62" i="6"/>
  <c r="BA62" i="6"/>
  <c r="AZ62" i="6"/>
  <c r="AY62" i="6"/>
  <c r="AX62" i="6"/>
  <c r="AW62" i="6"/>
  <c r="AV62" i="6"/>
  <c r="AU62" i="6"/>
  <c r="AT62" i="6"/>
  <c r="AS62" i="6"/>
  <c r="AR62" i="6"/>
  <c r="AQ62" i="6"/>
  <c r="AP62" i="6"/>
  <c r="AO62" i="6"/>
  <c r="AN62" i="6"/>
  <c r="AM62" i="6"/>
  <c r="AL62" i="6"/>
  <c r="AK62" i="6"/>
  <c r="AJ62" i="6"/>
  <c r="AI62" i="6"/>
  <c r="AH62" i="6"/>
  <c r="AG62" i="6"/>
  <c r="AF62" i="6"/>
  <c r="AE62" i="6"/>
  <c r="AD62" i="6"/>
  <c r="AC62" i="6"/>
  <c r="AB62" i="6"/>
  <c r="AA62" i="6"/>
  <c r="Z62" i="6"/>
  <c r="Y62" i="6"/>
  <c r="X62" i="6"/>
  <c r="W62" i="6"/>
  <c r="V62" i="6"/>
  <c r="U62" i="6"/>
  <c r="T62" i="6"/>
  <c r="S62" i="6"/>
  <c r="R62" i="6"/>
  <c r="Q62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BY61" i="6"/>
  <c r="BX61" i="6"/>
  <c r="BW61" i="6"/>
  <c r="BV61" i="6"/>
  <c r="BU61" i="6"/>
  <c r="BT61" i="6"/>
  <c r="BS61" i="6"/>
  <c r="BR61" i="6"/>
  <c r="BQ61" i="6"/>
  <c r="BP61" i="6"/>
  <c r="BO61" i="6"/>
  <c r="BN61" i="6"/>
  <c r="BM61" i="6"/>
  <c r="BL61" i="6"/>
  <c r="BK61" i="6"/>
  <c r="BJ61" i="6"/>
  <c r="BI61" i="6"/>
  <c r="BH61" i="6"/>
  <c r="BG61" i="6"/>
  <c r="BF61" i="6"/>
  <c r="BE61" i="6"/>
  <c r="BD61" i="6"/>
  <c r="BC61" i="6"/>
  <c r="BB61" i="6"/>
  <c r="BA61" i="6"/>
  <c r="AZ61" i="6"/>
  <c r="AY61" i="6"/>
  <c r="AX61" i="6"/>
  <c r="AW61" i="6"/>
  <c r="AV61" i="6"/>
  <c r="AU61" i="6"/>
  <c r="AT61" i="6"/>
  <c r="AS61" i="6"/>
  <c r="AR61" i="6"/>
  <c r="AQ61" i="6"/>
  <c r="AP61" i="6"/>
  <c r="AO61" i="6"/>
  <c r="AN61" i="6"/>
  <c r="AM61" i="6"/>
  <c r="AL61" i="6"/>
  <c r="AK61" i="6"/>
  <c r="AJ61" i="6"/>
  <c r="AI61" i="6"/>
  <c r="AH61" i="6"/>
  <c r="AG61" i="6"/>
  <c r="AF61" i="6"/>
  <c r="AE61" i="6"/>
  <c r="AD61" i="6"/>
  <c r="AC61" i="6"/>
  <c r="AB61" i="6"/>
  <c r="AA61" i="6"/>
  <c r="Z61" i="6"/>
  <c r="Y61" i="6"/>
  <c r="X61" i="6"/>
  <c r="W61" i="6"/>
  <c r="V61" i="6"/>
  <c r="U61" i="6"/>
  <c r="T61" i="6"/>
  <c r="S61" i="6"/>
  <c r="R61" i="6"/>
  <c r="Q61" i="6"/>
  <c r="P61" i="6"/>
  <c r="O61" i="6"/>
  <c r="N61" i="6"/>
  <c r="M61" i="6"/>
  <c r="L61" i="6"/>
  <c r="K61" i="6"/>
  <c r="J61" i="6"/>
  <c r="I61" i="6"/>
  <c r="H61" i="6"/>
  <c r="G61" i="6"/>
  <c r="F61" i="6"/>
  <c r="E61" i="6"/>
  <c r="D61" i="6"/>
  <c r="BY116" i="6"/>
  <c r="BX116" i="6"/>
  <c r="BW116" i="6"/>
  <c r="BV116" i="6"/>
  <c r="BU116" i="6"/>
  <c r="BT116" i="6"/>
  <c r="BS116" i="6"/>
  <c r="BR116" i="6"/>
  <c r="BQ116" i="6"/>
  <c r="BP116" i="6"/>
  <c r="BO116" i="6"/>
  <c r="BN116" i="6"/>
  <c r="BM116" i="6"/>
  <c r="BL116" i="6"/>
  <c r="BK116" i="6"/>
  <c r="BJ116" i="6"/>
  <c r="BI116" i="6"/>
  <c r="BH116" i="6"/>
  <c r="BG116" i="6"/>
  <c r="BF116" i="6"/>
  <c r="BE116" i="6"/>
  <c r="BD116" i="6"/>
  <c r="BC116" i="6"/>
  <c r="BB116" i="6"/>
  <c r="BA116" i="6"/>
  <c r="AZ116" i="6"/>
  <c r="AY116" i="6"/>
  <c r="AX116" i="6"/>
  <c r="AW116" i="6"/>
  <c r="AV116" i="6"/>
  <c r="AU116" i="6"/>
  <c r="AT116" i="6"/>
  <c r="AS116" i="6"/>
  <c r="AR116" i="6"/>
  <c r="AQ116" i="6"/>
  <c r="AP116" i="6"/>
  <c r="AO116" i="6"/>
  <c r="AN116" i="6"/>
  <c r="AM116" i="6"/>
  <c r="AL116" i="6"/>
  <c r="AK116" i="6"/>
  <c r="AJ116" i="6"/>
  <c r="AI116" i="6"/>
  <c r="AH116" i="6"/>
  <c r="AG116" i="6"/>
  <c r="AF116" i="6"/>
  <c r="AE116" i="6"/>
  <c r="AD116" i="6"/>
  <c r="AC116" i="6"/>
  <c r="AB116" i="6"/>
  <c r="AA116" i="6"/>
  <c r="Z116" i="6"/>
  <c r="Y116" i="6"/>
  <c r="X116" i="6"/>
  <c r="W116" i="6"/>
  <c r="V116" i="6"/>
  <c r="U116" i="6"/>
  <c r="T116" i="6"/>
  <c r="S116" i="6"/>
  <c r="R116" i="6"/>
  <c r="Q116" i="6"/>
  <c r="P116" i="6"/>
  <c r="O116" i="6"/>
  <c r="N116" i="6"/>
  <c r="M116" i="6"/>
  <c r="L116" i="6"/>
  <c r="K116" i="6"/>
  <c r="J116" i="6"/>
  <c r="I116" i="6"/>
  <c r="H116" i="6"/>
  <c r="G116" i="6"/>
  <c r="F116" i="6"/>
  <c r="E116" i="6"/>
  <c r="D116" i="6"/>
  <c r="BY115" i="6"/>
  <c r="BX115" i="6"/>
  <c r="BW115" i="6"/>
  <c r="BV115" i="6"/>
  <c r="BU115" i="6"/>
  <c r="BT115" i="6"/>
  <c r="BS115" i="6"/>
  <c r="BR115" i="6"/>
  <c r="BQ115" i="6"/>
  <c r="BP115" i="6"/>
  <c r="BO115" i="6"/>
  <c r="BN115" i="6"/>
  <c r="BM115" i="6"/>
  <c r="BL115" i="6"/>
  <c r="BK115" i="6"/>
  <c r="BJ115" i="6"/>
  <c r="BI115" i="6"/>
  <c r="BH115" i="6"/>
  <c r="BG115" i="6"/>
  <c r="BF115" i="6"/>
  <c r="BE115" i="6"/>
  <c r="BD115" i="6"/>
  <c r="BC115" i="6"/>
  <c r="BB115" i="6"/>
  <c r="BA115" i="6"/>
  <c r="AZ115" i="6"/>
  <c r="AY115" i="6"/>
  <c r="AX115" i="6"/>
  <c r="AW115" i="6"/>
  <c r="AV115" i="6"/>
  <c r="AU115" i="6"/>
  <c r="AT115" i="6"/>
  <c r="AS115" i="6"/>
  <c r="AR115" i="6"/>
  <c r="AQ115" i="6"/>
  <c r="AP115" i="6"/>
  <c r="AO115" i="6"/>
  <c r="AN115" i="6"/>
  <c r="AM115" i="6"/>
  <c r="AL115" i="6"/>
  <c r="AK115" i="6"/>
  <c r="AJ115" i="6"/>
  <c r="AI115" i="6"/>
  <c r="AH115" i="6"/>
  <c r="AG115" i="6"/>
  <c r="AF115" i="6"/>
  <c r="AE115" i="6"/>
  <c r="AD115" i="6"/>
  <c r="AC115" i="6"/>
  <c r="AB115" i="6"/>
  <c r="AA115" i="6"/>
  <c r="Z115" i="6"/>
  <c r="Y115" i="6"/>
  <c r="X115" i="6"/>
  <c r="W115" i="6"/>
  <c r="V115" i="6"/>
  <c r="U115" i="6"/>
  <c r="T115" i="6"/>
  <c r="S115" i="6"/>
  <c r="R115" i="6"/>
  <c r="Q115" i="6"/>
  <c r="P115" i="6"/>
  <c r="O115" i="6"/>
  <c r="N115" i="6"/>
  <c r="M115" i="6"/>
  <c r="L115" i="6"/>
  <c r="K115" i="6"/>
  <c r="J115" i="6"/>
  <c r="I115" i="6"/>
  <c r="H115" i="6"/>
  <c r="G115" i="6"/>
  <c r="F115" i="6"/>
  <c r="E115" i="6"/>
  <c r="D115" i="6"/>
  <c r="BY54" i="6"/>
  <c r="BX54" i="6"/>
  <c r="BW54" i="6"/>
  <c r="BV54" i="6"/>
  <c r="BU54" i="6"/>
  <c r="BT54" i="6"/>
  <c r="BS54" i="6"/>
  <c r="BR54" i="6"/>
  <c r="BQ54" i="6"/>
  <c r="BP54" i="6"/>
  <c r="BO54" i="6"/>
  <c r="BN54" i="6"/>
  <c r="BM54" i="6"/>
  <c r="BL54" i="6"/>
  <c r="BK54" i="6"/>
  <c r="BJ54" i="6"/>
  <c r="BI54" i="6"/>
  <c r="BH54" i="6"/>
  <c r="BG54" i="6"/>
  <c r="BF54" i="6"/>
  <c r="BE54" i="6"/>
  <c r="BD54" i="6"/>
  <c r="BC54" i="6"/>
  <c r="BB54" i="6"/>
  <c r="BA54" i="6"/>
  <c r="AZ54" i="6"/>
  <c r="AY54" i="6"/>
  <c r="AX54" i="6"/>
  <c r="AW54" i="6"/>
  <c r="AV54" i="6"/>
  <c r="AU54" i="6"/>
  <c r="AT54" i="6"/>
  <c r="AS54" i="6"/>
  <c r="AR54" i="6"/>
  <c r="AQ54" i="6"/>
  <c r="AP54" i="6"/>
  <c r="AO54" i="6"/>
  <c r="AN54" i="6"/>
  <c r="AM54" i="6"/>
  <c r="AL54" i="6"/>
  <c r="AK54" i="6"/>
  <c r="AJ54" i="6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BY53" i="6"/>
  <c r="BX53" i="6"/>
  <c r="BW53" i="6"/>
  <c r="BV53" i="6"/>
  <c r="BU53" i="6"/>
  <c r="BT53" i="6"/>
  <c r="BS53" i="6"/>
  <c r="BR53" i="6"/>
  <c r="BQ53" i="6"/>
  <c r="BP53" i="6"/>
  <c r="BO53" i="6"/>
  <c r="BN53" i="6"/>
  <c r="BM53" i="6"/>
  <c r="BL53" i="6"/>
  <c r="BK53" i="6"/>
  <c r="BJ53" i="6"/>
  <c r="BI53" i="6"/>
  <c r="BH53" i="6"/>
  <c r="BG53" i="6"/>
  <c r="BF53" i="6"/>
  <c r="BE53" i="6"/>
  <c r="BD53" i="6"/>
  <c r="BC53" i="6"/>
  <c r="BB53" i="6"/>
  <c r="BA53" i="6"/>
  <c r="AZ53" i="6"/>
  <c r="AY53" i="6"/>
  <c r="AX53" i="6"/>
  <c r="AW53" i="6"/>
  <c r="AV53" i="6"/>
  <c r="AU53" i="6"/>
  <c r="AT53" i="6"/>
  <c r="AS53" i="6"/>
  <c r="AR53" i="6"/>
  <c r="AQ53" i="6"/>
  <c r="AP53" i="6"/>
  <c r="AO53" i="6"/>
  <c r="AN53" i="6"/>
  <c r="AM53" i="6"/>
  <c r="AL53" i="6"/>
  <c r="AK53" i="6"/>
  <c r="AJ53" i="6"/>
  <c r="AI53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BY46" i="6"/>
  <c r="BX46" i="6"/>
  <c r="BW46" i="6"/>
  <c r="BV46" i="6"/>
  <c r="BU46" i="6"/>
  <c r="BT46" i="6"/>
  <c r="BS46" i="6"/>
  <c r="BR46" i="6"/>
  <c r="BQ46" i="6"/>
  <c r="BP46" i="6"/>
  <c r="BO46" i="6"/>
  <c r="BN46" i="6"/>
  <c r="BM46" i="6"/>
  <c r="BL46" i="6"/>
  <c r="BK46" i="6"/>
  <c r="BJ46" i="6"/>
  <c r="BI46" i="6"/>
  <c r="BH46" i="6"/>
  <c r="BG46" i="6"/>
  <c r="BF46" i="6"/>
  <c r="BE46" i="6"/>
  <c r="BD46" i="6"/>
  <c r="BC46" i="6"/>
  <c r="BB46" i="6"/>
  <c r="BA46" i="6"/>
  <c r="AZ46" i="6"/>
  <c r="AY46" i="6"/>
  <c r="AX46" i="6"/>
  <c r="AW46" i="6"/>
  <c r="AV46" i="6"/>
  <c r="AU46" i="6"/>
  <c r="AT46" i="6"/>
  <c r="AS46" i="6"/>
  <c r="AR46" i="6"/>
  <c r="AQ46" i="6"/>
  <c r="AP46" i="6"/>
  <c r="AO46" i="6"/>
  <c r="AN46" i="6"/>
  <c r="AM46" i="6"/>
  <c r="AL46" i="6"/>
  <c r="AK46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BY45" i="6"/>
  <c r="BX45" i="6"/>
  <c r="BW45" i="6"/>
  <c r="BV45" i="6"/>
  <c r="BU45" i="6"/>
  <c r="BT45" i="6"/>
  <c r="BS45" i="6"/>
  <c r="BR45" i="6"/>
  <c r="BQ45" i="6"/>
  <c r="BP45" i="6"/>
  <c r="BO45" i="6"/>
  <c r="BN45" i="6"/>
  <c r="BM45" i="6"/>
  <c r="BL45" i="6"/>
  <c r="BK45" i="6"/>
  <c r="BJ45" i="6"/>
  <c r="BI45" i="6"/>
  <c r="BH45" i="6"/>
  <c r="BG45" i="6"/>
  <c r="BF45" i="6"/>
  <c r="BE45" i="6"/>
  <c r="BD45" i="6"/>
  <c r="BC45" i="6"/>
  <c r="BB45" i="6"/>
  <c r="BA45" i="6"/>
  <c r="AZ45" i="6"/>
  <c r="AY45" i="6"/>
  <c r="AX45" i="6"/>
  <c r="AW45" i="6"/>
  <c r="AV45" i="6"/>
  <c r="AU45" i="6"/>
  <c r="AT45" i="6"/>
  <c r="AS45" i="6"/>
  <c r="AR45" i="6"/>
  <c r="AQ45" i="6"/>
  <c r="AP45" i="6"/>
  <c r="AO45" i="6"/>
  <c r="AN45" i="6"/>
  <c r="AM45" i="6"/>
  <c r="AL45" i="6"/>
  <c r="AK45" i="6"/>
  <c r="AJ45" i="6"/>
  <c r="AI45" i="6"/>
  <c r="AH45" i="6"/>
  <c r="AG45" i="6"/>
  <c r="AF45" i="6"/>
  <c r="AE45" i="6"/>
  <c r="AD45" i="6"/>
  <c r="AC45" i="6"/>
  <c r="AB45" i="6"/>
  <c r="AA45" i="6"/>
  <c r="Z45" i="6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BY38" i="6"/>
  <c r="BX38" i="6"/>
  <c r="BW38" i="6"/>
  <c r="BV38" i="6"/>
  <c r="BU38" i="6"/>
  <c r="BT38" i="6"/>
  <c r="BS38" i="6"/>
  <c r="BR38" i="6"/>
  <c r="BQ38" i="6"/>
  <c r="BP38" i="6"/>
  <c r="BO38" i="6"/>
  <c r="BN38" i="6"/>
  <c r="BM38" i="6"/>
  <c r="BL38" i="6"/>
  <c r="BK38" i="6"/>
  <c r="BJ38" i="6"/>
  <c r="BI38" i="6"/>
  <c r="BH38" i="6"/>
  <c r="BG38" i="6"/>
  <c r="BF38" i="6"/>
  <c r="BE38" i="6"/>
  <c r="BD38" i="6"/>
  <c r="BC38" i="6"/>
  <c r="BB38" i="6"/>
  <c r="BA38" i="6"/>
  <c r="AZ38" i="6"/>
  <c r="AY38" i="6"/>
  <c r="AX38" i="6"/>
  <c r="AW38" i="6"/>
  <c r="AV38" i="6"/>
  <c r="AU38" i="6"/>
  <c r="AT38" i="6"/>
  <c r="AS38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BY37" i="6"/>
  <c r="BX37" i="6"/>
  <c r="BW37" i="6"/>
  <c r="BV37" i="6"/>
  <c r="BU37" i="6"/>
  <c r="BT37" i="6"/>
  <c r="BS37" i="6"/>
  <c r="BR37" i="6"/>
  <c r="BQ37" i="6"/>
  <c r="BP37" i="6"/>
  <c r="BO37" i="6"/>
  <c r="BN37" i="6"/>
  <c r="BM37" i="6"/>
  <c r="BL37" i="6"/>
  <c r="BK37" i="6"/>
  <c r="BJ37" i="6"/>
  <c r="BI37" i="6"/>
  <c r="BH37" i="6"/>
  <c r="BG37" i="6"/>
  <c r="BF37" i="6"/>
  <c r="BE37" i="6"/>
  <c r="BD37" i="6"/>
  <c r="BC37" i="6"/>
  <c r="BB37" i="6"/>
  <c r="BA37" i="6"/>
  <c r="AZ37" i="6"/>
  <c r="AY37" i="6"/>
  <c r="AX37" i="6"/>
  <c r="AW37" i="6"/>
  <c r="AV37" i="6"/>
  <c r="AU37" i="6"/>
  <c r="AT37" i="6"/>
  <c r="AS37" i="6"/>
  <c r="AR37" i="6"/>
  <c r="AQ37" i="6"/>
  <c r="AP37" i="6"/>
  <c r="AO37" i="6"/>
  <c r="AN37" i="6"/>
  <c r="AM37" i="6"/>
  <c r="AL37" i="6"/>
  <c r="AK37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BY30" i="6"/>
  <c r="BX30" i="6"/>
  <c r="BW30" i="6"/>
  <c r="BV30" i="6"/>
  <c r="BU30" i="6"/>
  <c r="BT30" i="6"/>
  <c r="BS30" i="6"/>
  <c r="BR30" i="6"/>
  <c r="BQ30" i="6"/>
  <c r="BP30" i="6"/>
  <c r="BO30" i="6"/>
  <c r="BN30" i="6"/>
  <c r="BM30" i="6"/>
  <c r="BL30" i="6"/>
  <c r="BK30" i="6"/>
  <c r="BJ30" i="6"/>
  <c r="BI30" i="6"/>
  <c r="BH30" i="6"/>
  <c r="BG30" i="6"/>
  <c r="BF30" i="6"/>
  <c r="BE30" i="6"/>
  <c r="BD30" i="6"/>
  <c r="BC30" i="6"/>
  <c r="BB30" i="6"/>
  <c r="BA30" i="6"/>
  <c r="AZ30" i="6"/>
  <c r="AY30" i="6"/>
  <c r="AX30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BY29" i="6"/>
  <c r="BX29" i="6"/>
  <c r="BW29" i="6"/>
  <c r="BV29" i="6"/>
  <c r="BU29" i="6"/>
  <c r="BT29" i="6"/>
  <c r="BS29" i="6"/>
  <c r="BR29" i="6"/>
  <c r="BQ29" i="6"/>
  <c r="BP29" i="6"/>
  <c r="BO29" i="6"/>
  <c r="BN29" i="6"/>
  <c r="BM29" i="6"/>
  <c r="BL29" i="6"/>
  <c r="BK29" i="6"/>
  <c r="BJ29" i="6"/>
  <c r="BI29" i="6"/>
  <c r="BH29" i="6"/>
  <c r="BG29" i="6"/>
  <c r="BF29" i="6"/>
  <c r="BE29" i="6"/>
  <c r="BD29" i="6"/>
  <c r="BC29" i="6"/>
  <c r="BB29" i="6"/>
  <c r="BA29" i="6"/>
  <c r="AZ29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BY22" i="6"/>
  <c r="BX22" i="6"/>
  <c r="BW22" i="6"/>
  <c r="BV22" i="6"/>
  <c r="BU22" i="6"/>
  <c r="BT22" i="6"/>
  <c r="BS22" i="6"/>
  <c r="BR22" i="6"/>
  <c r="BQ22" i="6"/>
  <c r="BP22" i="6"/>
  <c r="BO22" i="6"/>
  <c r="BN22" i="6"/>
  <c r="BM22" i="6"/>
  <c r="BL22" i="6"/>
  <c r="BK22" i="6"/>
  <c r="BJ22" i="6"/>
  <c r="BI22" i="6"/>
  <c r="BH22" i="6"/>
  <c r="BG22" i="6"/>
  <c r="BF22" i="6"/>
  <c r="BE22" i="6"/>
  <c r="BD22" i="6"/>
  <c r="BC22" i="6"/>
  <c r="BB22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BY21" i="6"/>
  <c r="BX21" i="6"/>
  <c r="BW21" i="6"/>
  <c r="BV21" i="6"/>
  <c r="BU21" i="6"/>
  <c r="BT21" i="6"/>
  <c r="BS21" i="6"/>
  <c r="BR21" i="6"/>
  <c r="BQ21" i="6"/>
  <c r="BP21" i="6"/>
  <c r="BO21" i="6"/>
  <c r="BN21" i="6"/>
  <c r="BM21" i="6"/>
  <c r="BL21" i="6"/>
  <c r="BK21" i="6"/>
  <c r="BJ21" i="6"/>
  <c r="BI21" i="6"/>
  <c r="BH21" i="6"/>
  <c r="BG21" i="6"/>
  <c r="BF21" i="6"/>
  <c r="BE21" i="6"/>
  <c r="BD21" i="6"/>
  <c r="BC21" i="6"/>
  <c r="BB21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BY14" i="6"/>
  <c r="BX14" i="6"/>
  <c r="BW14" i="6"/>
  <c r="BV14" i="6"/>
  <c r="BU14" i="6"/>
  <c r="BT14" i="6"/>
  <c r="BS14" i="6"/>
  <c r="BR14" i="6"/>
  <c r="BQ14" i="6"/>
  <c r="BP14" i="6"/>
  <c r="BO14" i="6"/>
  <c r="BN14" i="6"/>
  <c r="BM14" i="6"/>
  <c r="BL14" i="6"/>
  <c r="BK14" i="6"/>
  <c r="BJ14" i="6"/>
  <c r="BI14" i="6"/>
  <c r="BH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BY13" i="6"/>
  <c r="BX13" i="6"/>
  <c r="BW13" i="6"/>
  <c r="BV13" i="6"/>
  <c r="BU13" i="6"/>
  <c r="BT13" i="6"/>
  <c r="BS13" i="6"/>
  <c r="BR13" i="6"/>
  <c r="BQ13" i="6"/>
  <c r="BP13" i="6"/>
  <c r="BO13" i="6"/>
  <c r="BN13" i="6"/>
  <c r="BM13" i="6"/>
  <c r="BL13" i="6"/>
  <c r="BK13" i="6"/>
  <c r="BJ13" i="6"/>
  <c r="BI13" i="6"/>
  <c r="BH13" i="6"/>
  <c r="BG13" i="6"/>
  <c r="BF13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BY109" i="6"/>
  <c r="BX109" i="6"/>
  <c r="BW109" i="6"/>
  <c r="BV109" i="6"/>
  <c r="BU109" i="6"/>
  <c r="BT109" i="6"/>
  <c r="BS109" i="6"/>
  <c r="BR109" i="6"/>
  <c r="BQ109" i="6"/>
  <c r="BP109" i="6"/>
  <c r="BO109" i="6"/>
  <c r="BN109" i="6"/>
  <c r="BM109" i="6"/>
  <c r="BL109" i="6"/>
  <c r="BK109" i="6"/>
  <c r="BJ109" i="6"/>
  <c r="BI109" i="6"/>
  <c r="BH109" i="6"/>
  <c r="BG109" i="6"/>
  <c r="BF109" i="6"/>
  <c r="BE109" i="6"/>
  <c r="BD109" i="6"/>
  <c r="BC109" i="6"/>
  <c r="BB109" i="6"/>
  <c r="BA109" i="6"/>
  <c r="AZ109" i="6"/>
  <c r="AY109" i="6"/>
  <c r="AX109" i="6"/>
  <c r="AW109" i="6"/>
  <c r="AV109" i="6"/>
  <c r="AU109" i="6"/>
  <c r="AT109" i="6"/>
  <c r="AS109" i="6"/>
  <c r="AR109" i="6"/>
  <c r="AQ109" i="6"/>
  <c r="AP109" i="6"/>
  <c r="AO109" i="6"/>
  <c r="AN109" i="6"/>
  <c r="AM109" i="6"/>
  <c r="AL109" i="6"/>
  <c r="AK109" i="6"/>
  <c r="AJ109" i="6"/>
  <c r="AI109" i="6"/>
  <c r="AH109" i="6"/>
  <c r="AG109" i="6"/>
  <c r="AF109" i="6"/>
  <c r="AE109" i="6"/>
  <c r="AD109" i="6"/>
  <c r="AC109" i="6"/>
  <c r="AB109" i="6"/>
  <c r="AA109" i="6"/>
  <c r="Z109" i="6"/>
  <c r="Y109" i="6"/>
  <c r="X109" i="6"/>
  <c r="W109" i="6"/>
  <c r="V109" i="6"/>
  <c r="U109" i="6"/>
  <c r="T109" i="6"/>
  <c r="S109" i="6"/>
  <c r="R109" i="6"/>
  <c r="Q109" i="6"/>
  <c r="P109" i="6"/>
  <c r="O109" i="6"/>
  <c r="N109" i="6"/>
  <c r="M109" i="6"/>
  <c r="L109" i="6"/>
  <c r="K109" i="6"/>
  <c r="J109" i="6"/>
  <c r="I109" i="6"/>
  <c r="H109" i="6"/>
  <c r="G109" i="6"/>
  <c r="F109" i="6"/>
  <c r="E109" i="6"/>
  <c r="D109" i="6"/>
  <c r="BY108" i="6"/>
  <c r="BX108" i="6"/>
  <c r="BW108" i="6"/>
  <c r="BV108" i="6"/>
  <c r="BU108" i="6"/>
  <c r="BT108" i="6"/>
  <c r="BS108" i="6"/>
  <c r="BR108" i="6"/>
  <c r="BQ108" i="6"/>
  <c r="BP108" i="6"/>
  <c r="BO108" i="6"/>
  <c r="BN108" i="6"/>
  <c r="BM108" i="6"/>
  <c r="BL108" i="6"/>
  <c r="BK108" i="6"/>
  <c r="BJ108" i="6"/>
  <c r="BI108" i="6"/>
  <c r="BH108" i="6"/>
  <c r="BG108" i="6"/>
  <c r="BF108" i="6"/>
  <c r="BE108" i="6"/>
  <c r="BD108" i="6"/>
  <c r="BC108" i="6"/>
  <c r="BB108" i="6"/>
  <c r="BA108" i="6"/>
  <c r="AZ108" i="6"/>
  <c r="AY108" i="6"/>
  <c r="AX108" i="6"/>
  <c r="AW108" i="6"/>
  <c r="AV108" i="6"/>
  <c r="AU108" i="6"/>
  <c r="AT108" i="6"/>
  <c r="AS108" i="6"/>
  <c r="AR108" i="6"/>
  <c r="AQ108" i="6"/>
  <c r="AP108" i="6"/>
  <c r="AO108" i="6"/>
  <c r="AN108" i="6"/>
  <c r="AM108" i="6"/>
  <c r="AL108" i="6"/>
  <c r="AK108" i="6"/>
  <c r="AJ108" i="6"/>
  <c r="AI108" i="6"/>
  <c r="AH108" i="6"/>
  <c r="AG108" i="6"/>
  <c r="AF108" i="6"/>
  <c r="AE108" i="6"/>
  <c r="AD108" i="6"/>
  <c r="AC108" i="6"/>
  <c r="AB108" i="6"/>
  <c r="AA108" i="6"/>
  <c r="Z108" i="6"/>
  <c r="Y108" i="6"/>
  <c r="X108" i="6"/>
  <c r="W108" i="6"/>
  <c r="V108" i="6"/>
  <c r="U108" i="6"/>
  <c r="T108" i="6"/>
  <c r="S108" i="6"/>
  <c r="R108" i="6"/>
  <c r="Q108" i="6"/>
  <c r="P108" i="6"/>
  <c r="O108" i="6"/>
  <c r="N108" i="6"/>
  <c r="M108" i="6"/>
  <c r="L108" i="6"/>
  <c r="K108" i="6"/>
  <c r="J108" i="6"/>
  <c r="I108" i="6"/>
  <c r="H108" i="6"/>
  <c r="G108" i="6"/>
  <c r="F108" i="6"/>
  <c r="E108" i="6"/>
  <c r="D108" i="6"/>
  <c r="BY94" i="6"/>
  <c r="BX94" i="6"/>
  <c r="BW94" i="6"/>
  <c r="BV94" i="6"/>
  <c r="BU94" i="6"/>
  <c r="BT94" i="6"/>
  <c r="BS94" i="6"/>
  <c r="BR94" i="6"/>
  <c r="BQ94" i="6"/>
  <c r="BP94" i="6"/>
  <c r="BO94" i="6"/>
  <c r="BN94" i="6"/>
  <c r="BM94" i="6"/>
  <c r="BL94" i="6"/>
  <c r="BK94" i="6"/>
  <c r="BJ94" i="6"/>
  <c r="BI94" i="6"/>
  <c r="BH94" i="6"/>
  <c r="BG94" i="6"/>
  <c r="BF94" i="6"/>
  <c r="BE94" i="6"/>
  <c r="BD94" i="6"/>
  <c r="BC94" i="6"/>
  <c r="BB94" i="6"/>
  <c r="BA94" i="6"/>
  <c r="AZ94" i="6"/>
  <c r="AY94" i="6"/>
  <c r="AX94" i="6"/>
  <c r="AW94" i="6"/>
  <c r="AV94" i="6"/>
  <c r="AU94" i="6"/>
  <c r="AT94" i="6"/>
  <c r="AS94" i="6"/>
  <c r="AR94" i="6"/>
  <c r="AQ94" i="6"/>
  <c r="AP94" i="6"/>
  <c r="AO94" i="6"/>
  <c r="AN94" i="6"/>
  <c r="AM94" i="6"/>
  <c r="AL94" i="6"/>
  <c r="AK94" i="6"/>
  <c r="AJ94" i="6"/>
  <c r="AI94" i="6"/>
  <c r="AH94" i="6"/>
  <c r="AG94" i="6"/>
  <c r="AF94" i="6"/>
  <c r="AE94" i="6"/>
  <c r="AD94" i="6"/>
  <c r="AC94" i="6"/>
  <c r="AB94" i="6"/>
  <c r="AA94" i="6"/>
  <c r="Z94" i="6"/>
  <c r="Y94" i="6"/>
  <c r="X94" i="6"/>
  <c r="W94" i="6"/>
  <c r="V94" i="6"/>
  <c r="U94" i="6"/>
  <c r="T94" i="6"/>
  <c r="S94" i="6"/>
  <c r="R94" i="6"/>
  <c r="Q94" i="6"/>
  <c r="P94" i="6"/>
  <c r="O94" i="6"/>
  <c r="N94" i="6"/>
  <c r="M94" i="6"/>
  <c r="L94" i="6"/>
  <c r="K94" i="6"/>
  <c r="J94" i="6"/>
  <c r="I94" i="6"/>
  <c r="H94" i="6"/>
  <c r="G94" i="6"/>
  <c r="F94" i="6"/>
  <c r="E94" i="6"/>
  <c r="D94" i="6"/>
  <c r="BY93" i="6"/>
  <c r="BX93" i="6"/>
  <c r="BW93" i="6"/>
  <c r="BV93" i="6"/>
  <c r="BU93" i="6"/>
  <c r="BT93" i="6"/>
  <c r="BS93" i="6"/>
  <c r="BR93" i="6"/>
  <c r="BQ93" i="6"/>
  <c r="BP93" i="6"/>
  <c r="BO93" i="6"/>
  <c r="BN93" i="6"/>
  <c r="BM93" i="6"/>
  <c r="BL93" i="6"/>
  <c r="BK93" i="6"/>
  <c r="BJ93" i="6"/>
  <c r="BI93" i="6"/>
  <c r="BH93" i="6"/>
  <c r="BG93" i="6"/>
  <c r="BF93" i="6"/>
  <c r="BE93" i="6"/>
  <c r="BD93" i="6"/>
  <c r="BC93" i="6"/>
  <c r="BB93" i="6"/>
  <c r="BA93" i="6"/>
  <c r="AZ93" i="6"/>
  <c r="AY93" i="6"/>
  <c r="AX93" i="6"/>
  <c r="AW93" i="6"/>
  <c r="AV93" i="6"/>
  <c r="AU93" i="6"/>
  <c r="AT93" i="6"/>
  <c r="AS93" i="6"/>
  <c r="AR93" i="6"/>
  <c r="AQ93" i="6"/>
  <c r="AP93" i="6"/>
  <c r="AO93" i="6"/>
  <c r="AN93" i="6"/>
  <c r="AM93" i="6"/>
  <c r="AL93" i="6"/>
  <c r="AK93" i="6"/>
  <c r="AJ93" i="6"/>
  <c r="AI93" i="6"/>
  <c r="AH93" i="6"/>
  <c r="AG93" i="6"/>
  <c r="AF93" i="6"/>
  <c r="AE93" i="6"/>
  <c r="AD93" i="6"/>
  <c r="AC93" i="6"/>
  <c r="AB93" i="6"/>
  <c r="AA93" i="6"/>
  <c r="Z93" i="6"/>
  <c r="Y93" i="6"/>
  <c r="X93" i="6"/>
  <c r="W93" i="6"/>
  <c r="V93" i="6"/>
  <c r="U93" i="6"/>
  <c r="T93" i="6"/>
  <c r="S93" i="6"/>
  <c r="R93" i="6"/>
  <c r="Q93" i="6"/>
  <c r="P93" i="6"/>
  <c r="O93" i="6"/>
  <c r="N93" i="6"/>
  <c r="M93" i="6"/>
  <c r="L93" i="6"/>
  <c r="K93" i="6"/>
  <c r="J93" i="6"/>
  <c r="I93" i="6"/>
  <c r="H93" i="6"/>
  <c r="G93" i="6"/>
  <c r="F93" i="6"/>
  <c r="E93" i="6"/>
  <c r="D93" i="6"/>
  <c r="BY7" i="6"/>
  <c r="BX7" i="6"/>
  <c r="BW7" i="6"/>
  <c r="BV7" i="6"/>
  <c r="BU7" i="6"/>
  <c r="BT7" i="6"/>
  <c r="BS7" i="6"/>
  <c r="BR7" i="6"/>
  <c r="BQ7" i="6"/>
  <c r="BP7" i="6"/>
  <c r="BO7" i="6"/>
  <c r="BN7" i="6"/>
  <c r="BM7" i="6"/>
  <c r="BL7" i="6"/>
  <c r="BK7" i="6"/>
  <c r="BJ7" i="6"/>
  <c r="BI7" i="6"/>
  <c r="BH7" i="6"/>
  <c r="BG7" i="6"/>
  <c r="BF7" i="6"/>
  <c r="BE7" i="6"/>
  <c r="BD7" i="6"/>
  <c r="BC7" i="6"/>
  <c r="BB7" i="6"/>
  <c r="BA7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BY6" i="6"/>
  <c r="BX6" i="6"/>
  <c r="BW6" i="6"/>
  <c r="BV6" i="6"/>
  <c r="BU6" i="6"/>
  <c r="BT6" i="6"/>
  <c r="BS6" i="6"/>
  <c r="BR6" i="6"/>
  <c r="BQ6" i="6"/>
  <c r="BP6" i="6"/>
  <c r="BO6" i="6"/>
  <c r="BN6" i="6"/>
  <c r="BM6" i="6"/>
  <c r="BL6" i="6"/>
  <c r="BK6" i="6"/>
  <c r="BJ6" i="6"/>
  <c r="BI6" i="6"/>
  <c r="BH6" i="6"/>
  <c r="BG6" i="6"/>
  <c r="BF6" i="6"/>
  <c r="BE6" i="6"/>
  <c r="BD6" i="6"/>
  <c r="BC6" i="6"/>
  <c r="BB6" i="6"/>
  <c r="BA6" i="6"/>
  <c r="AZ6" i="6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BY86" i="6"/>
  <c r="BX86" i="6"/>
  <c r="BW86" i="6"/>
  <c r="BV86" i="6"/>
  <c r="BU86" i="6"/>
  <c r="BT86" i="6"/>
  <c r="BS86" i="6"/>
  <c r="BR86" i="6"/>
  <c r="BQ86" i="6"/>
  <c r="BP86" i="6"/>
  <c r="BO86" i="6"/>
  <c r="BN86" i="6"/>
  <c r="BM86" i="6"/>
  <c r="BL86" i="6"/>
  <c r="BK86" i="6"/>
  <c r="BJ86" i="6"/>
  <c r="BI86" i="6"/>
  <c r="BH86" i="6"/>
  <c r="BG86" i="6"/>
  <c r="BF86" i="6"/>
  <c r="BE86" i="6"/>
  <c r="BD86" i="6"/>
  <c r="BC86" i="6"/>
  <c r="BB86" i="6"/>
  <c r="BA86" i="6"/>
  <c r="AZ86" i="6"/>
  <c r="AY86" i="6"/>
  <c r="AX86" i="6"/>
  <c r="AW86" i="6"/>
  <c r="AV86" i="6"/>
  <c r="AU86" i="6"/>
  <c r="AT86" i="6"/>
  <c r="AS86" i="6"/>
  <c r="AR86" i="6"/>
  <c r="AQ86" i="6"/>
  <c r="AP86" i="6"/>
  <c r="AO86" i="6"/>
  <c r="AN86" i="6"/>
  <c r="AM86" i="6"/>
  <c r="AL86" i="6"/>
  <c r="AK86" i="6"/>
  <c r="AJ86" i="6"/>
  <c r="AI86" i="6"/>
  <c r="AH86" i="6"/>
  <c r="AG86" i="6"/>
  <c r="AF86" i="6"/>
  <c r="AE86" i="6"/>
  <c r="AD86" i="6"/>
  <c r="AC86" i="6"/>
  <c r="AB86" i="6"/>
  <c r="AA86" i="6"/>
  <c r="Z86" i="6"/>
  <c r="Y86" i="6"/>
  <c r="X86" i="6"/>
  <c r="W86" i="6"/>
  <c r="V86" i="6"/>
  <c r="U86" i="6"/>
  <c r="T86" i="6"/>
  <c r="S86" i="6"/>
  <c r="R86" i="6"/>
  <c r="Q86" i="6"/>
  <c r="P86" i="6"/>
  <c r="O86" i="6"/>
  <c r="N86" i="6"/>
  <c r="M86" i="6"/>
  <c r="L86" i="6"/>
  <c r="K86" i="6"/>
  <c r="J86" i="6"/>
  <c r="I86" i="6"/>
  <c r="H86" i="6"/>
  <c r="G86" i="6"/>
  <c r="F86" i="6"/>
  <c r="E86" i="6"/>
  <c r="D86" i="6"/>
  <c r="BY85" i="6"/>
  <c r="BX85" i="6"/>
  <c r="BW85" i="6"/>
  <c r="BV85" i="6"/>
  <c r="BU85" i="6"/>
  <c r="BT85" i="6"/>
  <c r="BS85" i="6"/>
  <c r="BR85" i="6"/>
  <c r="BQ85" i="6"/>
  <c r="BP85" i="6"/>
  <c r="BO85" i="6"/>
  <c r="BN85" i="6"/>
  <c r="BM85" i="6"/>
  <c r="BL85" i="6"/>
  <c r="BK85" i="6"/>
  <c r="BJ85" i="6"/>
  <c r="BI85" i="6"/>
  <c r="BH85" i="6"/>
  <c r="BG85" i="6"/>
  <c r="BF85" i="6"/>
  <c r="BE85" i="6"/>
  <c r="BD85" i="6"/>
  <c r="BC85" i="6"/>
  <c r="BB85" i="6"/>
  <c r="BA85" i="6"/>
  <c r="AZ85" i="6"/>
  <c r="AY85" i="6"/>
  <c r="AX85" i="6"/>
  <c r="AW85" i="6"/>
  <c r="AV85" i="6"/>
  <c r="AU85" i="6"/>
  <c r="AT85" i="6"/>
  <c r="AS85" i="6"/>
  <c r="AR85" i="6"/>
  <c r="AQ85" i="6"/>
  <c r="AP85" i="6"/>
  <c r="AO85" i="6"/>
  <c r="AN85" i="6"/>
  <c r="AM85" i="6"/>
  <c r="AL85" i="6"/>
  <c r="AK85" i="6"/>
  <c r="AJ85" i="6"/>
  <c r="AI85" i="6"/>
  <c r="AH85" i="6"/>
  <c r="AG85" i="6"/>
  <c r="AF85" i="6"/>
  <c r="AE85" i="6"/>
  <c r="AD85" i="6"/>
  <c r="AC85" i="6"/>
  <c r="AB85" i="6"/>
  <c r="AA85" i="6"/>
  <c r="Z85" i="6"/>
  <c r="Y85" i="6"/>
  <c r="X85" i="6"/>
  <c r="W85" i="6"/>
  <c r="V85" i="6"/>
  <c r="U85" i="6"/>
  <c r="T85" i="6"/>
  <c r="S85" i="6"/>
  <c r="R85" i="6"/>
  <c r="Q85" i="6"/>
  <c r="P85" i="6"/>
  <c r="O85" i="6"/>
  <c r="N85" i="6"/>
  <c r="M85" i="6"/>
  <c r="L85" i="6"/>
  <c r="K85" i="6"/>
  <c r="J85" i="6"/>
  <c r="I85" i="6"/>
  <c r="H85" i="6"/>
  <c r="G85" i="6"/>
  <c r="F85" i="6"/>
  <c r="E85" i="6"/>
  <c r="D85" i="6"/>
  <c r="BY101" i="6"/>
  <c r="BX101" i="6"/>
  <c r="BW101" i="6"/>
  <c r="BV101" i="6"/>
  <c r="BU101" i="6"/>
  <c r="BT101" i="6"/>
  <c r="BS101" i="6"/>
  <c r="BR101" i="6"/>
  <c r="BQ101" i="6"/>
  <c r="BP101" i="6"/>
  <c r="BO101" i="6"/>
  <c r="BN101" i="6"/>
  <c r="BM101" i="6"/>
  <c r="BL101" i="6"/>
  <c r="BK101" i="6"/>
  <c r="BJ101" i="6"/>
  <c r="BI101" i="6"/>
  <c r="BH101" i="6"/>
  <c r="BG101" i="6"/>
  <c r="BF101" i="6"/>
  <c r="BE101" i="6"/>
  <c r="BD101" i="6"/>
  <c r="BC101" i="6"/>
  <c r="BB101" i="6"/>
  <c r="BA101" i="6"/>
  <c r="AZ101" i="6"/>
  <c r="AY101" i="6"/>
  <c r="AX101" i="6"/>
  <c r="AW101" i="6"/>
  <c r="AV101" i="6"/>
  <c r="AU101" i="6"/>
  <c r="AT101" i="6"/>
  <c r="AS101" i="6"/>
  <c r="AR101" i="6"/>
  <c r="AQ101" i="6"/>
  <c r="AP101" i="6"/>
  <c r="AO101" i="6"/>
  <c r="AN101" i="6"/>
  <c r="AM101" i="6"/>
  <c r="AL101" i="6"/>
  <c r="AK101" i="6"/>
  <c r="AJ101" i="6"/>
  <c r="AI101" i="6"/>
  <c r="AH101" i="6"/>
  <c r="AG101" i="6"/>
  <c r="AF101" i="6"/>
  <c r="AE101" i="6"/>
  <c r="AD101" i="6"/>
  <c r="AC101" i="6"/>
  <c r="AB101" i="6"/>
  <c r="AA101" i="6"/>
  <c r="Z101" i="6"/>
  <c r="Y101" i="6"/>
  <c r="X101" i="6"/>
  <c r="W101" i="6"/>
  <c r="V101" i="6"/>
  <c r="U101" i="6"/>
  <c r="T101" i="6"/>
  <c r="S101" i="6"/>
  <c r="R101" i="6"/>
  <c r="Q101" i="6"/>
  <c r="P101" i="6"/>
  <c r="O101" i="6"/>
  <c r="N101" i="6"/>
  <c r="M101" i="6"/>
  <c r="L101" i="6"/>
  <c r="K101" i="6"/>
  <c r="J101" i="6"/>
  <c r="I101" i="6"/>
  <c r="H101" i="6"/>
  <c r="G101" i="6"/>
  <c r="F101" i="6"/>
  <c r="E101" i="6"/>
  <c r="D101" i="6"/>
  <c r="BY100" i="6"/>
  <c r="BX100" i="6"/>
  <c r="BW100" i="6"/>
  <c r="BV100" i="6"/>
  <c r="BU100" i="6"/>
  <c r="BT100" i="6"/>
  <c r="BS100" i="6"/>
  <c r="BR100" i="6"/>
  <c r="BQ100" i="6"/>
  <c r="BP100" i="6"/>
  <c r="BO100" i="6"/>
  <c r="BN100" i="6"/>
  <c r="BM100" i="6"/>
  <c r="BL100" i="6"/>
  <c r="BK100" i="6"/>
  <c r="BJ100" i="6"/>
  <c r="BI100" i="6"/>
  <c r="BH100" i="6"/>
  <c r="BG100" i="6"/>
  <c r="BF100" i="6"/>
  <c r="BE100" i="6"/>
  <c r="BD100" i="6"/>
  <c r="BC100" i="6"/>
  <c r="BB100" i="6"/>
  <c r="BA100" i="6"/>
  <c r="AZ100" i="6"/>
  <c r="AY100" i="6"/>
  <c r="AX100" i="6"/>
  <c r="AW100" i="6"/>
  <c r="AV100" i="6"/>
  <c r="AU100" i="6"/>
  <c r="AT100" i="6"/>
  <c r="AS100" i="6"/>
  <c r="AR100" i="6"/>
  <c r="AQ100" i="6"/>
  <c r="AP100" i="6"/>
  <c r="AO100" i="6"/>
  <c r="AN100" i="6"/>
  <c r="AM100" i="6"/>
  <c r="AL100" i="6"/>
  <c r="AK100" i="6"/>
  <c r="AJ100" i="6"/>
  <c r="AI100" i="6"/>
  <c r="AH100" i="6"/>
  <c r="AG100" i="6"/>
  <c r="AF100" i="6"/>
  <c r="AE100" i="6"/>
  <c r="AD100" i="6"/>
  <c r="AC100" i="6"/>
  <c r="AB100" i="6"/>
  <c r="AA100" i="6"/>
  <c r="Z100" i="6"/>
  <c r="Y100" i="6"/>
  <c r="X100" i="6"/>
  <c r="W100" i="6"/>
  <c r="V100" i="6"/>
  <c r="U100" i="6"/>
  <c r="T100" i="6"/>
  <c r="S100" i="6"/>
  <c r="R100" i="6"/>
  <c r="Q100" i="6"/>
  <c r="P100" i="6"/>
  <c r="O100" i="6"/>
  <c r="N100" i="6"/>
  <c r="M100" i="6"/>
  <c r="L100" i="6"/>
  <c r="K100" i="6"/>
  <c r="J100" i="6"/>
  <c r="I100" i="6"/>
  <c r="H100" i="6"/>
  <c r="G100" i="6"/>
  <c r="F100" i="6"/>
  <c r="E100" i="6"/>
  <c r="D100" i="6"/>
  <c r="BY101" i="5"/>
  <c r="BX101" i="5"/>
  <c r="BW101" i="5"/>
  <c r="BV101" i="5"/>
  <c r="BU101" i="5"/>
  <c r="BT101" i="5"/>
  <c r="BS101" i="5"/>
  <c r="BR101" i="5"/>
  <c r="BQ101" i="5"/>
  <c r="BP101" i="5"/>
  <c r="BO101" i="5"/>
  <c r="BN101" i="5"/>
  <c r="BM101" i="5"/>
  <c r="BL101" i="5"/>
  <c r="BK101" i="5"/>
  <c r="BJ101" i="5"/>
  <c r="BI101" i="5"/>
  <c r="BH101" i="5"/>
  <c r="BG101" i="5"/>
  <c r="BF101" i="5"/>
  <c r="BE101" i="5"/>
  <c r="BD101" i="5"/>
  <c r="BC101" i="5"/>
  <c r="BB101" i="5"/>
  <c r="BA101" i="5"/>
  <c r="AZ101" i="5"/>
  <c r="AY101" i="5"/>
  <c r="AX101" i="5"/>
  <c r="AW101" i="5"/>
  <c r="AV101" i="5"/>
  <c r="AU101" i="5"/>
  <c r="AT101" i="5"/>
  <c r="AS101" i="5"/>
  <c r="AR101" i="5"/>
  <c r="AQ101" i="5"/>
  <c r="AP101" i="5"/>
  <c r="AO101" i="5"/>
  <c r="AN101" i="5"/>
  <c r="AM101" i="5"/>
  <c r="AL101" i="5"/>
  <c r="AK101" i="5"/>
  <c r="AJ101" i="5"/>
  <c r="AI101" i="5"/>
  <c r="AH101" i="5"/>
  <c r="AG101" i="5"/>
  <c r="AF101" i="5"/>
  <c r="AE101" i="5"/>
  <c r="AD101" i="5"/>
  <c r="AC101" i="5"/>
  <c r="AB101" i="5"/>
  <c r="AA101" i="5"/>
  <c r="Z101" i="5"/>
  <c r="Y101" i="5"/>
  <c r="X101" i="5"/>
  <c r="W101" i="5"/>
  <c r="V101" i="5"/>
  <c r="U101" i="5"/>
  <c r="T101" i="5"/>
  <c r="S101" i="5"/>
  <c r="R101" i="5"/>
  <c r="Q101" i="5"/>
  <c r="P101" i="5"/>
  <c r="O101" i="5"/>
  <c r="N101" i="5"/>
  <c r="M101" i="5"/>
  <c r="L101" i="5"/>
  <c r="K101" i="5"/>
  <c r="J101" i="5"/>
  <c r="I101" i="5"/>
  <c r="H101" i="5"/>
  <c r="G101" i="5"/>
  <c r="F101" i="5"/>
  <c r="E101" i="5"/>
  <c r="D101" i="5"/>
  <c r="BY100" i="5"/>
  <c r="BX100" i="5"/>
  <c r="BW100" i="5"/>
  <c r="BV100" i="5"/>
  <c r="BU100" i="5"/>
  <c r="BT100" i="5"/>
  <c r="BS100" i="5"/>
  <c r="BR100" i="5"/>
  <c r="BQ100" i="5"/>
  <c r="BP100" i="5"/>
  <c r="BO100" i="5"/>
  <c r="BN100" i="5"/>
  <c r="BM100" i="5"/>
  <c r="BL100" i="5"/>
  <c r="BK100" i="5"/>
  <c r="BJ100" i="5"/>
  <c r="BI100" i="5"/>
  <c r="BH100" i="5"/>
  <c r="BG100" i="5"/>
  <c r="BF100" i="5"/>
  <c r="BE100" i="5"/>
  <c r="BD100" i="5"/>
  <c r="BC100" i="5"/>
  <c r="BB100" i="5"/>
  <c r="BA100" i="5"/>
  <c r="AZ100" i="5"/>
  <c r="AY100" i="5"/>
  <c r="AX100" i="5"/>
  <c r="AW100" i="5"/>
  <c r="AV100" i="5"/>
  <c r="AU100" i="5"/>
  <c r="AT100" i="5"/>
  <c r="AS100" i="5"/>
  <c r="AR100" i="5"/>
  <c r="AQ100" i="5"/>
  <c r="AP100" i="5"/>
  <c r="AO100" i="5"/>
  <c r="AN100" i="5"/>
  <c r="AM100" i="5"/>
  <c r="AL100" i="5"/>
  <c r="AK100" i="5"/>
  <c r="AJ100" i="5"/>
  <c r="AI100" i="5"/>
  <c r="AH100" i="5"/>
  <c r="AG100" i="5"/>
  <c r="AF100" i="5"/>
  <c r="AE100" i="5"/>
  <c r="AD100" i="5"/>
  <c r="AC100" i="5"/>
  <c r="AB100" i="5"/>
  <c r="AA100" i="5"/>
  <c r="Z100" i="5"/>
  <c r="Y100" i="5"/>
  <c r="X100" i="5"/>
  <c r="W100" i="5"/>
  <c r="V100" i="5"/>
  <c r="U100" i="5"/>
  <c r="T100" i="5"/>
  <c r="S100" i="5"/>
  <c r="R100" i="5"/>
  <c r="Q100" i="5"/>
  <c r="P100" i="5"/>
  <c r="O100" i="5"/>
  <c r="N100" i="5"/>
  <c r="M100" i="5"/>
  <c r="L100" i="5"/>
  <c r="K100" i="5"/>
  <c r="J100" i="5"/>
  <c r="I100" i="5"/>
  <c r="H100" i="5"/>
  <c r="G100" i="5"/>
  <c r="F100" i="5"/>
  <c r="E100" i="5"/>
  <c r="D100" i="5"/>
  <c r="BY86" i="5"/>
  <c r="BX86" i="5"/>
  <c r="BW86" i="5"/>
  <c r="BV86" i="5"/>
  <c r="BU86" i="5"/>
  <c r="BT86" i="5"/>
  <c r="BS86" i="5"/>
  <c r="BR86" i="5"/>
  <c r="BQ86" i="5"/>
  <c r="BP86" i="5"/>
  <c r="BO86" i="5"/>
  <c r="BN86" i="5"/>
  <c r="BM86" i="5"/>
  <c r="BL86" i="5"/>
  <c r="BK86" i="5"/>
  <c r="BJ86" i="5"/>
  <c r="BI86" i="5"/>
  <c r="BH86" i="5"/>
  <c r="BG86" i="5"/>
  <c r="BF86" i="5"/>
  <c r="BE86" i="5"/>
  <c r="BD86" i="5"/>
  <c r="BC86" i="5"/>
  <c r="BB86" i="5"/>
  <c r="BA86" i="5"/>
  <c r="AZ86" i="5"/>
  <c r="AY86" i="5"/>
  <c r="AX86" i="5"/>
  <c r="AW86" i="5"/>
  <c r="AV86" i="5"/>
  <c r="AU86" i="5"/>
  <c r="AT86" i="5"/>
  <c r="AS86" i="5"/>
  <c r="AR86" i="5"/>
  <c r="AQ86" i="5"/>
  <c r="AP86" i="5"/>
  <c r="AO86" i="5"/>
  <c r="AN86" i="5"/>
  <c r="AM86" i="5"/>
  <c r="AL86" i="5"/>
  <c r="AK86" i="5"/>
  <c r="AJ86" i="5"/>
  <c r="AI86" i="5"/>
  <c r="AH86" i="5"/>
  <c r="AG86" i="5"/>
  <c r="AF86" i="5"/>
  <c r="AE86" i="5"/>
  <c r="AD86" i="5"/>
  <c r="AC86" i="5"/>
  <c r="AB86" i="5"/>
  <c r="AA86" i="5"/>
  <c r="Z86" i="5"/>
  <c r="Y86" i="5"/>
  <c r="X86" i="5"/>
  <c r="W86" i="5"/>
  <c r="V86" i="5"/>
  <c r="U86" i="5"/>
  <c r="T86" i="5"/>
  <c r="S86" i="5"/>
  <c r="R86" i="5"/>
  <c r="Q86" i="5"/>
  <c r="P86" i="5"/>
  <c r="O86" i="5"/>
  <c r="N86" i="5"/>
  <c r="M86" i="5"/>
  <c r="L86" i="5"/>
  <c r="K86" i="5"/>
  <c r="J86" i="5"/>
  <c r="I86" i="5"/>
  <c r="H86" i="5"/>
  <c r="G86" i="5"/>
  <c r="F86" i="5"/>
  <c r="E86" i="5"/>
  <c r="D86" i="5"/>
  <c r="BY85" i="5"/>
  <c r="BX85" i="5"/>
  <c r="BW85" i="5"/>
  <c r="BV85" i="5"/>
  <c r="BU85" i="5"/>
  <c r="BT85" i="5"/>
  <c r="BS85" i="5"/>
  <c r="BR85" i="5"/>
  <c r="BQ85" i="5"/>
  <c r="BP85" i="5"/>
  <c r="BO85" i="5"/>
  <c r="BN85" i="5"/>
  <c r="BM85" i="5"/>
  <c r="BL85" i="5"/>
  <c r="BK85" i="5"/>
  <c r="BJ85" i="5"/>
  <c r="BI85" i="5"/>
  <c r="BH85" i="5"/>
  <c r="BG85" i="5"/>
  <c r="BF85" i="5"/>
  <c r="BE85" i="5"/>
  <c r="BD85" i="5"/>
  <c r="BC85" i="5"/>
  <c r="BB85" i="5"/>
  <c r="BA85" i="5"/>
  <c r="AZ85" i="5"/>
  <c r="AY85" i="5"/>
  <c r="AX85" i="5"/>
  <c r="AW85" i="5"/>
  <c r="AV85" i="5"/>
  <c r="AU85" i="5"/>
  <c r="AT85" i="5"/>
  <c r="AS85" i="5"/>
  <c r="AR85" i="5"/>
  <c r="AQ85" i="5"/>
  <c r="AP85" i="5"/>
  <c r="AO85" i="5"/>
  <c r="AN85" i="5"/>
  <c r="AM85" i="5"/>
  <c r="AL85" i="5"/>
  <c r="AK85" i="5"/>
  <c r="AJ85" i="5"/>
  <c r="AI85" i="5"/>
  <c r="AH85" i="5"/>
  <c r="AG85" i="5"/>
  <c r="AF85" i="5"/>
  <c r="AE85" i="5"/>
  <c r="AD85" i="5"/>
  <c r="AC85" i="5"/>
  <c r="AB85" i="5"/>
  <c r="AA85" i="5"/>
  <c r="Z85" i="5"/>
  <c r="Y85" i="5"/>
  <c r="X85" i="5"/>
  <c r="W85" i="5"/>
  <c r="V85" i="5"/>
  <c r="U85" i="5"/>
  <c r="T85" i="5"/>
  <c r="S85" i="5"/>
  <c r="R85" i="5"/>
  <c r="Q85" i="5"/>
  <c r="P85" i="5"/>
  <c r="O85" i="5"/>
  <c r="N85" i="5"/>
  <c r="M85" i="5"/>
  <c r="L85" i="5"/>
  <c r="K85" i="5"/>
  <c r="J85" i="5"/>
  <c r="I85" i="5"/>
  <c r="H85" i="5"/>
  <c r="G85" i="5"/>
  <c r="F85" i="5"/>
  <c r="E85" i="5"/>
  <c r="D85" i="5"/>
  <c r="BY78" i="5"/>
  <c r="BX78" i="5"/>
  <c r="BW78" i="5"/>
  <c r="BV78" i="5"/>
  <c r="BU78" i="5"/>
  <c r="BT78" i="5"/>
  <c r="BS78" i="5"/>
  <c r="BR78" i="5"/>
  <c r="BQ78" i="5"/>
  <c r="BP78" i="5"/>
  <c r="BO78" i="5"/>
  <c r="BN78" i="5"/>
  <c r="BM78" i="5"/>
  <c r="BL78" i="5"/>
  <c r="BK78" i="5"/>
  <c r="BJ78" i="5"/>
  <c r="BI78" i="5"/>
  <c r="BH78" i="5"/>
  <c r="BG78" i="5"/>
  <c r="BF78" i="5"/>
  <c r="BE78" i="5"/>
  <c r="BD78" i="5"/>
  <c r="BC78" i="5"/>
  <c r="BB78" i="5"/>
  <c r="BA78" i="5"/>
  <c r="AZ78" i="5"/>
  <c r="AY78" i="5"/>
  <c r="AX78" i="5"/>
  <c r="AW78" i="5"/>
  <c r="AV78" i="5"/>
  <c r="AU78" i="5"/>
  <c r="AT78" i="5"/>
  <c r="AS78" i="5"/>
  <c r="AR78" i="5"/>
  <c r="AQ78" i="5"/>
  <c r="AP78" i="5"/>
  <c r="AO78" i="5"/>
  <c r="AN78" i="5"/>
  <c r="AM78" i="5"/>
  <c r="AL78" i="5"/>
  <c r="AK78" i="5"/>
  <c r="AJ78" i="5"/>
  <c r="AI78" i="5"/>
  <c r="AH78" i="5"/>
  <c r="AG78" i="5"/>
  <c r="AF78" i="5"/>
  <c r="AE78" i="5"/>
  <c r="AD78" i="5"/>
  <c r="AC78" i="5"/>
  <c r="AB78" i="5"/>
  <c r="AA78" i="5"/>
  <c r="Z78" i="5"/>
  <c r="Y78" i="5"/>
  <c r="X78" i="5"/>
  <c r="W78" i="5"/>
  <c r="V78" i="5"/>
  <c r="U78" i="5"/>
  <c r="T78" i="5"/>
  <c r="S78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D78" i="5"/>
  <c r="BY77" i="5"/>
  <c r="BX77" i="5"/>
  <c r="BW77" i="5"/>
  <c r="BV77" i="5"/>
  <c r="BU77" i="5"/>
  <c r="BT77" i="5"/>
  <c r="BS77" i="5"/>
  <c r="BR77" i="5"/>
  <c r="BQ77" i="5"/>
  <c r="BP77" i="5"/>
  <c r="BO77" i="5"/>
  <c r="BN77" i="5"/>
  <c r="BM77" i="5"/>
  <c r="BL77" i="5"/>
  <c r="BK77" i="5"/>
  <c r="BJ77" i="5"/>
  <c r="BI77" i="5"/>
  <c r="BH77" i="5"/>
  <c r="BG77" i="5"/>
  <c r="BF77" i="5"/>
  <c r="BE77" i="5"/>
  <c r="BD77" i="5"/>
  <c r="BC77" i="5"/>
  <c r="BB77" i="5"/>
  <c r="BA77" i="5"/>
  <c r="AZ77" i="5"/>
  <c r="AY77" i="5"/>
  <c r="AX77" i="5"/>
  <c r="AW77" i="5"/>
  <c r="AV77" i="5"/>
  <c r="AU77" i="5"/>
  <c r="AT77" i="5"/>
  <c r="AS77" i="5"/>
  <c r="AR77" i="5"/>
  <c r="AQ77" i="5"/>
  <c r="AP77" i="5"/>
  <c r="AO77" i="5"/>
  <c r="AN77" i="5"/>
  <c r="AM77" i="5"/>
  <c r="AL77" i="5"/>
  <c r="AK77" i="5"/>
  <c r="AJ77" i="5"/>
  <c r="AI77" i="5"/>
  <c r="AH77" i="5"/>
  <c r="AG77" i="5"/>
  <c r="AF77" i="5"/>
  <c r="AE77" i="5"/>
  <c r="AD77" i="5"/>
  <c r="AC77" i="5"/>
  <c r="AB77" i="5"/>
  <c r="AA77" i="5"/>
  <c r="Z77" i="5"/>
  <c r="Y77" i="5"/>
  <c r="X77" i="5"/>
  <c r="W77" i="5"/>
  <c r="V77" i="5"/>
  <c r="U77" i="5"/>
  <c r="T77" i="5"/>
  <c r="S77" i="5"/>
  <c r="R77" i="5"/>
  <c r="Q77" i="5"/>
  <c r="P77" i="5"/>
  <c r="O77" i="5"/>
  <c r="N77" i="5"/>
  <c r="M77" i="5"/>
  <c r="L77" i="5"/>
  <c r="K77" i="5"/>
  <c r="J77" i="5"/>
  <c r="I77" i="5"/>
  <c r="H77" i="5"/>
  <c r="G77" i="5"/>
  <c r="F77" i="5"/>
  <c r="E77" i="5"/>
  <c r="D77" i="5"/>
  <c r="BY70" i="5"/>
  <c r="BX70" i="5"/>
  <c r="BW70" i="5"/>
  <c r="BV70" i="5"/>
  <c r="BU70" i="5"/>
  <c r="BT70" i="5"/>
  <c r="BS70" i="5"/>
  <c r="BR70" i="5"/>
  <c r="BQ70" i="5"/>
  <c r="BP70" i="5"/>
  <c r="BO70" i="5"/>
  <c r="BN70" i="5"/>
  <c r="BM70" i="5"/>
  <c r="BL70" i="5"/>
  <c r="BK70" i="5"/>
  <c r="BJ70" i="5"/>
  <c r="BI70" i="5"/>
  <c r="BH70" i="5"/>
  <c r="BG70" i="5"/>
  <c r="BF70" i="5"/>
  <c r="BE70" i="5"/>
  <c r="BD70" i="5"/>
  <c r="BC70" i="5"/>
  <c r="BB70" i="5"/>
  <c r="BA70" i="5"/>
  <c r="AZ70" i="5"/>
  <c r="AY70" i="5"/>
  <c r="AX70" i="5"/>
  <c r="AW70" i="5"/>
  <c r="AV70" i="5"/>
  <c r="AU70" i="5"/>
  <c r="AT70" i="5"/>
  <c r="AS70" i="5"/>
  <c r="AR70" i="5"/>
  <c r="AQ70" i="5"/>
  <c r="AP70" i="5"/>
  <c r="AO70" i="5"/>
  <c r="AN70" i="5"/>
  <c r="AM70" i="5"/>
  <c r="AL70" i="5"/>
  <c r="AK70" i="5"/>
  <c r="AJ70" i="5"/>
  <c r="AI70" i="5"/>
  <c r="AH70" i="5"/>
  <c r="AG70" i="5"/>
  <c r="AF70" i="5"/>
  <c r="AE70" i="5"/>
  <c r="AD70" i="5"/>
  <c r="AC70" i="5"/>
  <c r="AB70" i="5"/>
  <c r="AA70" i="5"/>
  <c r="Z70" i="5"/>
  <c r="Y70" i="5"/>
  <c r="X70" i="5"/>
  <c r="W70" i="5"/>
  <c r="V70" i="5"/>
  <c r="U70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F70" i="5"/>
  <c r="E70" i="5"/>
  <c r="D70" i="5"/>
  <c r="BY69" i="5"/>
  <c r="BX69" i="5"/>
  <c r="BW69" i="5"/>
  <c r="BV69" i="5"/>
  <c r="BU69" i="5"/>
  <c r="BT69" i="5"/>
  <c r="BS69" i="5"/>
  <c r="BR69" i="5"/>
  <c r="BQ69" i="5"/>
  <c r="BP69" i="5"/>
  <c r="BO69" i="5"/>
  <c r="BN69" i="5"/>
  <c r="BM69" i="5"/>
  <c r="BL69" i="5"/>
  <c r="BK69" i="5"/>
  <c r="BJ69" i="5"/>
  <c r="BI69" i="5"/>
  <c r="BH69" i="5"/>
  <c r="BG69" i="5"/>
  <c r="BF69" i="5"/>
  <c r="BE69" i="5"/>
  <c r="BD69" i="5"/>
  <c r="BC69" i="5"/>
  <c r="BB69" i="5"/>
  <c r="BA69" i="5"/>
  <c r="AZ69" i="5"/>
  <c r="AY69" i="5"/>
  <c r="AX69" i="5"/>
  <c r="AW69" i="5"/>
  <c r="AV69" i="5"/>
  <c r="AU69" i="5"/>
  <c r="AT69" i="5"/>
  <c r="AS69" i="5"/>
  <c r="AR69" i="5"/>
  <c r="AQ69" i="5"/>
  <c r="AP69" i="5"/>
  <c r="AO69" i="5"/>
  <c r="AN69" i="5"/>
  <c r="AM69" i="5"/>
  <c r="AL69" i="5"/>
  <c r="AK69" i="5"/>
  <c r="AJ69" i="5"/>
  <c r="AI69" i="5"/>
  <c r="AH69" i="5"/>
  <c r="AG69" i="5"/>
  <c r="AF69" i="5"/>
  <c r="AE69" i="5"/>
  <c r="AD69" i="5"/>
  <c r="AC69" i="5"/>
  <c r="AB69" i="5"/>
  <c r="AA69" i="5"/>
  <c r="Z69" i="5"/>
  <c r="Y69" i="5"/>
  <c r="X69" i="5"/>
  <c r="W69" i="5"/>
  <c r="V69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F69" i="5"/>
  <c r="E69" i="5"/>
  <c r="D69" i="5"/>
  <c r="BY62" i="5"/>
  <c r="BX62" i="5"/>
  <c r="BW62" i="5"/>
  <c r="BV62" i="5"/>
  <c r="BU62" i="5"/>
  <c r="BT62" i="5"/>
  <c r="BS62" i="5"/>
  <c r="BR62" i="5"/>
  <c r="BQ62" i="5"/>
  <c r="BP62" i="5"/>
  <c r="BO62" i="5"/>
  <c r="BN62" i="5"/>
  <c r="BM62" i="5"/>
  <c r="BL62" i="5"/>
  <c r="BK62" i="5"/>
  <c r="BJ62" i="5"/>
  <c r="BI62" i="5"/>
  <c r="BH62" i="5"/>
  <c r="BG62" i="5"/>
  <c r="BF62" i="5"/>
  <c r="BE62" i="5"/>
  <c r="BD62" i="5"/>
  <c r="BC62" i="5"/>
  <c r="BB62" i="5"/>
  <c r="BA62" i="5"/>
  <c r="AZ62" i="5"/>
  <c r="AY62" i="5"/>
  <c r="AX62" i="5"/>
  <c r="AW62" i="5"/>
  <c r="AV62" i="5"/>
  <c r="AU62" i="5"/>
  <c r="AT62" i="5"/>
  <c r="AS62" i="5"/>
  <c r="AR62" i="5"/>
  <c r="AQ62" i="5"/>
  <c r="AP62" i="5"/>
  <c r="AO62" i="5"/>
  <c r="AN62" i="5"/>
  <c r="AM62" i="5"/>
  <c r="AL62" i="5"/>
  <c r="AK62" i="5"/>
  <c r="AJ62" i="5"/>
  <c r="AI62" i="5"/>
  <c r="AH62" i="5"/>
  <c r="AG62" i="5"/>
  <c r="AF62" i="5"/>
  <c r="AE62" i="5"/>
  <c r="AD62" i="5"/>
  <c r="AC62" i="5"/>
  <c r="AB62" i="5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D62" i="5"/>
  <c r="BY61" i="5"/>
  <c r="BX61" i="5"/>
  <c r="BW61" i="5"/>
  <c r="BV61" i="5"/>
  <c r="BU61" i="5"/>
  <c r="BT61" i="5"/>
  <c r="BS61" i="5"/>
  <c r="BR61" i="5"/>
  <c r="BQ61" i="5"/>
  <c r="BP61" i="5"/>
  <c r="BO61" i="5"/>
  <c r="BN61" i="5"/>
  <c r="BM61" i="5"/>
  <c r="BL61" i="5"/>
  <c r="BK61" i="5"/>
  <c r="BJ61" i="5"/>
  <c r="BI61" i="5"/>
  <c r="BH61" i="5"/>
  <c r="BG61" i="5"/>
  <c r="BF61" i="5"/>
  <c r="BE61" i="5"/>
  <c r="BD61" i="5"/>
  <c r="BC61" i="5"/>
  <c r="BB61" i="5"/>
  <c r="BA61" i="5"/>
  <c r="AZ61" i="5"/>
  <c r="AY61" i="5"/>
  <c r="AX61" i="5"/>
  <c r="AW61" i="5"/>
  <c r="AV61" i="5"/>
  <c r="AU61" i="5"/>
  <c r="AT61" i="5"/>
  <c r="AS61" i="5"/>
  <c r="AR61" i="5"/>
  <c r="AQ61" i="5"/>
  <c r="AP61" i="5"/>
  <c r="AO61" i="5"/>
  <c r="AN61" i="5"/>
  <c r="AM61" i="5"/>
  <c r="AL61" i="5"/>
  <c r="AK61" i="5"/>
  <c r="AJ61" i="5"/>
  <c r="AI61" i="5"/>
  <c r="AH61" i="5"/>
  <c r="AG61" i="5"/>
  <c r="AF61" i="5"/>
  <c r="AE61" i="5"/>
  <c r="AD61" i="5"/>
  <c r="AC61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F61" i="5"/>
  <c r="E61" i="5"/>
  <c r="D61" i="5"/>
  <c r="BY116" i="5"/>
  <c r="BX116" i="5"/>
  <c r="BW116" i="5"/>
  <c r="BV116" i="5"/>
  <c r="BU116" i="5"/>
  <c r="BT116" i="5"/>
  <c r="BS116" i="5"/>
  <c r="BR116" i="5"/>
  <c r="BQ116" i="5"/>
  <c r="BP116" i="5"/>
  <c r="BO116" i="5"/>
  <c r="BN116" i="5"/>
  <c r="BM116" i="5"/>
  <c r="BL116" i="5"/>
  <c r="BK116" i="5"/>
  <c r="BJ116" i="5"/>
  <c r="BI116" i="5"/>
  <c r="BH116" i="5"/>
  <c r="BG116" i="5"/>
  <c r="BF116" i="5"/>
  <c r="BE116" i="5"/>
  <c r="BD116" i="5"/>
  <c r="BC116" i="5"/>
  <c r="BB116" i="5"/>
  <c r="BA116" i="5"/>
  <c r="AZ116" i="5"/>
  <c r="AY116" i="5"/>
  <c r="AX116" i="5"/>
  <c r="AW116" i="5"/>
  <c r="AV116" i="5"/>
  <c r="AU116" i="5"/>
  <c r="AT116" i="5"/>
  <c r="AS116" i="5"/>
  <c r="AR116" i="5"/>
  <c r="AQ116" i="5"/>
  <c r="AP116" i="5"/>
  <c r="AO116" i="5"/>
  <c r="AN116" i="5"/>
  <c r="AM116" i="5"/>
  <c r="AL116" i="5"/>
  <c r="AK116" i="5"/>
  <c r="AJ116" i="5"/>
  <c r="AI116" i="5"/>
  <c r="AH116" i="5"/>
  <c r="AG116" i="5"/>
  <c r="AF116" i="5"/>
  <c r="AE116" i="5"/>
  <c r="AD116" i="5"/>
  <c r="AC116" i="5"/>
  <c r="AB116" i="5"/>
  <c r="AA116" i="5"/>
  <c r="Z116" i="5"/>
  <c r="Y116" i="5"/>
  <c r="X116" i="5"/>
  <c r="W116" i="5"/>
  <c r="V116" i="5"/>
  <c r="U116" i="5"/>
  <c r="T116" i="5"/>
  <c r="S116" i="5"/>
  <c r="R116" i="5"/>
  <c r="Q116" i="5"/>
  <c r="P116" i="5"/>
  <c r="O116" i="5"/>
  <c r="N116" i="5"/>
  <c r="M116" i="5"/>
  <c r="L116" i="5"/>
  <c r="K116" i="5"/>
  <c r="J116" i="5"/>
  <c r="I116" i="5"/>
  <c r="H116" i="5"/>
  <c r="G116" i="5"/>
  <c r="F116" i="5"/>
  <c r="E116" i="5"/>
  <c r="D116" i="5"/>
  <c r="BY115" i="5"/>
  <c r="BX115" i="5"/>
  <c r="BW115" i="5"/>
  <c r="BV115" i="5"/>
  <c r="BU115" i="5"/>
  <c r="BT115" i="5"/>
  <c r="BS115" i="5"/>
  <c r="BR115" i="5"/>
  <c r="BQ115" i="5"/>
  <c r="BP115" i="5"/>
  <c r="BO115" i="5"/>
  <c r="BN115" i="5"/>
  <c r="BM115" i="5"/>
  <c r="BL115" i="5"/>
  <c r="BK115" i="5"/>
  <c r="BJ115" i="5"/>
  <c r="BI115" i="5"/>
  <c r="BH115" i="5"/>
  <c r="BG115" i="5"/>
  <c r="BF115" i="5"/>
  <c r="BE115" i="5"/>
  <c r="BD115" i="5"/>
  <c r="BC115" i="5"/>
  <c r="BB115" i="5"/>
  <c r="BA115" i="5"/>
  <c r="AZ115" i="5"/>
  <c r="AY115" i="5"/>
  <c r="AX115" i="5"/>
  <c r="AW115" i="5"/>
  <c r="AV115" i="5"/>
  <c r="AU115" i="5"/>
  <c r="AT115" i="5"/>
  <c r="AS115" i="5"/>
  <c r="AR115" i="5"/>
  <c r="AQ115" i="5"/>
  <c r="AP115" i="5"/>
  <c r="AO115" i="5"/>
  <c r="AN115" i="5"/>
  <c r="AM115" i="5"/>
  <c r="AL115" i="5"/>
  <c r="AK115" i="5"/>
  <c r="AJ115" i="5"/>
  <c r="AI115" i="5"/>
  <c r="AH115" i="5"/>
  <c r="AG115" i="5"/>
  <c r="AF115" i="5"/>
  <c r="AE115" i="5"/>
  <c r="AD115" i="5"/>
  <c r="AC115" i="5"/>
  <c r="AB115" i="5"/>
  <c r="AA115" i="5"/>
  <c r="Z115" i="5"/>
  <c r="Y115" i="5"/>
  <c r="X115" i="5"/>
  <c r="W115" i="5"/>
  <c r="V115" i="5"/>
  <c r="U115" i="5"/>
  <c r="T115" i="5"/>
  <c r="S115" i="5"/>
  <c r="R115" i="5"/>
  <c r="Q115" i="5"/>
  <c r="P115" i="5"/>
  <c r="O115" i="5"/>
  <c r="N115" i="5"/>
  <c r="M115" i="5"/>
  <c r="L115" i="5"/>
  <c r="K115" i="5"/>
  <c r="J115" i="5"/>
  <c r="I115" i="5"/>
  <c r="H115" i="5"/>
  <c r="G115" i="5"/>
  <c r="F115" i="5"/>
  <c r="E115" i="5"/>
  <c r="D115" i="5"/>
  <c r="BY38" i="5"/>
  <c r="BX38" i="5"/>
  <c r="BW38" i="5"/>
  <c r="BV38" i="5"/>
  <c r="BU38" i="5"/>
  <c r="BT38" i="5"/>
  <c r="BS38" i="5"/>
  <c r="BR38" i="5"/>
  <c r="BQ38" i="5"/>
  <c r="BP38" i="5"/>
  <c r="BO38" i="5"/>
  <c r="BN38" i="5"/>
  <c r="BM38" i="5"/>
  <c r="BL38" i="5"/>
  <c r="BK38" i="5"/>
  <c r="BJ38" i="5"/>
  <c r="BI38" i="5"/>
  <c r="BH38" i="5"/>
  <c r="BG38" i="5"/>
  <c r="BF38" i="5"/>
  <c r="BE38" i="5"/>
  <c r="BD38" i="5"/>
  <c r="BC38" i="5"/>
  <c r="BB38" i="5"/>
  <c r="BA38" i="5"/>
  <c r="AZ38" i="5"/>
  <c r="AY38" i="5"/>
  <c r="AX38" i="5"/>
  <c r="AW38" i="5"/>
  <c r="AV38" i="5"/>
  <c r="AU38" i="5"/>
  <c r="AT38" i="5"/>
  <c r="AS38" i="5"/>
  <c r="AR38" i="5"/>
  <c r="AQ38" i="5"/>
  <c r="AP38" i="5"/>
  <c r="AO38" i="5"/>
  <c r="AN38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BY37" i="5"/>
  <c r="BX37" i="5"/>
  <c r="BW37" i="5"/>
  <c r="BV37" i="5"/>
  <c r="BU37" i="5"/>
  <c r="BT37" i="5"/>
  <c r="BS37" i="5"/>
  <c r="BR37" i="5"/>
  <c r="BQ37" i="5"/>
  <c r="BP37" i="5"/>
  <c r="BO37" i="5"/>
  <c r="BN37" i="5"/>
  <c r="BM37" i="5"/>
  <c r="BL37" i="5"/>
  <c r="BK37" i="5"/>
  <c r="BJ37" i="5"/>
  <c r="BI37" i="5"/>
  <c r="BH37" i="5"/>
  <c r="BG37" i="5"/>
  <c r="BF37" i="5"/>
  <c r="BE37" i="5"/>
  <c r="BD37" i="5"/>
  <c r="BC37" i="5"/>
  <c r="BB37" i="5"/>
  <c r="BA37" i="5"/>
  <c r="AZ37" i="5"/>
  <c r="AY37" i="5"/>
  <c r="AX37" i="5"/>
  <c r="AW37" i="5"/>
  <c r="AV37" i="5"/>
  <c r="AU37" i="5"/>
  <c r="AT37" i="5"/>
  <c r="AS37" i="5"/>
  <c r="AR37" i="5"/>
  <c r="AQ37" i="5"/>
  <c r="AP37" i="5"/>
  <c r="AO37" i="5"/>
  <c r="AN37" i="5"/>
  <c r="AM37" i="5"/>
  <c r="AL37" i="5"/>
  <c r="AK37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BY22" i="5"/>
  <c r="BX22" i="5"/>
  <c r="BW22" i="5"/>
  <c r="BV22" i="5"/>
  <c r="BU22" i="5"/>
  <c r="BT22" i="5"/>
  <c r="BS22" i="5"/>
  <c r="BR22" i="5"/>
  <c r="BQ22" i="5"/>
  <c r="BP22" i="5"/>
  <c r="BO22" i="5"/>
  <c r="BN22" i="5"/>
  <c r="BM22" i="5"/>
  <c r="BL22" i="5"/>
  <c r="BK22" i="5"/>
  <c r="BJ22" i="5"/>
  <c r="BI22" i="5"/>
  <c r="BH22" i="5"/>
  <c r="BG22" i="5"/>
  <c r="BF22" i="5"/>
  <c r="BE22" i="5"/>
  <c r="BD22" i="5"/>
  <c r="BC22" i="5"/>
  <c r="BB22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BY21" i="5"/>
  <c r="BX21" i="5"/>
  <c r="BW21" i="5"/>
  <c r="BV21" i="5"/>
  <c r="BU21" i="5"/>
  <c r="BT21" i="5"/>
  <c r="BS21" i="5"/>
  <c r="BR21" i="5"/>
  <c r="BQ21" i="5"/>
  <c r="BP21" i="5"/>
  <c r="BO21" i="5"/>
  <c r="BN21" i="5"/>
  <c r="BM21" i="5"/>
  <c r="BL21" i="5"/>
  <c r="BK21" i="5"/>
  <c r="BJ21" i="5"/>
  <c r="BI21" i="5"/>
  <c r="BH21" i="5"/>
  <c r="BG21" i="5"/>
  <c r="BF21" i="5"/>
  <c r="BE21" i="5"/>
  <c r="BD21" i="5"/>
  <c r="BC21" i="5"/>
  <c r="BB21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BY14" i="5"/>
  <c r="BX14" i="5"/>
  <c r="BW14" i="5"/>
  <c r="BV14" i="5"/>
  <c r="BU14" i="5"/>
  <c r="BT14" i="5"/>
  <c r="BS14" i="5"/>
  <c r="BR14" i="5"/>
  <c r="BQ14" i="5"/>
  <c r="BP14" i="5"/>
  <c r="BO14" i="5"/>
  <c r="BN14" i="5"/>
  <c r="BM14" i="5"/>
  <c r="BL14" i="5"/>
  <c r="BK14" i="5"/>
  <c r="BJ14" i="5"/>
  <c r="BI14" i="5"/>
  <c r="BH14" i="5"/>
  <c r="BG14" i="5"/>
  <c r="BF14" i="5"/>
  <c r="BE14" i="5"/>
  <c r="BD14" i="5"/>
  <c r="BC14" i="5"/>
  <c r="BB14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BY13" i="5"/>
  <c r="BX13" i="5"/>
  <c r="BW13" i="5"/>
  <c r="BV13" i="5"/>
  <c r="BU13" i="5"/>
  <c r="BT13" i="5"/>
  <c r="BS13" i="5"/>
  <c r="BR13" i="5"/>
  <c r="BQ13" i="5"/>
  <c r="BP13" i="5"/>
  <c r="BO13" i="5"/>
  <c r="BN13" i="5"/>
  <c r="BM13" i="5"/>
  <c r="BL13" i="5"/>
  <c r="BK13" i="5"/>
  <c r="BJ13" i="5"/>
  <c r="BI13" i="5"/>
  <c r="BH13" i="5"/>
  <c r="BG13" i="5"/>
  <c r="BF13" i="5"/>
  <c r="BE13" i="5"/>
  <c r="BD13" i="5"/>
  <c r="BC13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BY109" i="5"/>
  <c r="BX109" i="5"/>
  <c r="BW109" i="5"/>
  <c r="BV109" i="5"/>
  <c r="BU109" i="5"/>
  <c r="BT109" i="5"/>
  <c r="BS109" i="5"/>
  <c r="BR109" i="5"/>
  <c r="BQ109" i="5"/>
  <c r="BP109" i="5"/>
  <c r="BO109" i="5"/>
  <c r="BN109" i="5"/>
  <c r="BM109" i="5"/>
  <c r="BL109" i="5"/>
  <c r="BK109" i="5"/>
  <c r="BJ109" i="5"/>
  <c r="BI109" i="5"/>
  <c r="BH109" i="5"/>
  <c r="BG109" i="5"/>
  <c r="BF109" i="5"/>
  <c r="BE109" i="5"/>
  <c r="BD109" i="5"/>
  <c r="BC109" i="5"/>
  <c r="BB109" i="5"/>
  <c r="BA109" i="5"/>
  <c r="AZ109" i="5"/>
  <c r="AY109" i="5"/>
  <c r="AX109" i="5"/>
  <c r="AW109" i="5"/>
  <c r="AV109" i="5"/>
  <c r="AU109" i="5"/>
  <c r="AT109" i="5"/>
  <c r="AS109" i="5"/>
  <c r="AR109" i="5"/>
  <c r="AQ109" i="5"/>
  <c r="AP109" i="5"/>
  <c r="AO109" i="5"/>
  <c r="AN109" i="5"/>
  <c r="AM109" i="5"/>
  <c r="AL109" i="5"/>
  <c r="AK109" i="5"/>
  <c r="AJ109" i="5"/>
  <c r="AI109" i="5"/>
  <c r="AH109" i="5"/>
  <c r="AG109" i="5"/>
  <c r="AF109" i="5"/>
  <c r="AE109" i="5"/>
  <c r="AD109" i="5"/>
  <c r="AC109" i="5"/>
  <c r="AB109" i="5"/>
  <c r="AA109" i="5"/>
  <c r="Z109" i="5"/>
  <c r="Y109" i="5"/>
  <c r="X109" i="5"/>
  <c r="W109" i="5"/>
  <c r="V109" i="5"/>
  <c r="U109" i="5"/>
  <c r="T109" i="5"/>
  <c r="S109" i="5"/>
  <c r="R109" i="5"/>
  <c r="Q109" i="5"/>
  <c r="P109" i="5"/>
  <c r="O109" i="5"/>
  <c r="N109" i="5"/>
  <c r="M109" i="5"/>
  <c r="L109" i="5"/>
  <c r="K109" i="5"/>
  <c r="J109" i="5"/>
  <c r="I109" i="5"/>
  <c r="H109" i="5"/>
  <c r="G109" i="5"/>
  <c r="F109" i="5"/>
  <c r="E109" i="5"/>
  <c r="D109" i="5"/>
  <c r="BY108" i="5"/>
  <c r="BX108" i="5"/>
  <c r="BW108" i="5"/>
  <c r="BV108" i="5"/>
  <c r="BU108" i="5"/>
  <c r="BT108" i="5"/>
  <c r="BS108" i="5"/>
  <c r="BR108" i="5"/>
  <c r="BQ108" i="5"/>
  <c r="BP108" i="5"/>
  <c r="BO108" i="5"/>
  <c r="BN108" i="5"/>
  <c r="BM108" i="5"/>
  <c r="BL108" i="5"/>
  <c r="BK108" i="5"/>
  <c r="BJ108" i="5"/>
  <c r="BI108" i="5"/>
  <c r="BH108" i="5"/>
  <c r="BG108" i="5"/>
  <c r="BF108" i="5"/>
  <c r="BE108" i="5"/>
  <c r="BD108" i="5"/>
  <c r="BC108" i="5"/>
  <c r="BB108" i="5"/>
  <c r="BA108" i="5"/>
  <c r="AZ108" i="5"/>
  <c r="AY108" i="5"/>
  <c r="AX108" i="5"/>
  <c r="AW108" i="5"/>
  <c r="AV108" i="5"/>
  <c r="AU108" i="5"/>
  <c r="AT108" i="5"/>
  <c r="AS108" i="5"/>
  <c r="AR108" i="5"/>
  <c r="AQ108" i="5"/>
  <c r="AP108" i="5"/>
  <c r="AO108" i="5"/>
  <c r="AN108" i="5"/>
  <c r="AM108" i="5"/>
  <c r="AL108" i="5"/>
  <c r="AK108" i="5"/>
  <c r="AJ108" i="5"/>
  <c r="AI108" i="5"/>
  <c r="AH108" i="5"/>
  <c r="AG108" i="5"/>
  <c r="AF108" i="5"/>
  <c r="AE108" i="5"/>
  <c r="AD108" i="5"/>
  <c r="AC108" i="5"/>
  <c r="AB108" i="5"/>
  <c r="AA108" i="5"/>
  <c r="Z108" i="5"/>
  <c r="Y108" i="5"/>
  <c r="X108" i="5"/>
  <c r="W108" i="5"/>
  <c r="V108" i="5"/>
  <c r="U108" i="5"/>
  <c r="T108" i="5"/>
  <c r="S108" i="5"/>
  <c r="R108" i="5"/>
  <c r="Q108" i="5"/>
  <c r="P108" i="5"/>
  <c r="O108" i="5"/>
  <c r="N108" i="5"/>
  <c r="M108" i="5"/>
  <c r="L108" i="5"/>
  <c r="K108" i="5"/>
  <c r="J108" i="5"/>
  <c r="I108" i="5"/>
  <c r="H108" i="5"/>
  <c r="G108" i="5"/>
  <c r="F108" i="5"/>
  <c r="E108" i="5"/>
  <c r="D108" i="5"/>
  <c r="BY94" i="5"/>
  <c r="BX94" i="5"/>
  <c r="BW94" i="5"/>
  <c r="BV94" i="5"/>
  <c r="BU94" i="5"/>
  <c r="BT94" i="5"/>
  <c r="BS94" i="5"/>
  <c r="BR94" i="5"/>
  <c r="BQ94" i="5"/>
  <c r="BP94" i="5"/>
  <c r="BO94" i="5"/>
  <c r="BN94" i="5"/>
  <c r="BM94" i="5"/>
  <c r="BL94" i="5"/>
  <c r="BK94" i="5"/>
  <c r="BJ94" i="5"/>
  <c r="BI94" i="5"/>
  <c r="BH94" i="5"/>
  <c r="BG94" i="5"/>
  <c r="BF94" i="5"/>
  <c r="BE94" i="5"/>
  <c r="BD94" i="5"/>
  <c r="BC94" i="5"/>
  <c r="BB94" i="5"/>
  <c r="BA94" i="5"/>
  <c r="AZ94" i="5"/>
  <c r="AY94" i="5"/>
  <c r="AX94" i="5"/>
  <c r="AW94" i="5"/>
  <c r="AV94" i="5"/>
  <c r="AU94" i="5"/>
  <c r="AT94" i="5"/>
  <c r="AS94" i="5"/>
  <c r="AR94" i="5"/>
  <c r="AQ94" i="5"/>
  <c r="AP94" i="5"/>
  <c r="AO94" i="5"/>
  <c r="AN94" i="5"/>
  <c r="AM94" i="5"/>
  <c r="AL94" i="5"/>
  <c r="AK94" i="5"/>
  <c r="AJ94" i="5"/>
  <c r="AI94" i="5"/>
  <c r="AH94" i="5"/>
  <c r="AG94" i="5"/>
  <c r="AF94" i="5"/>
  <c r="AE94" i="5"/>
  <c r="AD94" i="5"/>
  <c r="AC94" i="5"/>
  <c r="AB94" i="5"/>
  <c r="AA94" i="5"/>
  <c r="Z94" i="5"/>
  <c r="Y94" i="5"/>
  <c r="X94" i="5"/>
  <c r="W94" i="5"/>
  <c r="V94" i="5"/>
  <c r="U94" i="5"/>
  <c r="T94" i="5"/>
  <c r="S94" i="5"/>
  <c r="R94" i="5"/>
  <c r="Q94" i="5"/>
  <c r="P94" i="5"/>
  <c r="O94" i="5"/>
  <c r="N94" i="5"/>
  <c r="M94" i="5"/>
  <c r="L94" i="5"/>
  <c r="K94" i="5"/>
  <c r="J94" i="5"/>
  <c r="I94" i="5"/>
  <c r="H94" i="5"/>
  <c r="G94" i="5"/>
  <c r="F94" i="5"/>
  <c r="E94" i="5"/>
  <c r="D94" i="5"/>
  <c r="BY93" i="5"/>
  <c r="BX93" i="5"/>
  <c r="BW93" i="5"/>
  <c r="BV93" i="5"/>
  <c r="BU93" i="5"/>
  <c r="BT93" i="5"/>
  <c r="BS93" i="5"/>
  <c r="BR93" i="5"/>
  <c r="BQ93" i="5"/>
  <c r="BP93" i="5"/>
  <c r="BO93" i="5"/>
  <c r="BN93" i="5"/>
  <c r="BM93" i="5"/>
  <c r="BL93" i="5"/>
  <c r="BK93" i="5"/>
  <c r="BJ93" i="5"/>
  <c r="BI93" i="5"/>
  <c r="BH93" i="5"/>
  <c r="BG93" i="5"/>
  <c r="BF93" i="5"/>
  <c r="BE93" i="5"/>
  <c r="BD93" i="5"/>
  <c r="BC93" i="5"/>
  <c r="BB93" i="5"/>
  <c r="BA93" i="5"/>
  <c r="AZ93" i="5"/>
  <c r="AY93" i="5"/>
  <c r="AX93" i="5"/>
  <c r="AW93" i="5"/>
  <c r="AV93" i="5"/>
  <c r="AU93" i="5"/>
  <c r="AT93" i="5"/>
  <c r="AS93" i="5"/>
  <c r="AR93" i="5"/>
  <c r="AQ93" i="5"/>
  <c r="AP93" i="5"/>
  <c r="AO93" i="5"/>
  <c r="AN93" i="5"/>
  <c r="AM93" i="5"/>
  <c r="AL93" i="5"/>
  <c r="AK93" i="5"/>
  <c r="AJ93" i="5"/>
  <c r="AI93" i="5"/>
  <c r="AH93" i="5"/>
  <c r="AG93" i="5"/>
  <c r="AF93" i="5"/>
  <c r="AE93" i="5"/>
  <c r="AD93" i="5"/>
  <c r="AC93" i="5"/>
  <c r="AB93" i="5"/>
  <c r="AA93" i="5"/>
  <c r="Z93" i="5"/>
  <c r="Y93" i="5"/>
  <c r="X93" i="5"/>
  <c r="W93" i="5"/>
  <c r="V93" i="5"/>
  <c r="U93" i="5"/>
  <c r="T93" i="5"/>
  <c r="S93" i="5"/>
  <c r="R93" i="5"/>
  <c r="Q93" i="5"/>
  <c r="P93" i="5"/>
  <c r="O93" i="5"/>
  <c r="N93" i="5"/>
  <c r="M93" i="5"/>
  <c r="L93" i="5"/>
  <c r="K93" i="5"/>
  <c r="J93" i="5"/>
  <c r="I93" i="5"/>
  <c r="H93" i="5"/>
  <c r="G93" i="5"/>
  <c r="F93" i="5"/>
  <c r="E93" i="5"/>
  <c r="D93" i="5"/>
  <c r="BY7" i="5"/>
  <c r="BX7" i="5"/>
  <c r="BW7" i="5"/>
  <c r="BV7" i="5"/>
  <c r="BU7" i="5"/>
  <c r="BT7" i="5"/>
  <c r="BS7" i="5"/>
  <c r="BR7" i="5"/>
  <c r="BQ7" i="5"/>
  <c r="BP7" i="5"/>
  <c r="BO7" i="5"/>
  <c r="BN7" i="5"/>
  <c r="BM7" i="5"/>
  <c r="BL7" i="5"/>
  <c r="BK7" i="5"/>
  <c r="BJ7" i="5"/>
  <c r="BI7" i="5"/>
  <c r="BH7" i="5"/>
  <c r="BG7" i="5"/>
  <c r="BF7" i="5"/>
  <c r="BE7" i="5"/>
  <c r="BD7" i="5"/>
  <c r="BC7" i="5"/>
  <c r="BB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BY6" i="5"/>
  <c r="BX6" i="5"/>
  <c r="BW6" i="5"/>
  <c r="BV6" i="5"/>
  <c r="BU6" i="5"/>
  <c r="BT6" i="5"/>
  <c r="BS6" i="5"/>
  <c r="BR6" i="5"/>
  <c r="BQ6" i="5"/>
  <c r="BP6" i="5"/>
  <c r="BO6" i="5"/>
  <c r="BN6" i="5"/>
  <c r="BM6" i="5"/>
  <c r="BL6" i="5"/>
  <c r="BK6" i="5"/>
  <c r="BJ6" i="5"/>
  <c r="BI6" i="5"/>
  <c r="BH6" i="5"/>
  <c r="BG6" i="5"/>
  <c r="BF6" i="5"/>
  <c r="BE6" i="5"/>
  <c r="BD6" i="5"/>
  <c r="BC6" i="5"/>
  <c r="BB6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BY101" i="4"/>
  <c r="BX101" i="4"/>
  <c r="BW101" i="4"/>
  <c r="BV101" i="4"/>
  <c r="BU101" i="4"/>
  <c r="BT101" i="4"/>
  <c r="BS101" i="4"/>
  <c r="BR101" i="4"/>
  <c r="BQ101" i="4"/>
  <c r="BP101" i="4"/>
  <c r="BO101" i="4"/>
  <c r="BN101" i="4"/>
  <c r="BM101" i="4"/>
  <c r="BL101" i="4"/>
  <c r="BK101" i="4"/>
  <c r="BJ101" i="4"/>
  <c r="BI101" i="4"/>
  <c r="BH101" i="4"/>
  <c r="BG101" i="4"/>
  <c r="BF101" i="4"/>
  <c r="BE101" i="4"/>
  <c r="BD101" i="4"/>
  <c r="BC101" i="4"/>
  <c r="BB101" i="4"/>
  <c r="BA101" i="4"/>
  <c r="AZ101" i="4"/>
  <c r="AY101" i="4"/>
  <c r="AX101" i="4"/>
  <c r="AW101" i="4"/>
  <c r="AV101" i="4"/>
  <c r="AU101" i="4"/>
  <c r="AT101" i="4"/>
  <c r="AS101" i="4"/>
  <c r="AR101" i="4"/>
  <c r="AQ101" i="4"/>
  <c r="AP101" i="4"/>
  <c r="AO101" i="4"/>
  <c r="AN101" i="4"/>
  <c r="AM101" i="4"/>
  <c r="AL101" i="4"/>
  <c r="AK101" i="4"/>
  <c r="AJ101" i="4"/>
  <c r="AI101" i="4"/>
  <c r="AH101" i="4"/>
  <c r="AG101" i="4"/>
  <c r="AF101" i="4"/>
  <c r="AE101" i="4"/>
  <c r="AD101" i="4"/>
  <c r="AC101" i="4"/>
  <c r="AB101" i="4"/>
  <c r="AA101" i="4"/>
  <c r="Z101" i="4"/>
  <c r="Y101" i="4"/>
  <c r="X101" i="4"/>
  <c r="W101" i="4"/>
  <c r="V101" i="4"/>
  <c r="U101" i="4"/>
  <c r="T101" i="4"/>
  <c r="S101" i="4"/>
  <c r="R101" i="4"/>
  <c r="Q101" i="4"/>
  <c r="P101" i="4"/>
  <c r="O101" i="4"/>
  <c r="N101" i="4"/>
  <c r="M101" i="4"/>
  <c r="L101" i="4"/>
  <c r="K101" i="4"/>
  <c r="J101" i="4"/>
  <c r="I101" i="4"/>
  <c r="H101" i="4"/>
  <c r="G101" i="4"/>
  <c r="F101" i="4"/>
  <c r="E101" i="4"/>
  <c r="D101" i="4"/>
  <c r="BY100" i="4"/>
  <c r="BX100" i="4"/>
  <c r="BW100" i="4"/>
  <c r="BV100" i="4"/>
  <c r="BU100" i="4"/>
  <c r="BT100" i="4"/>
  <c r="BS100" i="4"/>
  <c r="BR100" i="4"/>
  <c r="BQ100" i="4"/>
  <c r="BP100" i="4"/>
  <c r="BO100" i="4"/>
  <c r="BN100" i="4"/>
  <c r="BM100" i="4"/>
  <c r="BL100" i="4"/>
  <c r="BK100" i="4"/>
  <c r="BJ100" i="4"/>
  <c r="BI100" i="4"/>
  <c r="BH100" i="4"/>
  <c r="BG100" i="4"/>
  <c r="BF100" i="4"/>
  <c r="BE100" i="4"/>
  <c r="BD100" i="4"/>
  <c r="BC100" i="4"/>
  <c r="BB100" i="4"/>
  <c r="BA100" i="4"/>
  <c r="AZ100" i="4"/>
  <c r="AY100" i="4"/>
  <c r="AX100" i="4"/>
  <c r="AW100" i="4"/>
  <c r="AV100" i="4"/>
  <c r="AU100" i="4"/>
  <c r="AT100" i="4"/>
  <c r="AS100" i="4"/>
  <c r="AR100" i="4"/>
  <c r="AQ100" i="4"/>
  <c r="AP100" i="4"/>
  <c r="AO100" i="4"/>
  <c r="AN100" i="4"/>
  <c r="AM100" i="4"/>
  <c r="AL100" i="4"/>
  <c r="AK100" i="4"/>
  <c r="AJ100" i="4"/>
  <c r="AI100" i="4"/>
  <c r="AH100" i="4"/>
  <c r="AG100" i="4"/>
  <c r="AF100" i="4"/>
  <c r="AE100" i="4"/>
  <c r="AD100" i="4"/>
  <c r="AC100" i="4"/>
  <c r="AB100" i="4"/>
  <c r="AA100" i="4"/>
  <c r="Z100" i="4"/>
  <c r="Y100" i="4"/>
  <c r="X100" i="4"/>
  <c r="W100" i="4"/>
  <c r="V100" i="4"/>
  <c r="U100" i="4"/>
  <c r="T100" i="4"/>
  <c r="S100" i="4"/>
  <c r="R100" i="4"/>
  <c r="Q100" i="4"/>
  <c r="P100" i="4"/>
  <c r="O100" i="4"/>
  <c r="N100" i="4"/>
  <c r="M100" i="4"/>
  <c r="L100" i="4"/>
  <c r="K100" i="4"/>
  <c r="J100" i="4"/>
  <c r="I100" i="4"/>
  <c r="H100" i="4"/>
  <c r="G100" i="4"/>
  <c r="F100" i="4"/>
  <c r="E100" i="4"/>
  <c r="D100" i="4"/>
  <c r="BY86" i="4"/>
  <c r="BX86" i="4"/>
  <c r="BW86" i="4"/>
  <c r="BV86" i="4"/>
  <c r="BU86" i="4"/>
  <c r="BT86" i="4"/>
  <c r="BS86" i="4"/>
  <c r="BR86" i="4"/>
  <c r="BQ86" i="4"/>
  <c r="BP86" i="4"/>
  <c r="BO86" i="4"/>
  <c r="BN86" i="4"/>
  <c r="BM86" i="4"/>
  <c r="BL86" i="4"/>
  <c r="BK86" i="4"/>
  <c r="BJ86" i="4"/>
  <c r="BI86" i="4"/>
  <c r="BH86" i="4"/>
  <c r="BG86" i="4"/>
  <c r="BF86" i="4"/>
  <c r="BE86" i="4"/>
  <c r="BD86" i="4"/>
  <c r="BC86" i="4"/>
  <c r="BB86" i="4"/>
  <c r="BA86" i="4"/>
  <c r="AZ86" i="4"/>
  <c r="AY86" i="4"/>
  <c r="AX86" i="4"/>
  <c r="AW86" i="4"/>
  <c r="AV86" i="4"/>
  <c r="AU86" i="4"/>
  <c r="AT86" i="4"/>
  <c r="AS86" i="4"/>
  <c r="AR86" i="4"/>
  <c r="AQ86" i="4"/>
  <c r="AP86" i="4"/>
  <c r="AO86" i="4"/>
  <c r="AN86" i="4"/>
  <c r="AM86" i="4"/>
  <c r="AL86" i="4"/>
  <c r="AK86" i="4"/>
  <c r="AJ86" i="4"/>
  <c r="AI86" i="4"/>
  <c r="AH86" i="4"/>
  <c r="AG86" i="4"/>
  <c r="AF86" i="4"/>
  <c r="AE86" i="4"/>
  <c r="AD86" i="4"/>
  <c r="AC86" i="4"/>
  <c r="AB86" i="4"/>
  <c r="AA86" i="4"/>
  <c r="Z86" i="4"/>
  <c r="Y86" i="4"/>
  <c r="X86" i="4"/>
  <c r="W86" i="4"/>
  <c r="V86" i="4"/>
  <c r="U86" i="4"/>
  <c r="T86" i="4"/>
  <c r="S86" i="4"/>
  <c r="R86" i="4"/>
  <c r="Q86" i="4"/>
  <c r="P86" i="4"/>
  <c r="O86" i="4"/>
  <c r="N86" i="4"/>
  <c r="M86" i="4"/>
  <c r="L86" i="4"/>
  <c r="K86" i="4"/>
  <c r="J86" i="4"/>
  <c r="I86" i="4"/>
  <c r="H86" i="4"/>
  <c r="G86" i="4"/>
  <c r="F86" i="4"/>
  <c r="E86" i="4"/>
  <c r="D86" i="4"/>
  <c r="BY85" i="4"/>
  <c r="BX85" i="4"/>
  <c r="BW85" i="4"/>
  <c r="BV85" i="4"/>
  <c r="BU85" i="4"/>
  <c r="BT85" i="4"/>
  <c r="BS85" i="4"/>
  <c r="BR85" i="4"/>
  <c r="BQ85" i="4"/>
  <c r="BP85" i="4"/>
  <c r="BO85" i="4"/>
  <c r="BN85" i="4"/>
  <c r="BM85" i="4"/>
  <c r="BL85" i="4"/>
  <c r="BK85" i="4"/>
  <c r="BJ85" i="4"/>
  <c r="BI85" i="4"/>
  <c r="BH85" i="4"/>
  <c r="BG85" i="4"/>
  <c r="BF85" i="4"/>
  <c r="BE85" i="4"/>
  <c r="BD85" i="4"/>
  <c r="BC85" i="4"/>
  <c r="BB85" i="4"/>
  <c r="BA85" i="4"/>
  <c r="AZ85" i="4"/>
  <c r="AY85" i="4"/>
  <c r="AX85" i="4"/>
  <c r="AW85" i="4"/>
  <c r="AV85" i="4"/>
  <c r="AU85" i="4"/>
  <c r="AT85" i="4"/>
  <c r="AS85" i="4"/>
  <c r="AR85" i="4"/>
  <c r="AQ85" i="4"/>
  <c r="AP85" i="4"/>
  <c r="AO85" i="4"/>
  <c r="AN85" i="4"/>
  <c r="AM85" i="4"/>
  <c r="AL85" i="4"/>
  <c r="AK85" i="4"/>
  <c r="AJ85" i="4"/>
  <c r="AI85" i="4"/>
  <c r="AH85" i="4"/>
  <c r="AG85" i="4"/>
  <c r="AF85" i="4"/>
  <c r="AE85" i="4"/>
  <c r="AD85" i="4"/>
  <c r="AC85" i="4"/>
  <c r="AB85" i="4"/>
  <c r="AA85" i="4"/>
  <c r="Z85" i="4"/>
  <c r="Y85" i="4"/>
  <c r="X85" i="4"/>
  <c r="W85" i="4"/>
  <c r="V85" i="4"/>
  <c r="U85" i="4"/>
  <c r="T85" i="4"/>
  <c r="S85" i="4"/>
  <c r="R85" i="4"/>
  <c r="Q85" i="4"/>
  <c r="P85" i="4"/>
  <c r="O85" i="4"/>
  <c r="N85" i="4"/>
  <c r="M85" i="4"/>
  <c r="L85" i="4"/>
  <c r="K85" i="4"/>
  <c r="J85" i="4"/>
  <c r="I85" i="4"/>
  <c r="H85" i="4"/>
  <c r="G85" i="4"/>
  <c r="F85" i="4"/>
  <c r="E85" i="4"/>
  <c r="D85" i="4"/>
  <c r="BY78" i="4"/>
  <c r="BX78" i="4"/>
  <c r="BW78" i="4"/>
  <c r="BV78" i="4"/>
  <c r="BU78" i="4"/>
  <c r="BT78" i="4"/>
  <c r="BS78" i="4"/>
  <c r="BR78" i="4"/>
  <c r="BQ78" i="4"/>
  <c r="BP78" i="4"/>
  <c r="BO78" i="4"/>
  <c r="BN78" i="4"/>
  <c r="BM78" i="4"/>
  <c r="BL78" i="4"/>
  <c r="BK78" i="4"/>
  <c r="BJ78" i="4"/>
  <c r="BI78" i="4"/>
  <c r="BH78" i="4"/>
  <c r="BG78" i="4"/>
  <c r="BF78" i="4"/>
  <c r="BE78" i="4"/>
  <c r="BD78" i="4"/>
  <c r="BC78" i="4"/>
  <c r="BB78" i="4"/>
  <c r="BA78" i="4"/>
  <c r="AZ78" i="4"/>
  <c r="AY78" i="4"/>
  <c r="AX78" i="4"/>
  <c r="AW78" i="4"/>
  <c r="AV78" i="4"/>
  <c r="AU78" i="4"/>
  <c r="AT78" i="4"/>
  <c r="AS78" i="4"/>
  <c r="AR78" i="4"/>
  <c r="AQ78" i="4"/>
  <c r="AP78" i="4"/>
  <c r="AO78" i="4"/>
  <c r="AN78" i="4"/>
  <c r="AM78" i="4"/>
  <c r="AL78" i="4"/>
  <c r="AK78" i="4"/>
  <c r="AJ78" i="4"/>
  <c r="AI78" i="4"/>
  <c r="AH78" i="4"/>
  <c r="AG78" i="4"/>
  <c r="AF78" i="4"/>
  <c r="AE78" i="4"/>
  <c r="AD78" i="4"/>
  <c r="AC78" i="4"/>
  <c r="AB78" i="4"/>
  <c r="AA78" i="4"/>
  <c r="Z78" i="4"/>
  <c r="Y78" i="4"/>
  <c r="X78" i="4"/>
  <c r="W78" i="4"/>
  <c r="V78" i="4"/>
  <c r="U78" i="4"/>
  <c r="T78" i="4"/>
  <c r="S78" i="4"/>
  <c r="R78" i="4"/>
  <c r="Q78" i="4"/>
  <c r="P78" i="4"/>
  <c r="O78" i="4"/>
  <c r="N78" i="4"/>
  <c r="M78" i="4"/>
  <c r="L78" i="4"/>
  <c r="K78" i="4"/>
  <c r="J78" i="4"/>
  <c r="I78" i="4"/>
  <c r="H78" i="4"/>
  <c r="G78" i="4"/>
  <c r="F78" i="4"/>
  <c r="E78" i="4"/>
  <c r="D78" i="4"/>
  <c r="BY77" i="4"/>
  <c r="BX77" i="4"/>
  <c r="BW77" i="4"/>
  <c r="BV77" i="4"/>
  <c r="BU77" i="4"/>
  <c r="BT77" i="4"/>
  <c r="BS77" i="4"/>
  <c r="BR77" i="4"/>
  <c r="BQ77" i="4"/>
  <c r="BP77" i="4"/>
  <c r="BO77" i="4"/>
  <c r="BN77" i="4"/>
  <c r="BM77" i="4"/>
  <c r="BL77" i="4"/>
  <c r="BK77" i="4"/>
  <c r="BJ77" i="4"/>
  <c r="BI77" i="4"/>
  <c r="BH77" i="4"/>
  <c r="BG77" i="4"/>
  <c r="BF77" i="4"/>
  <c r="BE77" i="4"/>
  <c r="BD77" i="4"/>
  <c r="BC77" i="4"/>
  <c r="BB77" i="4"/>
  <c r="BA77" i="4"/>
  <c r="AZ77" i="4"/>
  <c r="AY77" i="4"/>
  <c r="AX77" i="4"/>
  <c r="AW77" i="4"/>
  <c r="AV77" i="4"/>
  <c r="AU77" i="4"/>
  <c r="AT77" i="4"/>
  <c r="AS77" i="4"/>
  <c r="AR77" i="4"/>
  <c r="AQ77" i="4"/>
  <c r="AP77" i="4"/>
  <c r="AO77" i="4"/>
  <c r="AN77" i="4"/>
  <c r="AM77" i="4"/>
  <c r="AL77" i="4"/>
  <c r="AK77" i="4"/>
  <c r="AJ77" i="4"/>
  <c r="AI77" i="4"/>
  <c r="AH77" i="4"/>
  <c r="AG77" i="4"/>
  <c r="AF77" i="4"/>
  <c r="AE77" i="4"/>
  <c r="AD77" i="4"/>
  <c r="AC77" i="4"/>
  <c r="AB77" i="4"/>
  <c r="AA77" i="4"/>
  <c r="Z77" i="4"/>
  <c r="Y77" i="4"/>
  <c r="X77" i="4"/>
  <c r="W77" i="4"/>
  <c r="V77" i="4"/>
  <c r="U77" i="4"/>
  <c r="T77" i="4"/>
  <c r="S77" i="4"/>
  <c r="R77" i="4"/>
  <c r="Q77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BY70" i="4"/>
  <c r="BX70" i="4"/>
  <c r="BW70" i="4"/>
  <c r="BV70" i="4"/>
  <c r="BU70" i="4"/>
  <c r="BT70" i="4"/>
  <c r="BS70" i="4"/>
  <c r="BR70" i="4"/>
  <c r="BQ70" i="4"/>
  <c r="BP70" i="4"/>
  <c r="BO70" i="4"/>
  <c r="BN70" i="4"/>
  <c r="BM70" i="4"/>
  <c r="BL70" i="4"/>
  <c r="BK70" i="4"/>
  <c r="BJ70" i="4"/>
  <c r="BI70" i="4"/>
  <c r="BH70" i="4"/>
  <c r="BG70" i="4"/>
  <c r="BF70" i="4"/>
  <c r="BE70" i="4"/>
  <c r="BD70" i="4"/>
  <c r="BC70" i="4"/>
  <c r="BB70" i="4"/>
  <c r="BA70" i="4"/>
  <c r="AZ70" i="4"/>
  <c r="AY70" i="4"/>
  <c r="AX70" i="4"/>
  <c r="AW70" i="4"/>
  <c r="AV70" i="4"/>
  <c r="AU70" i="4"/>
  <c r="AT70" i="4"/>
  <c r="AS70" i="4"/>
  <c r="AR70" i="4"/>
  <c r="AQ70" i="4"/>
  <c r="AP70" i="4"/>
  <c r="AO70" i="4"/>
  <c r="AN70" i="4"/>
  <c r="AM70" i="4"/>
  <c r="AL70" i="4"/>
  <c r="AK70" i="4"/>
  <c r="AJ70" i="4"/>
  <c r="AI70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BY69" i="4"/>
  <c r="BX69" i="4"/>
  <c r="BW69" i="4"/>
  <c r="BV69" i="4"/>
  <c r="BU69" i="4"/>
  <c r="BT69" i="4"/>
  <c r="BS69" i="4"/>
  <c r="BR69" i="4"/>
  <c r="BQ69" i="4"/>
  <c r="BP69" i="4"/>
  <c r="BO69" i="4"/>
  <c r="BN69" i="4"/>
  <c r="BM69" i="4"/>
  <c r="BL69" i="4"/>
  <c r="BK69" i="4"/>
  <c r="BJ69" i="4"/>
  <c r="BI69" i="4"/>
  <c r="BH69" i="4"/>
  <c r="BG69" i="4"/>
  <c r="BF69" i="4"/>
  <c r="BE69" i="4"/>
  <c r="BD69" i="4"/>
  <c r="BC69" i="4"/>
  <c r="BB69" i="4"/>
  <c r="BA69" i="4"/>
  <c r="AZ69" i="4"/>
  <c r="AY69" i="4"/>
  <c r="AX69" i="4"/>
  <c r="AW69" i="4"/>
  <c r="AV69" i="4"/>
  <c r="AU69" i="4"/>
  <c r="AT69" i="4"/>
  <c r="AS69" i="4"/>
  <c r="AR69" i="4"/>
  <c r="AQ69" i="4"/>
  <c r="AP69" i="4"/>
  <c r="AO69" i="4"/>
  <c r="AN69" i="4"/>
  <c r="AM69" i="4"/>
  <c r="AL69" i="4"/>
  <c r="AK69" i="4"/>
  <c r="AJ69" i="4"/>
  <c r="AI69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BY62" i="4"/>
  <c r="BX62" i="4"/>
  <c r="BW62" i="4"/>
  <c r="BV62" i="4"/>
  <c r="BU62" i="4"/>
  <c r="BT62" i="4"/>
  <c r="BS62" i="4"/>
  <c r="BR62" i="4"/>
  <c r="BQ62" i="4"/>
  <c r="BP62" i="4"/>
  <c r="BO62" i="4"/>
  <c r="BN62" i="4"/>
  <c r="BM62" i="4"/>
  <c r="BL62" i="4"/>
  <c r="BK62" i="4"/>
  <c r="BJ62" i="4"/>
  <c r="BI62" i="4"/>
  <c r="BH62" i="4"/>
  <c r="BG62" i="4"/>
  <c r="BF62" i="4"/>
  <c r="BE62" i="4"/>
  <c r="BD62" i="4"/>
  <c r="BC62" i="4"/>
  <c r="BB62" i="4"/>
  <c r="BA62" i="4"/>
  <c r="AZ62" i="4"/>
  <c r="AY62" i="4"/>
  <c r="AX62" i="4"/>
  <c r="AW62" i="4"/>
  <c r="AV62" i="4"/>
  <c r="AU62" i="4"/>
  <c r="AT62" i="4"/>
  <c r="AS62" i="4"/>
  <c r="AR62" i="4"/>
  <c r="AQ62" i="4"/>
  <c r="AP62" i="4"/>
  <c r="AO62" i="4"/>
  <c r="AN62" i="4"/>
  <c r="AM62" i="4"/>
  <c r="AL62" i="4"/>
  <c r="AK62" i="4"/>
  <c r="AJ62" i="4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BY61" i="4"/>
  <c r="BX61" i="4"/>
  <c r="BW61" i="4"/>
  <c r="BV61" i="4"/>
  <c r="BU61" i="4"/>
  <c r="BT61" i="4"/>
  <c r="BS61" i="4"/>
  <c r="BR61" i="4"/>
  <c r="BQ61" i="4"/>
  <c r="BP61" i="4"/>
  <c r="BO61" i="4"/>
  <c r="BN61" i="4"/>
  <c r="BM61" i="4"/>
  <c r="BL61" i="4"/>
  <c r="BK61" i="4"/>
  <c r="BJ61" i="4"/>
  <c r="BI61" i="4"/>
  <c r="BH61" i="4"/>
  <c r="BG61" i="4"/>
  <c r="BF61" i="4"/>
  <c r="BE61" i="4"/>
  <c r="BD61" i="4"/>
  <c r="BC61" i="4"/>
  <c r="BB61" i="4"/>
  <c r="BA61" i="4"/>
  <c r="AZ61" i="4"/>
  <c r="AY61" i="4"/>
  <c r="AX61" i="4"/>
  <c r="AW61" i="4"/>
  <c r="AV61" i="4"/>
  <c r="AU61" i="4"/>
  <c r="AT61" i="4"/>
  <c r="AS61" i="4"/>
  <c r="AR61" i="4"/>
  <c r="AQ61" i="4"/>
  <c r="AP61" i="4"/>
  <c r="AO61" i="4"/>
  <c r="AN61" i="4"/>
  <c r="AM61" i="4"/>
  <c r="AL61" i="4"/>
  <c r="AK61" i="4"/>
  <c r="AJ61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BY116" i="4"/>
  <c r="BX116" i="4"/>
  <c r="BW116" i="4"/>
  <c r="BV116" i="4"/>
  <c r="BU116" i="4"/>
  <c r="BT116" i="4"/>
  <c r="BS116" i="4"/>
  <c r="BR116" i="4"/>
  <c r="BQ116" i="4"/>
  <c r="BP116" i="4"/>
  <c r="BO116" i="4"/>
  <c r="BN116" i="4"/>
  <c r="BM116" i="4"/>
  <c r="BL116" i="4"/>
  <c r="BK116" i="4"/>
  <c r="BJ116" i="4"/>
  <c r="BI116" i="4"/>
  <c r="BH116" i="4"/>
  <c r="BG116" i="4"/>
  <c r="BF116" i="4"/>
  <c r="BE116" i="4"/>
  <c r="BD116" i="4"/>
  <c r="BC116" i="4"/>
  <c r="BB116" i="4"/>
  <c r="BA116" i="4"/>
  <c r="AZ116" i="4"/>
  <c r="AY116" i="4"/>
  <c r="AX116" i="4"/>
  <c r="AW116" i="4"/>
  <c r="AV116" i="4"/>
  <c r="AU116" i="4"/>
  <c r="AT116" i="4"/>
  <c r="AS116" i="4"/>
  <c r="AR116" i="4"/>
  <c r="AQ116" i="4"/>
  <c r="AP116" i="4"/>
  <c r="AO116" i="4"/>
  <c r="AN116" i="4"/>
  <c r="AM116" i="4"/>
  <c r="AL116" i="4"/>
  <c r="AK116" i="4"/>
  <c r="AJ116" i="4"/>
  <c r="AI116" i="4"/>
  <c r="AH116" i="4"/>
  <c r="AG116" i="4"/>
  <c r="AF116" i="4"/>
  <c r="AE116" i="4"/>
  <c r="AD116" i="4"/>
  <c r="AC116" i="4"/>
  <c r="AB116" i="4"/>
  <c r="AA116" i="4"/>
  <c r="Z116" i="4"/>
  <c r="Y116" i="4"/>
  <c r="X116" i="4"/>
  <c r="W116" i="4"/>
  <c r="V116" i="4"/>
  <c r="U116" i="4"/>
  <c r="T116" i="4"/>
  <c r="S116" i="4"/>
  <c r="R116" i="4"/>
  <c r="Q116" i="4"/>
  <c r="P116" i="4"/>
  <c r="O116" i="4"/>
  <c r="N116" i="4"/>
  <c r="M116" i="4"/>
  <c r="L116" i="4"/>
  <c r="K116" i="4"/>
  <c r="J116" i="4"/>
  <c r="I116" i="4"/>
  <c r="H116" i="4"/>
  <c r="G116" i="4"/>
  <c r="F116" i="4"/>
  <c r="E116" i="4"/>
  <c r="D116" i="4"/>
  <c r="BY115" i="4"/>
  <c r="BX115" i="4"/>
  <c r="BW115" i="4"/>
  <c r="BV115" i="4"/>
  <c r="BU115" i="4"/>
  <c r="BT115" i="4"/>
  <c r="BS115" i="4"/>
  <c r="BR115" i="4"/>
  <c r="BQ115" i="4"/>
  <c r="BP115" i="4"/>
  <c r="BO115" i="4"/>
  <c r="BN115" i="4"/>
  <c r="BM115" i="4"/>
  <c r="BL115" i="4"/>
  <c r="BK115" i="4"/>
  <c r="BJ115" i="4"/>
  <c r="BI115" i="4"/>
  <c r="BH115" i="4"/>
  <c r="BG115" i="4"/>
  <c r="BF115" i="4"/>
  <c r="BE115" i="4"/>
  <c r="BD115" i="4"/>
  <c r="BC115" i="4"/>
  <c r="BB115" i="4"/>
  <c r="BA115" i="4"/>
  <c r="AZ115" i="4"/>
  <c r="AY115" i="4"/>
  <c r="AX115" i="4"/>
  <c r="AW115" i="4"/>
  <c r="AV115" i="4"/>
  <c r="AU115" i="4"/>
  <c r="AT115" i="4"/>
  <c r="AS115" i="4"/>
  <c r="AR115" i="4"/>
  <c r="AQ115" i="4"/>
  <c r="AP115" i="4"/>
  <c r="AO115" i="4"/>
  <c r="AN115" i="4"/>
  <c r="AM115" i="4"/>
  <c r="AL115" i="4"/>
  <c r="AK115" i="4"/>
  <c r="AJ115" i="4"/>
  <c r="AI115" i="4"/>
  <c r="AH115" i="4"/>
  <c r="AG115" i="4"/>
  <c r="AF115" i="4"/>
  <c r="AE115" i="4"/>
  <c r="AD115" i="4"/>
  <c r="AC115" i="4"/>
  <c r="AB115" i="4"/>
  <c r="AA115" i="4"/>
  <c r="Z115" i="4"/>
  <c r="Y115" i="4"/>
  <c r="X115" i="4"/>
  <c r="W115" i="4"/>
  <c r="V115" i="4"/>
  <c r="U115" i="4"/>
  <c r="T115" i="4"/>
  <c r="S115" i="4"/>
  <c r="R115" i="4"/>
  <c r="Q115" i="4"/>
  <c r="P115" i="4"/>
  <c r="O115" i="4"/>
  <c r="N115" i="4"/>
  <c r="M115" i="4"/>
  <c r="L115" i="4"/>
  <c r="K115" i="4"/>
  <c r="J115" i="4"/>
  <c r="I115" i="4"/>
  <c r="H115" i="4"/>
  <c r="G115" i="4"/>
  <c r="F115" i="4"/>
  <c r="E115" i="4"/>
  <c r="D115" i="4"/>
  <c r="BY54" i="4"/>
  <c r="BX54" i="4"/>
  <c r="BW54" i="4"/>
  <c r="BV54" i="4"/>
  <c r="BU54" i="4"/>
  <c r="BT54" i="4"/>
  <c r="BS54" i="4"/>
  <c r="BR54" i="4"/>
  <c r="BQ54" i="4"/>
  <c r="BP54" i="4"/>
  <c r="BO54" i="4"/>
  <c r="BN54" i="4"/>
  <c r="BM54" i="4"/>
  <c r="BL54" i="4"/>
  <c r="BK54" i="4"/>
  <c r="BJ54" i="4"/>
  <c r="BI54" i="4"/>
  <c r="BH54" i="4"/>
  <c r="BG54" i="4"/>
  <c r="BF54" i="4"/>
  <c r="BE54" i="4"/>
  <c r="BD54" i="4"/>
  <c r="BC54" i="4"/>
  <c r="BB54" i="4"/>
  <c r="BA54" i="4"/>
  <c r="AZ54" i="4"/>
  <c r="AY54" i="4"/>
  <c r="AX54" i="4"/>
  <c r="AW54" i="4"/>
  <c r="AV54" i="4"/>
  <c r="AU54" i="4"/>
  <c r="AT54" i="4"/>
  <c r="AS54" i="4"/>
  <c r="AR54" i="4"/>
  <c r="AQ54" i="4"/>
  <c r="AP54" i="4"/>
  <c r="AO54" i="4"/>
  <c r="AN54" i="4"/>
  <c r="AM54" i="4"/>
  <c r="AL54" i="4"/>
  <c r="AK54" i="4"/>
  <c r="AJ54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BY53" i="4"/>
  <c r="BX53" i="4"/>
  <c r="BW53" i="4"/>
  <c r="BV53" i="4"/>
  <c r="BU53" i="4"/>
  <c r="BT53" i="4"/>
  <c r="BS53" i="4"/>
  <c r="BR53" i="4"/>
  <c r="BQ53" i="4"/>
  <c r="BP53" i="4"/>
  <c r="BO53" i="4"/>
  <c r="BN53" i="4"/>
  <c r="BM53" i="4"/>
  <c r="BL53" i="4"/>
  <c r="BK53" i="4"/>
  <c r="BJ53" i="4"/>
  <c r="BI53" i="4"/>
  <c r="BH53" i="4"/>
  <c r="BG53" i="4"/>
  <c r="BF53" i="4"/>
  <c r="BE53" i="4"/>
  <c r="BD53" i="4"/>
  <c r="BC53" i="4"/>
  <c r="BB53" i="4"/>
  <c r="BA53" i="4"/>
  <c r="AZ53" i="4"/>
  <c r="AY53" i="4"/>
  <c r="AX53" i="4"/>
  <c r="AW53" i="4"/>
  <c r="AV53" i="4"/>
  <c r="AU53" i="4"/>
  <c r="AT53" i="4"/>
  <c r="AS53" i="4"/>
  <c r="AR53" i="4"/>
  <c r="AQ53" i="4"/>
  <c r="AP53" i="4"/>
  <c r="AO53" i="4"/>
  <c r="AN53" i="4"/>
  <c r="AM53" i="4"/>
  <c r="AL53" i="4"/>
  <c r="AK53" i="4"/>
  <c r="AJ53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BY46" i="4"/>
  <c r="BX46" i="4"/>
  <c r="BW46" i="4"/>
  <c r="BV46" i="4"/>
  <c r="BU46" i="4"/>
  <c r="BT46" i="4"/>
  <c r="BS46" i="4"/>
  <c r="BR46" i="4"/>
  <c r="BQ46" i="4"/>
  <c r="BP46" i="4"/>
  <c r="BO46" i="4"/>
  <c r="BN46" i="4"/>
  <c r="BM46" i="4"/>
  <c r="BL46" i="4"/>
  <c r="BK46" i="4"/>
  <c r="BJ46" i="4"/>
  <c r="BI46" i="4"/>
  <c r="BH46" i="4"/>
  <c r="BG46" i="4"/>
  <c r="BF46" i="4"/>
  <c r="BE46" i="4"/>
  <c r="BD46" i="4"/>
  <c r="BC46" i="4"/>
  <c r="BB46" i="4"/>
  <c r="BA46" i="4"/>
  <c r="AZ46" i="4"/>
  <c r="AY46" i="4"/>
  <c r="AX46" i="4"/>
  <c r="AW46" i="4"/>
  <c r="AV46" i="4"/>
  <c r="AU46" i="4"/>
  <c r="AT46" i="4"/>
  <c r="AS46" i="4"/>
  <c r="AR46" i="4"/>
  <c r="AQ46" i="4"/>
  <c r="AP46" i="4"/>
  <c r="AO46" i="4"/>
  <c r="AN46" i="4"/>
  <c r="AM46" i="4"/>
  <c r="AL46" i="4"/>
  <c r="AK46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BY45" i="4"/>
  <c r="BX45" i="4"/>
  <c r="BW45" i="4"/>
  <c r="BV45" i="4"/>
  <c r="BU45" i="4"/>
  <c r="BT45" i="4"/>
  <c r="BS45" i="4"/>
  <c r="BR45" i="4"/>
  <c r="BQ45" i="4"/>
  <c r="BP45" i="4"/>
  <c r="BO45" i="4"/>
  <c r="BN45" i="4"/>
  <c r="BM45" i="4"/>
  <c r="BL45" i="4"/>
  <c r="BK45" i="4"/>
  <c r="BJ45" i="4"/>
  <c r="BI45" i="4"/>
  <c r="BH45" i="4"/>
  <c r="BG45" i="4"/>
  <c r="BF45" i="4"/>
  <c r="BE45" i="4"/>
  <c r="BD45" i="4"/>
  <c r="BC45" i="4"/>
  <c r="BB45" i="4"/>
  <c r="BA45" i="4"/>
  <c r="AZ45" i="4"/>
  <c r="AY45" i="4"/>
  <c r="AX45" i="4"/>
  <c r="AW45" i="4"/>
  <c r="AV45" i="4"/>
  <c r="AU45" i="4"/>
  <c r="AT45" i="4"/>
  <c r="AS45" i="4"/>
  <c r="AR45" i="4"/>
  <c r="AQ45" i="4"/>
  <c r="AP45" i="4"/>
  <c r="AO45" i="4"/>
  <c r="AN45" i="4"/>
  <c r="AM45" i="4"/>
  <c r="AL45" i="4"/>
  <c r="AK45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BY38" i="4"/>
  <c r="BX38" i="4"/>
  <c r="BW38" i="4"/>
  <c r="BV38" i="4"/>
  <c r="BU38" i="4"/>
  <c r="BT38" i="4"/>
  <c r="BS38" i="4"/>
  <c r="BR38" i="4"/>
  <c r="BQ38" i="4"/>
  <c r="BP38" i="4"/>
  <c r="BO38" i="4"/>
  <c r="BN38" i="4"/>
  <c r="BM38" i="4"/>
  <c r="BL38" i="4"/>
  <c r="BK38" i="4"/>
  <c r="BJ38" i="4"/>
  <c r="BI38" i="4"/>
  <c r="BH38" i="4"/>
  <c r="BG38" i="4"/>
  <c r="BF38" i="4"/>
  <c r="BE38" i="4"/>
  <c r="BD38" i="4"/>
  <c r="BC38" i="4"/>
  <c r="BB38" i="4"/>
  <c r="BA38" i="4"/>
  <c r="AZ38" i="4"/>
  <c r="AY38" i="4"/>
  <c r="AX38" i="4"/>
  <c r="AW38" i="4"/>
  <c r="AV38" i="4"/>
  <c r="AU38" i="4"/>
  <c r="AT38" i="4"/>
  <c r="AS38" i="4"/>
  <c r="AR38" i="4"/>
  <c r="AQ38" i="4"/>
  <c r="AP38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BY37" i="4"/>
  <c r="BX37" i="4"/>
  <c r="BW37" i="4"/>
  <c r="BV37" i="4"/>
  <c r="BU37" i="4"/>
  <c r="BT37" i="4"/>
  <c r="BS37" i="4"/>
  <c r="BR37" i="4"/>
  <c r="BQ37" i="4"/>
  <c r="BP37" i="4"/>
  <c r="BO37" i="4"/>
  <c r="BN37" i="4"/>
  <c r="BM37" i="4"/>
  <c r="BL37" i="4"/>
  <c r="BK37" i="4"/>
  <c r="BJ37" i="4"/>
  <c r="BI37" i="4"/>
  <c r="BH37" i="4"/>
  <c r="BG37" i="4"/>
  <c r="BF37" i="4"/>
  <c r="BE37" i="4"/>
  <c r="BD37" i="4"/>
  <c r="BC37" i="4"/>
  <c r="BB37" i="4"/>
  <c r="BA37" i="4"/>
  <c r="AZ37" i="4"/>
  <c r="AY37" i="4"/>
  <c r="AX37" i="4"/>
  <c r="AW37" i="4"/>
  <c r="AV37" i="4"/>
  <c r="AU37" i="4"/>
  <c r="AT37" i="4"/>
  <c r="AS37" i="4"/>
  <c r="AR37" i="4"/>
  <c r="AQ37" i="4"/>
  <c r="AP37" i="4"/>
  <c r="AO37" i="4"/>
  <c r="AN37" i="4"/>
  <c r="AM37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BY30" i="4"/>
  <c r="BX30" i="4"/>
  <c r="BW30" i="4"/>
  <c r="BV30" i="4"/>
  <c r="BU30" i="4"/>
  <c r="BT30" i="4"/>
  <c r="BS30" i="4"/>
  <c r="BR30" i="4"/>
  <c r="BQ30" i="4"/>
  <c r="BP30" i="4"/>
  <c r="BO30" i="4"/>
  <c r="BN30" i="4"/>
  <c r="BM30" i="4"/>
  <c r="BL30" i="4"/>
  <c r="BK30" i="4"/>
  <c r="BJ30" i="4"/>
  <c r="BI30" i="4"/>
  <c r="BH30" i="4"/>
  <c r="BG30" i="4"/>
  <c r="BF30" i="4"/>
  <c r="BE30" i="4"/>
  <c r="BD30" i="4"/>
  <c r="BC30" i="4"/>
  <c r="BB30" i="4"/>
  <c r="BA30" i="4"/>
  <c r="AZ30" i="4"/>
  <c r="AY30" i="4"/>
  <c r="AX30" i="4"/>
  <c r="AW30" i="4"/>
  <c r="AV30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BY29" i="4"/>
  <c r="BX29" i="4"/>
  <c r="BW29" i="4"/>
  <c r="BV29" i="4"/>
  <c r="BU29" i="4"/>
  <c r="BT29" i="4"/>
  <c r="BS29" i="4"/>
  <c r="BR29" i="4"/>
  <c r="BQ29" i="4"/>
  <c r="BP29" i="4"/>
  <c r="BO29" i="4"/>
  <c r="BN29" i="4"/>
  <c r="BM29" i="4"/>
  <c r="BL29" i="4"/>
  <c r="BK29" i="4"/>
  <c r="BJ29" i="4"/>
  <c r="BI29" i="4"/>
  <c r="BH29" i="4"/>
  <c r="BG29" i="4"/>
  <c r="BF29" i="4"/>
  <c r="BE29" i="4"/>
  <c r="BD29" i="4"/>
  <c r="BC29" i="4"/>
  <c r="BB29" i="4"/>
  <c r="BA29" i="4"/>
  <c r="AZ29" i="4"/>
  <c r="AY29" i="4"/>
  <c r="AX29" i="4"/>
  <c r="AW29" i="4"/>
  <c r="AV29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BY22" i="4"/>
  <c r="BX22" i="4"/>
  <c r="BW22" i="4"/>
  <c r="BV22" i="4"/>
  <c r="BU22" i="4"/>
  <c r="BT22" i="4"/>
  <c r="BS22" i="4"/>
  <c r="BR22" i="4"/>
  <c r="BQ22" i="4"/>
  <c r="BP22" i="4"/>
  <c r="BO22" i="4"/>
  <c r="BN22" i="4"/>
  <c r="BM22" i="4"/>
  <c r="BL22" i="4"/>
  <c r="BK22" i="4"/>
  <c r="BJ22" i="4"/>
  <c r="BI22" i="4"/>
  <c r="BH22" i="4"/>
  <c r="BG22" i="4"/>
  <c r="BF22" i="4"/>
  <c r="BE22" i="4"/>
  <c r="BD22" i="4"/>
  <c r="BC22" i="4"/>
  <c r="BB22" i="4"/>
  <c r="BA22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BY21" i="4"/>
  <c r="BX21" i="4"/>
  <c r="BW21" i="4"/>
  <c r="BV21" i="4"/>
  <c r="BU21" i="4"/>
  <c r="BT21" i="4"/>
  <c r="BS21" i="4"/>
  <c r="BR21" i="4"/>
  <c r="BQ21" i="4"/>
  <c r="BP21" i="4"/>
  <c r="BO21" i="4"/>
  <c r="BN21" i="4"/>
  <c r="BM21" i="4"/>
  <c r="BL21" i="4"/>
  <c r="BK21" i="4"/>
  <c r="BJ21" i="4"/>
  <c r="BI21" i="4"/>
  <c r="BH21" i="4"/>
  <c r="BG21" i="4"/>
  <c r="BF21" i="4"/>
  <c r="BE21" i="4"/>
  <c r="BD21" i="4"/>
  <c r="BC21" i="4"/>
  <c r="BB21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BY14" i="4"/>
  <c r="BX14" i="4"/>
  <c r="BW14" i="4"/>
  <c r="BV14" i="4"/>
  <c r="BU14" i="4"/>
  <c r="BT14" i="4"/>
  <c r="BS14" i="4"/>
  <c r="BR14" i="4"/>
  <c r="BQ14" i="4"/>
  <c r="BP14" i="4"/>
  <c r="BO14" i="4"/>
  <c r="BN14" i="4"/>
  <c r="BM14" i="4"/>
  <c r="BL14" i="4"/>
  <c r="BK14" i="4"/>
  <c r="BJ14" i="4"/>
  <c r="BI14" i="4"/>
  <c r="BH14" i="4"/>
  <c r="BG14" i="4"/>
  <c r="BF14" i="4"/>
  <c r="BE14" i="4"/>
  <c r="BD14" i="4"/>
  <c r="BC14" i="4"/>
  <c r="BB14" i="4"/>
  <c r="BA14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BY13" i="4"/>
  <c r="BX13" i="4"/>
  <c r="BW13" i="4"/>
  <c r="BV13" i="4"/>
  <c r="BU13" i="4"/>
  <c r="BT13" i="4"/>
  <c r="BS13" i="4"/>
  <c r="BR13" i="4"/>
  <c r="BQ13" i="4"/>
  <c r="BP13" i="4"/>
  <c r="BO13" i="4"/>
  <c r="BN13" i="4"/>
  <c r="BM13" i="4"/>
  <c r="BL13" i="4"/>
  <c r="BK13" i="4"/>
  <c r="BJ13" i="4"/>
  <c r="BI13" i="4"/>
  <c r="BH13" i="4"/>
  <c r="BG13" i="4"/>
  <c r="BF13" i="4"/>
  <c r="BE13" i="4"/>
  <c r="BD13" i="4"/>
  <c r="BC13" i="4"/>
  <c r="BB13" i="4"/>
  <c r="BA13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BY109" i="4"/>
  <c r="BX109" i="4"/>
  <c r="BW109" i="4"/>
  <c r="BV109" i="4"/>
  <c r="BU109" i="4"/>
  <c r="BT109" i="4"/>
  <c r="BS109" i="4"/>
  <c r="BR109" i="4"/>
  <c r="BQ109" i="4"/>
  <c r="BP109" i="4"/>
  <c r="BO109" i="4"/>
  <c r="BN109" i="4"/>
  <c r="BM109" i="4"/>
  <c r="BL109" i="4"/>
  <c r="BK109" i="4"/>
  <c r="BJ109" i="4"/>
  <c r="BI109" i="4"/>
  <c r="BH109" i="4"/>
  <c r="BG109" i="4"/>
  <c r="BF109" i="4"/>
  <c r="BE109" i="4"/>
  <c r="BD109" i="4"/>
  <c r="BC109" i="4"/>
  <c r="BB109" i="4"/>
  <c r="BA109" i="4"/>
  <c r="AZ109" i="4"/>
  <c r="AY109" i="4"/>
  <c r="AX109" i="4"/>
  <c r="AW109" i="4"/>
  <c r="AV109" i="4"/>
  <c r="AU109" i="4"/>
  <c r="AT109" i="4"/>
  <c r="AS109" i="4"/>
  <c r="AR109" i="4"/>
  <c r="AQ109" i="4"/>
  <c r="AP109" i="4"/>
  <c r="AO109" i="4"/>
  <c r="AN109" i="4"/>
  <c r="AM109" i="4"/>
  <c r="AL109" i="4"/>
  <c r="AK109" i="4"/>
  <c r="AJ109" i="4"/>
  <c r="AI109" i="4"/>
  <c r="AH109" i="4"/>
  <c r="AG109" i="4"/>
  <c r="AF109" i="4"/>
  <c r="AE109" i="4"/>
  <c r="AD109" i="4"/>
  <c r="AC109" i="4"/>
  <c r="AB109" i="4"/>
  <c r="AA109" i="4"/>
  <c r="Z109" i="4"/>
  <c r="Y109" i="4"/>
  <c r="X109" i="4"/>
  <c r="W109" i="4"/>
  <c r="V109" i="4"/>
  <c r="U109" i="4"/>
  <c r="T109" i="4"/>
  <c r="S109" i="4"/>
  <c r="R109" i="4"/>
  <c r="Q109" i="4"/>
  <c r="P109" i="4"/>
  <c r="O109" i="4"/>
  <c r="N109" i="4"/>
  <c r="M109" i="4"/>
  <c r="L109" i="4"/>
  <c r="K109" i="4"/>
  <c r="J109" i="4"/>
  <c r="I109" i="4"/>
  <c r="H109" i="4"/>
  <c r="G109" i="4"/>
  <c r="F109" i="4"/>
  <c r="E109" i="4"/>
  <c r="D109" i="4"/>
  <c r="BY108" i="4"/>
  <c r="BX108" i="4"/>
  <c r="BW108" i="4"/>
  <c r="BV108" i="4"/>
  <c r="BU108" i="4"/>
  <c r="BT108" i="4"/>
  <c r="BS108" i="4"/>
  <c r="BR108" i="4"/>
  <c r="BQ108" i="4"/>
  <c r="BP108" i="4"/>
  <c r="BO108" i="4"/>
  <c r="BN108" i="4"/>
  <c r="BM108" i="4"/>
  <c r="BL108" i="4"/>
  <c r="BK108" i="4"/>
  <c r="BJ108" i="4"/>
  <c r="BI108" i="4"/>
  <c r="BH108" i="4"/>
  <c r="BG108" i="4"/>
  <c r="BF108" i="4"/>
  <c r="BE108" i="4"/>
  <c r="BD108" i="4"/>
  <c r="BC108" i="4"/>
  <c r="BB108" i="4"/>
  <c r="BA108" i="4"/>
  <c r="AZ108" i="4"/>
  <c r="AY108" i="4"/>
  <c r="AX108" i="4"/>
  <c r="AW108" i="4"/>
  <c r="AV108" i="4"/>
  <c r="AU108" i="4"/>
  <c r="AT108" i="4"/>
  <c r="AS108" i="4"/>
  <c r="AR108" i="4"/>
  <c r="AQ108" i="4"/>
  <c r="AP108" i="4"/>
  <c r="AO108" i="4"/>
  <c r="AN108" i="4"/>
  <c r="AM108" i="4"/>
  <c r="AL108" i="4"/>
  <c r="AK108" i="4"/>
  <c r="AJ108" i="4"/>
  <c r="AI108" i="4"/>
  <c r="AH108" i="4"/>
  <c r="AG108" i="4"/>
  <c r="AF108" i="4"/>
  <c r="AE108" i="4"/>
  <c r="AD108" i="4"/>
  <c r="AC108" i="4"/>
  <c r="AB108" i="4"/>
  <c r="AA108" i="4"/>
  <c r="Z108" i="4"/>
  <c r="Y108" i="4"/>
  <c r="X108" i="4"/>
  <c r="W108" i="4"/>
  <c r="V108" i="4"/>
  <c r="U108" i="4"/>
  <c r="T108" i="4"/>
  <c r="S108" i="4"/>
  <c r="R108" i="4"/>
  <c r="Q108" i="4"/>
  <c r="P108" i="4"/>
  <c r="O108" i="4"/>
  <c r="N108" i="4"/>
  <c r="M108" i="4"/>
  <c r="L108" i="4"/>
  <c r="K108" i="4"/>
  <c r="J108" i="4"/>
  <c r="I108" i="4"/>
  <c r="H108" i="4"/>
  <c r="G108" i="4"/>
  <c r="F108" i="4"/>
  <c r="E108" i="4"/>
  <c r="D108" i="4"/>
  <c r="BY94" i="4"/>
  <c r="BX94" i="4"/>
  <c r="BW94" i="4"/>
  <c r="BV94" i="4"/>
  <c r="BU94" i="4"/>
  <c r="BT94" i="4"/>
  <c r="BS94" i="4"/>
  <c r="BR94" i="4"/>
  <c r="BQ94" i="4"/>
  <c r="BP94" i="4"/>
  <c r="BO94" i="4"/>
  <c r="BN94" i="4"/>
  <c r="BM94" i="4"/>
  <c r="BL94" i="4"/>
  <c r="BK94" i="4"/>
  <c r="BJ94" i="4"/>
  <c r="BI94" i="4"/>
  <c r="BH94" i="4"/>
  <c r="BG94" i="4"/>
  <c r="BF94" i="4"/>
  <c r="BE94" i="4"/>
  <c r="BD94" i="4"/>
  <c r="BC94" i="4"/>
  <c r="BB94" i="4"/>
  <c r="BA94" i="4"/>
  <c r="AZ94" i="4"/>
  <c r="AY94" i="4"/>
  <c r="AX94" i="4"/>
  <c r="AW94" i="4"/>
  <c r="AV94" i="4"/>
  <c r="AU94" i="4"/>
  <c r="AT94" i="4"/>
  <c r="AS94" i="4"/>
  <c r="AR94" i="4"/>
  <c r="AQ94" i="4"/>
  <c r="AP94" i="4"/>
  <c r="AO94" i="4"/>
  <c r="AN94" i="4"/>
  <c r="AM94" i="4"/>
  <c r="AL94" i="4"/>
  <c r="AK94" i="4"/>
  <c r="AJ94" i="4"/>
  <c r="AI94" i="4"/>
  <c r="AH94" i="4"/>
  <c r="AG94" i="4"/>
  <c r="AF94" i="4"/>
  <c r="AE94" i="4"/>
  <c r="AD94" i="4"/>
  <c r="AC94" i="4"/>
  <c r="AB94" i="4"/>
  <c r="AA94" i="4"/>
  <c r="Z94" i="4"/>
  <c r="Y94" i="4"/>
  <c r="X94" i="4"/>
  <c r="W94" i="4"/>
  <c r="V94" i="4"/>
  <c r="U94" i="4"/>
  <c r="T94" i="4"/>
  <c r="S94" i="4"/>
  <c r="R94" i="4"/>
  <c r="Q94" i="4"/>
  <c r="P94" i="4"/>
  <c r="O94" i="4"/>
  <c r="N94" i="4"/>
  <c r="M94" i="4"/>
  <c r="L94" i="4"/>
  <c r="K94" i="4"/>
  <c r="J94" i="4"/>
  <c r="I94" i="4"/>
  <c r="H94" i="4"/>
  <c r="G94" i="4"/>
  <c r="F94" i="4"/>
  <c r="E94" i="4"/>
  <c r="D94" i="4"/>
  <c r="BY93" i="4"/>
  <c r="BX93" i="4"/>
  <c r="BW93" i="4"/>
  <c r="BV93" i="4"/>
  <c r="BU93" i="4"/>
  <c r="BT93" i="4"/>
  <c r="BS93" i="4"/>
  <c r="BR93" i="4"/>
  <c r="BQ93" i="4"/>
  <c r="BP93" i="4"/>
  <c r="BO93" i="4"/>
  <c r="BN93" i="4"/>
  <c r="BM93" i="4"/>
  <c r="BL93" i="4"/>
  <c r="BK93" i="4"/>
  <c r="BJ93" i="4"/>
  <c r="BI93" i="4"/>
  <c r="BH93" i="4"/>
  <c r="BG93" i="4"/>
  <c r="BF93" i="4"/>
  <c r="BE93" i="4"/>
  <c r="BD93" i="4"/>
  <c r="BC93" i="4"/>
  <c r="BB93" i="4"/>
  <c r="BA93" i="4"/>
  <c r="AZ93" i="4"/>
  <c r="AY93" i="4"/>
  <c r="AX93" i="4"/>
  <c r="AW93" i="4"/>
  <c r="AV93" i="4"/>
  <c r="AU93" i="4"/>
  <c r="AT93" i="4"/>
  <c r="AS93" i="4"/>
  <c r="AR93" i="4"/>
  <c r="AQ93" i="4"/>
  <c r="AP93" i="4"/>
  <c r="AO93" i="4"/>
  <c r="AN93" i="4"/>
  <c r="AM93" i="4"/>
  <c r="AL93" i="4"/>
  <c r="AK93" i="4"/>
  <c r="AJ93" i="4"/>
  <c r="AI93" i="4"/>
  <c r="AH93" i="4"/>
  <c r="AG93" i="4"/>
  <c r="AF93" i="4"/>
  <c r="AE93" i="4"/>
  <c r="AD93" i="4"/>
  <c r="AC93" i="4"/>
  <c r="AB93" i="4"/>
  <c r="AA93" i="4"/>
  <c r="Z93" i="4"/>
  <c r="Y93" i="4"/>
  <c r="X93" i="4"/>
  <c r="W93" i="4"/>
  <c r="V93" i="4"/>
  <c r="U93" i="4"/>
  <c r="T93" i="4"/>
  <c r="S93" i="4"/>
  <c r="R93" i="4"/>
  <c r="Q93" i="4"/>
  <c r="P93" i="4"/>
  <c r="O93" i="4"/>
  <c r="N93" i="4"/>
  <c r="M93" i="4"/>
  <c r="L93" i="4"/>
  <c r="K93" i="4"/>
  <c r="J93" i="4"/>
  <c r="I93" i="4"/>
  <c r="H93" i="4"/>
  <c r="G93" i="4"/>
  <c r="F93" i="4"/>
  <c r="E93" i="4"/>
  <c r="D93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BM7" i="4"/>
  <c r="BN7" i="4"/>
  <c r="BO7" i="4"/>
  <c r="BP7" i="4"/>
  <c r="BQ7" i="4"/>
  <c r="BR7" i="4"/>
  <c r="BS7" i="4"/>
  <c r="BT7" i="4"/>
  <c r="BU7" i="4"/>
  <c r="BV7" i="4"/>
  <c r="BW7" i="4"/>
  <c r="BX7" i="4"/>
  <c r="BY7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BQ6" i="4"/>
  <c r="BR6" i="4"/>
  <c r="BS6" i="4"/>
  <c r="BT6" i="4"/>
  <c r="BU6" i="4"/>
  <c r="BV6" i="4"/>
  <c r="BW6" i="4"/>
  <c r="BX6" i="4"/>
  <c r="BY6" i="4"/>
  <c r="D7" i="4"/>
  <c r="D6" i="4"/>
</calcChain>
</file>

<file path=xl/sharedStrings.xml><?xml version="1.0" encoding="utf-8"?>
<sst xmlns="http://schemas.openxmlformats.org/spreadsheetml/2006/main" count="3524" uniqueCount="130">
  <si>
    <t>AKT(S473)</t>
  </si>
  <si>
    <t>AKT(T308)</t>
  </si>
  <si>
    <t>AKT</t>
  </si>
  <si>
    <t>AMPK(T172)</t>
  </si>
  <si>
    <t>AMPKalpha</t>
  </si>
  <si>
    <t>CASPASE8</t>
  </si>
  <si>
    <t>cRAF(S338)</t>
  </si>
  <si>
    <t>cRAF</t>
  </si>
  <si>
    <t>EGFR</t>
  </si>
  <si>
    <t>GSK3B(S9)</t>
  </si>
  <si>
    <t>GSK3B</t>
  </si>
  <si>
    <t>HER2</t>
  </si>
  <si>
    <t>LHDA</t>
  </si>
  <si>
    <t>MAPK(T202)</t>
  </si>
  <si>
    <t>MAPK</t>
  </si>
  <si>
    <t>MEK1</t>
  </si>
  <si>
    <t>MEK1_2(S217)</t>
  </si>
  <si>
    <t>MET(T1234)</t>
  </si>
  <si>
    <t>MET</t>
  </si>
  <si>
    <t>mTOR</t>
  </si>
  <si>
    <t>p27</t>
  </si>
  <si>
    <t>PDK1(S241)</t>
  </si>
  <si>
    <t>PDK1</t>
  </si>
  <si>
    <t>PI3KalPha</t>
  </si>
  <si>
    <t>PTEN</t>
  </si>
  <si>
    <t>SMAC</t>
  </si>
  <si>
    <t>SRC(Y527)</t>
  </si>
  <si>
    <t>SRC</t>
  </si>
  <si>
    <t>STAT3</t>
  </si>
  <si>
    <t>TIGAR</t>
  </si>
  <si>
    <t>bak</t>
  </si>
  <si>
    <t>akt2</t>
  </si>
  <si>
    <t>p38MAPK</t>
  </si>
  <si>
    <t>p38MAPK(T180)</t>
  </si>
  <si>
    <t>NF_kB_p65</t>
  </si>
  <si>
    <t>gab1(Y627)</t>
  </si>
  <si>
    <t>FAK</t>
  </si>
  <si>
    <t>Casp7_cl</t>
  </si>
  <si>
    <t>FAK(Y925)</t>
  </si>
  <si>
    <t>Mcl1</t>
  </si>
  <si>
    <t>Bax</t>
  </si>
  <si>
    <t>mTOR(S2448)</t>
  </si>
  <si>
    <t>CASP9(D315)</t>
  </si>
  <si>
    <t>S6RIB(S240)</t>
  </si>
  <si>
    <t>S6RIB(S235)</t>
  </si>
  <si>
    <t>IGFIR-beta</t>
  </si>
  <si>
    <t>p53</t>
  </si>
  <si>
    <t>CHK1(S345)</t>
  </si>
  <si>
    <t>CHK1</t>
  </si>
  <si>
    <t>HIAP2</t>
  </si>
  <si>
    <t>p27(T157)</t>
  </si>
  <si>
    <t>Bcl-xl</t>
  </si>
  <si>
    <t>PKCalpha(S657)</t>
  </si>
  <si>
    <t>VEFGR-2</t>
  </si>
  <si>
    <t>PKCalpha</t>
  </si>
  <si>
    <t>p70</t>
  </si>
  <si>
    <t>her4</t>
  </si>
  <si>
    <t>rsk</t>
  </si>
  <si>
    <t>rsk(s380)</t>
  </si>
  <si>
    <t>casp3</t>
  </si>
  <si>
    <t>stat3(y750)</t>
  </si>
  <si>
    <t>egfr(y992)</t>
  </si>
  <si>
    <t>mtor(s2481)</t>
  </si>
  <si>
    <t>egfr(y1068)</t>
  </si>
  <si>
    <t>casp9(D330)</t>
  </si>
  <si>
    <t>src-fam(y416)</t>
  </si>
  <si>
    <t>bcl2(s70)</t>
  </si>
  <si>
    <t>CASP9</t>
  </si>
  <si>
    <t>P70_S6K(T389)</t>
  </si>
  <si>
    <t>cyt_C</t>
  </si>
  <si>
    <t>Apaf1</t>
  </si>
  <si>
    <t>her2(y1248)</t>
  </si>
  <si>
    <t>bcl2</t>
  </si>
  <si>
    <t>bcl(t56)</t>
  </si>
  <si>
    <t>Cell Line</t>
  </si>
  <si>
    <t>CAL-85-1</t>
  </si>
  <si>
    <t>MCF10A</t>
  </si>
  <si>
    <t>MDA-MB-231</t>
  </si>
  <si>
    <t>MDA-MB-468</t>
  </si>
  <si>
    <t>MFM223</t>
  </si>
  <si>
    <t>HDQP-1</t>
  </si>
  <si>
    <t>MDA-MB-157</t>
  </si>
  <si>
    <t>Prep. By</t>
  </si>
  <si>
    <t>Treatment</t>
  </si>
  <si>
    <t>NM</t>
  </si>
  <si>
    <t>Ipatasertib</t>
  </si>
  <si>
    <t>PF-00562271</t>
  </si>
  <si>
    <t>U0126</t>
  </si>
  <si>
    <t>Everolimus</t>
  </si>
  <si>
    <t>PF-4708671</t>
  </si>
  <si>
    <t>Stattic</t>
  </si>
  <si>
    <t>AB</t>
  </si>
  <si>
    <t>AICAR</t>
  </si>
  <si>
    <t>Dorsomorphin</t>
  </si>
  <si>
    <t>CHIR-98014</t>
  </si>
  <si>
    <t>TAK-632</t>
  </si>
  <si>
    <t>QNZ</t>
  </si>
  <si>
    <t>Cisplatin</t>
  </si>
  <si>
    <t>DMSO</t>
  </si>
  <si>
    <t>DMF</t>
  </si>
  <si>
    <t>DMSO*</t>
  </si>
  <si>
    <t>Stattic A</t>
  </si>
  <si>
    <t>AICAR b</t>
  </si>
  <si>
    <t>DMSO* a</t>
  </si>
  <si>
    <t>CHIR-98014 b</t>
  </si>
  <si>
    <t>DMSO* b</t>
  </si>
  <si>
    <t>Stattic B</t>
  </si>
  <si>
    <t>Stattic C</t>
  </si>
  <si>
    <t>DMSO* A</t>
  </si>
  <si>
    <t>DMSO* B</t>
  </si>
  <si>
    <t>DMSO* C</t>
  </si>
  <si>
    <t>Average</t>
  </si>
  <si>
    <t>Stdev</t>
  </si>
  <si>
    <t>gab1</t>
  </si>
  <si>
    <t>Gab1</t>
  </si>
  <si>
    <t>ttest vs DMSO</t>
  </si>
  <si>
    <t>ttest vs DMF</t>
  </si>
  <si>
    <t>ttest vs DMSO*</t>
  </si>
  <si>
    <t>AKTi</t>
  </si>
  <si>
    <t>FAKi</t>
  </si>
  <si>
    <t>mTORi</t>
  </si>
  <si>
    <t>ERKi</t>
  </si>
  <si>
    <t>p70s6ki</t>
  </si>
  <si>
    <t>AMPKi</t>
  </si>
  <si>
    <t>RAFi</t>
  </si>
  <si>
    <t>NFkBi</t>
  </si>
  <si>
    <t>DNA Damage</t>
  </si>
  <si>
    <t>STAT3i</t>
  </si>
  <si>
    <t>GSK3Bi</t>
  </si>
  <si>
    <t>NFKBi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</si>
</sst>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Dashed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medium">
        <color rgb="FFCCCCCC"/>
      </left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2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" xfId="0" applyBorder="1" applyAlignment="1">
      <alignment wrapText="1"/>
    </xf>
    <xf numFmtId="0" fontId="3" fillId="0" borderId="1" xfId="0" applyFont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4" borderId="1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4" fillId="5" borderId="1" xfId="0" applyFont="1" applyFill="1" applyBorder="1" applyAlignment="1">
      <alignment wrapText="1"/>
    </xf>
    <xf numFmtId="0" fontId="4" fillId="6" borderId="1" xfId="0" applyFont="1" applyFill="1" applyBorder="1" applyAlignment="1">
      <alignment wrapText="1"/>
    </xf>
    <xf numFmtId="0" fontId="4" fillId="7" borderId="1" xfId="0" applyFont="1" applyFill="1" applyBorder="1" applyAlignment="1">
      <alignment wrapText="1"/>
    </xf>
    <xf numFmtId="0" fontId="4" fillId="8" borderId="1" xfId="0" applyFont="1" applyFill="1" applyBorder="1" applyAlignment="1">
      <alignment wrapText="1"/>
    </xf>
    <xf numFmtId="0" fontId="4" fillId="8" borderId="2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0" borderId="2" xfId="0" applyFont="1" applyBorder="1" applyAlignment="1">
      <alignment wrapText="1"/>
    </xf>
    <xf numFmtId="2" fontId="2" fillId="0" borderId="0" xfId="0" applyNumberFormat="1" applyFont="1" applyAlignment="1">
      <alignment horizontal="center"/>
    </xf>
    <xf numFmtId="0" fontId="4" fillId="9" borderId="1" xfId="0" applyFont="1" applyFill="1" applyBorder="1" applyAlignment="1">
      <alignment wrapText="1"/>
    </xf>
    <xf numFmtId="0" fontId="4" fillId="0" borderId="0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0" fillId="0" borderId="0" xfId="0" applyFill="1"/>
    <xf numFmtId="0" fontId="2" fillId="0" borderId="1" xfId="0" applyFont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4" fillId="0" borderId="4" xfId="0" applyFont="1" applyBorder="1" applyAlignment="1">
      <alignment wrapText="1"/>
    </xf>
    <xf numFmtId="2" fontId="0" fillId="0" borderId="6" xfId="0" applyNumberForma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2" fontId="0" fillId="2" borderId="8" xfId="0" applyNumberFormat="1" applyFill="1" applyBorder="1" applyAlignment="1">
      <alignment horizontal="center"/>
    </xf>
    <xf numFmtId="0" fontId="4" fillId="0" borderId="3" xfId="0" applyFont="1" applyBorder="1" applyAlignment="1">
      <alignment horizontal="center" wrapText="1"/>
    </xf>
    <xf numFmtId="0" fontId="4" fillId="0" borderId="9" xfId="0" applyFont="1" applyBorder="1" applyAlignment="1">
      <alignment horizontal="center" wrapText="1"/>
    </xf>
    <xf numFmtId="0" fontId="4" fillId="2" borderId="7" xfId="0" applyFont="1" applyFill="1" applyBorder="1" applyAlignment="1">
      <alignment horizontal="center" wrapText="1"/>
    </xf>
    <xf numFmtId="2" fontId="1" fillId="0" borderId="8" xfId="0" applyNumberFormat="1" applyFont="1" applyBorder="1" applyAlignment="1">
      <alignment horizontal="center"/>
    </xf>
    <xf numFmtId="0" fontId="4" fillId="0" borderId="7" xfId="0" applyFont="1" applyBorder="1" applyAlignment="1">
      <alignment horizontal="center" wrapText="1"/>
    </xf>
    <xf numFmtId="0" fontId="3" fillId="0" borderId="10" xfId="0" applyFont="1" applyFill="1" applyBorder="1" applyAlignment="1">
      <alignment wrapText="1"/>
    </xf>
    <xf numFmtId="2" fontId="0" fillId="0" borderId="0" xfId="0" applyNumberFormat="1" applyFont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Fill="1" applyBorder="1" applyAlignment="1">
      <alignment wrapText="1"/>
    </xf>
  </cellXfs>
  <cellStyles count="1">
    <cellStyle name="Normal" xfId="0" builtinId="0"/>
  </cellStyles>
  <dxfs count="20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Z1000"/>
  <sheetViews>
    <sheetView tabSelected="1" workbookViewId="0">
      <selection activeCell="C292" sqref="C292"/>
    </sheetView>
  </sheetViews>
  <sheetFormatPr defaultColWidth="8.88671875" defaultRowHeight="18" customHeight="1" x14ac:dyDescent="0.3"/>
  <cols>
    <col min="1" max="1" width="9.88671875" style="5" customWidth="1"/>
    <col min="2" max="2" width="7.5546875" style="1" customWidth="1"/>
    <col min="3" max="3" width="15" style="1" customWidth="1"/>
    <col min="4" max="6" width="10.5546875" style="1" bestFit="1" customWidth="1"/>
    <col min="7" max="7" width="11.6640625" style="1" bestFit="1" customWidth="1"/>
    <col min="8" max="8" width="11.109375" style="1" bestFit="1" customWidth="1"/>
    <col min="9" max="9" width="9.88671875" style="1" bestFit="1" customWidth="1"/>
    <col min="10" max="10" width="10.6640625" style="1" bestFit="1" customWidth="1"/>
    <col min="11" max="12" width="9.5546875" style="1" bestFit="1" customWidth="1"/>
    <col min="13" max="13" width="10" style="1" bestFit="1" customWidth="1"/>
    <col min="14" max="14" width="9.5546875" style="1" bestFit="1" customWidth="1"/>
    <col min="15" max="15" width="5.5546875" style="1" bestFit="1" customWidth="1"/>
    <col min="16" max="16" width="8.5546875" style="1" bestFit="1" customWidth="1"/>
    <col min="17" max="17" width="11.6640625" style="1" bestFit="1" customWidth="1"/>
    <col min="18" max="19" width="10.5546875" style="1" bestFit="1" customWidth="1"/>
    <col min="20" max="20" width="13.44140625" style="1" bestFit="1" customWidth="1"/>
    <col min="21" max="21" width="11.109375" style="1" bestFit="1" customWidth="1"/>
    <col min="22" max="22" width="5.5546875" style="1" bestFit="1" customWidth="1"/>
    <col min="23" max="24" width="9.5546875" style="1" bestFit="1" customWidth="1"/>
    <col min="25" max="25" width="11" style="1" bestFit="1" customWidth="1"/>
    <col min="26" max="26" width="5.5546875" style="1" bestFit="1" customWidth="1"/>
    <col min="27" max="27" width="9.6640625" style="1" bestFit="1" customWidth="1"/>
    <col min="28" max="30" width="10.5546875" style="1" bestFit="1" customWidth="1"/>
    <col min="31" max="31" width="5.5546875" style="1" bestFit="1" customWidth="1"/>
    <col min="32" max="34" width="10.5546875" style="1" bestFit="1" customWidth="1"/>
    <col min="35" max="35" width="6.5546875" style="1" bestFit="1" customWidth="1"/>
    <col min="36" max="36" width="11.5546875" style="1" bestFit="1" customWidth="1"/>
    <col min="37" max="37" width="15" style="1" bestFit="1" customWidth="1"/>
    <col min="38" max="38" width="10.6640625" style="1" bestFit="1" customWidth="1"/>
    <col min="39" max="40" width="10.5546875" style="1" bestFit="1" customWidth="1"/>
    <col min="41" max="41" width="8.5546875" style="1" bestFit="1" customWidth="1"/>
    <col min="42" max="42" width="9.88671875" style="1" bestFit="1" customWidth="1"/>
    <col min="43" max="43" width="5.5546875" style="1" bestFit="1" customWidth="1"/>
    <col min="44" max="44" width="6.5546875" style="1" bestFit="1" customWidth="1"/>
    <col min="45" max="45" width="12.6640625" style="1" bestFit="1" customWidth="1"/>
    <col min="46" max="46" width="12.33203125" style="1" bestFit="1" customWidth="1"/>
    <col min="47" max="47" width="11.33203125" style="1" bestFit="1" customWidth="1"/>
    <col min="48" max="48" width="11.5546875" style="1" bestFit="1" customWidth="1"/>
    <col min="49" max="49" width="10.33203125" style="1" bestFit="1" customWidth="1"/>
    <col min="50" max="50" width="6.5546875" style="1" bestFit="1" customWidth="1"/>
    <col min="51" max="51" width="11" style="1" bestFit="1" customWidth="1"/>
    <col min="52" max="52" width="5.5546875" style="1" bestFit="1" customWidth="1"/>
    <col min="53" max="53" width="6.5546875" style="1" bestFit="1" customWidth="1"/>
    <col min="54" max="54" width="9.5546875" style="1" bestFit="1" customWidth="1"/>
    <col min="55" max="55" width="10.5546875" style="1" bestFit="1" customWidth="1"/>
    <col min="56" max="56" width="14.88671875" style="1" bestFit="1" customWidth="1"/>
    <col min="57" max="57" width="9.5546875" style="1" bestFit="1" customWidth="1"/>
    <col min="58" max="58" width="9.33203125" style="1" bestFit="1" customWidth="1"/>
    <col min="59" max="59" width="10.5546875" style="1" bestFit="1" customWidth="1"/>
    <col min="60" max="60" width="6.5546875" style="1" bestFit="1" customWidth="1"/>
    <col min="61" max="61" width="5.5546875" style="1" bestFit="1" customWidth="1"/>
    <col min="62" max="62" width="8.88671875" style="1" bestFit="1" customWidth="1"/>
    <col min="63" max="63" width="11.5546875" style="1" bestFit="1" customWidth="1"/>
    <col min="64" max="64" width="10.6640625" style="1" bestFit="1" customWidth="1"/>
    <col min="65" max="65" width="10" style="1" bestFit="1" customWidth="1"/>
    <col min="66" max="66" width="11.5546875" style="1" bestFit="1" customWidth="1"/>
    <col min="67" max="67" width="11" style="1" bestFit="1" customWidth="1"/>
    <col min="68" max="68" width="11.5546875" style="1" bestFit="1" customWidth="1"/>
    <col min="69" max="69" width="13.109375" style="1" bestFit="1" customWidth="1"/>
    <col min="70" max="70" width="8.88671875" style="1" bestFit="1" customWidth="1"/>
    <col min="71" max="71" width="11.44140625" style="1" bestFit="1" customWidth="1"/>
    <col min="72" max="72" width="5.5546875" style="1" bestFit="1" customWidth="1"/>
    <col min="73" max="73" width="7.6640625" style="1" bestFit="1" customWidth="1"/>
    <col min="74" max="74" width="6.5546875" style="1" bestFit="1" customWidth="1"/>
    <col min="75" max="75" width="13.88671875" style="1" bestFit="1" customWidth="1"/>
    <col min="76" max="76" width="5.6640625" style="1" bestFit="1" customWidth="1"/>
    <col min="77" max="77" width="6.109375" style="1" bestFit="1" customWidth="1"/>
    <col min="78" max="16384" width="8.88671875" style="1"/>
  </cols>
  <sheetData>
    <row r="1" spans="1:78" ht="18" customHeight="1" thickBot="1" x14ac:dyDescent="0.35">
      <c r="A1" s="7" t="s">
        <v>74</v>
      </c>
      <c r="B1" s="7" t="s">
        <v>82</v>
      </c>
      <c r="C1" s="7" t="s">
        <v>83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  <c r="AW1" s="1" t="s">
        <v>45</v>
      </c>
      <c r="AX1" s="1" t="s">
        <v>46</v>
      </c>
      <c r="AY1" s="1" t="s">
        <v>47</v>
      </c>
      <c r="AZ1" s="1" t="s">
        <v>48</v>
      </c>
      <c r="BA1" s="1" t="s">
        <v>49</v>
      </c>
      <c r="BB1" s="1" t="s">
        <v>50</v>
      </c>
      <c r="BC1" s="1" t="s">
        <v>51</v>
      </c>
      <c r="BD1" s="1" t="s">
        <v>52</v>
      </c>
      <c r="BE1" s="1" t="s">
        <v>53</v>
      </c>
      <c r="BF1" s="1" t="s">
        <v>54</v>
      </c>
      <c r="BG1" s="1" t="s">
        <v>55</v>
      </c>
      <c r="BH1" s="1" t="s">
        <v>56</v>
      </c>
      <c r="BI1" s="1" t="s">
        <v>57</v>
      </c>
      <c r="BJ1" s="1" t="s">
        <v>58</v>
      </c>
      <c r="BK1" s="1" t="s">
        <v>59</v>
      </c>
      <c r="BL1" s="1" t="s">
        <v>60</v>
      </c>
      <c r="BM1" s="1" t="s">
        <v>61</v>
      </c>
      <c r="BN1" s="1" t="s">
        <v>62</v>
      </c>
      <c r="BO1" s="1" t="s">
        <v>63</v>
      </c>
      <c r="BP1" s="1" t="s">
        <v>64</v>
      </c>
      <c r="BQ1" s="1" t="s">
        <v>65</v>
      </c>
      <c r="BR1" s="1" t="s">
        <v>66</v>
      </c>
      <c r="BS1" s="1" t="s">
        <v>71</v>
      </c>
      <c r="BT1" s="1" t="s">
        <v>72</v>
      </c>
      <c r="BU1" s="1" t="s">
        <v>73</v>
      </c>
      <c r="BV1" s="1" t="s">
        <v>67</v>
      </c>
      <c r="BW1" s="1" t="s">
        <v>68</v>
      </c>
      <c r="BX1" s="1" t="s">
        <v>69</v>
      </c>
      <c r="BY1" s="1" t="s">
        <v>70</v>
      </c>
      <c r="BZ1" s="32" t="s">
        <v>113</v>
      </c>
    </row>
    <row r="2" spans="1:78" ht="18" hidden="1" customHeight="1" thickBot="1" x14ac:dyDescent="0.35">
      <c r="A2" s="8" t="s">
        <v>75</v>
      </c>
      <c r="B2" s="16" t="s">
        <v>84</v>
      </c>
      <c r="C2" s="6" t="s">
        <v>85</v>
      </c>
      <c r="D2" s="1">
        <v>12.504218537564279</v>
      </c>
      <c r="E2" s="1">
        <v>75.250902796939684</v>
      </c>
      <c r="F2" s="1">
        <v>99.0991546469334</v>
      </c>
      <c r="G2" s="1">
        <v>15.775296325097202</v>
      </c>
      <c r="H2" s="1">
        <v>7.5573176470588246</v>
      </c>
      <c r="I2" s="1">
        <v>2.2398020318575189</v>
      </c>
      <c r="J2" s="1">
        <v>43.023535432083278</v>
      </c>
      <c r="K2" s="1">
        <v>42.056714411137591</v>
      </c>
      <c r="L2" s="1">
        <v>66.710650445252725</v>
      </c>
      <c r="M2" s="1">
        <v>38.350567164179104</v>
      </c>
      <c r="N2" s="1">
        <v>14.421746895773234</v>
      </c>
      <c r="O2" s="1">
        <v>14.679565834692085</v>
      </c>
      <c r="P2" s="1">
        <v>16.758231029725323</v>
      </c>
      <c r="Q2" s="1">
        <v>38.672840837827671</v>
      </c>
      <c r="R2" s="1">
        <v>66.388376771604172</v>
      </c>
      <c r="S2" s="1">
        <v>133.58243772732976</v>
      </c>
      <c r="T2" s="1">
        <v>39.639661858773366</v>
      </c>
      <c r="U2" s="1">
        <v>9.3459365358083524</v>
      </c>
      <c r="V2" s="1">
        <v>9.3137091684434967</v>
      </c>
      <c r="W2" s="1">
        <v>60.104040135457169</v>
      </c>
      <c r="X2" s="1">
        <v>15.646386855637779</v>
      </c>
      <c r="Y2" s="1">
        <v>15.45302265144864</v>
      </c>
      <c r="Z2" s="1">
        <v>15.034066875705507</v>
      </c>
      <c r="AA2" s="1">
        <v>17.402778377022454</v>
      </c>
      <c r="AB2" s="1">
        <v>36.255788285463439</v>
      </c>
      <c r="AC2" s="1">
        <v>82.985470964505211</v>
      </c>
      <c r="AD2" s="1">
        <v>48.502187884108871</v>
      </c>
      <c r="AE2" s="1">
        <v>5.4464250846607296</v>
      </c>
      <c r="AF2" s="1">
        <v>143.25064793678666</v>
      </c>
      <c r="AG2" s="1">
        <v>58.009261256741503</v>
      </c>
      <c r="AH2" s="1">
        <v>147.04715191465806</v>
      </c>
      <c r="AI2" s="1">
        <v>39.589617823177171</v>
      </c>
      <c r="AJ2" s="1">
        <v>61.740951605192969</v>
      </c>
      <c r="AK2" s="1">
        <v>146.89005025662959</v>
      </c>
      <c r="AL2" s="1">
        <v>108.08594072359482</v>
      </c>
      <c r="AM2" s="1">
        <v>31.106128289639209</v>
      </c>
      <c r="AN2" s="1">
        <v>42.888752641775277</v>
      </c>
      <c r="AO2" s="1">
        <v>3.943251616514869</v>
      </c>
      <c r="AP2" s="1">
        <v>9.9445349532028384</v>
      </c>
      <c r="AQ2" s="1">
        <v>8.2321268806923964</v>
      </c>
      <c r="AR2" s="1">
        <v>24.507858652443012</v>
      </c>
      <c r="AS2" s="1">
        <v>58.127613470537916</v>
      </c>
      <c r="AT2" s="1">
        <v>17.412500000000001</v>
      </c>
      <c r="AU2" s="1">
        <v>167.49166666666667</v>
      </c>
      <c r="AV2" s="1">
        <v>203.97500000000002</v>
      </c>
      <c r="AW2" s="1">
        <v>37.81</v>
      </c>
      <c r="AX2" s="1">
        <v>34.990833333333342</v>
      </c>
      <c r="AY2" s="1">
        <v>25.040833333333335</v>
      </c>
      <c r="AZ2" s="1">
        <v>18.573333333333334</v>
      </c>
      <c r="BA2" s="1">
        <v>9.8173333333333339</v>
      </c>
      <c r="BB2" s="1">
        <v>15.820499999999999</v>
      </c>
      <c r="BC2" s="1">
        <v>70.64500000000001</v>
      </c>
      <c r="BD2" s="1">
        <v>15.522</v>
      </c>
      <c r="BE2" s="1">
        <v>10.497250000000001</v>
      </c>
      <c r="BF2" s="1">
        <v>6.7825833333333341</v>
      </c>
      <c r="BG2" s="1">
        <v>120.89250000000003</v>
      </c>
      <c r="BH2" s="1">
        <v>43.448333333333338</v>
      </c>
      <c r="BI2" s="1">
        <v>6.7991666666666664</v>
      </c>
      <c r="BJ2" s="1">
        <v>33.498333333333335</v>
      </c>
      <c r="BK2" s="1">
        <v>75.288333333333341</v>
      </c>
      <c r="BL2" s="1">
        <v>25.538333333333338</v>
      </c>
      <c r="BM2" s="1">
        <v>4.8920833333333338</v>
      </c>
      <c r="BN2" s="1">
        <v>68.986666666666679</v>
      </c>
      <c r="BO2" s="1">
        <v>29.85</v>
      </c>
      <c r="BP2" s="1">
        <v>30.015833333333337</v>
      </c>
      <c r="BQ2" s="1">
        <v>61.690000000000012</v>
      </c>
      <c r="BR2" s="1">
        <v>22.553333333333335</v>
      </c>
      <c r="BS2" s="1">
        <v>19.456549223651837</v>
      </c>
      <c r="BT2" s="1">
        <v>4.5454524479393514</v>
      </c>
      <c r="BU2" s="1">
        <v>8.6212640525491757</v>
      </c>
      <c r="BV2" s="1">
        <v>7.6148908168430462E-5</v>
      </c>
      <c r="BW2" s="1">
        <v>36.900351975891418</v>
      </c>
      <c r="BX2" s="1">
        <v>0.52331408256718737</v>
      </c>
      <c r="BY2" s="1">
        <v>5.8369647670955507</v>
      </c>
      <c r="BZ2" s="32">
        <v>22.72</v>
      </c>
    </row>
    <row r="3" spans="1:78" ht="18" hidden="1" customHeight="1" thickBot="1" x14ac:dyDescent="0.35">
      <c r="A3" s="8" t="s">
        <v>75</v>
      </c>
      <c r="B3" s="16" t="s">
        <v>84</v>
      </c>
      <c r="C3" s="6" t="s">
        <v>86</v>
      </c>
      <c r="D3" s="1">
        <v>30.035705980634514</v>
      </c>
      <c r="E3" s="1">
        <v>13.359496614458656</v>
      </c>
      <c r="F3" s="1">
        <v>117.4746304239499</v>
      </c>
      <c r="G3" s="1">
        <v>22.790819467107003</v>
      </c>
      <c r="H3" s="1">
        <v>6.5778381388804759</v>
      </c>
      <c r="I3" s="1">
        <v>2.6867226201061101</v>
      </c>
      <c r="J3" s="1">
        <v>51.696249035145151</v>
      </c>
      <c r="K3" s="1">
        <v>56.513820629818177</v>
      </c>
      <c r="L3" s="1">
        <v>86.716288704114447</v>
      </c>
      <c r="M3" s="1">
        <v>42.246397060978836</v>
      </c>
      <c r="N3" s="1">
        <v>17.787956657254245</v>
      </c>
      <c r="O3" s="1">
        <v>20.567324884950221</v>
      </c>
      <c r="P3" s="1">
        <v>12.284807566416212</v>
      </c>
      <c r="Q3" s="1">
        <v>35.761204529688221</v>
      </c>
      <c r="R3" s="1">
        <v>76.525271869229201</v>
      </c>
      <c r="S3" s="1">
        <v>155.64462075097464</v>
      </c>
      <c r="T3" s="1">
        <v>43.728726782416686</v>
      </c>
      <c r="U3" s="1">
        <v>11.599230070251206</v>
      </c>
      <c r="V3" s="1">
        <v>10.635715751316601</v>
      </c>
      <c r="W3" s="1">
        <v>76.525271869229201</v>
      </c>
      <c r="X3" s="1">
        <v>19.45557759387183</v>
      </c>
      <c r="Y3" s="1">
        <v>20.567324884950221</v>
      </c>
      <c r="Z3" s="1">
        <v>18.899703948332636</v>
      </c>
      <c r="AA3" s="1">
        <v>23.346693112646197</v>
      </c>
      <c r="AB3" s="1">
        <v>39.096446402923398</v>
      </c>
      <c r="AC3" s="1">
        <v>72.634156350454845</v>
      </c>
      <c r="AD3" s="1">
        <v>43.358144352057224</v>
      </c>
      <c r="AE3" s="1">
        <v>3.576120452968822</v>
      </c>
      <c r="AF3" s="1">
        <v>173.43257740822889</v>
      </c>
      <c r="AG3" s="1">
        <v>73.190029995994024</v>
      </c>
      <c r="AH3" s="1">
        <v>149.66398625809271</v>
      </c>
      <c r="AI3" s="1">
        <v>62.571384085304288</v>
      </c>
      <c r="AJ3" s="1">
        <v>76.438555693398754</v>
      </c>
      <c r="AK3" s="1">
        <v>144.08329524507909</v>
      </c>
      <c r="AL3" s="1">
        <v>118.04007051768214</v>
      </c>
      <c r="AM3" s="1">
        <v>40.586843731008187</v>
      </c>
      <c r="AN3" s="1">
        <v>57.498028618928267</v>
      </c>
      <c r="AO3" s="1">
        <v>2.8749014309464132</v>
      </c>
      <c r="AP3" s="1">
        <v>9.6562865710023651</v>
      </c>
      <c r="AQ3" s="1">
        <v>8.3879477044083597</v>
      </c>
      <c r="AR3" s="1">
        <v>21.984540354296101</v>
      </c>
      <c r="AS3" s="1">
        <v>76.100331995640346</v>
      </c>
      <c r="AT3" s="1">
        <v>16.066491803278687</v>
      </c>
      <c r="AU3" s="1">
        <v>183.42295081967211</v>
      </c>
      <c r="AV3" s="1">
        <v>215.6918032786885</v>
      </c>
      <c r="AW3" s="1">
        <v>35.665573770491804</v>
      </c>
      <c r="AX3" s="1">
        <v>30.570491803278685</v>
      </c>
      <c r="AY3" s="1">
        <v>27.853114754098357</v>
      </c>
      <c r="AZ3" s="1">
        <v>28.022950819672129</v>
      </c>
      <c r="BA3" s="1">
        <v>6.3858360655737698</v>
      </c>
      <c r="BB3" s="1">
        <v>14.181311475409835</v>
      </c>
      <c r="BC3" s="1">
        <v>83.559344262295085</v>
      </c>
      <c r="BD3" s="1">
        <v>19.531147540983604</v>
      </c>
      <c r="BE3" s="1">
        <v>18.851803278688521</v>
      </c>
      <c r="BF3" s="1">
        <v>0</v>
      </c>
      <c r="BG3" s="1">
        <v>183.11764705882354</v>
      </c>
      <c r="BH3" s="1">
        <v>27.301176470588235</v>
      </c>
      <c r="BI3" s="1">
        <v>9.5054705882352959</v>
      </c>
      <c r="BJ3" s="1">
        <v>34.292941176470592</v>
      </c>
      <c r="BK3" s="1">
        <v>77.908235294117645</v>
      </c>
      <c r="BL3" s="1">
        <v>28.300000000000004</v>
      </c>
      <c r="BM3" s="1">
        <v>4.7277647058823531</v>
      </c>
      <c r="BN3" s="1">
        <v>73.08058823529413</v>
      </c>
      <c r="BO3" s="1">
        <v>28.799411764705887</v>
      </c>
      <c r="BP3" s="1">
        <v>35.291764705882358</v>
      </c>
      <c r="BQ3" s="1">
        <v>64.257647058823537</v>
      </c>
      <c r="BR3" s="1">
        <v>22.307058823529413</v>
      </c>
      <c r="BS3" s="1">
        <v>18.479947024670579</v>
      </c>
      <c r="BT3" s="1">
        <v>7.9903770944766126E-5</v>
      </c>
      <c r="BU3" s="1">
        <v>17.283150455453818</v>
      </c>
      <c r="BV3" s="1">
        <v>8.9407743700311002</v>
      </c>
      <c r="BW3" s="1">
        <v>48.223861759616561</v>
      </c>
      <c r="BX3" s="1">
        <v>0.78847773971927815</v>
      </c>
      <c r="BY3" s="1">
        <v>7.9903770944766126E-5</v>
      </c>
      <c r="BZ3" s="32">
        <v>23.31</v>
      </c>
    </row>
    <row r="4" spans="1:78" ht="18" hidden="1" customHeight="1" thickBot="1" x14ac:dyDescent="0.35">
      <c r="A4" s="8" t="s">
        <v>75</v>
      </c>
      <c r="B4" s="16" t="s">
        <v>84</v>
      </c>
      <c r="C4" s="6" t="s">
        <v>87</v>
      </c>
      <c r="D4" s="1">
        <v>41.240242542542738</v>
      </c>
      <c r="E4" s="1">
        <v>11.589358617338121</v>
      </c>
      <c r="F4" s="1">
        <v>121.65943623175839</v>
      </c>
      <c r="G4" s="1">
        <v>21.333645215995549</v>
      </c>
      <c r="H4" s="1">
        <v>10.580334857122116</v>
      </c>
      <c r="I4" s="1">
        <v>3.5459977859019625</v>
      </c>
      <c r="J4" s="1">
        <v>49.874603004962566</v>
      </c>
      <c r="K4" s="1">
        <v>52.901674285610582</v>
      </c>
      <c r="L4" s="1">
        <v>72.793856987011836</v>
      </c>
      <c r="M4" s="1">
        <v>33.441930338587611</v>
      </c>
      <c r="N4" s="1">
        <v>21.045352713076689</v>
      </c>
      <c r="O4" s="1">
        <v>18.450720186806961</v>
      </c>
      <c r="P4" s="1">
        <v>60.10898685858205</v>
      </c>
      <c r="Q4" s="1">
        <v>20.6129139586984</v>
      </c>
      <c r="R4" s="1">
        <v>70.199224460742101</v>
      </c>
      <c r="S4" s="1">
        <v>130.59650382224299</v>
      </c>
      <c r="T4" s="1">
        <v>134.20016010872874</v>
      </c>
      <c r="U4" s="1">
        <v>9.7731158489493115</v>
      </c>
      <c r="V4" s="1">
        <v>13.506503761748531</v>
      </c>
      <c r="W4" s="1">
        <v>75.532635764740988</v>
      </c>
      <c r="X4" s="1">
        <v>17.297550175131523</v>
      </c>
      <c r="Y4" s="1">
        <v>18.739012689725818</v>
      </c>
      <c r="Z4" s="1">
        <v>16.28852641491552</v>
      </c>
      <c r="AA4" s="1">
        <v>20.90120646161726</v>
      </c>
      <c r="AB4" s="1">
        <v>31.279736566696172</v>
      </c>
      <c r="AC4" s="1">
        <v>92.253600934034793</v>
      </c>
      <c r="AD4" s="1">
        <v>58.667524343987758</v>
      </c>
      <c r="AE4" s="1">
        <v>7.4956050758903272</v>
      </c>
      <c r="AF4" s="1">
        <v>136.79479263499849</v>
      </c>
      <c r="AG4" s="1">
        <v>74.66775825598441</v>
      </c>
      <c r="AH4" s="1">
        <v>127.47641156207879</v>
      </c>
      <c r="AI4" s="1">
        <v>56.612999850232143</v>
      </c>
      <c r="AJ4" s="1">
        <v>72.547551295491985</v>
      </c>
      <c r="AK4" s="1">
        <v>115.94653287404523</v>
      </c>
      <c r="AL4" s="1">
        <v>96.902800658978578</v>
      </c>
      <c r="AM4" s="1">
        <v>33.682791672906994</v>
      </c>
      <c r="AN4" s="1">
        <v>55.058409465328744</v>
      </c>
      <c r="AO4" s="1">
        <v>5.8038041036393597</v>
      </c>
      <c r="AP4" s="1">
        <v>8.9648045529429385</v>
      </c>
      <c r="AQ4" s="1">
        <v>9.0813988318106933</v>
      </c>
      <c r="AR4" s="1">
        <v>24.484798562228544</v>
      </c>
      <c r="AS4" s="1">
        <v>56.612999850232143</v>
      </c>
      <c r="AT4" s="1">
        <v>17.360762942779289</v>
      </c>
      <c r="AU4" s="1">
        <v>143.96730245231606</v>
      </c>
      <c r="AV4" s="1">
        <v>182.07629427792912</v>
      </c>
      <c r="AW4" s="1">
        <v>34.862670299727512</v>
      </c>
      <c r="AX4" s="1">
        <v>25.688283378746586</v>
      </c>
      <c r="AY4" s="1">
        <v>22.583106267029969</v>
      </c>
      <c r="AZ4" s="1">
        <v>21.030517711171658</v>
      </c>
      <c r="BA4" s="1">
        <v>10.698746594005447</v>
      </c>
      <c r="BB4" s="1">
        <v>15.24359673024523</v>
      </c>
      <c r="BC4" s="1">
        <v>58.292643051771101</v>
      </c>
      <c r="BD4" s="1">
        <v>16.79618528610354</v>
      </c>
      <c r="BE4" s="1">
        <v>13.62043596730245</v>
      </c>
      <c r="BF4" s="1">
        <v>4.7989100817438679</v>
      </c>
      <c r="BG4" s="1">
        <v>123.21907356948226</v>
      </c>
      <c r="BH4" s="1">
        <v>39.520435967302447</v>
      </c>
      <c r="BI4" s="1">
        <v>7.974659400544958</v>
      </c>
      <c r="BJ4" s="1">
        <v>25.405994550408714</v>
      </c>
      <c r="BK4" s="1">
        <v>73.677384196185272</v>
      </c>
      <c r="BL4" s="1">
        <v>24.417983651226155</v>
      </c>
      <c r="BM4" s="1">
        <v>3.5568392370572202</v>
      </c>
      <c r="BN4" s="1">
        <v>73.395095367847404</v>
      </c>
      <c r="BO4" s="1">
        <v>28.228882833787459</v>
      </c>
      <c r="BP4" s="1">
        <v>35.286103542234322</v>
      </c>
      <c r="BQ4" s="1">
        <v>66.337874659400526</v>
      </c>
      <c r="BR4" s="1">
        <v>23.288828337874655</v>
      </c>
      <c r="BS4" s="1">
        <v>16.594848785538638</v>
      </c>
      <c r="BT4" s="1">
        <v>5.9036541697225937</v>
      </c>
      <c r="BU4" s="1">
        <v>13.510850338668622</v>
      </c>
      <c r="BV4" s="1">
        <v>7.4015962724880282</v>
      </c>
      <c r="BW4" s="1">
        <v>42.441692911687305</v>
      </c>
      <c r="BX4" s="1">
        <v>2.8049700159627249</v>
      </c>
      <c r="BY4" s="1">
        <v>6.6673109279951682E-5</v>
      </c>
      <c r="BZ4" s="32">
        <v>24.57</v>
      </c>
    </row>
    <row r="5" spans="1:78" ht="18" hidden="1" customHeight="1" thickBot="1" x14ac:dyDescent="0.35">
      <c r="A5" s="8" t="s">
        <v>75</v>
      </c>
      <c r="B5" s="16" t="s">
        <v>84</v>
      </c>
      <c r="C5" s="6" t="s">
        <v>88</v>
      </c>
      <c r="D5" s="1">
        <v>36.845170876671617</v>
      </c>
      <c r="E5" s="1">
        <v>13.068053491827639</v>
      </c>
      <c r="F5" s="1">
        <v>68.710252600297181</v>
      </c>
      <c r="G5" s="1">
        <v>12.094502228826151</v>
      </c>
      <c r="H5" s="1">
        <v>8.9304606240713227</v>
      </c>
      <c r="I5" s="1">
        <v>5.8600297176820204</v>
      </c>
      <c r="J5" s="1">
        <v>64.965824665676081</v>
      </c>
      <c r="K5" s="1">
        <v>36.882615156017827</v>
      </c>
      <c r="L5" s="1">
        <v>80.13075780089153</v>
      </c>
      <c r="M5" s="1">
        <v>70.020802377414554</v>
      </c>
      <c r="N5" s="1">
        <v>28.644873699851413</v>
      </c>
      <c r="O5" s="1">
        <v>19.283803863298665</v>
      </c>
      <c r="P5" s="1">
        <v>8.2190193164933127</v>
      </c>
      <c r="Q5" s="1">
        <v>59.161961367013376</v>
      </c>
      <c r="R5" s="1">
        <v>93.049034175334327</v>
      </c>
      <c r="S5" s="1">
        <v>126</v>
      </c>
      <c r="T5" s="1">
        <v>76.760772659732538</v>
      </c>
      <c r="U5" s="1">
        <v>5.1111441307578014</v>
      </c>
      <c r="V5" s="1">
        <v>12.225557206537891</v>
      </c>
      <c r="W5" s="1">
        <v>58.600297176820213</v>
      </c>
      <c r="X5" s="1">
        <v>21.717682020802378</v>
      </c>
      <c r="Y5" s="1">
        <v>25.64933135215453</v>
      </c>
      <c r="Z5" s="1">
        <v>15.857652303120359</v>
      </c>
      <c r="AA5" s="1">
        <v>32.763744427934618</v>
      </c>
      <c r="AB5" s="1">
        <v>45.682020802377416</v>
      </c>
      <c r="AC5" s="1">
        <v>99.976225854383358</v>
      </c>
      <c r="AD5" s="1">
        <v>31.07875185735513</v>
      </c>
      <c r="AE5" s="1">
        <v>4.7741456166419018</v>
      </c>
      <c r="AF5" s="1">
        <v>137.79494799405646</v>
      </c>
      <c r="AG5" s="1">
        <v>78.258543833580973</v>
      </c>
      <c r="AH5" s="1">
        <v>138.10856779609816</v>
      </c>
      <c r="AI5" s="1">
        <v>79.560800960353887</v>
      </c>
      <c r="AJ5" s="1">
        <v>65.284770142871039</v>
      </c>
      <c r="AK5" s="1">
        <v>137.78775811480642</v>
      </c>
      <c r="AL5" s="1">
        <v>134.41925646124304</v>
      </c>
      <c r="AM5" s="1">
        <v>51.329549006679926</v>
      </c>
      <c r="AN5" s="1">
        <v>73.786226697102393</v>
      </c>
      <c r="AO5" s="1">
        <v>0</v>
      </c>
      <c r="AP5" s="1">
        <v>42.186473089865068</v>
      </c>
      <c r="AQ5" s="1">
        <v>7.0257320202893148</v>
      </c>
      <c r="AR5" s="1">
        <v>24.381535778172964</v>
      </c>
      <c r="AS5" s="1">
        <v>60.633029764140659</v>
      </c>
      <c r="AT5" s="1">
        <v>23.966480446927381</v>
      </c>
      <c r="AU5" s="1">
        <v>138.43575418994413</v>
      </c>
      <c r="AV5" s="1">
        <v>164.74860335195532</v>
      </c>
      <c r="AW5" s="1">
        <v>52.625698324022352</v>
      </c>
      <c r="AX5" s="1">
        <v>25.97765363128492</v>
      </c>
      <c r="AY5" s="1">
        <v>29.162011173184361</v>
      </c>
      <c r="AZ5" s="1">
        <v>7.6089385474860345</v>
      </c>
      <c r="BA5" s="1">
        <v>9.0670391061452538</v>
      </c>
      <c r="BB5" s="1">
        <v>7.6089385474860347E-5</v>
      </c>
      <c r="BC5" s="1">
        <v>91.005586592178787</v>
      </c>
      <c r="BD5" s="1">
        <v>38.882681564245814</v>
      </c>
      <c r="BE5" s="1">
        <v>30.000000000000004</v>
      </c>
      <c r="BF5" s="1">
        <v>12.435754189944136</v>
      </c>
      <c r="BG5" s="1">
        <v>171.85995085995086</v>
      </c>
      <c r="BH5" s="1">
        <v>28.136363636363637</v>
      </c>
      <c r="BI5" s="1">
        <v>5.262260442260442</v>
      </c>
      <c r="BJ5" s="1">
        <v>31.938574938574938</v>
      </c>
      <c r="BK5" s="1">
        <v>100.37837837837837</v>
      </c>
      <c r="BL5" s="1">
        <v>38.47837837837838</v>
      </c>
      <c r="BM5" s="1">
        <v>10.995995085995087</v>
      </c>
      <c r="BN5" s="1">
        <v>107.22235872235872</v>
      </c>
      <c r="BO5" s="1">
        <v>64.181326781326788</v>
      </c>
      <c r="BP5" s="1">
        <v>48.364127764127765</v>
      </c>
      <c r="BQ5" s="1">
        <v>91.709336609336603</v>
      </c>
      <c r="BR5" s="1">
        <v>11.33058968058968</v>
      </c>
      <c r="BS5" s="1">
        <v>14.796423934960547</v>
      </c>
      <c r="BT5" s="1">
        <v>8.3834878603456371</v>
      </c>
      <c r="BU5" s="1">
        <v>7.8476360589627194E-5</v>
      </c>
      <c r="BV5" s="1">
        <v>6.6203625783760396</v>
      </c>
      <c r="BW5" s="1">
        <v>22.644059993923268</v>
      </c>
      <c r="BX5" s="1">
        <v>3.1805397243373141</v>
      </c>
      <c r="BY5" s="1">
        <v>7.8476360589627194E-5</v>
      </c>
      <c r="BZ5" s="32">
        <v>34.950000000000003</v>
      </c>
    </row>
    <row r="6" spans="1:78" ht="18" hidden="1" customHeight="1" thickBot="1" x14ac:dyDescent="0.35">
      <c r="A6" s="8" t="s">
        <v>75</v>
      </c>
      <c r="B6" s="16" t="s">
        <v>84</v>
      </c>
      <c r="C6" s="6" t="s">
        <v>89</v>
      </c>
      <c r="D6" s="1">
        <v>9.2373707050634046E-7</v>
      </c>
      <c r="E6" s="1">
        <v>9.3594504941171053</v>
      </c>
      <c r="F6" s="1">
        <v>75.892935528384356</v>
      </c>
      <c r="G6" s="1">
        <v>13.001497534219196</v>
      </c>
      <c r="H6" s="1">
        <v>8.6066251282859483</v>
      </c>
      <c r="I6" s="1">
        <v>2.7467952537082811</v>
      </c>
      <c r="J6" s="1">
        <v>55.139371389255125</v>
      </c>
      <c r="K6" s="1">
        <v>30.723413578514847</v>
      </c>
      <c r="L6" s="1">
        <v>79.758795515084898</v>
      </c>
      <c r="M6" s="1">
        <v>71.620142911504814</v>
      </c>
      <c r="N6" s="1">
        <v>19.207220144449014</v>
      </c>
      <c r="O6" s="1">
        <v>16.114532155088582</v>
      </c>
      <c r="P6" s="1">
        <v>10.580248384654119</v>
      </c>
      <c r="Q6" s="1">
        <v>72.840940802041814</v>
      </c>
      <c r="R6" s="1">
        <v>99.901960708945623</v>
      </c>
      <c r="S6" s="1">
        <v>162.56958575651234</v>
      </c>
      <c r="T6" s="1">
        <v>83.217722871606441</v>
      </c>
      <c r="U6" s="1">
        <v>7.691026710383186</v>
      </c>
      <c r="V6" s="1">
        <v>6.8771614500251772</v>
      </c>
      <c r="W6" s="1">
        <v>59.208697691045174</v>
      </c>
      <c r="X6" s="1">
        <v>27.061019906903805</v>
      </c>
      <c r="Y6" s="1">
        <v>18.881674040305811</v>
      </c>
      <c r="Z6" s="1">
        <v>16.72493110035709</v>
      </c>
      <c r="AA6" s="1">
        <v>25.026356756008784</v>
      </c>
      <c r="AB6" s="1">
        <v>43.745257744242991</v>
      </c>
      <c r="AC6" s="1">
        <v>105.59901753145169</v>
      </c>
      <c r="AD6" s="1">
        <v>48.831915621480547</v>
      </c>
      <c r="AE6" s="1">
        <v>5.045964614219657</v>
      </c>
      <c r="AF6" s="1">
        <v>158.29679313963277</v>
      </c>
      <c r="AG6" s="1">
        <v>61.039894526850688</v>
      </c>
      <c r="AH6" s="1">
        <v>191.21363003516058</v>
      </c>
      <c r="AI6" s="1">
        <v>92.624584090426396</v>
      </c>
      <c r="AJ6" s="1">
        <v>83.15161526299643</v>
      </c>
      <c r="AK6" s="1">
        <v>168.5837600585223</v>
      </c>
      <c r="AL6" s="1">
        <v>147.70814356844514</v>
      </c>
      <c r="AM6" s="1">
        <v>44.03176251268377</v>
      </c>
      <c r="AN6" s="1">
        <v>74.731198527503125</v>
      </c>
      <c r="AO6" s="1">
        <v>7.9643108289874216E-5</v>
      </c>
      <c r="AP6" s="1">
        <v>47.891120183118197</v>
      </c>
      <c r="AQ6" s="1">
        <v>8.0871085730467005</v>
      </c>
      <c r="AR6" s="1">
        <v>27.892630436321589</v>
      </c>
      <c r="AS6" s="1">
        <v>76.310026665408117</v>
      </c>
      <c r="AT6" s="1">
        <v>22.463806970509385</v>
      </c>
      <c r="AU6" s="1">
        <v>173.96782841823057</v>
      </c>
      <c r="AV6" s="1">
        <v>200.99195710455763</v>
      </c>
      <c r="AW6" s="1">
        <v>52.359249329758711</v>
      </c>
      <c r="AX6" s="1">
        <v>34.624664879356565</v>
      </c>
      <c r="AY6" s="1">
        <v>33.273458445040212</v>
      </c>
      <c r="AZ6" s="1">
        <v>15.336193029490616</v>
      </c>
      <c r="BA6" s="1">
        <v>18.410187667560322</v>
      </c>
      <c r="BB6" s="1">
        <v>7.6680965147453079E-5</v>
      </c>
      <c r="BC6" s="1">
        <v>88.672922252010721</v>
      </c>
      <c r="BD6" s="1">
        <v>32.260053619302951</v>
      </c>
      <c r="BE6" s="1">
        <v>14.50857908847185</v>
      </c>
      <c r="BF6" s="1">
        <v>10.99544235924933</v>
      </c>
      <c r="BG6" s="1">
        <v>9.0117293233082691E-5</v>
      </c>
      <c r="BH6" s="1">
        <v>25.804511278195484</v>
      </c>
      <c r="BI6" s="1">
        <v>8.3566917293233072</v>
      </c>
      <c r="BJ6" s="1">
        <v>37.317293233082701</v>
      </c>
      <c r="BK6" s="1">
        <v>9.0117293233082691E-5</v>
      </c>
      <c r="BL6" s="1">
        <v>9.0117293233082691E-5</v>
      </c>
      <c r="BM6" s="1">
        <v>9.0117293233082691E-5</v>
      </c>
      <c r="BN6" s="1">
        <v>9.0117293233082691E-5</v>
      </c>
      <c r="BO6" s="1">
        <v>9.0117293233082691E-5</v>
      </c>
      <c r="BP6" s="1">
        <v>9.0117293233082691E-5</v>
      </c>
      <c r="BQ6" s="1">
        <v>9.0117293233082691E-5</v>
      </c>
      <c r="BR6" s="1">
        <v>19.849624060150372</v>
      </c>
      <c r="BS6" s="1">
        <v>15.669501344862061</v>
      </c>
      <c r="BT6" s="1">
        <v>6.8174823618875937</v>
      </c>
      <c r="BU6" s="1">
        <v>13.331568911858724</v>
      </c>
      <c r="BV6" s="1">
        <v>7.1208781738040576</v>
      </c>
      <c r="BW6" s="1">
        <v>59.429885510695513</v>
      </c>
      <c r="BX6" s="1">
        <v>4.4617031164185823</v>
      </c>
      <c r="BY6" s="1">
        <v>4.4438563039529084</v>
      </c>
      <c r="BZ6" s="32">
        <v>30.39</v>
      </c>
    </row>
    <row r="7" spans="1:78" ht="18" customHeight="1" thickBot="1" x14ac:dyDescent="0.35">
      <c r="A7" s="8" t="s">
        <v>75</v>
      </c>
      <c r="B7" s="16" t="s">
        <v>84</v>
      </c>
      <c r="C7" s="6" t="s">
        <v>90</v>
      </c>
      <c r="D7" s="1">
        <v>36.68897682087092</v>
      </c>
      <c r="E7" s="1">
        <v>15.685477645233247</v>
      </c>
      <c r="F7" s="1">
        <v>103.1373872563282</v>
      </c>
      <c r="G7" s="1">
        <v>8.836510522742703</v>
      </c>
      <c r="H7" s="1">
        <v>6.8221084278925428</v>
      </c>
      <c r="I7" s="1">
        <v>5.3448802250024245</v>
      </c>
      <c r="J7" s="1">
        <v>45.928367762583655</v>
      </c>
      <c r="K7" s="1">
        <v>42.168150518863349</v>
      </c>
      <c r="L7" s="1">
        <v>94.542604984967525</v>
      </c>
      <c r="M7" s="1">
        <v>21.594390456793715</v>
      </c>
      <c r="N7" s="1">
        <v>20.896064397245663</v>
      </c>
      <c r="O7" s="1">
        <v>26.509531568228105</v>
      </c>
      <c r="P7" s="1">
        <v>8.5142061875666766</v>
      </c>
      <c r="Q7" s="1">
        <v>98.839996120647854</v>
      </c>
      <c r="R7" s="1">
        <v>122.47564736688975</v>
      </c>
      <c r="S7" s="1">
        <v>181.83336242847446</v>
      </c>
      <c r="T7" s="1">
        <v>23.098477354281837</v>
      </c>
      <c r="U7" s="1">
        <v>6.3923693143245082</v>
      </c>
      <c r="V7" s="1">
        <v>4.1093802734943266</v>
      </c>
      <c r="W7" s="1">
        <v>68.48967122490545</v>
      </c>
      <c r="X7" s="1">
        <v>23.259629521869851</v>
      </c>
      <c r="Y7" s="1">
        <v>24.145966443603921</v>
      </c>
      <c r="Z7" s="1">
        <v>21.137792648627681</v>
      </c>
      <c r="AA7" s="1">
        <v>29.00739016584231</v>
      </c>
      <c r="AB7" s="1">
        <v>41.630976626903312</v>
      </c>
      <c r="AC7" s="1">
        <v>130.53325574629039</v>
      </c>
      <c r="AD7" s="1">
        <v>61.237823683444873</v>
      </c>
      <c r="AE7" s="1">
        <v>10.152586558044806</v>
      </c>
      <c r="AF7" s="1">
        <v>188.01086218601495</v>
      </c>
      <c r="AG7" s="1">
        <v>127.04162544855009</v>
      </c>
      <c r="AH7" s="1">
        <v>63.465158604686742</v>
      </c>
      <c r="AI7" s="1">
        <v>63.944140933778719</v>
      </c>
      <c r="AJ7" s="1">
        <v>94.120027666573165</v>
      </c>
      <c r="AK7" s="1">
        <v>224.4032211795905</v>
      </c>
      <c r="AL7" s="1">
        <v>42.389936124639824</v>
      </c>
      <c r="AM7" s="1">
        <v>39.037059820995999</v>
      </c>
      <c r="AN7" s="1">
        <v>63.465158604686742</v>
      </c>
      <c r="AO7" s="1">
        <v>8.1187504781089839</v>
      </c>
      <c r="AP7" s="1">
        <v>11.902710877935588</v>
      </c>
      <c r="AQ7" s="1">
        <v>10.609458589387256</v>
      </c>
      <c r="AR7" s="1">
        <v>30.894360226432415</v>
      </c>
      <c r="AS7" s="1">
        <v>81.666487110181819</v>
      </c>
      <c r="AT7" s="1">
        <v>26.230188679245284</v>
      </c>
      <c r="AU7" s="1">
        <v>210.34113207547171</v>
      </c>
      <c r="AV7" s="1">
        <v>289.7811320754717</v>
      </c>
      <c r="AW7" s="1">
        <v>60.704150943396229</v>
      </c>
      <c r="AX7" s="1">
        <v>174.8679245283019</v>
      </c>
      <c r="AY7" s="1">
        <v>32.975094339622643</v>
      </c>
      <c r="AZ7" s="1">
        <v>18.086339622641511</v>
      </c>
      <c r="BA7" s="1">
        <v>9.7926037735849061</v>
      </c>
      <c r="BB7" s="1">
        <v>1.134143396226415E-4</v>
      </c>
      <c r="BC7" s="1">
        <v>94.428679245283007</v>
      </c>
      <c r="BD7" s="1">
        <v>30.726792452830189</v>
      </c>
      <c r="BE7" s="1">
        <v>24.181735849056604</v>
      </c>
      <c r="BF7" s="1">
        <v>14.239245283018869</v>
      </c>
      <c r="BG7" s="1">
        <v>190.79396984924622</v>
      </c>
      <c r="BH7" s="1">
        <v>42.020100502512562</v>
      </c>
      <c r="BI7" s="1">
        <v>14.150552763819096</v>
      </c>
      <c r="BJ7" s="1">
        <v>37.250251256281402</v>
      </c>
      <c r="BK7" s="1">
        <v>98.349748743718578</v>
      </c>
      <c r="BL7" s="1">
        <v>27.937688442211055</v>
      </c>
      <c r="BM7" s="1">
        <v>5.0196984924623109</v>
      </c>
      <c r="BN7" s="1">
        <v>99.712562814070338</v>
      </c>
      <c r="BO7" s="1">
        <v>72.910552763819098</v>
      </c>
      <c r="BP7" s="1">
        <v>73.364824120603004</v>
      </c>
      <c r="BQ7" s="1">
        <v>154.67939698492461</v>
      </c>
      <c r="BR7" s="1">
        <v>27.937688442211055</v>
      </c>
      <c r="BS7" s="1">
        <v>22.10490709273072</v>
      </c>
      <c r="BT7" s="1">
        <v>7.2261217283841619</v>
      </c>
      <c r="BU7" s="1">
        <v>1.1391178002383367E-4</v>
      </c>
      <c r="BV7" s="1">
        <v>1.1391178002383367E-4</v>
      </c>
      <c r="BW7" s="1">
        <v>43.156004766738747</v>
      </c>
      <c r="BX7" s="1">
        <v>0</v>
      </c>
      <c r="BY7" s="1">
        <v>1.1391178002383367E-4</v>
      </c>
      <c r="BZ7" s="32">
        <v>17.82</v>
      </c>
    </row>
    <row r="8" spans="1:78" ht="18" hidden="1" customHeight="1" thickBot="1" x14ac:dyDescent="0.35">
      <c r="A8" s="8" t="s">
        <v>75</v>
      </c>
      <c r="B8" s="16" t="s">
        <v>91</v>
      </c>
      <c r="C8" s="6" t="s">
        <v>92</v>
      </c>
      <c r="D8" s="1">
        <v>204.91721072371161</v>
      </c>
      <c r="E8" s="1">
        <v>23.680788998472007</v>
      </c>
      <c r="F8" s="1">
        <v>62.378663703292112</v>
      </c>
      <c r="G8" s="1">
        <v>22.938185859147101</v>
      </c>
      <c r="H8" s="1">
        <v>27.476316155021525</v>
      </c>
      <c r="I8" s="1">
        <v>8.333657452423946</v>
      </c>
      <c r="J8" s="1">
        <v>27.888873454646472</v>
      </c>
      <c r="K8" s="1">
        <v>42.080844561744684</v>
      </c>
      <c r="L8" s="1">
        <v>55.117655229893032</v>
      </c>
      <c r="M8" s="1">
        <v>40.183080983469921</v>
      </c>
      <c r="N8" s="1">
        <v>37.625225725795246</v>
      </c>
      <c r="O8" s="1">
        <v>40.348103903319902</v>
      </c>
      <c r="P8" s="1">
        <v>74.012779552715642</v>
      </c>
      <c r="Q8" s="1">
        <v>0</v>
      </c>
      <c r="R8" s="1">
        <v>59.985831365467419</v>
      </c>
      <c r="S8" s="1">
        <v>74.012779552715642</v>
      </c>
      <c r="T8" s="1">
        <v>22.195582719822195</v>
      </c>
      <c r="U8" s="1">
        <v>2.1783025420197246</v>
      </c>
      <c r="V8" s="1">
        <v>30.611751632171131</v>
      </c>
      <c r="W8" s="1">
        <v>75.74552021114043</v>
      </c>
      <c r="X8" s="1">
        <v>23.763300458396998</v>
      </c>
      <c r="Y8" s="1">
        <v>24.918460897346851</v>
      </c>
      <c r="Z8" s="1">
        <v>24.835949437421863</v>
      </c>
      <c r="AA8" s="1">
        <v>45.463814418669251</v>
      </c>
      <c r="AB8" s="1">
        <v>44.638699819419358</v>
      </c>
      <c r="AC8" s="1">
        <v>73.35268787331573</v>
      </c>
      <c r="AD8" s="1">
        <v>40.100569523544934</v>
      </c>
      <c r="AE8" s="1">
        <v>16.914849284622861</v>
      </c>
      <c r="AF8" s="1">
        <v>72.692596193915804</v>
      </c>
      <c r="AG8" s="1">
        <v>35.067370468120565</v>
      </c>
      <c r="AH8" s="1">
        <v>68.659187235103474</v>
      </c>
      <c r="AI8" s="1">
        <v>73.940663176265275</v>
      </c>
      <c r="AJ8" s="1">
        <v>50.339067564198459</v>
      </c>
      <c r="AK8" s="1">
        <v>72.537771129394173</v>
      </c>
      <c r="AL8" s="1">
        <v>68.164048865619549</v>
      </c>
      <c r="AM8" s="1">
        <v>25.004487658937922</v>
      </c>
      <c r="AN8" s="1">
        <v>66.843679880329105</v>
      </c>
      <c r="AO8" s="1">
        <v>1.3038643729743207</v>
      </c>
      <c r="AP8" s="1">
        <v>11.388182498130144</v>
      </c>
      <c r="AQ8" s="1">
        <v>9.572675143355772</v>
      </c>
      <c r="AR8" s="1">
        <v>35.319870356519573</v>
      </c>
      <c r="AS8" s="1">
        <v>46.955622039391677</v>
      </c>
      <c r="AT8" s="1">
        <v>31.449275362318836</v>
      </c>
      <c r="AU8" s="1">
        <v>70.933667781493867</v>
      </c>
      <c r="AV8" s="1">
        <v>90.719063545150505</v>
      </c>
      <c r="AW8" s="1">
        <v>45.100334448160538</v>
      </c>
      <c r="AX8" s="1">
        <v>26.783723522853958</v>
      </c>
      <c r="AY8" s="1">
        <v>17.884615384615383</v>
      </c>
      <c r="AZ8" s="1">
        <v>10.454292084726866</v>
      </c>
      <c r="BA8" s="1">
        <v>10.367892976588628</v>
      </c>
      <c r="BB8" s="1">
        <v>20.476588628762542</v>
      </c>
      <c r="BC8" s="1">
        <v>65.922519509476032</v>
      </c>
      <c r="BD8" s="1">
        <v>20.303790412486062</v>
      </c>
      <c r="BE8" s="1">
        <v>21.081382385730208</v>
      </c>
      <c r="BF8" s="1">
        <v>17.539018952062431</v>
      </c>
      <c r="BG8" s="1">
        <v>96.767001114827195</v>
      </c>
      <c r="BH8" s="1">
        <v>29.548494983277592</v>
      </c>
      <c r="BI8" s="1">
        <v>14.255852842809364</v>
      </c>
      <c r="BJ8" s="1">
        <v>24.796544035674469</v>
      </c>
      <c r="BK8" s="1">
        <v>45.532329988851728</v>
      </c>
      <c r="BL8" s="1">
        <v>50.716276477146046</v>
      </c>
      <c r="BM8" s="1">
        <v>7.7240802675585281</v>
      </c>
      <c r="BN8" s="1">
        <v>64.453734671125972</v>
      </c>
      <c r="BO8" s="1">
        <v>68.341694537346697</v>
      </c>
      <c r="BP8" s="1">
        <v>50.629877369007801</v>
      </c>
      <c r="BQ8" s="1">
        <v>85.275919732441466</v>
      </c>
      <c r="BR8" s="1">
        <v>24.105351170568561</v>
      </c>
      <c r="BS8" s="1">
        <v>15.71357833655706</v>
      </c>
      <c r="BT8" s="1">
        <v>10.152030947775629</v>
      </c>
      <c r="BU8" s="1">
        <v>14.565957446808509</v>
      </c>
      <c r="BV8" s="1">
        <v>16.154970986460349</v>
      </c>
      <c r="BW8" s="1">
        <v>19.33299806576402</v>
      </c>
      <c r="BX8" s="1">
        <v>14.301121856866537</v>
      </c>
      <c r="BY8" s="1">
        <v>4.0078452611218563E-5</v>
      </c>
      <c r="BZ8" s="32">
        <v>24.5</v>
      </c>
    </row>
    <row r="9" spans="1:78" ht="18" hidden="1" customHeight="1" thickBot="1" x14ac:dyDescent="0.35">
      <c r="A9" s="8" t="s">
        <v>75</v>
      </c>
      <c r="B9" s="16" t="s">
        <v>91</v>
      </c>
      <c r="C9" s="6" t="s">
        <v>93</v>
      </c>
      <c r="D9" s="1">
        <v>99.7354364591463</v>
      </c>
      <c r="E9" s="1">
        <v>15.35238650541149</v>
      </c>
      <c r="F9" s="1">
        <v>65.815612103916521</v>
      </c>
      <c r="G9" s="1">
        <v>19.207694327398229</v>
      </c>
      <c r="H9" s="1">
        <v>17.693109111617726</v>
      </c>
      <c r="I9" s="1">
        <v>3.4491236050274243</v>
      </c>
      <c r="J9" s="1">
        <v>32.563582139280868</v>
      </c>
      <c r="K9" s="1">
        <v>32.907806051958261</v>
      </c>
      <c r="L9" s="1">
        <v>41.513403868892951</v>
      </c>
      <c r="M9" s="1">
        <v>36.556579526338574</v>
      </c>
      <c r="N9" s="1">
        <v>19.964986935288483</v>
      </c>
      <c r="O9" s="1">
        <v>30.704773010822979</v>
      </c>
      <c r="P9" s="1">
        <v>69.533230360832306</v>
      </c>
      <c r="Q9" s="1">
        <v>52.941637769782226</v>
      </c>
      <c r="R9" s="1">
        <v>51.49589733653719</v>
      </c>
      <c r="S9" s="1">
        <v>62.097993847000737</v>
      </c>
      <c r="T9" s="1">
        <v>50.669759946111462</v>
      </c>
      <c r="U9" s="1">
        <v>13.493577376953597</v>
      </c>
      <c r="V9" s="1">
        <v>20.37805563050135</v>
      </c>
      <c r="W9" s="1">
        <v>51.977810814285533</v>
      </c>
      <c r="X9" s="1">
        <v>21.617261716139943</v>
      </c>
      <c r="Y9" s="1">
        <v>22.787623019243064</v>
      </c>
      <c r="Z9" s="1">
        <v>20.584589978107783</v>
      </c>
      <c r="AA9" s="1">
        <v>27.744447361797445</v>
      </c>
      <c r="AB9" s="1">
        <v>36.556579526338574</v>
      </c>
      <c r="AC9" s="1">
        <v>59.068823415439724</v>
      </c>
      <c r="AD9" s="1">
        <v>38.621923002402895</v>
      </c>
      <c r="AE9" s="1">
        <v>15.696610418088877</v>
      </c>
      <c r="AF9" s="1">
        <v>57.623082982194695</v>
      </c>
      <c r="AG9" s="1">
        <v>40.549576913396265</v>
      </c>
      <c r="AH9" s="1">
        <v>81.849358876739871</v>
      </c>
      <c r="AI9" s="1">
        <v>65.479487101391896</v>
      </c>
      <c r="AJ9" s="1">
        <v>53.595589802942158</v>
      </c>
      <c r="AK9" s="1">
        <v>61.701824384003906</v>
      </c>
      <c r="AL9" s="1">
        <v>70.752474644412644</v>
      </c>
      <c r="AM9" s="1">
        <v>51.785459750860419</v>
      </c>
      <c r="AN9" s="1">
        <v>52.572472816982916</v>
      </c>
      <c r="AO9" s="1">
        <v>0</v>
      </c>
      <c r="AP9" s="1">
        <v>10.309871166204733</v>
      </c>
      <c r="AQ9" s="1">
        <v>8.1849358876739871</v>
      </c>
      <c r="AR9" s="1">
        <v>32.188834404410194</v>
      </c>
      <c r="AS9" s="1">
        <v>57.215849907105664</v>
      </c>
      <c r="AT9" s="1">
        <v>23.505882352941178</v>
      </c>
      <c r="AU9" s="1">
        <v>80.205882352941174</v>
      </c>
      <c r="AV9" s="1">
        <v>87.35294117647058</v>
      </c>
      <c r="AW9" s="1">
        <v>30.255882352941178</v>
      </c>
      <c r="AX9" s="1">
        <v>34.861764705882351</v>
      </c>
      <c r="AY9" s="1">
        <v>15.802941176470586</v>
      </c>
      <c r="AZ9" s="1">
        <v>25.411764705882351</v>
      </c>
      <c r="BA9" s="1">
        <v>9.3705882352941181</v>
      </c>
      <c r="BB9" s="1">
        <v>15.405882352941175</v>
      </c>
      <c r="BC9" s="1">
        <v>52.888235294117642</v>
      </c>
      <c r="BD9" s="1">
        <v>19.932352941176472</v>
      </c>
      <c r="BE9" s="1">
        <v>32.47941176470588</v>
      </c>
      <c r="BF9" s="1">
        <v>6.5355882352941181</v>
      </c>
      <c r="BG9" s="1">
        <v>81.794117647058826</v>
      </c>
      <c r="BH9" s="1">
        <v>27.555882352941179</v>
      </c>
      <c r="BI9" s="1">
        <v>7.6473529411764707</v>
      </c>
      <c r="BJ9" s="1">
        <v>39.705882352941174</v>
      </c>
      <c r="BK9" s="1">
        <v>41.214705882352938</v>
      </c>
      <c r="BL9" s="1">
        <v>25.491176470588236</v>
      </c>
      <c r="BM9" s="1">
        <v>5.7573529411764701</v>
      </c>
      <c r="BN9" s="1">
        <v>60.035294117647055</v>
      </c>
      <c r="BO9" s="1">
        <v>49.791176470588233</v>
      </c>
      <c r="BP9" s="1">
        <v>35.814705882352939</v>
      </c>
      <c r="BQ9" s="1">
        <v>57.732352941176472</v>
      </c>
      <c r="BR9" s="1">
        <v>21.441176470588236</v>
      </c>
      <c r="BS9" s="1">
        <v>14.035830308977927</v>
      </c>
      <c r="BT9" s="1">
        <v>7.7113520090396577</v>
      </c>
      <c r="BU9" s="1">
        <v>12.364898129337696</v>
      </c>
      <c r="BV9" s="1">
        <v>11.696525257481603</v>
      </c>
      <c r="BW9" s="1">
        <v>47.872206946692565</v>
      </c>
      <c r="BX9" s="1">
        <v>3.1580618195200332</v>
      </c>
      <c r="BY9" s="1">
        <v>4.8206393382620609</v>
      </c>
      <c r="BZ9" s="32">
        <v>12.45</v>
      </c>
    </row>
    <row r="10" spans="1:78" ht="18" hidden="1" customHeight="1" thickBot="1" x14ac:dyDescent="0.35">
      <c r="A10" s="8" t="s">
        <v>75</v>
      </c>
      <c r="B10" s="16" t="s">
        <v>91</v>
      </c>
      <c r="C10" s="6" t="s">
        <v>94</v>
      </c>
      <c r="D10" s="1">
        <v>88.733883214740942</v>
      </c>
      <c r="E10" s="1">
        <v>14.115520273649901</v>
      </c>
      <c r="F10" s="1">
        <v>74.610607160720903</v>
      </c>
      <c r="G10" s="1">
        <v>22.646878680800942</v>
      </c>
      <c r="H10" s="1">
        <v>19.389450925343272</v>
      </c>
      <c r="I10" s="1">
        <v>4.0562731335818123</v>
      </c>
      <c r="J10" s="1">
        <v>35.366358487826126</v>
      </c>
      <c r="K10" s="1">
        <v>34.590780450812396</v>
      </c>
      <c r="L10" s="1">
        <v>55.14359843167626</v>
      </c>
      <c r="M10" s="1">
        <v>40.174942317311256</v>
      </c>
      <c r="N10" s="1">
        <v>26.369653258466847</v>
      </c>
      <c r="O10" s="1">
        <v>35.599031898930242</v>
      </c>
      <c r="P10" s="1">
        <v>83.762427997482931</v>
      </c>
      <c r="Q10" s="1">
        <v>58.168352776029813</v>
      </c>
      <c r="R10" s="1">
        <v>54.445578198363911</v>
      </c>
      <c r="S10" s="1">
        <v>65.45878632395889</v>
      </c>
      <c r="T10" s="1">
        <v>47.155144650434835</v>
      </c>
      <c r="U10" s="1">
        <v>7.0577601368249505</v>
      </c>
      <c r="V10" s="1">
        <v>24.973612791842136</v>
      </c>
      <c r="W10" s="1">
        <v>70.189812349742638</v>
      </c>
      <c r="X10" s="1">
        <v>22.414205269696822</v>
      </c>
      <c r="Y10" s="1">
        <v>26.602326669570967</v>
      </c>
      <c r="Z10" s="1">
        <v>26.990115688077832</v>
      </c>
      <c r="AA10" s="1">
        <v>36.219494328541231</v>
      </c>
      <c r="AB10" s="1">
        <v>39.632037691401649</v>
      </c>
      <c r="AC10" s="1">
        <v>67.630404827597332</v>
      </c>
      <c r="AD10" s="1">
        <v>38.235997224776931</v>
      </c>
      <c r="AE10" s="1">
        <v>13.184826629233424</v>
      </c>
      <c r="AF10" s="1">
        <v>65.691459735063006</v>
      </c>
      <c r="AG10" s="1">
        <v>54.445578198363911</v>
      </c>
      <c r="AH10" s="1">
        <v>86.351319308500365</v>
      </c>
      <c r="AI10" s="1">
        <v>66.718613692133786</v>
      </c>
      <c r="AJ10" s="1">
        <v>57.187383164686096</v>
      </c>
      <c r="AK10" s="1">
        <v>78.367895447903166</v>
      </c>
      <c r="AL10" s="1">
        <v>72.991303868317289</v>
      </c>
      <c r="AM10" s="1">
        <v>47.982006672364825</v>
      </c>
      <c r="AN10" s="1">
        <v>61.504949130111115</v>
      </c>
      <c r="AO10" s="1">
        <v>2.9001009126251067</v>
      </c>
      <c r="AP10" s="1">
        <v>9.6126940362292874</v>
      </c>
      <c r="AQ10" s="1">
        <v>8.5536684220684336</v>
      </c>
      <c r="AR10" s="1">
        <v>32.503940003860045</v>
      </c>
      <c r="AS10" s="1">
        <v>56.698602111996465</v>
      </c>
      <c r="AT10" s="1">
        <v>18.753591954022987</v>
      </c>
      <c r="AU10" s="1">
        <v>85.919540229885058</v>
      </c>
      <c r="AV10" s="1">
        <v>79.97126436781609</v>
      </c>
      <c r="AW10" s="1">
        <v>36.020114942528735</v>
      </c>
      <c r="AX10" s="1">
        <v>33.872126436781606</v>
      </c>
      <c r="AY10" s="1">
        <v>12.887931034482758</v>
      </c>
      <c r="AZ10" s="1">
        <v>22.884339080459771</v>
      </c>
      <c r="BA10" s="1">
        <v>12.144396551724137</v>
      </c>
      <c r="BB10" s="1">
        <v>13.631465517241379</v>
      </c>
      <c r="BC10" s="1">
        <v>52.790948275862071</v>
      </c>
      <c r="BD10" s="1">
        <v>24.371408045977013</v>
      </c>
      <c r="BE10" s="1">
        <v>39.489942528735632</v>
      </c>
      <c r="BF10" s="1">
        <v>15.779454022988507</v>
      </c>
      <c r="BG10" s="1">
        <v>85.093390804597703</v>
      </c>
      <c r="BH10" s="1">
        <v>28.171695402298852</v>
      </c>
      <c r="BI10" s="1">
        <v>12.061781609195402</v>
      </c>
      <c r="BJ10" s="1">
        <v>43.868534482758619</v>
      </c>
      <c r="BK10" s="1">
        <v>48.412356321839084</v>
      </c>
      <c r="BL10" s="1">
        <v>27.097701149425287</v>
      </c>
      <c r="BM10" s="1">
        <v>5.7582614942528734</v>
      </c>
      <c r="BN10" s="1">
        <v>62.456896551724135</v>
      </c>
      <c r="BO10" s="1">
        <v>49.321120689655174</v>
      </c>
      <c r="BP10" s="1">
        <v>46.677442528735632</v>
      </c>
      <c r="BQ10" s="1">
        <v>71.875</v>
      </c>
      <c r="BR10" s="1">
        <v>22.388649425287358</v>
      </c>
      <c r="BS10" s="1">
        <v>14.505677194342182</v>
      </c>
      <c r="BT10" s="1">
        <v>7.9738810308079824</v>
      </c>
      <c r="BU10" s="1">
        <v>12.384964154233675</v>
      </c>
      <c r="BV10" s="1">
        <v>13.742220499903118</v>
      </c>
      <c r="BW10" s="1">
        <v>28.75686882387134</v>
      </c>
      <c r="BX10" s="1">
        <v>5.4799224956403787</v>
      </c>
      <c r="BY10" s="1">
        <v>3.3846580120131757</v>
      </c>
      <c r="BZ10" s="32">
        <v>24.03</v>
      </c>
    </row>
    <row r="11" spans="1:78" ht="18" hidden="1" customHeight="1" thickBot="1" x14ac:dyDescent="0.35">
      <c r="A11" s="8" t="s">
        <v>75</v>
      </c>
      <c r="B11" s="16" t="s">
        <v>91</v>
      </c>
      <c r="C11" s="6" t="s">
        <v>95</v>
      </c>
      <c r="D11" s="1">
        <v>129.56093898498384</v>
      </c>
      <c r="E11" s="1">
        <v>16.881961604257747</v>
      </c>
      <c r="F11" s="1">
        <v>63.550845846797188</v>
      </c>
      <c r="G11" s="1">
        <v>28.163657099410763</v>
      </c>
      <c r="H11" s="1">
        <v>19.885002851168981</v>
      </c>
      <c r="I11" s="1">
        <v>4.4720965595894313</v>
      </c>
      <c r="J11" s="1">
        <v>41.14978141037826</v>
      </c>
      <c r="K11" s="1">
        <v>39.201862763733132</v>
      </c>
      <c r="L11" s="1">
        <v>58.356396122410196</v>
      </c>
      <c r="M11" s="1">
        <v>39.283026040676674</v>
      </c>
      <c r="N11" s="1">
        <v>21.589431666983465</v>
      </c>
      <c r="O11" s="1">
        <v>36.604637901539633</v>
      </c>
      <c r="P11" s="1">
        <v>50.402394981942599</v>
      </c>
      <c r="Q11" s="1">
        <v>59.168028891845665</v>
      </c>
      <c r="R11" s="1">
        <v>57.382436799087628</v>
      </c>
      <c r="S11" s="1">
        <v>68.095989355635822</v>
      </c>
      <c r="T11" s="1">
        <v>46.668884242539441</v>
      </c>
      <c r="U11" s="1">
        <v>18.018247481467402</v>
      </c>
      <c r="V11" s="1">
        <v>27.10853449914465</v>
      </c>
      <c r="W11" s="1">
        <v>58.599885953240836</v>
      </c>
      <c r="X11" s="1">
        <v>23.78084014445923</v>
      </c>
      <c r="Y11" s="1">
        <v>27.027371222201101</v>
      </c>
      <c r="Z11" s="1">
        <v>24.673636190838245</v>
      </c>
      <c r="AA11" s="1">
        <v>31.978331115757459</v>
      </c>
      <c r="AB11" s="1">
        <v>39.85116897928151</v>
      </c>
      <c r="AC11" s="1">
        <v>71.910663371982508</v>
      </c>
      <c r="AD11" s="1">
        <v>40.987454856491162</v>
      </c>
      <c r="AE11" s="1">
        <v>12.093328264588482</v>
      </c>
      <c r="AF11" s="1">
        <v>68.095989355635822</v>
      </c>
      <c r="AG11" s="1">
        <v>50.240068428055501</v>
      </c>
      <c r="AH11" s="1">
        <v>81.760154580254508</v>
      </c>
      <c r="AI11" s="1">
        <v>64.292839710049691</v>
      </c>
      <c r="AJ11" s="1">
        <v>54.944135976700622</v>
      </c>
      <c r="AK11" s="1">
        <v>64.784876748647008</v>
      </c>
      <c r="AL11" s="1">
        <v>64.948889094846109</v>
      </c>
      <c r="AM11" s="1">
        <v>63.062747113556391</v>
      </c>
      <c r="AN11" s="1">
        <v>52.893981649211796</v>
      </c>
      <c r="AO11" s="1">
        <v>2.2059660563779802</v>
      </c>
      <c r="AP11" s="1">
        <v>11.234845714638784</v>
      </c>
      <c r="AQ11" s="1">
        <v>9.4307099064486142</v>
      </c>
      <c r="AR11" s="1">
        <v>32.310432201223946</v>
      </c>
      <c r="AS11" s="1">
        <v>55.764197707696155</v>
      </c>
      <c r="AT11" s="1">
        <v>20.658883248730962</v>
      </c>
      <c r="AU11" s="1">
        <v>82.799492385786792</v>
      </c>
      <c r="AV11" s="1">
        <v>75.831218274111663</v>
      </c>
      <c r="AW11" s="1">
        <v>39.350253807106597</v>
      </c>
      <c r="AX11" s="1">
        <v>39.104314720812184</v>
      </c>
      <c r="AY11" s="1">
        <v>15.822081218274111</v>
      </c>
      <c r="AZ11" s="1">
        <v>24.102030456852788</v>
      </c>
      <c r="BA11" s="1">
        <v>12.132994923857868</v>
      </c>
      <c r="BB11" s="1">
        <v>15.740101522842638</v>
      </c>
      <c r="BC11" s="1">
        <v>63.042385786802029</v>
      </c>
      <c r="BD11" s="1">
        <v>24.593908629441621</v>
      </c>
      <c r="BE11" s="1">
        <v>40.497969543147207</v>
      </c>
      <c r="BF11" s="1">
        <v>12.706852791878172</v>
      </c>
      <c r="BG11" s="1">
        <v>83.678160919540232</v>
      </c>
      <c r="BH11" s="1">
        <v>29.52873563218391</v>
      </c>
      <c r="BI11" s="1">
        <v>14.402298850574711</v>
      </c>
      <c r="BJ11" s="1">
        <v>29.206896551724135</v>
      </c>
      <c r="BK11" s="1">
        <v>49.643678160919542</v>
      </c>
      <c r="BL11" s="1">
        <v>35.643678160919535</v>
      </c>
      <c r="BM11" s="1">
        <v>9.0114942528735629</v>
      </c>
      <c r="BN11" s="1">
        <v>66.298850574712645</v>
      </c>
      <c r="BO11" s="1">
        <v>53.264367816091955</v>
      </c>
      <c r="BP11" s="1">
        <v>38.218390804597703</v>
      </c>
      <c r="BQ11" s="1">
        <v>70.321839080459768</v>
      </c>
      <c r="BR11" s="1">
        <v>29.367816091954023</v>
      </c>
      <c r="BS11" s="1">
        <v>14.209465694715005</v>
      </c>
      <c r="BT11" s="1">
        <v>7.4892242720380269</v>
      </c>
      <c r="BU11" s="1">
        <v>13.45719986381833</v>
      </c>
      <c r="BV11" s="1">
        <v>13.122859494530916</v>
      </c>
      <c r="BW11" s="1">
        <v>56.336352224928909</v>
      </c>
      <c r="BX11" s="1">
        <v>2.9505537589614099</v>
      </c>
      <c r="BY11" s="1">
        <v>2.8084591020142597</v>
      </c>
      <c r="BZ11" s="32">
        <v>16.079999999999998</v>
      </c>
    </row>
    <row r="12" spans="1:78" ht="18" hidden="1" customHeight="1" thickBot="1" x14ac:dyDescent="0.35">
      <c r="A12" s="8" t="s">
        <v>75</v>
      </c>
      <c r="B12" s="16" t="s">
        <v>91</v>
      </c>
      <c r="C12" s="6" t="s">
        <v>96</v>
      </c>
      <c r="D12" s="1">
        <v>75.089700444191578</v>
      </c>
      <c r="E12" s="1">
        <v>12.112411836356605</v>
      </c>
      <c r="F12" s="1">
        <v>60.054353296426761</v>
      </c>
      <c r="G12" s="1">
        <v>27.053470748269543</v>
      </c>
      <c r="H12" s="1">
        <v>22.048941306900645</v>
      </c>
      <c r="I12" s="1">
        <v>4.5621000269870091</v>
      </c>
      <c r="J12" s="1">
        <v>24.22482367271321</v>
      </c>
      <c r="K12" s="1">
        <v>38.077941401719869</v>
      </c>
      <c r="L12" s="1">
        <v>58.45870622816421</v>
      </c>
      <c r="M12" s="1">
        <v>43.082470843088764</v>
      </c>
      <c r="N12" s="1">
        <v>21.033529536188116</v>
      </c>
      <c r="O12" s="1">
        <v>34.161353143257251</v>
      </c>
      <c r="P12" s="1">
        <v>71.731588659620854</v>
      </c>
      <c r="Q12" s="1">
        <v>57.298235633064181</v>
      </c>
      <c r="R12" s="1">
        <v>54.832235618476609</v>
      </c>
      <c r="S12" s="1">
        <v>61.650000364689312</v>
      </c>
      <c r="T12" s="1">
        <v>52.221176779501533</v>
      </c>
      <c r="U12" s="1">
        <v>12.184941248550357</v>
      </c>
      <c r="V12" s="1">
        <v>24.152294260519458</v>
      </c>
      <c r="W12" s="1">
        <v>64.913823913408152</v>
      </c>
      <c r="X12" s="1">
        <v>25.240235443425739</v>
      </c>
      <c r="Y12" s="1">
        <v>22.339058955675657</v>
      </c>
      <c r="Z12" s="1">
        <v>23.862176611744449</v>
      </c>
      <c r="AA12" s="1">
        <v>27.778764870207063</v>
      </c>
      <c r="AB12" s="1">
        <v>39.818647294369917</v>
      </c>
      <c r="AC12" s="1">
        <v>70.281000415745822</v>
      </c>
      <c r="AD12" s="1">
        <v>43.59017672844503</v>
      </c>
      <c r="AE12" s="1">
        <v>12.620117721712869</v>
      </c>
      <c r="AF12" s="1">
        <v>60.054353296426761</v>
      </c>
      <c r="AG12" s="1">
        <v>44.678117911351315</v>
      </c>
      <c r="AH12" s="1">
        <v>81.567147287015473</v>
      </c>
      <c r="AI12" s="1">
        <v>67.852317212207566</v>
      </c>
      <c r="AJ12" s="1">
        <v>49.012471688392488</v>
      </c>
      <c r="AK12" s="1">
        <v>68.141050476940364</v>
      </c>
      <c r="AL12" s="1">
        <v>66.625200837093161</v>
      </c>
      <c r="AM12" s="1">
        <v>44.104006187934914</v>
      </c>
      <c r="AN12" s="1">
        <v>59.695602483506015</v>
      </c>
      <c r="AO12" s="1">
        <v>3.450362513556938</v>
      </c>
      <c r="AP12" s="1">
        <v>10.971864059846329</v>
      </c>
      <c r="AQ12" s="1">
        <v>9.0229145228999421</v>
      </c>
      <c r="AR12" s="1">
        <v>35.153274981218175</v>
      </c>
      <c r="AS12" s="1">
        <v>57.241369733277224</v>
      </c>
      <c r="AT12" s="1">
        <v>23.134775374376041</v>
      </c>
      <c r="AU12" s="1">
        <v>76.871880199667217</v>
      </c>
      <c r="AV12" s="1">
        <v>70.282861896838597</v>
      </c>
      <c r="AW12" s="1">
        <v>33.018302828618971</v>
      </c>
      <c r="AX12" s="1">
        <v>22.622296173044923</v>
      </c>
      <c r="AY12" s="1">
        <v>18.376039933444261</v>
      </c>
      <c r="AZ12" s="1">
        <v>21.011647254575706</v>
      </c>
      <c r="BA12" s="1">
        <v>12.592346089850249</v>
      </c>
      <c r="BB12" s="1">
        <v>17.79034941763727</v>
      </c>
      <c r="BC12" s="1">
        <v>61.497504159733772</v>
      </c>
      <c r="BD12" s="1">
        <v>17.204658901830282</v>
      </c>
      <c r="BE12" s="1">
        <v>52.712146422628948</v>
      </c>
      <c r="BF12" s="1">
        <v>13.61730449251248</v>
      </c>
      <c r="BG12" s="1">
        <v>72.841791044776102</v>
      </c>
      <c r="BH12" s="1">
        <v>22.964179104477608</v>
      </c>
      <c r="BI12" s="1">
        <v>12.432835820895521</v>
      </c>
      <c r="BJ12" s="1">
        <v>40.004477611940295</v>
      </c>
      <c r="BK12" s="1">
        <v>44.685074626865664</v>
      </c>
      <c r="BL12" s="1">
        <v>36.640298507462681</v>
      </c>
      <c r="BM12" s="1">
        <v>7.3134328358208949</v>
      </c>
      <c r="BN12" s="1">
        <v>58.8</v>
      </c>
      <c r="BO12" s="1">
        <v>48.634328358208947</v>
      </c>
      <c r="BP12" s="1">
        <v>40.808955223880588</v>
      </c>
      <c r="BQ12" s="1">
        <v>69.770149253731333</v>
      </c>
      <c r="BR12" s="1">
        <v>20.185074626865671</v>
      </c>
      <c r="BS12" s="1">
        <v>14.906518885810122</v>
      </c>
      <c r="BT12" s="1">
        <v>6.8980676680764184</v>
      </c>
      <c r="BU12" s="1">
        <v>13.841767536823683</v>
      </c>
      <c r="BV12" s="1">
        <v>12.396747848913519</v>
      </c>
      <c r="BW12" s="1">
        <v>38.711316902435463</v>
      </c>
      <c r="BX12" s="1">
        <v>7.8335277818287885</v>
      </c>
      <c r="BY12" s="1">
        <v>3.2170701472947356</v>
      </c>
      <c r="BZ12" s="32">
        <v>17.86</v>
      </c>
    </row>
    <row r="13" spans="1:78" ht="18" hidden="1" customHeight="1" thickBot="1" x14ac:dyDescent="0.35">
      <c r="A13" s="8" t="s">
        <v>75</v>
      </c>
      <c r="B13" s="16" t="s">
        <v>84</v>
      </c>
      <c r="C13" s="6" t="s">
        <v>97</v>
      </c>
      <c r="D13" s="1">
        <v>29.444828992175662</v>
      </c>
      <c r="E13" s="1">
        <v>11.183372549912873</v>
      </c>
      <c r="F13" s="1">
        <v>92.32967210687562</v>
      </c>
      <c r="G13" s="1">
        <v>19.504053392253113</v>
      </c>
      <c r="H13" s="1">
        <v>10.947436420167875</v>
      </c>
      <c r="I13" s="1">
        <v>1.0632854913841212</v>
      </c>
      <c r="J13" s="1">
        <v>36.491454733892915</v>
      </c>
      <c r="K13" s="1">
        <v>47.344516702162792</v>
      </c>
      <c r="L13" s="1">
        <v>69.207931391865884</v>
      </c>
      <c r="M13" s="1">
        <v>55.838217372982697</v>
      </c>
      <c r="N13" s="1">
        <v>13.479817546097513</v>
      </c>
      <c r="O13" s="1">
        <v>17.144692094803137</v>
      </c>
      <c r="P13" s="1">
        <v>45.61431841736615</v>
      </c>
      <c r="Q13" s="1">
        <v>71.881874195642524</v>
      </c>
      <c r="R13" s="1">
        <v>75.814143024725809</v>
      </c>
      <c r="S13" s="1">
        <v>132.59610491668849</v>
      </c>
      <c r="T13" s="1">
        <v>78.488085828502435</v>
      </c>
      <c r="U13" s="1">
        <v>9.5632777923305579</v>
      </c>
      <c r="V13" s="1">
        <v>7.6286015284215791</v>
      </c>
      <c r="W13" s="1">
        <v>83.993262189219038</v>
      </c>
      <c r="X13" s="1">
        <v>18.560308873273122</v>
      </c>
      <c r="Y13" s="1">
        <v>17.459273601129802</v>
      </c>
      <c r="Z13" s="1">
        <v>16.043656822659816</v>
      </c>
      <c r="AA13" s="1">
        <v>19.504053392253113</v>
      </c>
      <c r="AB13" s="1">
        <v>35.390419461749595</v>
      </c>
      <c r="AC13" s="1">
        <v>78.645376581665772</v>
      </c>
      <c r="AD13" s="1">
        <v>54.73718210083937</v>
      </c>
      <c r="AE13" s="1">
        <v>3.6648745487056251</v>
      </c>
      <c r="AF13" s="1">
        <v>138.57315353689506</v>
      </c>
      <c r="AG13" s="1">
        <v>58.512160176759338</v>
      </c>
      <c r="AH13" s="1">
        <v>146.39925986786449</v>
      </c>
      <c r="AI13" s="1">
        <v>56.820306800200875</v>
      </c>
      <c r="AJ13" s="1">
        <v>60.733950380826947</v>
      </c>
      <c r="AK13" s="1">
        <v>96.101692368707077</v>
      </c>
      <c r="AL13" s="1">
        <v>82.621364479883923</v>
      </c>
      <c r="AM13" s="1">
        <v>38.121787470542934</v>
      </c>
      <c r="AN13" s="1">
        <v>54.64606036651972</v>
      </c>
      <c r="AO13" s="1">
        <v>3.319349555419898</v>
      </c>
      <c r="AP13" s="1">
        <v>6.5807192059416319E-5</v>
      </c>
      <c r="AQ13" s="1">
        <v>6.5807192059416311</v>
      </c>
      <c r="AR13" s="1">
        <v>21.597514574566148</v>
      </c>
      <c r="AS13" s="1">
        <v>76.533474465576674</v>
      </c>
      <c r="AT13" s="1">
        <v>14.743723150357996</v>
      </c>
      <c r="AU13" s="1">
        <v>168.41527446300717</v>
      </c>
      <c r="AV13" s="1">
        <v>149.21002386634845</v>
      </c>
      <c r="AW13" s="1">
        <v>33.683054892601433</v>
      </c>
      <c r="AX13" s="1">
        <v>23.48949880668258</v>
      </c>
      <c r="AY13" s="1">
        <v>27.33054892601432</v>
      </c>
      <c r="AZ13" s="1">
        <v>18.762052505966587</v>
      </c>
      <c r="BA13" s="1">
        <v>16.693794749403342</v>
      </c>
      <c r="BB13" s="1">
        <v>12.512959427207639</v>
      </c>
      <c r="BC13" s="1">
        <v>75.639140811455846</v>
      </c>
      <c r="BD13" s="1">
        <v>20.239379474940332</v>
      </c>
      <c r="BE13" s="1">
        <v>22.159904534606206</v>
      </c>
      <c r="BF13" s="1">
        <v>7.0025298329355614</v>
      </c>
      <c r="BG13" s="1">
        <v>120.36019736842104</v>
      </c>
      <c r="BH13" s="1">
        <v>16.503289473684209</v>
      </c>
      <c r="BI13" s="1">
        <v>9.261759868421052</v>
      </c>
      <c r="BJ13" s="1">
        <v>33.006578947368418</v>
      </c>
      <c r="BK13" s="1">
        <v>63.452302631578952</v>
      </c>
      <c r="BL13" s="1">
        <v>31.868421052631579</v>
      </c>
      <c r="BM13" s="1">
        <v>4.6522203947368421</v>
      </c>
      <c r="BN13" s="1">
        <v>103.43009868421053</v>
      </c>
      <c r="BO13" s="1">
        <v>33.575657894736842</v>
      </c>
      <c r="BP13" s="1">
        <v>45.810855263157897</v>
      </c>
      <c r="BQ13" s="1">
        <v>82.658717105263165</v>
      </c>
      <c r="BR13" s="1">
        <v>19.490953947368421</v>
      </c>
      <c r="BS13" s="1">
        <v>17.958019166186578</v>
      </c>
      <c r="BT13" s="1">
        <v>4.497050177750924</v>
      </c>
      <c r="BU13" s="1">
        <v>6.8512106734863065E-5</v>
      </c>
      <c r="BV13" s="1">
        <v>6.3079428667781414</v>
      </c>
      <c r="BW13" s="1">
        <v>42.857793640310817</v>
      </c>
      <c r="BX13" s="1">
        <v>3.7726931021400372</v>
      </c>
      <c r="BY13" s="1">
        <v>6.4588505908637437</v>
      </c>
      <c r="BZ13" s="32">
        <v>23.47</v>
      </c>
    </row>
    <row r="14" spans="1:78" ht="18" hidden="1" customHeight="1" thickBot="1" x14ac:dyDescent="0.35">
      <c r="A14" s="8" t="s">
        <v>75</v>
      </c>
      <c r="B14" s="16" t="s">
        <v>84</v>
      </c>
      <c r="C14" s="16" t="s">
        <v>98</v>
      </c>
      <c r="D14" s="1">
        <v>13.879352658617556</v>
      </c>
      <c r="E14" s="1">
        <v>13.067791464975238</v>
      </c>
      <c r="F14" s="1">
        <v>117.09668651124835</v>
      </c>
      <c r="G14" s="1">
        <v>18.715594873792167</v>
      </c>
      <c r="H14" s="1">
        <v>8.7284234499897977</v>
      </c>
      <c r="I14" s="1">
        <v>0.42565556482872452</v>
      </c>
      <c r="J14" s="1">
        <v>37.09994028079155</v>
      </c>
      <c r="K14" s="1">
        <v>48.859296351935306</v>
      </c>
      <c r="L14" s="1">
        <v>75.856127895547004</v>
      </c>
      <c r="M14" s="1">
        <v>40.246810215322981</v>
      </c>
      <c r="N14" s="1">
        <v>19.378093807377731</v>
      </c>
      <c r="O14" s="1">
        <v>17.721846473413819</v>
      </c>
      <c r="P14" s="1">
        <v>84.965488232348505</v>
      </c>
      <c r="Q14" s="1">
        <v>54.490537287412593</v>
      </c>
      <c r="R14" s="1">
        <v>76.021752628943403</v>
      </c>
      <c r="S14" s="1">
        <v>136.64040505202246</v>
      </c>
      <c r="T14" s="1">
        <v>45.546801684007484</v>
      </c>
      <c r="U14" s="1">
        <v>9.5068596969528354</v>
      </c>
      <c r="V14" s="1">
        <v>10.103108737179841</v>
      </c>
      <c r="W14" s="1">
        <v>92.749850701978886</v>
      </c>
      <c r="X14" s="1">
        <v>15.287162892486878</v>
      </c>
      <c r="Y14" s="1">
        <v>19.709343274170514</v>
      </c>
      <c r="Z14" s="1">
        <v>17.721846473413819</v>
      </c>
      <c r="AA14" s="1">
        <v>24.346835809269457</v>
      </c>
      <c r="AB14" s="1">
        <v>48.859296351935306</v>
      </c>
      <c r="AC14" s="1">
        <v>66.249893358556349</v>
      </c>
      <c r="AD14" s="1">
        <v>51.840541553070338</v>
      </c>
      <c r="AE14" s="1">
        <v>5.9459279289304314</v>
      </c>
      <c r="AF14" s="1">
        <v>141.2778975871214</v>
      </c>
      <c r="AG14" s="1">
        <v>54.656162020808985</v>
      </c>
      <c r="AH14" s="1">
        <v>151.38946026145067</v>
      </c>
      <c r="AI14" s="1">
        <v>67.519699276607</v>
      </c>
      <c r="AJ14" s="1">
        <v>61.615510326410423</v>
      </c>
      <c r="AK14" s="1">
        <v>135.64495639425979</v>
      </c>
      <c r="AL14" s="1">
        <v>113.23931627556509</v>
      </c>
      <c r="AM14" s="1">
        <v>31.640397194643185</v>
      </c>
      <c r="AN14" s="1">
        <v>43.600164555297788</v>
      </c>
      <c r="AO14" s="1">
        <v>3.0732060433074482</v>
      </c>
      <c r="AP14" s="1">
        <v>10.884902192798302</v>
      </c>
      <c r="AQ14" s="1">
        <v>7.5846119590986776</v>
      </c>
      <c r="AR14" s="1">
        <v>22.708419039217599</v>
      </c>
      <c r="AS14" s="1">
        <v>87.503108031118472</v>
      </c>
      <c r="AT14" s="1">
        <v>13.642334152334152</v>
      </c>
      <c r="AU14" s="1">
        <v>177.94348894348894</v>
      </c>
      <c r="AV14" s="1">
        <v>194.67321867321868</v>
      </c>
      <c r="AW14" s="1">
        <v>46.082800982800983</v>
      </c>
      <c r="AX14" s="1">
        <v>35.740786240786242</v>
      </c>
      <c r="AY14" s="1">
        <v>29.048894348894351</v>
      </c>
      <c r="AZ14" s="1">
        <v>24.486240786240788</v>
      </c>
      <c r="BA14" s="1">
        <v>7.9846437346437344</v>
      </c>
      <c r="BB14" s="1">
        <v>14.554864864864864</v>
      </c>
      <c r="BC14" s="1">
        <v>73.002457002457007</v>
      </c>
      <c r="BD14" s="1">
        <v>20.684029484029484</v>
      </c>
      <c r="BE14" s="1">
        <v>22.357002457002455</v>
      </c>
      <c r="BF14" s="1">
        <v>8.8363390663390664</v>
      </c>
      <c r="BG14" s="1">
        <v>126.13327526132404</v>
      </c>
      <c r="BH14" s="1">
        <v>21.851045296167246</v>
      </c>
      <c r="BI14" s="1">
        <v>7.0074041811846692</v>
      </c>
      <c r="BJ14" s="1">
        <v>36.317944250871079</v>
      </c>
      <c r="BK14" s="1">
        <v>6.8416376306620213E-5</v>
      </c>
      <c r="BL14" s="1">
        <v>39.331881533101047</v>
      </c>
      <c r="BM14" s="1">
        <v>4.7017421602787461</v>
      </c>
      <c r="BN14" s="1">
        <v>118.59843205574913</v>
      </c>
      <c r="BO14" s="1">
        <v>1.4421689895470382</v>
      </c>
      <c r="BP14" s="1">
        <v>47.318815331010448</v>
      </c>
      <c r="BQ14" s="1">
        <v>109.25522648083624</v>
      </c>
      <c r="BR14" s="1">
        <v>25.919860627177698</v>
      </c>
      <c r="BS14" s="1">
        <v>20.085353092848024</v>
      </c>
      <c r="BT14" s="1">
        <v>5.4693961498986159</v>
      </c>
      <c r="BU14" s="1">
        <v>11.541352892582672</v>
      </c>
      <c r="BV14" s="1">
        <v>8.7139531879740666</v>
      </c>
      <c r="BW14" s="1">
        <v>44.960290384759816</v>
      </c>
      <c r="BX14" s="1">
        <v>1.9930850376749194</v>
      </c>
      <c r="BY14" s="1">
        <v>7.0144233108869255E-5</v>
      </c>
      <c r="BZ14" s="32">
        <v>32.24</v>
      </c>
    </row>
    <row r="15" spans="1:78" ht="18" hidden="1" customHeight="1" thickBot="1" x14ac:dyDescent="0.35">
      <c r="A15" s="8" t="s">
        <v>75</v>
      </c>
      <c r="B15" s="16" t="s">
        <v>84</v>
      </c>
      <c r="C15" s="16" t="s">
        <v>99</v>
      </c>
      <c r="D15" s="1">
        <v>18.956181674542012</v>
      </c>
      <c r="E15" s="1">
        <v>9.2130576713819377</v>
      </c>
      <c r="F15" s="1">
        <v>112.82840490706099</v>
      </c>
      <c r="G15" s="1">
        <v>24.484016277371172</v>
      </c>
      <c r="H15" s="1">
        <v>12.242008138685586</v>
      </c>
      <c r="I15" s="1">
        <v>3.6347405607643806</v>
      </c>
      <c r="J15" s="1">
        <v>60.32659680713104</v>
      </c>
      <c r="K15" s="1">
        <v>53.259045716755857</v>
      </c>
      <c r="L15" s="1">
        <v>82.034075156140531</v>
      </c>
      <c r="M15" s="1">
        <v>44.172194314844901</v>
      </c>
      <c r="N15" s="1">
        <v>21.126929509442959</v>
      </c>
      <c r="O15" s="1">
        <v>16.608745062381683</v>
      </c>
      <c r="P15" s="1">
        <v>10.57608538166858</v>
      </c>
      <c r="Q15" s="1">
        <v>44.424606853786877</v>
      </c>
      <c r="R15" s="1">
        <v>86.829913396037981</v>
      </c>
      <c r="S15" s="1">
        <v>194.35765498531757</v>
      </c>
      <c r="T15" s="1">
        <v>75.72376168259126</v>
      </c>
      <c r="U15" s="1">
        <v>8.3800962928734322</v>
      </c>
      <c r="V15" s="1">
        <v>1.1459529267965477E-4</v>
      </c>
      <c r="W15" s="1">
        <v>75.218936604707324</v>
      </c>
      <c r="X15" s="1">
        <v>17.694118979832158</v>
      </c>
      <c r="Y15" s="1">
        <v>22.717128504777378</v>
      </c>
      <c r="Z15" s="1">
        <v>18.37563283497548</v>
      </c>
      <c r="AA15" s="1">
        <v>20.748310701030007</v>
      </c>
      <c r="AB15" s="1">
        <v>34.58051783505001</v>
      </c>
      <c r="AC15" s="1">
        <v>96.674002414774833</v>
      </c>
      <c r="AD15" s="1">
        <v>42.910131620135047</v>
      </c>
      <c r="AE15" s="1">
        <v>2.7765379283616798</v>
      </c>
      <c r="AF15" s="1">
        <v>204.20174400405446</v>
      </c>
      <c r="AG15" s="1">
        <v>84.810613084502222</v>
      </c>
      <c r="AH15" s="1">
        <v>245.50338346603749</v>
      </c>
      <c r="AI15" s="1">
        <v>65.600094367443219</v>
      </c>
      <c r="AJ15" s="1">
        <v>75.04253219306004</v>
      </c>
      <c r="AK15" s="1">
        <v>216.67909957731246</v>
      </c>
      <c r="AL15" s="1">
        <v>170.46085127297744</v>
      </c>
      <c r="AM15" s="1">
        <v>39.509147744028304</v>
      </c>
      <c r="AN15" s="1">
        <v>47.212189128084134</v>
      </c>
      <c r="AO15" s="1">
        <v>1.1281228349552735E-4</v>
      </c>
      <c r="AP15" s="1">
        <v>1.1281228349552735E-4</v>
      </c>
      <c r="AQ15" s="1">
        <v>7.5042532193060048</v>
      </c>
      <c r="AR15" s="1">
        <v>28.327313476850485</v>
      </c>
      <c r="AS15" s="1">
        <v>96.660745109603837</v>
      </c>
      <c r="AT15" s="1">
        <v>22.538556701030931</v>
      </c>
      <c r="AU15" s="1">
        <v>314.43298969072163</v>
      </c>
      <c r="AV15" s="1">
        <v>344.61855670103091</v>
      </c>
      <c r="AW15" s="1">
        <v>40.750515463917523</v>
      </c>
      <c r="AX15" s="1">
        <v>30.185567010309278</v>
      </c>
      <c r="AY15" s="1">
        <v>35.71958762886598</v>
      </c>
      <c r="AZ15" s="1">
        <v>29.179381443298968</v>
      </c>
      <c r="BA15" s="1">
        <v>1.142020618556701E-4</v>
      </c>
      <c r="BB15" s="1">
        <v>1.142020618556701E-4</v>
      </c>
      <c r="BC15" s="1">
        <v>104.14020618556701</v>
      </c>
      <c r="BD15" s="1">
        <v>26.412371134020617</v>
      </c>
      <c r="BE15" s="1">
        <v>19.52</v>
      </c>
      <c r="BF15" s="1">
        <v>4.7542268041237108</v>
      </c>
      <c r="BG15" s="1">
        <v>210.6369668246445</v>
      </c>
      <c r="BH15" s="1">
        <v>20.302654028436013</v>
      </c>
      <c r="BI15" s="1">
        <v>8.9361137440758274</v>
      </c>
      <c r="BJ15" s="1">
        <v>40.507109004739327</v>
      </c>
      <c r="BK15" s="1">
        <v>1.1145592417061609E-4</v>
      </c>
      <c r="BL15" s="1">
        <v>41.734597156398095</v>
      </c>
      <c r="BM15" s="1">
        <v>1.1145592417061609E-4</v>
      </c>
      <c r="BN15" s="1">
        <v>167.42938388625589</v>
      </c>
      <c r="BO15" s="1">
        <v>14.165213270142177</v>
      </c>
      <c r="BP15" s="1">
        <v>51.554502369668235</v>
      </c>
      <c r="BQ15" s="1">
        <v>136.00568720379144</v>
      </c>
      <c r="BR15" s="1">
        <v>25.040758293838856</v>
      </c>
      <c r="BS15" s="1">
        <v>26.250904049964973</v>
      </c>
      <c r="BT15" s="1">
        <v>6.3607959813376658</v>
      </c>
      <c r="BU15" s="1">
        <v>1.1459529267965477E-4</v>
      </c>
      <c r="BV15" s="1">
        <v>1.1459529267965477E-4</v>
      </c>
      <c r="BW15" s="1">
        <v>44.677019392728845</v>
      </c>
      <c r="BX15" s="1">
        <v>4.8715620015800374</v>
      </c>
      <c r="BY15" s="1">
        <v>1.1459529267965477E-4</v>
      </c>
      <c r="BZ15" s="32">
        <v>28.72</v>
      </c>
    </row>
    <row r="16" spans="1:78" ht="18" hidden="1" customHeight="1" thickBot="1" x14ac:dyDescent="0.35">
      <c r="A16" s="8" t="s">
        <v>75</v>
      </c>
      <c r="B16" s="17" t="s">
        <v>91</v>
      </c>
      <c r="C16" s="17" t="s">
        <v>100</v>
      </c>
      <c r="D16" s="1">
        <v>218.77886203930609</v>
      </c>
      <c r="E16" s="1">
        <v>22.375611418555966</v>
      </c>
      <c r="F16" s="1">
        <v>72.676690631136509</v>
      </c>
      <c r="G16" s="1">
        <v>22.111332543533656</v>
      </c>
      <c r="H16" s="1">
        <v>24.401749460393713</v>
      </c>
      <c r="I16" s="1">
        <v>8.0076499131761327</v>
      </c>
      <c r="J16" s="1">
        <v>23.256541001963683</v>
      </c>
      <c r="K16" s="1">
        <v>48.627313004105886</v>
      </c>
      <c r="L16" s="1">
        <v>69.945808922572596</v>
      </c>
      <c r="M16" s="1">
        <v>34.532439669582445</v>
      </c>
      <c r="N16" s="1">
        <v>12.6853860010711</v>
      </c>
      <c r="O16" s="1">
        <v>52.591496129440607</v>
      </c>
      <c r="P16" s="1">
        <v>48.539220045765113</v>
      </c>
      <c r="Q16" s="1">
        <v>0</v>
      </c>
      <c r="R16" s="1">
        <v>51.3581947126698</v>
      </c>
      <c r="S16" s="1">
        <v>52.062938379395973</v>
      </c>
      <c r="T16" s="1">
        <v>2.4930307210438345</v>
      </c>
      <c r="U16" s="1">
        <v>13.654408542819587</v>
      </c>
      <c r="V16" s="1">
        <v>41.403690420162619</v>
      </c>
      <c r="W16" s="1">
        <v>50.829636962625173</v>
      </c>
      <c r="X16" s="1">
        <v>30.832535419270034</v>
      </c>
      <c r="Y16" s="1">
        <v>33.122952336130098</v>
      </c>
      <c r="Z16" s="1">
        <v>32.770580502767011</v>
      </c>
      <c r="AA16" s="1">
        <v>30.568256544247724</v>
      </c>
      <c r="AB16" s="1">
        <v>41.844155211866479</v>
      </c>
      <c r="AC16" s="1">
        <v>85.802541423911478</v>
      </c>
      <c r="AD16" s="1">
        <v>37.087135461464818</v>
      </c>
      <c r="AE16" s="1">
        <v>17.530498709813532</v>
      </c>
      <c r="AF16" s="1">
        <v>71.002924422661849</v>
      </c>
      <c r="AG16" s="1">
        <v>57.877073629886894</v>
      </c>
      <c r="AH16" s="1">
        <v>65.428076793208234</v>
      </c>
      <c r="AI16" s="1">
        <v>79.515055713665532</v>
      </c>
      <c r="AJ16" s="1">
        <v>56.941944913414694</v>
      </c>
      <c r="AK16" s="1">
        <v>74.083931310597663</v>
      </c>
      <c r="AL16" s="1">
        <v>42.260936761371859</v>
      </c>
      <c r="AM16" s="1">
        <v>26.222147508562056</v>
      </c>
      <c r="AN16" s="1">
        <v>70.689478558680236</v>
      </c>
      <c r="AO16" s="1">
        <v>0</v>
      </c>
      <c r="AP16" s="1">
        <v>15.275037383628383</v>
      </c>
      <c r="AQ16" s="1">
        <v>14.171840239255221</v>
      </c>
      <c r="AR16" s="1">
        <v>41.49718489219044</v>
      </c>
      <c r="AS16" s="1">
        <v>45.740250832087213</v>
      </c>
      <c r="AT16" s="1">
        <v>38.384873949579834</v>
      </c>
      <c r="AU16" s="1">
        <v>61.90852340936376</v>
      </c>
      <c r="AV16" s="1">
        <v>87.418967587034828</v>
      </c>
      <c r="AW16" s="1">
        <v>51.974549819927987</v>
      </c>
      <c r="AX16" s="1">
        <v>39.815366146458594</v>
      </c>
      <c r="AY16" s="1">
        <v>20.583193277310926</v>
      </c>
      <c r="AZ16" s="1">
        <v>18.437454981992801</v>
      </c>
      <c r="BA16" s="1">
        <v>28.133013205282115</v>
      </c>
      <c r="BB16" s="1">
        <v>25.907803121248506</v>
      </c>
      <c r="BC16" s="1">
        <v>69.219927971188483</v>
      </c>
      <c r="BD16" s="1">
        <v>21.457382953181277</v>
      </c>
      <c r="BE16" s="1">
        <v>46.014165666266514</v>
      </c>
      <c r="BF16" s="1">
        <v>25.669387755102044</v>
      </c>
      <c r="BG16" s="1">
        <v>68.727272727272734</v>
      </c>
      <c r="BH16" s="1">
        <v>35.28</v>
      </c>
      <c r="BI16" s="1">
        <v>1.2370909090909092</v>
      </c>
      <c r="BJ16" s="1">
        <v>26.192727272727272</v>
      </c>
      <c r="BK16" s="1">
        <v>54.29454545454545</v>
      </c>
      <c r="BL16" s="1">
        <v>51.621818181818178</v>
      </c>
      <c r="BM16" s="1">
        <v>20.083636363636366</v>
      </c>
      <c r="BN16" s="1">
        <v>63.076363636363631</v>
      </c>
      <c r="BO16" s="1">
        <v>74.912727272727267</v>
      </c>
      <c r="BP16" s="1">
        <v>31.614545454545453</v>
      </c>
      <c r="BQ16" s="1">
        <v>63.229090909090907</v>
      </c>
      <c r="BR16" s="1">
        <v>35.050909090909087</v>
      </c>
      <c r="BS16" s="1">
        <v>20.300329779891101</v>
      </c>
      <c r="BT16" s="1">
        <v>12.048163202699595</v>
      </c>
      <c r="BU16" s="1">
        <v>18.649896464452798</v>
      </c>
      <c r="BV16" s="1">
        <v>12.95590152619066</v>
      </c>
      <c r="BW16" s="1">
        <v>19.887721451031524</v>
      </c>
      <c r="BX16" s="1">
        <v>0</v>
      </c>
      <c r="BY16" s="1">
        <v>3.7464836260449424E-5</v>
      </c>
      <c r="BZ16" s="32">
        <v>22.57</v>
      </c>
    </row>
    <row r="17" spans="1:78" ht="18" hidden="1" customHeight="1" thickBot="1" x14ac:dyDescent="0.35">
      <c r="A17" s="8" t="s">
        <v>75</v>
      </c>
      <c r="B17" s="16" t="s">
        <v>84</v>
      </c>
      <c r="C17" s="16" t="s">
        <v>85</v>
      </c>
      <c r="D17" s="1">
        <v>243.46333853430525</v>
      </c>
      <c r="E17" s="1">
        <v>64.899181662983565</v>
      </c>
      <c r="F17" s="1">
        <v>75.685242840775189</v>
      </c>
      <c r="G17" s="1">
        <v>15.356426083635547</v>
      </c>
      <c r="H17" s="1">
        <v>9.0950261626293862</v>
      </c>
      <c r="I17" s="1">
        <v>3.1718332446556756</v>
      </c>
      <c r="J17" s="1">
        <v>34.734773284413734</v>
      </c>
      <c r="K17" s="1">
        <v>44.423946884802831</v>
      </c>
      <c r="L17" s="1">
        <v>64.350737874282302</v>
      </c>
      <c r="M17" s="1">
        <v>40.859062258244585</v>
      </c>
      <c r="N17" s="1">
        <v>18.82990341207692</v>
      </c>
      <c r="O17" s="1">
        <v>18.921310710193797</v>
      </c>
      <c r="P17" s="1">
        <v>15.996277170453695</v>
      </c>
      <c r="Q17" s="1">
        <v>31.078481359738607</v>
      </c>
      <c r="R17" s="1">
        <v>55.118600764477584</v>
      </c>
      <c r="S17" s="1">
        <v>96.891736003890955</v>
      </c>
      <c r="T17" s="1">
        <v>49.999792069932404</v>
      </c>
      <c r="U17" s="1">
        <v>6.7732807904606789</v>
      </c>
      <c r="V17" s="1">
        <v>13.985316611882373</v>
      </c>
      <c r="W17" s="1">
        <v>53.838898590841289</v>
      </c>
      <c r="X17" s="1">
        <v>24.314341299089616</v>
      </c>
      <c r="Y17" s="1">
        <v>20.749456672531362</v>
      </c>
      <c r="Z17" s="1">
        <v>16.27049906480433</v>
      </c>
      <c r="AA17" s="1">
        <v>23.674490212271465</v>
      </c>
      <c r="AB17" s="1">
        <v>35.008995178764366</v>
      </c>
      <c r="AC17" s="1">
        <v>79.981385852268474</v>
      </c>
      <c r="AD17" s="1">
        <v>53.564676696490658</v>
      </c>
      <c r="AE17" s="1">
        <v>5.0731050454867432</v>
      </c>
      <c r="AF17" s="1">
        <v>89.853374048891325</v>
      </c>
      <c r="AG17" s="1">
        <v>52.010752628503724</v>
      </c>
      <c r="AH17" s="1">
        <v>115.23311354473903</v>
      </c>
      <c r="AI17" s="1">
        <v>42.617961041149513</v>
      </c>
      <c r="AJ17" s="1">
        <v>60.177292628919268</v>
      </c>
      <c r="AK17" s="1">
        <v>110.66037094375731</v>
      </c>
      <c r="AL17" s="1">
        <v>99.685788701401222</v>
      </c>
      <c r="AM17" s="1">
        <v>54.04981754360378</v>
      </c>
      <c r="AN17" s="1">
        <v>50.11725890675951</v>
      </c>
      <c r="AO17" s="1">
        <v>3.4021204951303905</v>
      </c>
      <c r="AP17" s="1">
        <v>8.3772644449984881</v>
      </c>
      <c r="AQ17" s="1">
        <v>9.1089032611555609</v>
      </c>
      <c r="AR17" s="1">
        <v>25.790268269536828</v>
      </c>
      <c r="AS17" s="1">
        <v>57.98237618044805</v>
      </c>
      <c r="AT17" s="1">
        <v>21.857255520504733</v>
      </c>
      <c r="AU17" s="1">
        <v>110.64668769716089</v>
      </c>
      <c r="AV17" s="1">
        <v>101.57728706624606</v>
      </c>
      <c r="AW17" s="1">
        <v>54.869873817034701</v>
      </c>
      <c r="AX17" s="1">
        <v>40.540220820189276</v>
      </c>
      <c r="AY17" s="1">
        <v>28.568611987381704</v>
      </c>
      <c r="AZ17" s="1">
        <v>34.735804416403781</v>
      </c>
      <c r="BA17" s="1">
        <v>13.966876971608833</v>
      </c>
      <c r="BB17" s="1">
        <v>15.780757097791797</v>
      </c>
      <c r="BC17" s="1">
        <v>49.156151419558363</v>
      </c>
      <c r="BD17" s="1">
        <v>23.308359621451103</v>
      </c>
      <c r="BE17" s="1">
        <v>13.241324921135647</v>
      </c>
      <c r="BF17" s="1">
        <v>18.048107255520502</v>
      </c>
      <c r="BG17" s="1">
        <v>106.4313725490196</v>
      </c>
      <c r="BH17" s="1">
        <v>12.807843137254901</v>
      </c>
      <c r="BI17" s="1">
        <v>5.240392156862745</v>
      </c>
      <c r="BJ17" s="1">
        <v>33.643137254901958</v>
      </c>
      <c r="BK17" s="1">
        <v>73.870588235294122</v>
      </c>
      <c r="BL17" s="1">
        <v>46.360784313725489</v>
      </c>
      <c r="BM17" s="1">
        <v>14.250980392156864</v>
      </c>
      <c r="BN17" s="1">
        <v>75.223529411764702</v>
      </c>
      <c r="BO17" s="1">
        <v>45.909803921568624</v>
      </c>
      <c r="BP17" s="1">
        <v>40.588235294117645</v>
      </c>
      <c r="BQ17" s="1">
        <v>89.20392156862745</v>
      </c>
      <c r="BR17" s="1">
        <v>19.392156862745097</v>
      </c>
      <c r="BS17" s="1">
        <v>14.239541025767842</v>
      </c>
      <c r="BT17" s="1">
        <v>6.3984253424996291</v>
      </c>
      <c r="BU17" s="1">
        <v>15.363715317275828</v>
      </c>
      <c r="BV17" s="1">
        <v>8.1034230179534106</v>
      </c>
      <c r="BW17" s="1">
        <v>37.566157574558588</v>
      </c>
      <c r="BX17" s="1">
        <v>1.3771135070972846</v>
      </c>
      <c r="BY17" s="1">
        <v>4.6653233097581488</v>
      </c>
      <c r="BZ17" s="32">
        <v>23.67</v>
      </c>
    </row>
    <row r="18" spans="1:78" ht="18" hidden="1" customHeight="1" thickBot="1" x14ac:dyDescent="0.35">
      <c r="A18" s="8" t="s">
        <v>75</v>
      </c>
      <c r="B18" s="16" t="s">
        <v>84</v>
      </c>
      <c r="C18" s="16" t="s">
        <v>86</v>
      </c>
      <c r="D18" s="1">
        <v>44.078303385386633</v>
      </c>
      <c r="E18" s="1">
        <v>10.831093580605724</v>
      </c>
      <c r="F18" s="1">
        <v>66.260807787235024</v>
      </c>
      <c r="G18" s="1">
        <v>8.9834364403847502</v>
      </c>
      <c r="H18" s="1">
        <v>18.688945786143215</v>
      </c>
      <c r="I18" s="1">
        <v>4.4598620626023573</v>
      </c>
      <c r="J18" s="1">
        <v>35.997458076719028</v>
      </c>
      <c r="K18" s="1">
        <v>32.493280741817181</v>
      </c>
      <c r="L18" s="1">
        <v>66.685556555101911</v>
      </c>
      <c r="M18" s="1">
        <v>50.863664952060219</v>
      </c>
      <c r="N18" s="1">
        <v>32.599467933783899</v>
      </c>
      <c r="O18" s="1">
        <v>24.953990112179856</v>
      </c>
      <c r="P18" s="1">
        <v>51.925536871727445</v>
      </c>
      <c r="Q18" s="1">
        <v>37.484078764253148</v>
      </c>
      <c r="R18" s="1">
        <v>73.587724032938894</v>
      </c>
      <c r="S18" s="1">
        <v>89.621990019914051</v>
      </c>
      <c r="T18" s="1">
        <v>56.173024550396356</v>
      </c>
      <c r="U18" s="1">
        <v>5.2137911255660896</v>
      </c>
      <c r="V18" s="1">
        <v>19.32606893794355</v>
      </c>
      <c r="W18" s="1">
        <v>46.722364465358034</v>
      </c>
      <c r="X18" s="1">
        <v>33.979901429351294</v>
      </c>
      <c r="Y18" s="1">
        <v>30.900472862316334</v>
      </c>
      <c r="Z18" s="1">
        <v>16.352827562875312</v>
      </c>
      <c r="AA18" s="1">
        <v>25.90967483988036</v>
      </c>
      <c r="AB18" s="1">
        <v>34.404650197218182</v>
      </c>
      <c r="AC18" s="1">
        <v>77.198088559807474</v>
      </c>
      <c r="AD18" s="1">
        <v>34.829398965085076</v>
      </c>
      <c r="AE18" s="1">
        <v>4.8208985152892154</v>
      </c>
      <c r="AF18" s="1">
        <v>90.790049131547988</v>
      </c>
      <c r="AG18" s="1">
        <v>60.20813784513183</v>
      </c>
      <c r="AH18" s="1">
        <v>100.13182101421323</v>
      </c>
      <c r="AI18" s="1">
        <v>80.306726803358941</v>
      </c>
      <c r="AJ18" s="1">
        <v>69.941322215957982</v>
      </c>
      <c r="AK18" s="1">
        <v>104.66039583395151</v>
      </c>
      <c r="AL18" s="1">
        <v>92.584196314649418</v>
      </c>
      <c r="AM18" s="1">
        <v>56.556867748731491</v>
      </c>
      <c r="AN18" s="1">
        <v>68.633067268033599</v>
      </c>
      <c r="AO18" s="1">
        <v>1.6906679327022935</v>
      </c>
      <c r="AP18" s="1">
        <v>5.2732737900952493</v>
      </c>
      <c r="AQ18" s="1">
        <v>7.5979421975609034</v>
      </c>
      <c r="AR18" s="1">
        <v>32.404468710127297</v>
      </c>
      <c r="AS18" s="1">
        <v>57.261312720690782</v>
      </c>
      <c r="AT18" s="1">
        <v>19.86149068322981</v>
      </c>
      <c r="AU18" s="1">
        <v>108.33540372670805</v>
      </c>
      <c r="AV18" s="1">
        <v>109.33850931677017</v>
      </c>
      <c r="AW18" s="1">
        <v>43.735403726708071</v>
      </c>
      <c r="AX18" s="1">
        <v>26.883229813664592</v>
      </c>
      <c r="AY18" s="1">
        <v>25.378571428571423</v>
      </c>
      <c r="AZ18" s="1">
        <v>13.943167701863352</v>
      </c>
      <c r="BA18" s="1">
        <v>15.64844720496894</v>
      </c>
      <c r="BB18" s="1">
        <v>9.8906211180124206</v>
      </c>
      <c r="BC18" s="1">
        <v>69.113975155279491</v>
      </c>
      <c r="BD18" s="1">
        <v>35.008385093167696</v>
      </c>
      <c r="BE18" s="1">
        <v>23.572981366459622</v>
      </c>
      <c r="BF18" s="1">
        <v>16.952484472049687</v>
      </c>
      <c r="BG18" s="1">
        <v>103.86217008797654</v>
      </c>
      <c r="BH18" s="1">
        <v>12.23049853372434</v>
      </c>
      <c r="BI18" s="1">
        <v>7.6877419354838707</v>
      </c>
      <c r="BJ18" s="1">
        <v>24.266862170087979</v>
      </c>
      <c r="BK18" s="1">
        <v>78.818768328445756</v>
      </c>
      <c r="BL18" s="1">
        <v>38.1475073313783</v>
      </c>
      <c r="BM18" s="1">
        <v>8.1924926686216999</v>
      </c>
      <c r="BN18" s="1">
        <v>85.225219941348968</v>
      </c>
      <c r="BO18" s="1">
        <v>42.903812316715545</v>
      </c>
      <c r="BP18" s="1">
        <v>32.420527859237538</v>
      </c>
      <c r="BQ18" s="1">
        <v>86.195894428152499</v>
      </c>
      <c r="BR18" s="1">
        <v>12.812903225806451</v>
      </c>
      <c r="BS18" s="1">
        <v>9.3634405454013123</v>
      </c>
      <c r="BT18" s="1">
        <v>6.9695512150236318</v>
      </c>
      <c r="BU18" s="1">
        <v>8.1210422853318818</v>
      </c>
      <c r="BV18" s="1">
        <v>8.7270902170730693</v>
      </c>
      <c r="BW18" s="1">
        <v>48.079802584800703</v>
      </c>
      <c r="BX18" s="1">
        <v>5.8988665356142036</v>
      </c>
      <c r="BY18" s="1">
        <v>4.5857626835083024E-5</v>
      </c>
      <c r="BZ18" s="32">
        <v>33.979999999999997</v>
      </c>
    </row>
    <row r="19" spans="1:78" ht="18" hidden="1" customHeight="1" thickBot="1" x14ac:dyDescent="0.35">
      <c r="A19" s="8" t="s">
        <v>75</v>
      </c>
      <c r="B19" s="16" t="s">
        <v>84</v>
      </c>
      <c r="C19" s="16" t="s">
        <v>87</v>
      </c>
      <c r="D19" s="1">
        <v>52.570123600618921</v>
      </c>
      <c r="E19" s="1">
        <v>16.583635205242562</v>
      </c>
      <c r="F19" s="1">
        <v>72.138813142805134</v>
      </c>
      <c r="G19" s="1">
        <v>7.3560267588968786</v>
      </c>
      <c r="H19" s="1">
        <v>16.465180668062256</v>
      </c>
      <c r="I19" s="1">
        <v>2.8784452534813876</v>
      </c>
      <c r="J19" s="1">
        <v>47.618723946482213</v>
      </c>
      <c r="K19" s="1">
        <v>34.233361245107858</v>
      </c>
      <c r="L19" s="1">
        <v>65.031540911986895</v>
      </c>
      <c r="M19" s="1">
        <v>49.750905615727682</v>
      </c>
      <c r="N19" s="1">
        <v>16.583635205242562</v>
      </c>
      <c r="O19" s="1">
        <v>17.175907891144082</v>
      </c>
      <c r="P19" s="1">
        <v>65.505359060708116</v>
      </c>
      <c r="Q19" s="1">
        <v>8.7182539364703757</v>
      </c>
      <c r="R19" s="1">
        <v>71.428085919723316</v>
      </c>
      <c r="S19" s="1">
        <v>90.025448257031044</v>
      </c>
      <c r="T19" s="1">
        <v>105.42453809047056</v>
      </c>
      <c r="U19" s="1">
        <v>4.7855633020842818</v>
      </c>
      <c r="V19" s="1">
        <v>14.806817147538002</v>
      </c>
      <c r="W19" s="1">
        <v>64.320813688905076</v>
      </c>
      <c r="X19" s="1">
        <v>30.205906980977524</v>
      </c>
      <c r="Y19" s="1">
        <v>31.271997815600258</v>
      </c>
      <c r="Z19" s="1">
        <v>15.517544370619826</v>
      </c>
      <c r="AA19" s="1">
        <v>30.087452443797218</v>
      </c>
      <c r="AB19" s="1">
        <v>44.065087831073093</v>
      </c>
      <c r="AC19" s="1">
        <v>76.876994630017307</v>
      </c>
      <c r="AD19" s="1">
        <v>35.773270228451807</v>
      </c>
      <c r="AE19" s="1">
        <v>3.3996452170747253</v>
      </c>
      <c r="AF19" s="1">
        <v>100.6863566032584</v>
      </c>
      <c r="AG19" s="1">
        <v>62.307086556839913</v>
      </c>
      <c r="AH19" s="1">
        <v>119.20659851078602</v>
      </c>
      <c r="AI19" s="1">
        <v>72.508233773074437</v>
      </c>
      <c r="AJ19" s="1">
        <v>75.351693921038148</v>
      </c>
      <c r="AK19" s="1">
        <v>109.03576028922355</v>
      </c>
      <c r="AL19" s="1">
        <v>110.45749036320539</v>
      </c>
      <c r="AM19" s="1">
        <v>52.932104292862782</v>
      </c>
      <c r="AN19" s="1">
        <v>66.821313477147029</v>
      </c>
      <c r="AO19" s="1">
        <v>1.9904221035745924</v>
      </c>
      <c r="AP19" s="1">
        <v>4.9651188737520048E-5</v>
      </c>
      <c r="AQ19" s="1">
        <v>5.7525386070342615</v>
      </c>
      <c r="AR19" s="1">
        <v>29.856331553618887</v>
      </c>
      <c r="AS19" s="1">
        <v>62.884214810735749</v>
      </c>
      <c r="AT19" s="1">
        <v>16.793780687397707</v>
      </c>
      <c r="AU19" s="1">
        <v>115.93126022913256</v>
      </c>
      <c r="AV19" s="1">
        <v>119.18166939443535</v>
      </c>
      <c r="AW19" s="1">
        <v>42.472013093289689</v>
      </c>
      <c r="AX19" s="1">
        <v>26.328314238952537</v>
      </c>
      <c r="AY19" s="1">
        <v>24.269721767594106</v>
      </c>
      <c r="AZ19" s="1">
        <v>14.085106382978722</v>
      </c>
      <c r="BA19" s="1">
        <v>14.410147299509003</v>
      </c>
      <c r="BB19" s="1">
        <v>9.4261865793780668</v>
      </c>
      <c r="BC19" s="1">
        <v>65.008183306055642</v>
      </c>
      <c r="BD19" s="1">
        <v>38.354828150572828</v>
      </c>
      <c r="BE19" s="1">
        <v>28.603600654664483</v>
      </c>
      <c r="BF19" s="1">
        <v>10.618003273322422</v>
      </c>
      <c r="BG19" s="1">
        <v>112.68085106382978</v>
      </c>
      <c r="BH19" s="1">
        <v>14.951882160392799</v>
      </c>
      <c r="BI19" s="1">
        <v>8.6677577741407532</v>
      </c>
      <c r="BJ19" s="1">
        <v>23.402945990180033</v>
      </c>
      <c r="BK19" s="1">
        <v>75.301145662847787</v>
      </c>
      <c r="BL19" s="1">
        <v>35.321112929623567</v>
      </c>
      <c r="BM19" s="1">
        <v>4.3988870703764311</v>
      </c>
      <c r="BN19" s="1">
        <v>69.883797054009818</v>
      </c>
      <c r="BO19" s="1">
        <v>37.05466448445172</v>
      </c>
      <c r="BP19" s="1">
        <v>40.738461538461536</v>
      </c>
      <c r="BQ19" s="1">
        <v>96.320458265139123</v>
      </c>
      <c r="BR19" s="1">
        <v>10.152111292962356</v>
      </c>
      <c r="BS19" s="1">
        <v>10.151834688512565</v>
      </c>
      <c r="BT19" s="1">
        <v>3.1451659839823933</v>
      </c>
      <c r="BU19" s="1">
        <v>11.1144121782723</v>
      </c>
      <c r="BV19" s="1">
        <v>7.1745601271626835</v>
      </c>
      <c r="BW19" s="1">
        <v>35.704909213180905</v>
      </c>
      <c r="BX19" s="1">
        <v>5.0031643944488602</v>
      </c>
      <c r="BY19" s="1">
        <v>3.917466528091949</v>
      </c>
      <c r="BZ19" s="32">
        <v>22.17</v>
      </c>
    </row>
    <row r="20" spans="1:78" ht="18" hidden="1" customHeight="1" thickBot="1" x14ac:dyDescent="0.35">
      <c r="A20" s="8" t="s">
        <v>75</v>
      </c>
      <c r="B20" s="16" t="s">
        <v>84</v>
      </c>
      <c r="C20" s="16" t="s">
        <v>88</v>
      </c>
      <c r="D20" s="1">
        <v>31.789758707040235</v>
      </c>
      <c r="E20" s="1">
        <v>12.38372818560229</v>
      </c>
      <c r="F20" s="1">
        <v>75.904969231750513</v>
      </c>
      <c r="G20" s="1">
        <v>8.9162842936336499</v>
      </c>
      <c r="H20" s="1">
        <v>7.1388550717001449</v>
      </c>
      <c r="I20" s="1">
        <v>5.2740112978682694</v>
      </c>
      <c r="J20" s="1">
        <v>45.309876067321326</v>
      </c>
      <c r="K20" s="1">
        <v>32.343384202396571</v>
      </c>
      <c r="L20" s="1">
        <v>69.057495999711591</v>
      </c>
      <c r="M20" s="1">
        <v>53.468567577835778</v>
      </c>
      <c r="N20" s="1">
        <v>19.376892337471819</v>
      </c>
      <c r="O20" s="1">
        <v>20.251037856455511</v>
      </c>
      <c r="P20" s="1">
        <v>19.813965096963663</v>
      </c>
      <c r="Q20" s="1">
        <v>30.44940224459857</v>
      </c>
      <c r="R20" s="1">
        <v>83.480897062942503</v>
      </c>
      <c r="S20" s="1">
        <v>117.28119046364522</v>
      </c>
      <c r="T20" s="1">
        <v>54.779785856311314</v>
      </c>
      <c r="U20" s="1">
        <v>4.0502075712911019</v>
      </c>
      <c r="V20" s="1">
        <v>14.714782902892132</v>
      </c>
      <c r="W20" s="1">
        <v>54.925476776141927</v>
      </c>
      <c r="X20" s="1">
        <v>30.012329485106729</v>
      </c>
      <c r="Y20" s="1">
        <v>18.357055898657514</v>
      </c>
      <c r="Z20" s="1">
        <v>15.15185566238398</v>
      </c>
      <c r="AA20" s="1">
        <v>19.376892337471819</v>
      </c>
      <c r="AB20" s="1">
        <v>48.952149063086701</v>
      </c>
      <c r="AC20" s="1">
        <v>101.10949836244694</v>
      </c>
      <c r="AD20" s="1">
        <v>44.727112387998858</v>
      </c>
      <c r="AE20" s="1">
        <v>6.1044495409027766</v>
      </c>
      <c r="AF20" s="1">
        <v>120.19500886025753</v>
      </c>
      <c r="AG20" s="1">
        <v>58.713440691737915</v>
      </c>
      <c r="AH20" s="1">
        <v>149.56913347451479</v>
      </c>
      <c r="AI20" s="1">
        <v>83.250744103739365</v>
      </c>
      <c r="AJ20" s="1">
        <v>76.47780221055379</v>
      </c>
      <c r="AK20" s="1">
        <v>141.10295610803283</v>
      </c>
      <c r="AL20" s="1">
        <v>131.79016100490267</v>
      </c>
      <c r="AM20" s="1">
        <v>22.858678889501316</v>
      </c>
      <c r="AN20" s="1">
        <v>74.784566737257393</v>
      </c>
      <c r="AO20" s="1">
        <v>1.306613373560384</v>
      </c>
      <c r="AP20" s="1">
        <v>6.4060742073046898E-5</v>
      </c>
      <c r="AQ20" s="1">
        <v>3.1324856255983291</v>
      </c>
      <c r="AR20" s="1">
        <v>32.594782860955583</v>
      </c>
      <c r="AS20" s="1">
        <v>54.324638101592633</v>
      </c>
      <c r="AT20" s="1">
        <v>21.69071618037135</v>
      </c>
      <c r="AU20" s="1">
        <v>97.889920424403172</v>
      </c>
      <c r="AV20" s="1">
        <v>130.4259946949602</v>
      </c>
      <c r="AW20" s="1">
        <v>55.776127320954906</v>
      </c>
      <c r="AX20" s="1">
        <v>29.296551724137927</v>
      </c>
      <c r="AY20" s="1">
        <v>29.437400530503972</v>
      </c>
      <c r="AZ20" s="1">
        <v>7.2677984084880629</v>
      </c>
      <c r="BA20" s="1">
        <v>14.22572944297082</v>
      </c>
      <c r="BB20" s="1">
        <v>13.225702917771883</v>
      </c>
      <c r="BC20" s="1">
        <v>74.931564986737399</v>
      </c>
      <c r="BD20" s="1">
        <v>39.296816976127317</v>
      </c>
      <c r="BE20" s="1">
        <v>19.577984084880637</v>
      </c>
      <c r="BF20" s="1">
        <v>13.408806366047743</v>
      </c>
      <c r="BG20" s="1">
        <v>133.81428571428569</v>
      </c>
      <c r="BH20" s="1">
        <v>13.493290043290042</v>
      </c>
      <c r="BI20" s="1">
        <v>6.3481385281385272</v>
      </c>
      <c r="BJ20" s="1">
        <v>31.181385281385275</v>
      </c>
      <c r="BK20" s="1">
        <v>85.434199134199119</v>
      </c>
      <c r="BL20" s="1">
        <v>36.914285714285704</v>
      </c>
      <c r="BM20" s="1">
        <v>7.6065800865800854</v>
      </c>
      <c r="BN20" s="1">
        <v>105.98874458874457</v>
      </c>
      <c r="BO20" s="1">
        <v>36.634632034632027</v>
      </c>
      <c r="BP20" s="1">
        <v>48.519913419913415</v>
      </c>
      <c r="BQ20" s="1">
        <v>105.70909090909088</v>
      </c>
      <c r="BR20" s="1">
        <v>16.080086580086576</v>
      </c>
      <c r="BS20" s="1">
        <v>12.315865415863248</v>
      </c>
      <c r="BT20" s="1">
        <v>6.7529020516931344E-5</v>
      </c>
      <c r="BU20" s="1">
        <v>6.7529020516931344E-5</v>
      </c>
      <c r="BV20" s="1">
        <v>8.3741935134432488</v>
      </c>
      <c r="BW20" s="1">
        <v>17.700337976904912</v>
      </c>
      <c r="BX20" s="1">
        <v>3.7631810992915482</v>
      </c>
      <c r="BY20" s="1">
        <v>3.1235890547479257</v>
      </c>
      <c r="BZ20" s="32">
        <v>27.95</v>
      </c>
    </row>
    <row r="21" spans="1:78" ht="18" hidden="1" customHeight="1" thickBot="1" x14ac:dyDescent="0.35">
      <c r="A21" s="8" t="s">
        <v>75</v>
      </c>
      <c r="B21" s="16" t="s">
        <v>84</v>
      </c>
      <c r="C21" s="16" t="s">
        <v>89</v>
      </c>
      <c r="D21" s="1">
        <v>55.916629204299312</v>
      </c>
      <c r="E21" s="1">
        <v>12.155788957456373</v>
      </c>
      <c r="F21" s="1">
        <v>70.480199436021081</v>
      </c>
      <c r="G21" s="1">
        <v>12.389554129715147</v>
      </c>
      <c r="H21" s="1">
        <v>13.55837999100903</v>
      </c>
      <c r="I21" s="1">
        <v>3.7753075319792386</v>
      </c>
      <c r="J21" s="1">
        <v>43.012791695614851</v>
      </c>
      <c r="K21" s="1">
        <v>33.662184805263799</v>
      </c>
      <c r="L21" s="1">
        <v>59.025705995341035</v>
      </c>
      <c r="M21" s="1">
        <v>51.545220483060191</v>
      </c>
      <c r="N21" s="1">
        <v>18.584331194572723</v>
      </c>
      <c r="O21" s="1">
        <v>24.311577914912746</v>
      </c>
      <c r="P21" s="1">
        <v>18.350566022313945</v>
      </c>
      <c r="Q21" s="1">
        <v>31.675180841064201</v>
      </c>
      <c r="R21" s="1">
        <v>71.064612366668015</v>
      </c>
      <c r="S21" s="1">
        <v>102.15538027708529</v>
      </c>
      <c r="T21" s="1">
        <v>44.766030487555675</v>
      </c>
      <c r="U21" s="1">
        <v>2.2324573950713145</v>
      </c>
      <c r="V21" s="1">
        <v>10.776574441129592</v>
      </c>
      <c r="W21" s="1">
        <v>61.3633577179288</v>
      </c>
      <c r="X21" s="1">
        <v>30.623237565899704</v>
      </c>
      <c r="Y21" s="1">
        <v>18.350566022313945</v>
      </c>
      <c r="Z21" s="1">
        <v>14.610323266173523</v>
      </c>
      <c r="AA21" s="1">
        <v>19.402509297478442</v>
      </c>
      <c r="AB21" s="1">
        <v>41.843965834320969</v>
      </c>
      <c r="AC21" s="1">
        <v>89.532060975111349</v>
      </c>
      <c r="AD21" s="1">
        <v>45.116678245943845</v>
      </c>
      <c r="AE21" s="1">
        <v>4.8856921002084261</v>
      </c>
      <c r="AF21" s="1">
        <v>97.947607176427297</v>
      </c>
      <c r="AG21" s="1">
        <v>42.311496178838532</v>
      </c>
      <c r="AH21" s="1">
        <v>125.90397900080947</v>
      </c>
      <c r="AI21" s="1">
        <v>75.885761888669705</v>
      </c>
      <c r="AJ21" s="1">
        <v>76.114678214125732</v>
      </c>
      <c r="AK21" s="1">
        <v>120.18107086440904</v>
      </c>
      <c r="AL21" s="1">
        <v>110.45212703252831</v>
      </c>
      <c r="AM21" s="1">
        <v>30.445871285650291</v>
      </c>
      <c r="AN21" s="1">
        <v>65.927901731332966</v>
      </c>
      <c r="AO21" s="1">
        <v>1.8656680524665403</v>
      </c>
      <c r="AP21" s="1">
        <v>7.2909849657741486</v>
      </c>
      <c r="AQ21" s="1">
        <v>8.0807462885974068</v>
      </c>
      <c r="AR21" s="1">
        <v>29.87358047201025</v>
      </c>
      <c r="AS21" s="1">
        <v>53.795336482164046</v>
      </c>
      <c r="AT21" s="1">
        <v>19.882986111111112</v>
      </c>
      <c r="AU21" s="1">
        <v>98.265625</v>
      </c>
      <c r="AV21" s="1">
        <v>135.61805555555557</v>
      </c>
      <c r="AW21" s="1">
        <v>45.627430555555563</v>
      </c>
      <c r="AX21" s="1">
        <v>31.835763888888888</v>
      </c>
      <c r="AY21" s="1">
        <v>21.606944444444444</v>
      </c>
      <c r="AZ21" s="1">
        <v>16.205208333333335</v>
      </c>
      <c r="BA21" s="1">
        <v>6.9762847222222231</v>
      </c>
      <c r="BB21" s="1">
        <v>9.4013194444444448</v>
      </c>
      <c r="BC21" s="1">
        <v>71.946527777777789</v>
      </c>
      <c r="BD21" s="1">
        <v>23.215972222222224</v>
      </c>
      <c r="BE21" s="1">
        <v>31.03125</v>
      </c>
      <c r="BF21" s="1">
        <v>9.0680208333333336</v>
      </c>
      <c r="BG21" s="1">
        <v>127.57291666666667</v>
      </c>
      <c r="BH21" s="1">
        <v>14.366319444444445</v>
      </c>
      <c r="BI21" s="1">
        <v>5.2753125000000001</v>
      </c>
      <c r="BJ21" s="1">
        <v>32.295486111111117</v>
      </c>
      <c r="BK21" s="1">
        <v>75.969097222222217</v>
      </c>
      <c r="BL21" s="1">
        <v>33.67465277777778</v>
      </c>
      <c r="BM21" s="1">
        <v>7.2176388888888896</v>
      </c>
      <c r="BN21" s="1">
        <v>78.382638888888891</v>
      </c>
      <c r="BO21" s="1">
        <v>35.743402777777781</v>
      </c>
      <c r="BP21" s="1">
        <v>42.064583333333339</v>
      </c>
      <c r="BQ21" s="1">
        <v>110.90798611111111</v>
      </c>
      <c r="BR21" s="1">
        <v>18.733680555555559</v>
      </c>
      <c r="BS21" s="1">
        <v>10.877049207479669</v>
      </c>
      <c r="BT21" s="1">
        <v>5.9060900674097745</v>
      </c>
      <c r="BU21" s="1">
        <v>11.356919025456714</v>
      </c>
      <c r="BV21" s="1">
        <v>8.3546565745234105</v>
      </c>
      <c r="BW21" s="1">
        <v>61.029597363234338</v>
      </c>
      <c r="BX21" s="1">
        <v>0.53523941235901085</v>
      </c>
      <c r="BY21" s="1">
        <v>5.5861768554250785E-5</v>
      </c>
      <c r="BZ21" s="32">
        <v>28.18</v>
      </c>
    </row>
    <row r="22" spans="1:78" ht="18" customHeight="1" thickBot="1" x14ac:dyDescent="0.35">
      <c r="A22" s="8" t="s">
        <v>75</v>
      </c>
      <c r="B22" s="16" t="s">
        <v>84</v>
      </c>
      <c r="C22" s="16" t="s">
        <v>90</v>
      </c>
      <c r="D22" s="1">
        <v>44.534491197914583</v>
      </c>
      <c r="E22" s="1">
        <v>13.436768982964988</v>
      </c>
      <c r="F22" s="1">
        <v>80.452654285502874</v>
      </c>
      <c r="G22" s="1">
        <v>15.284324718122674</v>
      </c>
      <c r="H22" s="1">
        <v>12.680950727673208</v>
      </c>
      <c r="I22" s="1">
        <v>3.2584164783690097</v>
      </c>
      <c r="J22" s="1">
        <v>23.430365914045197</v>
      </c>
      <c r="K22" s="1">
        <v>40.226327142751437</v>
      </c>
      <c r="L22" s="1">
        <v>68.023642976260263</v>
      </c>
      <c r="M22" s="1">
        <v>30.820588854675947</v>
      </c>
      <c r="N22" s="1">
        <v>21.24689095431339</v>
      </c>
      <c r="O22" s="1">
        <v>22.75852746489695</v>
      </c>
      <c r="P22" s="1">
        <v>54.922793217869398</v>
      </c>
      <c r="Q22" s="1">
        <v>32.416205171403035</v>
      </c>
      <c r="R22" s="1">
        <v>68.10762278240378</v>
      </c>
      <c r="S22" s="1">
        <v>86.499200327837116</v>
      </c>
      <c r="T22" s="1">
        <v>32.080285946828916</v>
      </c>
      <c r="U22" s="1">
        <v>5.080778271683636</v>
      </c>
      <c r="V22" s="1">
        <v>16.040142973414458</v>
      </c>
      <c r="W22" s="1">
        <v>54.334934574864675</v>
      </c>
      <c r="X22" s="1">
        <v>30.988548466963007</v>
      </c>
      <c r="Y22" s="1">
        <v>21.414850566600453</v>
      </c>
      <c r="Z22" s="1">
        <v>22.002709209605168</v>
      </c>
      <c r="AA22" s="1">
        <v>23.514345720188732</v>
      </c>
      <c r="AB22" s="1">
        <v>44.425317449927995</v>
      </c>
      <c r="AC22" s="1">
        <v>83.811846531244115</v>
      </c>
      <c r="AD22" s="1">
        <v>46.944711634233933</v>
      </c>
      <c r="AE22" s="1">
        <v>9.1537988696448984</v>
      </c>
      <c r="AF22" s="1">
        <v>80.704593703933455</v>
      </c>
      <c r="AG22" s="1">
        <v>19.147395800725111</v>
      </c>
      <c r="AH22" s="1">
        <v>89.5415345462049</v>
      </c>
      <c r="AI22" s="1">
        <v>67.902330364205383</v>
      </c>
      <c r="AJ22" s="1">
        <v>58.201997455033187</v>
      </c>
      <c r="AK22" s="1">
        <v>93.686975960381048</v>
      </c>
      <c r="AL22" s="1">
        <v>69.560506929875842</v>
      </c>
      <c r="AM22" s="1">
        <v>40.956961172060389</v>
      </c>
      <c r="AN22" s="1">
        <v>58.201997455033187</v>
      </c>
      <c r="AO22" s="1">
        <v>6.8151056849055953</v>
      </c>
      <c r="AP22" s="1">
        <v>9.0370622829040137</v>
      </c>
      <c r="AQ22" s="1">
        <v>7.1716136465247446</v>
      </c>
      <c r="AR22" s="1">
        <v>36.728610929600713</v>
      </c>
      <c r="AS22" s="1">
        <v>53.559103071155889</v>
      </c>
      <c r="AT22" s="1">
        <v>15.34729520865533</v>
      </c>
      <c r="AU22" s="1">
        <v>91.098918083462124</v>
      </c>
      <c r="AV22" s="1">
        <v>95.202472952086552</v>
      </c>
      <c r="AW22" s="1">
        <v>44.482534775888716</v>
      </c>
      <c r="AX22" s="1">
        <v>46.616383307573415</v>
      </c>
      <c r="AY22" s="1">
        <v>25.195826893353939</v>
      </c>
      <c r="AZ22" s="1">
        <v>19.943276661514684</v>
      </c>
      <c r="BA22" s="1">
        <v>14.44451313755796</v>
      </c>
      <c r="BB22" s="1">
        <v>14.280370942812981</v>
      </c>
      <c r="BC22" s="1">
        <v>48.668160741885622</v>
      </c>
      <c r="BD22" s="1">
        <v>21.995054095826895</v>
      </c>
      <c r="BE22" s="1">
        <v>30.530448222565688</v>
      </c>
      <c r="BF22" s="1">
        <v>12.064451313755795</v>
      </c>
      <c r="BG22" s="1">
        <v>88.406735751295329</v>
      </c>
      <c r="BH22" s="1">
        <v>16.334196891191706</v>
      </c>
      <c r="BI22" s="1">
        <v>11.871761658031087</v>
      </c>
      <c r="BJ22" s="1">
        <v>45.634715025906736</v>
      </c>
      <c r="BK22" s="1">
        <v>46.30829015544041</v>
      </c>
      <c r="BL22" s="1">
        <v>24.922279792746114</v>
      </c>
      <c r="BM22" s="1">
        <v>1.9786269430051813</v>
      </c>
      <c r="BN22" s="1">
        <v>57.338082901554394</v>
      </c>
      <c r="BO22" s="1">
        <v>34.604922279792746</v>
      </c>
      <c r="BP22" s="1">
        <v>44.455958549222792</v>
      </c>
      <c r="BQ22" s="1">
        <v>70.136010362694293</v>
      </c>
      <c r="BR22" s="1">
        <v>20.291450777202073</v>
      </c>
      <c r="BS22" s="1">
        <v>13.782531621721146</v>
      </c>
      <c r="BT22" s="1">
        <v>6.2796659701466968</v>
      </c>
      <c r="BU22" s="1">
        <v>14.040954089628418</v>
      </c>
      <c r="BV22" s="1">
        <v>9.0447863767545016</v>
      </c>
      <c r="BW22" s="1">
        <v>42.036721446249494</v>
      </c>
      <c r="BX22" s="1">
        <v>2.7651204066078048</v>
      </c>
      <c r="BY22" s="1">
        <v>1.6711319591336888</v>
      </c>
      <c r="BZ22" s="32">
        <v>27.33</v>
      </c>
    </row>
    <row r="23" spans="1:78" ht="18" hidden="1" customHeight="1" thickBot="1" x14ac:dyDescent="0.35">
      <c r="A23" s="8" t="s">
        <v>75</v>
      </c>
      <c r="B23" s="16" t="s">
        <v>91</v>
      </c>
      <c r="C23" s="16" t="s">
        <v>92</v>
      </c>
      <c r="D23" s="1">
        <v>169.69334775819107</v>
      </c>
      <c r="E23" s="1">
        <v>20.43832639014671</v>
      </c>
      <c r="F23" s="1">
        <v>67.706888195930034</v>
      </c>
      <c r="G23" s="1">
        <v>27.461535072475119</v>
      </c>
      <c r="H23" s="1">
        <v>20.043764104622642</v>
      </c>
      <c r="I23" s="1">
        <v>4.8610073576565158</v>
      </c>
      <c r="J23" s="1">
        <v>31.012595642191727</v>
      </c>
      <c r="K23" s="1">
        <v>37.720154496100882</v>
      </c>
      <c r="L23" s="1">
        <v>60.052379856763118</v>
      </c>
      <c r="M23" s="1">
        <v>38.824928895568277</v>
      </c>
      <c r="N23" s="1">
        <v>22.647875189081493</v>
      </c>
      <c r="O23" s="1">
        <v>33.45888181244095</v>
      </c>
      <c r="P23" s="1">
        <v>55.791107173103192</v>
      </c>
      <c r="Q23" s="1">
        <v>0</v>
      </c>
      <c r="R23" s="1">
        <v>62.577578484117154</v>
      </c>
      <c r="S23" s="1">
        <v>77.965507619555794</v>
      </c>
      <c r="T23" s="1">
        <v>23.910474502758511</v>
      </c>
      <c r="U23" s="1">
        <v>4.1034477694503053</v>
      </c>
      <c r="V23" s="1">
        <v>26.830235415636611</v>
      </c>
      <c r="W23" s="1">
        <v>54.05503311679729</v>
      </c>
      <c r="X23" s="1">
        <v>27.540447529579932</v>
      </c>
      <c r="Y23" s="1">
        <v>26.041110844588474</v>
      </c>
      <c r="Z23" s="1">
        <v>24.541774159597018</v>
      </c>
      <c r="AA23" s="1">
        <v>30.144558614038782</v>
      </c>
      <c r="AB23" s="1">
        <v>45.690312663687052</v>
      </c>
      <c r="AC23" s="1">
        <v>76.308346020354719</v>
      </c>
      <c r="AD23" s="1">
        <v>36.931029925052748</v>
      </c>
      <c r="AE23" s="1">
        <v>11.99469347993166</v>
      </c>
      <c r="AF23" s="1">
        <v>64.471477454632677</v>
      </c>
      <c r="AG23" s="1">
        <v>53.423733459958783</v>
      </c>
      <c r="AH23" s="1">
        <v>81.420320855614975</v>
      </c>
      <c r="AI23" s="1">
        <v>64.178370556778859</v>
      </c>
      <c r="AJ23" s="1">
        <v>55.876690783265175</v>
      </c>
      <c r="AK23" s="1">
        <v>72.400226486316456</v>
      </c>
      <c r="AL23" s="1">
        <v>66.493262032085553</v>
      </c>
      <c r="AM23" s="1">
        <v>21.073494809688579</v>
      </c>
      <c r="AN23" s="1">
        <v>56.674929223026112</v>
      </c>
      <c r="AO23" s="1">
        <v>3.4084781377791753</v>
      </c>
      <c r="AP23" s="1">
        <v>8.8604466813463354</v>
      </c>
      <c r="AQ23" s="1">
        <v>8.2218559295375915</v>
      </c>
      <c r="AR23" s="1">
        <v>37.597030512739856</v>
      </c>
      <c r="AS23" s="1">
        <v>38.395268952500786</v>
      </c>
      <c r="AT23" s="1">
        <v>26.204550155118927</v>
      </c>
      <c r="AU23" s="1">
        <v>66.262461220268889</v>
      </c>
      <c r="AV23" s="1">
        <v>60.671044467425034</v>
      </c>
      <c r="AW23" s="1">
        <v>38.388831437435371</v>
      </c>
      <c r="AX23" s="1">
        <v>19.945501551189246</v>
      </c>
      <c r="AY23" s="1">
        <v>16.106618407445712</v>
      </c>
      <c r="AZ23" s="1">
        <v>8.0783453981385733</v>
      </c>
      <c r="BA23" s="1">
        <v>18.526783867631853</v>
      </c>
      <c r="BB23" s="1">
        <v>15.605894519131335</v>
      </c>
      <c r="BC23" s="1">
        <v>71.186246122026887</v>
      </c>
      <c r="BD23" s="1">
        <v>27.122543950361948</v>
      </c>
      <c r="BE23" s="1">
        <v>44.981695966907964</v>
      </c>
      <c r="BF23" s="1">
        <v>13.185729058945194</v>
      </c>
      <c r="BG23" s="1">
        <v>85.123061013443646</v>
      </c>
      <c r="BH23" s="1">
        <v>26.955635987590487</v>
      </c>
      <c r="BI23" s="1">
        <v>9.0964839710444689</v>
      </c>
      <c r="BJ23" s="1">
        <v>26.955635987590487</v>
      </c>
      <c r="BK23" s="1">
        <v>42.561530506721823</v>
      </c>
      <c r="BL23" s="1">
        <v>50.573112719751812</v>
      </c>
      <c r="BM23" s="1">
        <v>7.8697104446742507</v>
      </c>
      <c r="BN23" s="1">
        <v>59.669596690796283</v>
      </c>
      <c r="BO23" s="1">
        <v>57.750155118924518</v>
      </c>
      <c r="BP23" s="1">
        <v>42.227714581178908</v>
      </c>
      <c r="BQ23" s="1">
        <v>77.111478800413664</v>
      </c>
      <c r="BR23" s="1">
        <v>26.538366080661845</v>
      </c>
      <c r="BS23" s="1">
        <v>15.645138186938979</v>
      </c>
      <c r="BT23" s="1">
        <v>7.5388935109590571</v>
      </c>
      <c r="BU23" s="1">
        <v>12.636457766373791</v>
      </c>
      <c r="BV23" s="1">
        <v>12.034721682260754</v>
      </c>
      <c r="BW23" s="1">
        <v>16.418798866512887</v>
      </c>
      <c r="BX23" s="1">
        <v>3.8081297894582238</v>
      </c>
      <c r="BY23" s="1">
        <v>2.2780008898564996</v>
      </c>
      <c r="BZ23" s="32">
        <v>27.32</v>
      </c>
    </row>
    <row r="24" spans="1:78" ht="18" hidden="1" customHeight="1" thickBot="1" x14ac:dyDescent="0.35">
      <c r="A24" s="8" t="s">
        <v>75</v>
      </c>
      <c r="B24" s="16" t="s">
        <v>91</v>
      </c>
      <c r="C24" s="16" t="s">
        <v>93</v>
      </c>
      <c r="D24" s="1">
        <v>101.85780368464731</v>
      </c>
      <c r="E24" s="1">
        <v>13.932029875518673</v>
      </c>
      <c r="F24" s="1">
        <v>60.787646141078845</v>
      </c>
      <c r="G24" s="1">
        <v>24.564368464730293</v>
      </c>
      <c r="H24" s="1">
        <v>16.791762323651451</v>
      </c>
      <c r="I24" s="1">
        <v>4.2529354356846474</v>
      </c>
      <c r="J24" s="1">
        <v>31.163751037344401</v>
      </c>
      <c r="K24" s="1">
        <v>36.883215933609961</v>
      </c>
      <c r="L24" s="1">
        <v>53.968284149377595</v>
      </c>
      <c r="M24" s="1">
        <v>37.98311302904564</v>
      </c>
      <c r="N24" s="1">
        <v>18.918230041493779</v>
      </c>
      <c r="O24" s="1">
        <v>36.736562987551871</v>
      </c>
      <c r="P24" s="1">
        <v>66.067152199170124</v>
      </c>
      <c r="Q24" s="1">
        <v>59.907728464730297</v>
      </c>
      <c r="R24" s="1">
        <v>60.787646141078845</v>
      </c>
      <c r="S24" s="1">
        <v>68.193619917012455</v>
      </c>
      <c r="T24" s="1">
        <v>57.634607800829876</v>
      </c>
      <c r="U24" s="1">
        <v>20.604738921161829</v>
      </c>
      <c r="V24" s="1">
        <v>26.617509709543569</v>
      </c>
      <c r="W24" s="1">
        <v>53.161692946058096</v>
      </c>
      <c r="X24" s="1">
        <v>27.057468547717843</v>
      </c>
      <c r="Y24" s="1">
        <v>29.257262738589212</v>
      </c>
      <c r="Z24" s="1">
        <v>20.971371286307058</v>
      </c>
      <c r="AA24" s="1">
        <v>26.910815601659756</v>
      </c>
      <c r="AB24" s="1">
        <v>36.956542406639002</v>
      </c>
      <c r="AC24" s="1">
        <v>68.633578755186718</v>
      </c>
      <c r="AD24" s="1">
        <v>43.775904398340252</v>
      </c>
      <c r="AE24" s="1">
        <v>12.465500414937759</v>
      </c>
      <c r="AF24" s="1">
        <v>61.960869709543573</v>
      </c>
      <c r="AG24" s="1">
        <v>49.422042821576767</v>
      </c>
      <c r="AH24" s="1">
        <v>74.292082815379999</v>
      </c>
      <c r="AI24" s="1">
        <v>63.332161687170469</v>
      </c>
      <c r="AJ24" s="1">
        <v>57.374083758412276</v>
      </c>
      <c r="AK24" s="1">
        <v>63.332161687170469</v>
      </c>
      <c r="AL24" s="1">
        <v>70.393587380513523</v>
      </c>
      <c r="AM24" s="1">
        <v>55.020275193964586</v>
      </c>
      <c r="AN24" s="1">
        <v>52.887136182433885</v>
      </c>
      <c r="AO24" s="1">
        <v>0.94887907754297229</v>
      </c>
      <c r="AP24" s="1">
        <v>10.371468987097604</v>
      </c>
      <c r="AQ24" s="1">
        <v>7.7969908697329497</v>
      </c>
      <c r="AR24" s="1">
        <v>33.173989455184532</v>
      </c>
      <c r="AS24" s="1">
        <v>47.958849500621547</v>
      </c>
      <c r="AT24" s="1">
        <v>24.548275862068966</v>
      </c>
      <c r="AU24" s="1">
        <v>74.502068965517239</v>
      </c>
      <c r="AV24" s="1">
        <v>79.489655172413791</v>
      </c>
      <c r="AW24" s="1">
        <v>37.874482758620694</v>
      </c>
      <c r="AX24" s="1">
        <v>32.575172413793098</v>
      </c>
      <c r="AY24" s="1">
        <v>14.651034482758622</v>
      </c>
      <c r="AZ24" s="1">
        <v>28.600689655172417</v>
      </c>
      <c r="BA24" s="1">
        <v>10.754482758620691</v>
      </c>
      <c r="BB24" s="1">
        <v>12.780689655172413</v>
      </c>
      <c r="BC24" s="1">
        <v>52.525517241379312</v>
      </c>
      <c r="BD24" s="1">
        <v>24.470344827586207</v>
      </c>
      <c r="BE24" s="1">
        <v>42.39448275862069</v>
      </c>
      <c r="BF24" s="1">
        <v>15.586206896551724</v>
      </c>
      <c r="BG24" s="1">
        <v>77.053435114503813</v>
      </c>
      <c r="BH24" s="1">
        <v>22.367938931297708</v>
      </c>
      <c r="BI24" s="1">
        <v>7.9297709923664117</v>
      </c>
      <c r="BJ24" s="1">
        <v>35.758778625954193</v>
      </c>
      <c r="BK24" s="1">
        <v>37.853435114503817</v>
      </c>
      <c r="BL24" s="1">
        <v>42.716030534351148</v>
      </c>
      <c r="BM24" s="1">
        <v>8.0793893129770993</v>
      </c>
      <c r="BN24" s="1">
        <v>58.8</v>
      </c>
      <c r="BO24" s="1">
        <v>56.032061068702291</v>
      </c>
      <c r="BP24" s="1">
        <v>42.042748091603052</v>
      </c>
      <c r="BQ24" s="1">
        <v>64.934351145038164</v>
      </c>
      <c r="BR24" s="1">
        <v>20.348091603053433</v>
      </c>
      <c r="BS24" s="1">
        <v>13.233598389531958</v>
      </c>
      <c r="BT24" s="1">
        <v>7.8183774534474084</v>
      </c>
      <c r="BU24" s="1">
        <v>13.071222949169602</v>
      </c>
      <c r="BV24" s="1">
        <v>12.827659788626068</v>
      </c>
      <c r="BW24" s="1">
        <v>40.187921489682935</v>
      </c>
      <c r="BX24" s="1">
        <v>4.0999798691494709</v>
      </c>
      <c r="BY24" s="1">
        <v>2.0378117765475587</v>
      </c>
      <c r="BZ24" s="32">
        <v>29.61</v>
      </c>
    </row>
    <row r="25" spans="1:78" ht="18" hidden="1" customHeight="1" thickBot="1" x14ac:dyDescent="0.35">
      <c r="A25" s="8" t="s">
        <v>75</v>
      </c>
      <c r="B25" s="16" t="s">
        <v>91</v>
      </c>
      <c r="C25" s="16" t="s">
        <v>94</v>
      </c>
      <c r="D25" s="1">
        <v>73.402799649176714</v>
      </c>
      <c r="E25" s="1">
        <v>13.951023482367166</v>
      </c>
      <c r="F25" s="1">
        <v>62.541417464855741</v>
      </c>
      <c r="G25" s="1">
        <v>22.185530025618032</v>
      </c>
      <c r="H25" s="1">
        <v>18.714787598297416</v>
      </c>
      <c r="I25" s="1">
        <v>5.0359792082691239</v>
      </c>
      <c r="J25" s="1">
        <v>20.89250833700839</v>
      </c>
      <c r="K25" s="1">
        <v>38.994811977543343</v>
      </c>
      <c r="L25" s="1">
        <v>56.756846752654717</v>
      </c>
      <c r="M25" s="1">
        <v>41.71696290093206</v>
      </c>
      <c r="N25" s="1">
        <v>23.886874352735976</v>
      </c>
      <c r="O25" s="1">
        <v>37.497628969679553</v>
      </c>
      <c r="P25" s="1">
        <v>54.443018467774309</v>
      </c>
      <c r="Q25" s="1">
        <v>56.688792979569996</v>
      </c>
      <c r="R25" s="1">
        <v>55.1916099717062</v>
      </c>
      <c r="S25" s="1">
        <v>62.201148599432152</v>
      </c>
      <c r="T25" s="1">
        <v>50.632007175030111</v>
      </c>
      <c r="U25" s="1">
        <v>10.071958416538248</v>
      </c>
      <c r="V25" s="1">
        <v>24.295196991244286</v>
      </c>
      <c r="W25" s="1">
        <v>49.202877940251028</v>
      </c>
      <c r="X25" s="1">
        <v>26.268756410701105</v>
      </c>
      <c r="Y25" s="1">
        <v>32.938026173003458</v>
      </c>
      <c r="Z25" s="1">
        <v>22.593852664126338</v>
      </c>
      <c r="AA25" s="1">
        <v>26.813186595378845</v>
      </c>
      <c r="AB25" s="1">
        <v>40.62810253157658</v>
      </c>
      <c r="AC25" s="1">
        <v>61.928933507093276</v>
      </c>
      <c r="AD25" s="1">
        <v>44.779382689744367</v>
      </c>
      <c r="AE25" s="1">
        <v>10.684442374300707</v>
      </c>
      <c r="AF25" s="1">
        <v>64.446923111227832</v>
      </c>
      <c r="AG25" s="1">
        <v>51.856975090555032</v>
      </c>
      <c r="AH25" s="1">
        <v>77.58130131657839</v>
      </c>
      <c r="AI25" s="1">
        <v>67.23712780770127</v>
      </c>
      <c r="AJ25" s="1">
        <v>41.921124220186215</v>
      </c>
      <c r="AK25" s="1">
        <v>68.734310815565067</v>
      </c>
      <c r="AL25" s="1">
        <v>66.896858942277674</v>
      </c>
      <c r="AM25" s="1">
        <v>48.318178890149696</v>
      </c>
      <c r="AN25" s="1">
        <v>51.108383586623127</v>
      </c>
      <c r="AO25" s="1">
        <v>2.8378423376327357</v>
      </c>
      <c r="AP25" s="1">
        <v>10.276119735792401</v>
      </c>
      <c r="AQ25" s="1">
        <v>8.0303452239967115</v>
      </c>
      <c r="AR25" s="1">
        <v>36.000445961815757</v>
      </c>
      <c r="AS25" s="1">
        <v>45.323812874422103</v>
      </c>
      <c r="AT25" s="1">
        <v>19.811751904243739</v>
      </c>
      <c r="AU25" s="1">
        <v>74.722524483133839</v>
      </c>
      <c r="AV25" s="1">
        <v>55.870511425462453</v>
      </c>
      <c r="AW25" s="1">
        <v>36.470076169749724</v>
      </c>
      <c r="AX25" s="1">
        <v>18.3721436343852</v>
      </c>
      <c r="AY25" s="1">
        <v>17.206746463547333</v>
      </c>
      <c r="AZ25" s="1">
        <v>22.622415669205655</v>
      </c>
      <c r="BA25" s="1">
        <v>16.041349292709466</v>
      </c>
      <c r="BB25" s="1">
        <v>13.847660500544068</v>
      </c>
      <c r="BC25" s="1">
        <v>60.943416757344941</v>
      </c>
      <c r="BD25" s="1">
        <v>22.416757344940152</v>
      </c>
      <c r="BE25" s="1">
        <v>34.619151251360172</v>
      </c>
      <c r="BF25" s="1">
        <v>12.750816104461371</v>
      </c>
      <c r="BG25" s="1">
        <v>65.19731404958678</v>
      </c>
      <c r="BH25" s="1">
        <v>27.90309917355372</v>
      </c>
      <c r="BI25" s="1">
        <v>7.3642561983471078</v>
      </c>
      <c r="BJ25" s="1">
        <v>35.740289256198345</v>
      </c>
      <c r="BK25" s="1">
        <v>46.955578512396698</v>
      </c>
      <c r="BL25" s="1">
        <v>36.010537190082644</v>
      </c>
      <c r="BM25" s="1">
        <v>8.7830578512396702</v>
      </c>
      <c r="BN25" s="1">
        <v>48.306818181818187</v>
      </c>
      <c r="BO25" s="1">
        <v>45.334090909090911</v>
      </c>
      <c r="BP25" s="1">
        <v>36.078099173553717</v>
      </c>
      <c r="BQ25" s="1">
        <v>56.414256198347111</v>
      </c>
      <c r="BR25" s="1">
        <v>24.119628099173557</v>
      </c>
      <c r="BS25" s="1">
        <v>15.402094865382402</v>
      </c>
      <c r="BT25" s="1">
        <v>6.9969516674165764</v>
      </c>
      <c r="BU25" s="1">
        <v>12.908422363368109</v>
      </c>
      <c r="BV25" s="1">
        <v>12.101645965657601</v>
      </c>
      <c r="BW25" s="1">
        <v>22.956455680308057</v>
      </c>
      <c r="BX25" s="1">
        <v>5.3467272175541769</v>
      </c>
      <c r="BY25" s="1">
        <v>2.5450128182322351</v>
      </c>
      <c r="BZ25" s="32">
        <v>25.68</v>
      </c>
    </row>
    <row r="26" spans="1:78" ht="18" hidden="1" customHeight="1" thickBot="1" x14ac:dyDescent="0.35">
      <c r="A26" s="8" t="s">
        <v>75</v>
      </c>
      <c r="B26" s="16" t="s">
        <v>91</v>
      </c>
      <c r="C26" s="16" t="s">
        <v>95</v>
      </c>
      <c r="D26" s="1">
        <v>118.74141057268037</v>
      </c>
      <c r="E26" s="1">
        <v>13.222216169523971</v>
      </c>
      <c r="F26" s="1">
        <v>62.269990116808422</v>
      </c>
      <c r="G26" s="1">
        <v>30.137788810982013</v>
      </c>
      <c r="H26" s="1">
        <v>18.023579583038263</v>
      </c>
      <c r="I26" s="1">
        <v>4.5723753122543789</v>
      </c>
      <c r="J26" s="1">
        <v>35.382355001128396</v>
      </c>
      <c r="K26" s="1">
        <v>38.632508696430371</v>
      </c>
      <c r="L26" s="1">
        <v>58.502766515435674</v>
      </c>
      <c r="M26" s="1">
        <v>37.450634625411475</v>
      </c>
      <c r="N26" s="1">
        <v>19.205453654057166</v>
      </c>
      <c r="O26" s="1">
        <v>36.49036194270861</v>
      </c>
      <c r="P26" s="1">
        <v>70.912444261134155</v>
      </c>
      <c r="Q26" s="1">
        <v>53.923004490237425</v>
      </c>
      <c r="R26" s="1">
        <v>60.940381786912162</v>
      </c>
      <c r="S26" s="1">
        <v>65.74174520042645</v>
      </c>
      <c r="T26" s="1">
        <v>46.610158675807966</v>
      </c>
      <c r="U26" s="1">
        <v>14.477957369981556</v>
      </c>
      <c r="V26" s="1">
        <v>26.148963821293215</v>
      </c>
      <c r="W26" s="1">
        <v>52.076326254270391</v>
      </c>
      <c r="X26" s="1">
        <v>26.961502245118712</v>
      </c>
      <c r="Y26" s="1">
        <v>22.381740219920466</v>
      </c>
      <c r="Z26" s="1">
        <v>22.086271702165739</v>
      </c>
      <c r="AA26" s="1">
        <v>24.2284184558875</v>
      </c>
      <c r="AB26" s="1">
        <v>42.030396650609717</v>
      </c>
      <c r="AC26" s="1">
        <v>67.44068917751612</v>
      </c>
      <c r="AD26" s="1">
        <v>43.064536462751256</v>
      </c>
      <c r="AE26" s="1">
        <v>6.374733270558206</v>
      </c>
      <c r="AF26" s="1">
        <v>71.872716943837005</v>
      </c>
      <c r="AG26" s="1">
        <v>55.548081337888419</v>
      </c>
      <c r="AH26" s="1">
        <v>77.847717068471539</v>
      </c>
      <c r="AI26" s="1">
        <v>66.978413175892484</v>
      </c>
      <c r="AJ26" s="1">
        <v>61.543761229602964</v>
      </c>
      <c r="AK26" s="1">
        <v>62.131291169742369</v>
      </c>
      <c r="AL26" s="1">
        <v>71.384887726938047</v>
      </c>
      <c r="AM26" s="1">
        <v>61.543761229602964</v>
      </c>
      <c r="AN26" s="1">
        <v>60.221818864289297</v>
      </c>
      <c r="AO26" s="1">
        <v>4.1788066992415382</v>
      </c>
      <c r="AP26" s="1">
        <v>9.9145677398525063</v>
      </c>
      <c r="AQ26" s="1">
        <v>8.5191841320214134</v>
      </c>
      <c r="AR26" s="1">
        <v>37.161268713817542</v>
      </c>
      <c r="AS26" s="1">
        <v>52.51048839995957</v>
      </c>
      <c r="AT26" s="1">
        <v>22.750835322195705</v>
      </c>
      <c r="AU26" s="1">
        <v>66.110381861575178</v>
      </c>
      <c r="AV26" s="1">
        <v>59.166945107398561</v>
      </c>
      <c r="AW26" s="1">
        <v>33.461455847255365</v>
      </c>
      <c r="AX26" s="1">
        <v>32.131861575178995</v>
      </c>
      <c r="AY26" s="1">
        <v>17.136992840095466</v>
      </c>
      <c r="AZ26" s="1">
        <v>27.921479713603816</v>
      </c>
      <c r="BA26" s="1">
        <v>13.517541766109785</v>
      </c>
      <c r="BB26" s="1">
        <v>16.324463007159906</v>
      </c>
      <c r="BC26" s="1">
        <v>68.178639618138419</v>
      </c>
      <c r="BD26" s="1">
        <v>17.210859188544152</v>
      </c>
      <c r="BE26" s="1">
        <v>34.495584725536993</v>
      </c>
      <c r="BF26" s="1">
        <v>8.1252983293556085</v>
      </c>
      <c r="BG26" s="1">
        <v>70.47330960854093</v>
      </c>
      <c r="BH26" s="1">
        <v>24.736654804270465</v>
      </c>
      <c r="BI26" s="1">
        <v>9.939501779359432</v>
      </c>
      <c r="BJ26" s="1">
        <v>28.323843416370106</v>
      </c>
      <c r="BK26" s="1">
        <v>58.291814946619219</v>
      </c>
      <c r="BL26" s="1">
        <v>39.608540925266908</v>
      </c>
      <c r="BM26" s="1">
        <v>7.6227758007117439</v>
      </c>
      <c r="BN26" s="1">
        <v>56.498220640569393</v>
      </c>
      <c r="BO26" s="1">
        <v>47.231316725978651</v>
      </c>
      <c r="BP26" s="1">
        <v>37.366548042704629</v>
      </c>
      <c r="BQ26" s="1">
        <v>57.992882562277579</v>
      </c>
      <c r="BR26" s="1">
        <v>22.046263345195729</v>
      </c>
      <c r="BS26" s="1">
        <v>13.797348384005113</v>
      </c>
      <c r="BT26" s="1">
        <v>6.6800276875565734</v>
      </c>
      <c r="BU26" s="1">
        <v>11.761674032266654</v>
      </c>
      <c r="BV26" s="1">
        <v>10.85692987593845</v>
      </c>
      <c r="BW26" s="1">
        <v>36.943719716735004</v>
      </c>
      <c r="BX26" s="1">
        <v>4.0261114956605084</v>
      </c>
      <c r="BY26" s="1">
        <v>2.9554975773388001</v>
      </c>
      <c r="BZ26" s="32">
        <v>28.38</v>
      </c>
    </row>
    <row r="27" spans="1:78" ht="18" hidden="1" customHeight="1" thickBot="1" x14ac:dyDescent="0.35">
      <c r="A27" s="8" t="s">
        <v>75</v>
      </c>
      <c r="B27" s="16" t="s">
        <v>91</v>
      </c>
      <c r="C27" s="16" t="s">
        <v>96</v>
      </c>
      <c r="D27" s="1">
        <v>30.351956613437782</v>
      </c>
      <c r="E27" s="1">
        <v>12.322072913528171</v>
      </c>
      <c r="F27" s="1">
        <v>59.839951792708646</v>
      </c>
      <c r="G27" s="1">
        <v>28.963952997890932</v>
      </c>
      <c r="H27" s="1">
        <v>20.536788189213617</v>
      </c>
      <c r="I27" s="1">
        <v>4.5464200060259117</v>
      </c>
      <c r="J27" s="1">
        <v>31.01763181681229</v>
      </c>
      <c r="K27" s="1">
        <v>37.74520036155468</v>
      </c>
      <c r="L27" s="1">
        <v>55.732594154865929</v>
      </c>
      <c r="M27" s="1">
        <v>39.940512202470622</v>
      </c>
      <c r="N27" s="1">
        <v>22.307200964145828</v>
      </c>
      <c r="O27" s="1">
        <v>34.983356432660436</v>
      </c>
      <c r="P27" s="1">
        <v>62.460162699608318</v>
      </c>
      <c r="Q27" s="1">
        <v>57.998722506779153</v>
      </c>
      <c r="R27" s="1">
        <v>56.511575775836093</v>
      </c>
      <c r="S27" s="1">
        <v>67.771401024404938</v>
      </c>
      <c r="T27" s="1">
        <v>45.039300994275386</v>
      </c>
      <c r="U27" s="1">
        <v>16.854329617354626</v>
      </c>
      <c r="V27" s="1">
        <v>24.502512805061766</v>
      </c>
      <c r="W27" s="1">
        <v>56.08667670985237</v>
      </c>
      <c r="X27" s="1">
        <v>22.87373305212413</v>
      </c>
      <c r="Y27" s="1">
        <v>23.935980717083456</v>
      </c>
      <c r="Z27" s="1">
        <v>23.652714673094305</v>
      </c>
      <c r="AA27" s="1">
        <v>25.423127448026513</v>
      </c>
      <c r="AB27" s="1">
        <v>36.895402229587226</v>
      </c>
      <c r="AC27" s="1">
        <v>75.065501657125637</v>
      </c>
      <c r="AD27" s="1">
        <v>40.719493823440793</v>
      </c>
      <c r="AE27" s="1">
        <v>12.534522446520036</v>
      </c>
      <c r="AF27" s="1">
        <v>58.140355528773725</v>
      </c>
      <c r="AG27" s="1">
        <v>45.464200060259117</v>
      </c>
      <c r="AH27" s="1">
        <v>84.979813196746008</v>
      </c>
      <c r="AI27" s="1">
        <v>64.655474540524253</v>
      </c>
      <c r="AJ27" s="1">
        <v>46.030732148237419</v>
      </c>
      <c r="AK27" s="1">
        <v>70.179162398312741</v>
      </c>
      <c r="AL27" s="1">
        <v>67.771401024404938</v>
      </c>
      <c r="AM27" s="1">
        <v>47.730328412172348</v>
      </c>
      <c r="AN27" s="1">
        <v>4.765951190117506</v>
      </c>
      <c r="AO27" s="1">
        <v>3.420437481169027</v>
      </c>
      <c r="AP27" s="1">
        <v>9.2061464296474842</v>
      </c>
      <c r="AQ27" s="1">
        <v>9.7018620066285024</v>
      </c>
      <c r="AR27" s="1">
        <v>35.195805965652305</v>
      </c>
      <c r="AS27" s="1">
        <v>45.464200060259117</v>
      </c>
      <c r="AT27" s="1">
        <v>22.956083333333332</v>
      </c>
      <c r="AU27" s="1">
        <v>77.485833333333332</v>
      </c>
      <c r="AV27" s="1">
        <v>79.658333333333331</v>
      </c>
      <c r="AW27" s="1">
        <v>38.453250000000004</v>
      </c>
      <c r="AX27" s="1">
        <v>35.049666666666667</v>
      </c>
      <c r="AY27" s="1">
        <v>14.266083333333333</v>
      </c>
      <c r="AZ27" s="1">
        <v>22.449166666666667</v>
      </c>
      <c r="BA27" s="1">
        <v>20.421499999999998</v>
      </c>
      <c r="BB27" s="1">
        <v>16.583416666666665</v>
      </c>
      <c r="BC27" s="1">
        <v>49.533000000000008</v>
      </c>
      <c r="BD27" s="1">
        <v>22.449166666666667</v>
      </c>
      <c r="BE27" s="1">
        <v>44.681083333333333</v>
      </c>
      <c r="BF27" s="1">
        <v>12.81775</v>
      </c>
      <c r="BG27" s="1">
        <v>73.966942148760324</v>
      </c>
      <c r="BH27" s="1">
        <v>21.598347107438016</v>
      </c>
      <c r="BI27" s="1">
        <v>12.204545454545455</v>
      </c>
      <c r="BJ27" s="1">
        <v>42.530991735537192</v>
      </c>
      <c r="BK27" s="1">
        <v>60.135123966942146</v>
      </c>
      <c r="BL27" s="1">
        <v>37.64917355371901</v>
      </c>
      <c r="BM27" s="1">
        <v>7.6185950413223145</v>
      </c>
      <c r="BN27" s="1">
        <v>55.919008264462803</v>
      </c>
      <c r="BO27" s="1">
        <v>0</v>
      </c>
      <c r="BP27" s="1">
        <v>34.690495867768597</v>
      </c>
      <c r="BQ27" s="1">
        <v>69.528925619834709</v>
      </c>
      <c r="BR27" s="1">
        <v>28.181404958677685</v>
      </c>
      <c r="BS27" s="1">
        <v>18.030788234062598</v>
      </c>
      <c r="BT27" s="1">
        <v>6.5741886318433993</v>
      </c>
      <c r="BU27" s="1">
        <v>12.614131686381242</v>
      </c>
      <c r="BV27" s="1">
        <v>11.130116193865801</v>
      </c>
      <c r="BW27" s="1">
        <v>37.471391186014863</v>
      </c>
      <c r="BX27" s="1">
        <v>3.8436001256149899</v>
      </c>
      <c r="BY27" s="1">
        <v>2.3966850204124359</v>
      </c>
      <c r="BZ27" s="32">
        <v>29.18</v>
      </c>
    </row>
    <row r="28" spans="1:78" ht="18" hidden="1" customHeight="1" thickBot="1" x14ac:dyDescent="0.35">
      <c r="A28" s="8" t="s">
        <v>75</v>
      </c>
      <c r="B28" s="16" t="s">
        <v>84</v>
      </c>
      <c r="C28" s="16" t="s">
        <v>97</v>
      </c>
      <c r="D28" s="1">
        <v>38.143596956421497</v>
      </c>
      <c r="E28" s="1">
        <v>12.691062946737377</v>
      </c>
      <c r="F28" s="1">
        <v>106.31625547613558</v>
      </c>
      <c r="G28" s="1">
        <v>19.714272538621167</v>
      </c>
      <c r="H28" s="1">
        <v>10.825247867189303</v>
      </c>
      <c r="I28" s="1">
        <v>5.5094350933825229</v>
      </c>
      <c r="J28" s="1">
        <v>35.732118976250867</v>
      </c>
      <c r="K28" s="1">
        <v>40.132626239335949</v>
      </c>
      <c r="L28" s="1">
        <v>79.209130735531488</v>
      </c>
      <c r="M28" s="1">
        <v>47.701498731842293</v>
      </c>
      <c r="N28" s="1">
        <v>19.186211667050959</v>
      </c>
      <c r="O28" s="1">
        <v>17.954069633387135</v>
      </c>
      <c r="P28" s="1">
        <v>13.729582660825457</v>
      </c>
      <c r="Q28" s="1">
        <v>26.051002997463687</v>
      </c>
      <c r="R28" s="1">
        <v>77.800968411344257</v>
      </c>
      <c r="S28" s="1">
        <v>146.27286142494813</v>
      </c>
      <c r="T28" s="1">
        <v>36.260179847821078</v>
      </c>
      <c r="U28" s="1">
        <v>6.3719345169471993</v>
      </c>
      <c r="V28" s="1">
        <v>14.627286142494814</v>
      </c>
      <c r="W28" s="1">
        <v>65.127507493659223</v>
      </c>
      <c r="X28" s="1">
        <v>19.010191376527558</v>
      </c>
      <c r="Y28" s="1">
        <v>18.482130504957347</v>
      </c>
      <c r="Z28" s="1">
        <v>17.267590500345865</v>
      </c>
      <c r="AA28" s="1">
        <v>17.954069633387135</v>
      </c>
      <c r="AB28" s="1">
        <v>36.084159557297674</v>
      </c>
      <c r="AC28" s="1">
        <v>93.46677426792715</v>
      </c>
      <c r="AD28" s="1">
        <v>66.183629236799646</v>
      </c>
      <c r="AE28" s="1">
        <v>8.7130043809084636</v>
      </c>
      <c r="AF28" s="1">
        <v>149.44122665436942</v>
      </c>
      <c r="AG28" s="1">
        <v>81.849435093382525</v>
      </c>
      <c r="AH28" s="1">
        <v>178.79735712219974</v>
      </c>
      <c r="AI28" s="1">
        <v>75.190674289782223</v>
      </c>
      <c r="AJ28" s="1">
        <v>90.03724055082202</v>
      </c>
      <c r="AK28" s="1">
        <v>174.00814219928367</v>
      </c>
      <c r="AL28" s="1">
        <v>153.57415852817513</v>
      </c>
      <c r="AM28" s="1">
        <v>51.404240172632434</v>
      </c>
      <c r="AN28" s="1">
        <v>36.238392916731556</v>
      </c>
      <c r="AO28" s="1">
        <v>5.4597050121243136</v>
      </c>
      <c r="AP28" s="1">
        <v>7.2476785833463109E-5</v>
      </c>
      <c r="AQ28" s="1">
        <v>6.6570087428533293</v>
      </c>
      <c r="AR28" s="1">
        <v>22.988231629997109</v>
      </c>
      <c r="AS28" s="1">
        <v>74.392471802629544</v>
      </c>
      <c r="AT28" s="1">
        <v>15.742960288808666</v>
      </c>
      <c r="AU28" s="1">
        <v>172.70758122743683</v>
      </c>
      <c r="AV28" s="1">
        <v>197.61732851985562</v>
      </c>
      <c r="AW28" s="1">
        <v>43.841155234657037</v>
      </c>
      <c r="AX28" s="1">
        <v>25.906137184115526</v>
      </c>
      <c r="AY28" s="1">
        <v>38.028880866425993</v>
      </c>
      <c r="AZ28" s="1">
        <v>21.920577617328519</v>
      </c>
      <c r="BA28" s="1">
        <v>12.537906137184116</v>
      </c>
      <c r="BB28" s="1">
        <v>14.580505415162454</v>
      </c>
      <c r="BC28" s="1">
        <v>66.093862815884478</v>
      </c>
      <c r="BD28" s="1">
        <v>20.758122743682311</v>
      </c>
      <c r="BE28" s="1">
        <v>24.245487364620939</v>
      </c>
      <c r="BF28" s="1">
        <v>9.8642599277978356</v>
      </c>
      <c r="BG28" s="1">
        <v>127.2591133004926</v>
      </c>
      <c r="BH28" s="1">
        <v>11.465615763546797</v>
      </c>
      <c r="BI28" s="1">
        <v>7.9306403940886696</v>
      </c>
      <c r="BJ28" s="1">
        <v>28.126108374384238</v>
      </c>
      <c r="BK28" s="1">
        <v>78.999014778325119</v>
      </c>
      <c r="BL28" s="1">
        <v>34.734975369458127</v>
      </c>
      <c r="BM28" s="1">
        <v>7.0699507389162557</v>
      </c>
      <c r="BN28" s="1">
        <v>79.306403940886696</v>
      </c>
      <c r="BO28" s="1">
        <v>18.135960591133006</v>
      </c>
      <c r="BP28" s="1">
        <v>39.806896551724137</v>
      </c>
      <c r="BQ28" s="1">
        <v>122.64827586206896</v>
      </c>
      <c r="BR28" s="1">
        <v>17.367487684729063</v>
      </c>
      <c r="BS28" s="1">
        <v>18.307357212003872</v>
      </c>
      <c r="BT28" s="1">
        <v>4.5348499515972893</v>
      </c>
      <c r="BU28" s="1">
        <v>12.210503388189737</v>
      </c>
      <c r="BV28" s="1">
        <v>7.6252662149080345E-5</v>
      </c>
      <c r="BW28" s="1">
        <v>37.286544046466602</v>
      </c>
      <c r="BX28" s="1">
        <v>4.3836882865440465</v>
      </c>
      <c r="BY28" s="1">
        <v>4.6860116166505321</v>
      </c>
      <c r="BZ28" s="32">
        <v>40.19</v>
      </c>
    </row>
    <row r="29" spans="1:78" ht="18" hidden="1" customHeight="1" thickBot="1" x14ac:dyDescent="0.35">
      <c r="A29" s="8" t="s">
        <v>75</v>
      </c>
      <c r="B29" s="16" t="s">
        <v>84</v>
      </c>
      <c r="C29" s="16" t="s">
        <v>98</v>
      </c>
      <c r="D29" s="1">
        <v>25.735665832581091</v>
      </c>
      <c r="E29" s="1">
        <v>14.491756960596074</v>
      </c>
      <c r="F29" s="1">
        <v>109.79138647369986</v>
      </c>
      <c r="G29" s="1">
        <v>24.7118876307363</v>
      </c>
      <c r="H29" s="1">
        <v>11.208606175369679</v>
      </c>
      <c r="I29" s="1">
        <v>2.824215729227006</v>
      </c>
      <c r="J29" s="1">
        <v>50.835883126086102</v>
      </c>
      <c r="K29" s="1">
        <v>56.131287618386743</v>
      </c>
      <c r="L29" s="1">
        <v>83.843904461426732</v>
      </c>
      <c r="M29" s="1">
        <v>51.541937058392854</v>
      </c>
      <c r="N29" s="1">
        <v>20.47556403689579</v>
      </c>
      <c r="O29" s="1">
        <v>14.915389319980124</v>
      </c>
      <c r="P29" s="1">
        <v>16.451056622747309</v>
      </c>
      <c r="Q29" s="1">
        <v>22.946752799969421</v>
      </c>
      <c r="R29" s="1">
        <v>84.020417944503421</v>
      </c>
      <c r="S29" s="1">
        <v>159.9212156674792</v>
      </c>
      <c r="T29" s="1">
        <v>38.656452793794642</v>
      </c>
      <c r="U29" s="1">
        <v>8.7197660639883807</v>
      </c>
      <c r="V29" s="1">
        <v>11.755797972907411</v>
      </c>
      <c r="W29" s="1">
        <v>64.956961772221135</v>
      </c>
      <c r="X29" s="1">
        <v>22.770239316892734</v>
      </c>
      <c r="Y29" s="1">
        <v>18.533915723052225</v>
      </c>
      <c r="Z29" s="1">
        <v>17.351275386438417</v>
      </c>
      <c r="AA29" s="1">
        <v>21.005104486125855</v>
      </c>
      <c r="AB29" s="1">
        <v>34.420129199954133</v>
      </c>
      <c r="AC29" s="1">
        <v>100.2596583875587</v>
      </c>
      <c r="AD29" s="1">
        <v>59.661557279920494</v>
      </c>
      <c r="AE29" s="1">
        <v>6.1779719076840749</v>
      </c>
      <c r="AF29" s="1">
        <v>155.33186510748533</v>
      </c>
      <c r="AG29" s="1">
        <v>85.256012326040235</v>
      </c>
      <c r="AH29" s="1">
        <v>192.82215339096666</v>
      </c>
      <c r="AI29" s="1">
        <v>58.794951689704597</v>
      </c>
      <c r="AJ29" s="1">
        <v>64.958938560399432</v>
      </c>
      <c r="AK29" s="1">
        <v>170.69502103462622</v>
      </c>
      <c r="AL29" s="1">
        <v>156.94458878461467</v>
      </c>
      <c r="AM29" s="1">
        <v>36.193666497156855</v>
      </c>
      <c r="AN29" s="1">
        <v>72.07123110350885</v>
      </c>
      <c r="AO29" s="1">
        <v>1.9914419120706395</v>
      </c>
      <c r="AP29" s="1">
        <v>7.1755129212703993E-5</v>
      </c>
      <c r="AQ29" s="1">
        <v>4.1725449586241972</v>
      </c>
      <c r="AR29" s="1">
        <v>21.65297952013314</v>
      </c>
      <c r="AS29" s="1">
        <v>79.657676482825579</v>
      </c>
      <c r="AT29" s="1">
        <v>18.546721311475409</v>
      </c>
      <c r="AU29" s="1">
        <v>167.07377049180326</v>
      </c>
      <c r="AV29" s="1">
        <v>190.0655737704918</v>
      </c>
      <c r="AW29" s="1">
        <v>44.604098360655733</v>
      </c>
      <c r="AX29" s="1">
        <v>30.962295081967209</v>
      </c>
      <c r="AY29" s="1">
        <v>26.517213114754096</v>
      </c>
      <c r="AZ29" s="1">
        <v>22.531967213114751</v>
      </c>
      <c r="BA29" s="1">
        <v>16.247540983606555</v>
      </c>
      <c r="BB29" s="1">
        <v>15.281885245901639</v>
      </c>
      <c r="BC29" s="1">
        <v>56.099999999999994</v>
      </c>
      <c r="BD29" s="1">
        <v>22.225409836065573</v>
      </c>
      <c r="BE29" s="1">
        <v>34.794262295081964</v>
      </c>
      <c r="BF29" s="1">
        <v>8.8748360655737706</v>
      </c>
      <c r="BG29" s="1">
        <v>142.81236559139785</v>
      </c>
      <c r="BH29" s="1">
        <v>13.597715053763439</v>
      </c>
      <c r="BI29" s="1">
        <v>7.5623655913978496</v>
      </c>
      <c r="BJ29" s="1">
        <v>35.339516129032255</v>
      </c>
      <c r="BK29" s="1">
        <v>89.439516129032256</v>
      </c>
      <c r="BL29" s="1">
        <v>35.484946236559132</v>
      </c>
      <c r="BM29" s="1">
        <v>8.4640322580645169</v>
      </c>
      <c r="BN29" s="1">
        <v>90.457526881720426</v>
      </c>
      <c r="BO29" s="1">
        <v>36.648387096774194</v>
      </c>
      <c r="BP29" s="1">
        <v>39.847849462365588</v>
      </c>
      <c r="BQ29" s="1">
        <v>105.0005376344086</v>
      </c>
      <c r="BR29" s="1">
        <v>12.317930107526882</v>
      </c>
      <c r="BS29" s="1">
        <v>19.118582093342138</v>
      </c>
      <c r="BT29" s="1">
        <v>4.6100451983139505</v>
      </c>
      <c r="BU29" s="1">
        <v>6.9998679599817166E-5</v>
      </c>
      <c r="BV29" s="1">
        <v>6.7994312122289369</v>
      </c>
      <c r="BW29" s="1">
        <v>46.562998324107461</v>
      </c>
      <c r="BX29" s="1">
        <v>4.579208775582754</v>
      </c>
      <c r="BY29" s="1">
        <v>6.9998679599817166E-5</v>
      </c>
      <c r="BZ29" s="32">
        <v>22</v>
      </c>
    </row>
    <row r="30" spans="1:78" ht="18" hidden="1" customHeight="1" thickBot="1" x14ac:dyDescent="0.35">
      <c r="A30" s="8" t="s">
        <v>75</v>
      </c>
      <c r="B30" s="16" t="s">
        <v>84</v>
      </c>
      <c r="C30" s="16" t="s">
        <v>99</v>
      </c>
      <c r="D30" s="1">
        <v>22.217801283647379</v>
      </c>
      <c r="E30" s="1">
        <v>11.376810191794762</v>
      </c>
      <c r="F30" s="1">
        <v>88.721674222977768</v>
      </c>
      <c r="G30" s="1">
        <v>18.192927579430833</v>
      </c>
      <c r="H30" s="1">
        <v>11.02790473136732</v>
      </c>
      <c r="I30" s="1">
        <v>3.2522973275557856</v>
      </c>
      <c r="J30" s="1">
        <v>33.644455112646064</v>
      </c>
      <c r="K30" s="1">
        <v>46.105364413626084</v>
      </c>
      <c r="L30" s="1">
        <v>67.288910225292128</v>
      </c>
      <c r="M30" s="1">
        <v>47.476064436733886</v>
      </c>
      <c r="N30" s="1">
        <v>17.694491207391632</v>
      </c>
      <c r="O30" s="1">
        <v>11.6634111057173</v>
      </c>
      <c r="P30" s="1">
        <v>62.304546504900117</v>
      </c>
      <c r="Q30" s="1">
        <v>24.921818601960045</v>
      </c>
      <c r="R30" s="1">
        <v>62.304546504900117</v>
      </c>
      <c r="S30" s="1">
        <v>115.01419284804561</v>
      </c>
      <c r="T30" s="1">
        <v>41.744046158283076</v>
      </c>
      <c r="U30" s="1">
        <v>10.442241994221259</v>
      </c>
      <c r="V30" s="1">
        <v>12.024777475445722</v>
      </c>
      <c r="W30" s="1">
        <v>76.136155828987938</v>
      </c>
      <c r="X30" s="1">
        <v>15.94996390525443</v>
      </c>
      <c r="Y30" s="1">
        <v>15.700745719234828</v>
      </c>
      <c r="Z30" s="1">
        <v>13.956218417097624</v>
      </c>
      <c r="AA30" s="1">
        <v>18.192927579430833</v>
      </c>
      <c r="AB30" s="1">
        <v>37.258118809930266</v>
      </c>
      <c r="AC30" s="1">
        <v>83.238874130546549</v>
      </c>
      <c r="AD30" s="1">
        <v>58.317055528586501</v>
      </c>
      <c r="AE30" s="1">
        <v>4.5108491669547686</v>
      </c>
      <c r="AF30" s="1">
        <v>115.26341103406521</v>
      </c>
      <c r="AG30" s="1">
        <v>71.77483757364493</v>
      </c>
      <c r="AH30" s="1">
        <v>141.28087796425248</v>
      </c>
      <c r="AI30" s="1">
        <v>68.787575008824575</v>
      </c>
      <c r="AJ30" s="1">
        <v>77.47287488367617</v>
      </c>
      <c r="AK30" s="1">
        <v>130.85851811443058</v>
      </c>
      <c r="AL30" s="1">
        <v>123.91027821454932</v>
      </c>
      <c r="AM30" s="1">
        <v>40.183987420980017</v>
      </c>
      <c r="AN30" s="1">
        <v>73.882950935404168</v>
      </c>
      <c r="AO30" s="1">
        <v>4.7132227320861286</v>
      </c>
      <c r="AP30" s="1">
        <v>5.2575015242434943E-5</v>
      </c>
      <c r="AQ30" s="1">
        <v>4.6553207329204502</v>
      </c>
      <c r="AR30" s="1">
        <v>19.686679716330264</v>
      </c>
      <c r="AS30" s="1">
        <v>73.767146937072823</v>
      </c>
      <c r="AT30" s="1">
        <v>16.871111111111109</v>
      </c>
      <c r="AU30" s="1">
        <v>132.88888888888889</v>
      </c>
      <c r="AV30" s="1">
        <v>151.37777777777777</v>
      </c>
      <c r="AW30" s="1">
        <v>41.831111111111113</v>
      </c>
      <c r="AX30" s="1">
        <v>32.471111111111114</v>
      </c>
      <c r="AY30" s="1">
        <v>25.422222222222221</v>
      </c>
      <c r="AZ30" s="1">
        <v>25.884444444444441</v>
      </c>
      <c r="BA30" s="1">
        <v>14.791111111111112</v>
      </c>
      <c r="BB30" s="1">
        <v>11.555555555555555</v>
      </c>
      <c r="BC30" s="1">
        <v>59.395555555555553</v>
      </c>
      <c r="BD30" s="1">
        <v>19.644444444444442</v>
      </c>
      <c r="BE30" s="1">
        <v>26.693333333333335</v>
      </c>
      <c r="BF30" s="1">
        <v>8.2968888888888888</v>
      </c>
      <c r="BG30" s="1">
        <v>117.86666666666666</v>
      </c>
      <c r="BH30" s="1">
        <v>12.364444444444443</v>
      </c>
      <c r="BI30" s="1">
        <v>7.6613333333333333</v>
      </c>
      <c r="BJ30" s="1">
        <v>29.004444444444445</v>
      </c>
      <c r="BK30" s="1">
        <v>75.111111111111114</v>
      </c>
      <c r="BL30" s="1">
        <v>30.968888888888888</v>
      </c>
      <c r="BM30" s="1">
        <v>7.5688888888888881</v>
      </c>
      <c r="BN30" s="1">
        <v>76.959999999999994</v>
      </c>
      <c r="BO30" s="1">
        <v>30.391111111111112</v>
      </c>
      <c r="BP30" s="1">
        <v>40.213333333333331</v>
      </c>
      <c r="BQ30" s="1">
        <v>94.64</v>
      </c>
      <c r="BR30" s="1">
        <v>18.951111111111107</v>
      </c>
      <c r="BS30" s="1">
        <v>15.380801239511714</v>
      </c>
      <c r="BT30" s="1">
        <v>5.3304456204109303E-5</v>
      </c>
      <c r="BU30" s="1">
        <v>5.3304456204109303E-5</v>
      </c>
      <c r="BV30" s="1">
        <v>5.8000884063502198</v>
      </c>
      <c r="BW30" s="1">
        <v>33.696869891143983</v>
      </c>
      <c r="BX30" s="1">
        <v>5.4830795258411991</v>
      </c>
      <c r="BY30" s="1">
        <v>5.3304456204109303E-5</v>
      </c>
      <c r="BZ30" s="32">
        <v>23.56</v>
      </c>
    </row>
    <row r="31" spans="1:78" ht="18" hidden="1" customHeight="1" thickBot="1" x14ac:dyDescent="0.35">
      <c r="A31" s="8" t="s">
        <v>75</v>
      </c>
      <c r="B31" s="17" t="s">
        <v>91</v>
      </c>
      <c r="C31" s="17" t="s">
        <v>100</v>
      </c>
      <c r="D31" s="1">
        <v>138.08542865528145</v>
      </c>
      <c r="E31" s="1">
        <v>18.257382633860743</v>
      </c>
      <c r="F31" s="1">
        <v>64.36658877549884</v>
      </c>
      <c r="G31" s="1">
        <v>14.717686000765292</v>
      </c>
      <c r="H31" s="1">
        <v>28.224423153366352</v>
      </c>
      <c r="I31" s="1">
        <v>3.5955865799337992</v>
      </c>
      <c r="J31" s="1">
        <v>35.583266153749001</v>
      </c>
      <c r="K31" s="1">
        <v>37.259964558899476</v>
      </c>
      <c r="L31" s="1">
        <v>62.689890370348365</v>
      </c>
      <c r="M31" s="1">
        <v>21.517629532764449</v>
      </c>
      <c r="N31" s="1">
        <v>37.166814647502221</v>
      </c>
      <c r="O31" s="1">
        <v>32.41616916624254</v>
      </c>
      <c r="P31" s="1">
        <v>75.824027877360436</v>
      </c>
      <c r="Q31" s="1">
        <v>0</v>
      </c>
      <c r="R31" s="1">
        <v>65.391237800868581</v>
      </c>
      <c r="S31" s="1">
        <v>80.48152344722287</v>
      </c>
      <c r="T31" s="1">
        <v>25.336775900051641</v>
      </c>
      <c r="U31" s="1">
        <v>5.3002299585034507</v>
      </c>
      <c r="V31" s="1">
        <v>25.336775900051641</v>
      </c>
      <c r="W31" s="1">
        <v>50.114652331719789</v>
      </c>
      <c r="X31" s="1">
        <v>29.155922267338838</v>
      </c>
      <c r="Y31" s="1">
        <v>23.287477849312172</v>
      </c>
      <c r="Z31" s="1">
        <v>25.243625988654394</v>
      </c>
      <c r="AA31" s="1">
        <v>31.764119786461805</v>
      </c>
      <c r="AB31" s="1">
        <v>43.221558888323386</v>
      </c>
      <c r="AC31" s="1">
        <v>73.215830358237469</v>
      </c>
      <c r="AD31" s="1">
        <v>27.106624216599368</v>
      </c>
      <c r="AE31" s="1">
        <v>15.369735380546032</v>
      </c>
      <c r="AF31" s="1">
        <v>84.859569282893546</v>
      </c>
      <c r="AG31" s="1">
        <v>58.40499444607493</v>
      </c>
      <c r="AH31" s="1">
        <v>75.467589121094832</v>
      </c>
      <c r="AI31" s="1">
        <v>76.464159925815181</v>
      </c>
      <c r="AJ31" s="1">
        <v>71.571903248097144</v>
      </c>
      <c r="AK31" s="1">
        <v>87.335841431855243</v>
      </c>
      <c r="AL31" s="1">
        <v>74.108628932839821</v>
      </c>
      <c r="AM31" s="1">
        <v>33.158628593422222</v>
      </c>
      <c r="AN31" s="1">
        <v>69.669358984540125</v>
      </c>
      <c r="AO31" s="1">
        <v>0</v>
      </c>
      <c r="AP31" s="1">
        <v>10.418694776621734</v>
      </c>
      <c r="AQ31" s="1">
        <v>8.1084624565882191</v>
      </c>
      <c r="AR31" s="1">
        <v>37.41670384995458</v>
      </c>
      <c r="AS31" s="1">
        <v>42.580752565323614</v>
      </c>
      <c r="AT31" s="1">
        <v>26.648785752833245</v>
      </c>
      <c r="AU31" s="1">
        <v>59.0594711279007</v>
      </c>
      <c r="AV31" s="1">
        <v>89.039355099838104</v>
      </c>
      <c r="AW31" s="1">
        <v>47.355612520237457</v>
      </c>
      <c r="AX31" s="1">
        <v>22.417390717754991</v>
      </c>
      <c r="AY31" s="1">
        <v>18.906233135456016</v>
      </c>
      <c r="AZ31" s="1">
        <v>7.9676268213707502</v>
      </c>
      <c r="BA31" s="1">
        <v>22.68747976254722</v>
      </c>
      <c r="BB31" s="1">
        <v>14.584808418780355</v>
      </c>
      <c r="BC31" s="1">
        <v>77.515555855369669</v>
      </c>
      <c r="BD31" s="1">
        <v>37.452347544522397</v>
      </c>
      <c r="BE31" s="1">
        <v>51.226888828926064</v>
      </c>
      <c r="BF31" s="1">
        <v>17.375728548300057</v>
      </c>
      <c r="BG31" s="1">
        <v>103.15393518518518</v>
      </c>
      <c r="BH31" s="1">
        <v>40.63368055555555</v>
      </c>
      <c r="BI31" s="1">
        <v>15.607638888888886</v>
      </c>
      <c r="BJ31" s="1">
        <v>27.268518518518515</v>
      </c>
      <c r="BK31" s="1">
        <v>75.616319444444429</v>
      </c>
      <c r="BL31" s="1">
        <v>4.0723379629629622E-5</v>
      </c>
      <c r="BM31" s="1">
        <v>14.531249999999998</v>
      </c>
      <c r="BN31" s="1">
        <v>57.855902777777771</v>
      </c>
      <c r="BO31" s="1">
        <v>71.310763888888886</v>
      </c>
      <c r="BP31" s="1">
        <v>37.942708333333329</v>
      </c>
      <c r="BQ31" s="1">
        <v>79.024884259259238</v>
      </c>
      <c r="BR31" s="1">
        <v>16.863425925925924</v>
      </c>
      <c r="BS31" s="1">
        <v>13.771831480934383</v>
      </c>
      <c r="BT31" s="1">
        <v>7.4842780737767542</v>
      </c>
      <c r="BU31" s="1">
        <v>11.682312221758131</v>
      </c>
      <c r="BV31" s="1">
        <v>9.877727407015005</v>
      </c>
      <c r="BW31" s="1">
        <v>21.465061480628762</v>
      </c>
      <c r="BX31" s="1">
        <v>15.196503703100008</v>
      </c>
      <c r="BY31" s="1">
        <v>4.3120079257546273E-5</v>
      </c>
      <c r="BZ31" s="32">
        <v>33.49</v>
      </c>
    </row>
    <row r="32" spans="1:78" ht="18" hidden="1" customHeight="1" thickBot="1" x14ac:dyDescent="0.35">
      <c r="A32" s="8" t="s">
        <v>75</v>
      </c>
      <c r="B32" s="16" t="s">
        <v>84</v>
      </c>
      <c r="C32" s="16" t="s">
        <v>85</v>
      </c>
      <c r="D32" s="1">
        <v>170.32399023301059</v>
      </c>
      <c r="E32" s="1">
        <v>62.84372555804373</v>
      </c>
      <c r="F32" s="1">
        <v>67.419071744282462</v>
      </c>
      <c r="G32" s="1">
        <v>21.12733385998472</v>
      </c>
      <c r="H32" s="1">
        <v>12.810969321468441</v>
      </c>
      <c r="I32" s="1">
        <v>3.05471642434174</v>
      </c>
      <c r="J32" s="1">
        <v>34.58423440774569</v>
      </c>
      <c r="K32" s="1">
        <v>30.412595237939794</v>
      </c>
      <c r="L32" s="1">
        <v>58.806655393715438</v>
      </c>
      <c r="M32" s="1">
        <v>28.663198166730865</v>
      </c>
      <c r="N32" s="1">
        <v>15.610004635402724</v>
      </c>
      <c r="O32" s="1">
        <v>9.9446495047953558</v>
      </c>
      <c r="P32" s="1">
        <v>70.51415887026748</v>
      </c>
      <c r="Q32" s="1">
        <v>61.632604508745239</v>
      </c>
      <c r="R32" s="1">
        <v>61.901742519700456</v>
      </c>
      <c r="S32" s="1">
        <v>108.59718742043103</v>
      </c>
      <c r="T32" s="1">
        <v>64.32398461829743</v>
      </c>
      <c r="U32" s="1">
        <v>5.8806655393715435</v>
      </c>
      <c r="V32" s="1">
        <v>10.038847808629683</v>
      </c>
      <c r="W32" s="1">
        <v>56.518982300596072</v>
      </c>
      <c r="X32" s="1">
        <v>17.62853971756687</v>
      </c>
      <c r="Y32" s="1">
        <v>6.1094328486834801E-5</v>
      </c>
      <c r="Z32" s="1">
        <v>10.873175642590864</v>
      </c>
      <c r="AA32" s="1">
        <v>19.377936788775795</v>
      </c>
      <c r="AB32" s="1">
        <v>33.238544352969591</v>
      </c>
      <c r="AC32" s="1">
        <v>73.070969974342063</v>
      </c>
      <c r="AD32" s="1">
        <v>34.58423440774569</v>
      </c>
      <c r="AE32" s="1">
        <v>3.1220009270805447</v>
      </c>
      <c r="AF32" s="1">
        <v>111.82684355189365</v>
      </c>
      <c r="AG32" s="1">
        <v>64.32398461829743</v>
      </c>
      <c r="AH32" s="1">
        <v>128.75481124993297</v>
      </c>
      <c r="AI32" s="1">
        <v>48.62899217116199</v>
      </c>
      <c r="AJ32" s="1">
        <v>70.900807013780891</v>
      </c>
      <c r="AK32" s="1">
        <v>127.04159472357767</v>
      </c>
      <c r="AL32" s="1">
        <v>114.78550726580512</v>
      </c>
      <c r="AM32" s="1">
        <v>70.505449353852754</v>
      </c>
      <c r="AN32" s="1">
        <v>64.838656228215996</v>
      </c>
      <c r="AO32" s="1">
        <v>3.452790230039144</v>
      </c>
      <c r="AP32" s="1">
        <v>5.9830792535792799E-5</v>
      </c>
      <c r="AQ32" s="1">
        <v>4.4411843798595099</v>
      </c>
      <c r="AR32" s="1">
        <v>16.077878170411282</v>
      </c>
      <c r="AS32" s="1">
        <v>52.582568770443451</v>
      </c>
      <c r="AT32" s="1">
        <v>14.979130434782608</v>
      </c>
      <c r="AU32" s="1">
        <v>127.45173913043479</v>
      </c>
      <c r="AV32" s="1">
        <v>139.46086956521739</v>
      </c>
      <c r="AW32" s="1">
        <v>30.733043478260868</v>
      </c>
      <c r="AX32" s="1">
        <v>33.703043478260874</v>
      </c>
      <c r="AY32" s="1">
        <v>19.111304347826088</v>
      </c>
      <c r="AZ32" s="1">
        <v>8.1093913043478256</v>
      </c>
      <c r="BA32" s="1">
        <v>16.270434782608696</v>
      </c>
      <c r="BB32" s="1">
        <v>10.769478260869565</v>
      </c>
      <c r="BC32" s="1">
        <v>75.412173913043475</v>
      </c>
      <c r="BD32" s="1">
        <v>22.59782608695652</v>
      </c>
      <c r="BE32" s="1">
        <v>38.35173913043478</v>
      </c>
      <c r="BF32" s="1">
        <v>6.2240869565217389</v>
      </c>
      <c r="BG32" s="1">
        <v>139.46086956521739</v>
      </c>
      <c r="BH32" s="1">
        <v>11.763782608695651</v>
      </c>
      <c r="BI32" s="1">
        <v>6.5598260869565213</v>
      </c>
      <c r="BJ32" s="1">
        <v>20.790000000000003</v>
      </c>
      <c r="BK32" s="1">
        <v>96.718695652173921</v>
      </c>
      <c r="BL32" s="1">
        <v>28.279565217391301</v>
      </c>
      <c r="BM32" s="1">
        <v>5.9916521739130433</v>
      </c>
      <c r="BN32" s="1">
        <v>62.757391304347827</v>
      </c>
      <c r="BO32" s="1">
        <v>39.772173913043481</v>
      </c>
      <c r="BP32" s="1">
        <v>36.931304347826085</v>
      </c>
      <c r="BQ32" s="1">
        <v>68.439130434782612</v>
      </c>
      <c r="BR32" s="1">
        <v>5.8625217391304341E-5</v>
      </c>
      <c r="BS32" s="1">
        <v>9.6886188845373837</v>
      </c>
      <c r="BT32" s="1">
        <v>3.6089411317761031</v>
      </c>
      <c r="BU32" s="1">
        <v>6.301766437793656E-5</v>
      </c>
      <c r="BV32" s="1">
        <v>6.301766437793656E-5</v>
      </c>
      <c r="BW32" s="1">
        <v>32.202859329694455</v>
      </c>
      <c r="BX32" s="1">
        <v>4.7887872710105981</v>
      </c>
      <c r="BY32" s="1">
        <v>3.6783438458487199</v>
      </c>
      <c r="BZ32" s="32">
        <v>26.64</v>
      </c>
    </row>
    <row r="33" spans="1:78" ht="18" hidden="1" customHeight="1" thickBot="1" x14ac:dyDescent="0.35">
      <c r="A33" s="8" t="s">
        <v>75</v>
      </c>
      <c r="B33" s="16" t="s">
        <v>84</v>
      </c>
      <c r="C33" s="16" t="s">
        <v>86</v>
      </c>
      <c r="D33" s="1">
        <v>42.500419269411928</v>
      </c>
      <c r="E33" s="1">
        <v>17.945092283744721</v>
      </c>
      <c r="F33" s="1">
        <v>114.6197747993612</v>
      </c>
      <c r="G33" s="1">
        <v>9.6187389572846536E-5</v>
      </c>
      <c r="H33" s="1">
        <v>24.152780641639882</v>
      </c>
      <c r="I33" s="1">
        <v>18.940864818970223</v>
      </c>
      <c r="J33" s="1">
        <v>9.6187389572846536E-5</v>
      </c>
      <c r="K33" s="1">
        <v>9.6187389572846536E-5</v>
      </c>
      <c r="L33" s="1">
        <v>119.06897123334748</v>
      </c>
      <c r="M33" s="1">
        <v>95.97552307599004</v>
      </c>
      <c r="N33" s="1">
        <v>34.957971981320881</v>
      </c>
      <c r="O33" s="1">
        <v>4.1737699880728565</v>
      </c>
      <c r="P33" s="1">
        <v>51.695425232983602</v>
      </c>
      <c r="Q33" s="1">
        <v>0</v>
      </c>
      <c r="R33" s="1">
        <v>0</v>
      </c>
      <c r="S33" s="1">
        <v>0.7161087593749369</v>
      </c>
      <c r="T33" s="1">
        <v>32.203707522186505</v>
      </c>
      <c r="U33" s="1">
        <v>10.741631390624052</v>
      </c>
      <c r="V33" s="1">
        <v>29.237576566195646</v>
      </c>
      <c r="W33" s="1">
        <v>106.14511492510158</v>
      </c>
      <c r="X33" s="1">
        <v>0</v>
      </c>
      <c r="Y33" s="1">
        <v>38.983435421594187</v>
      </c>
      <c r="Z33" s="1">
        <v>37.500369943598763</v>
      </c>
      <c r="AA33" s="1">
        <v>44.280097843006445</v>
      </c>
      <c r="AB33" s="1">
        <v>9.6187389572846536E-5</v>
      </c>
      <c r="AC33" s="1">
        <v>22.034115673074979</v>
      </c>
      <c r="AD33" s="1">
        <v>9.6187389572846536E-5</v>
      </c>
      <c r="AE33" s="1">
        <v>16.440840156063636</v>
      </c>
      <c r="AF33" s="1">
        <v>131.35722805102392</v>
      </c>
      <c r="AG33" s="1">
        <v>119.28083773020397</v>
      </c>
      <c r="AH33" s="1">
        <v>188.01928918076379</v>
      </c>
      <c r="AI33" s="1">
        <v>132.13577822981458</v>
      </c>
      <c r="AJ33" s="1">
        <v>108.28518321336581</v>
      </c>
      <c r="AK33" s="1">
        <v>186.27836983649746</v>
      </c>
      <c r="AL33" s="1">
        <v>166.08370544300803</v>
      </c>
      <c r="AM33" s="1">
        <v>125.52028472160248</v>
      </c>
      <c r="AN33" s="1">
        <v>112.11520577075176</v>
      </c>
      <c r="AO33" s="1">
        <v>2.176149180332914</v>
      </c>
      <c r="AP33" s="1">
        <v>7.9037738229691443E-5</v>
      </c>
      <c r="AQ33" s="1">
        <v>5.9191257705055262</v>
      </c>
      <c r="AR33" s="1">
        <v>45.089811016497983</v>
      </c>
      <c r="AS33" s="1">
        <v>81.126841442811042</v>
      </c>
      <c r="AT33" s="1">
        <v>7.7457593688362917E-5</v>
      </c>
      <c r="AU33" s="1">
        <v>161.39842209072978</v>
      </c>
      <c r="AV33" s="1">
        <v>76.26331360946746</v>
      </c>
      <c r="AW33" s="1">
        <v>10.031952662721894</v>
      </c>
      <c r="AX33" s="1">
        <v>70.633136094674555</v>
      </c>
      <c r="AY33" s="1">
        <v>44.529585798816569</v>
      </c>
      <c r="AZ33" s="1">
        <v>7.7457593688362917E-5</v>
      </c>
      <c r="BA33" s="1">
        <v>35.316568047337277</v>
      </c>
      <c r="BB33" s="1">
        <v>7.7457593688362917E-5</v>
      </c>
      <c r="BC33" s="1">
        <v>126.93491124260356</v>
      </c>
      <c r="BD33" s="1">
        <v>41.117357001972387</v>
      </c>
      <c r="BE33" s="1">
        <v>71.65680473372781</v>
      </c>
      <c r="BF33" s="1">
        <v>3.668145956607495</v>
      </c>
      <c r="BG33" s="1">
        <v>4.9014354066985648</v>
      </c>
      <c r="BH33" s="1">
        <v>21.490909090909092</v>
      </c>
      <c r="BI33" s="1">
        <v>7.0128229665071773</v>
      </c>
      <c r="BJ33" s="1">
        <v>38.834449760765551</v>
      </c>
      <c r="BK33" s="1">
        <v>8.5586602870813401E-5</v>
      </c>
      <c r="BL33" s="1">
        <v>49.202870813397134</v>
      </c>
      <c r="BM33" s="1">
        <v>8.5586602870813401E-5</v>
      </c>
      <c r="BN33" s="1">
        <v>8.5586602870813401E-5</v>
      </c>
      <c r="BO33" s="1">
        <v>8.5586602870813401E-5</v>
      </c>
      <c r="BP33" s="1">
        <v>0</v>
      </c>
      <c r="BQ33" s="1">
        <v>8.5586602870813401E-5</v>
      </c>
      <c r="BR33" s="1">
        <v>8.5586602870813401E-5</v>
      </c>
      <c r="BS33" s="1">
        <v>8.5371292209939208E-5</v>
      </c>
      <c r="BT33" s="1">
        <v>8.5371292209939208E-5</v>
      </c>
      <c r="BU33" s="1">
        <v>8.5371292209939208E-5</v>
      </c>
      <c r="BV33" s="1">
        <v>11.564613372051237</v>
      </c>
      <c r="BW33" s="1">
        <v>61.489895490418775</v>
      </c>
      <c r="BX33" s="1">
        <v>4.0053051191006714</v>
      </c>
      <c r="BY33" s="1">
        <v>8.5371292209939208E-5</v>
      </c>
      <c r="BZ33" s="32">
        <v>58.69</v>
      </c>
    </row>
    <row r="34" spans="1:78" ht="18" hidden="1" customHeight="1" thickBot="1" x14ac:dyDescent="0.35">
      <c r="A34" s="8" t="s">
        <v>75</v>
      </c>
      <c r="B34" s="16" t="s">
        <v>84</v>
      </c>
      <c r="C34" s="16" t="s">
        <v>87</v>
      </c>
      <c r="D34" s="1">
        <v>35.241638439780708</v>
      </c>
      <c r="E34" s="1">
        <v>8.1173062820826214</v>
      </c>
      <c r="F34" s="1">
        <v>85.704892272235227</v>
      </c>
      <c r="G34" s="1">
        <v>28.790445926598462</v>
      </c>
      <c r="H34" s="1">
        <v>12.582491182735623</v>
      </c>
      <c r="I34" s="1">
        <v>2.6924398505430043</v>
      </c>
      <c r="J34" s="1">
        <v>48.25065474735483</v>
      </c>
      <c r="K34" s="1">
        <v>32.655829870447327</v>
      </c>
      <c r="L34" s="1">
        <v>59.047071969829247</v>
      </c>
      <c r="M34" s="1">
        <v>51.183014980619483</v>
      </c>
      <c r="N34" s="1">
        <v>15.861403079931559</v>
      </c>
      <c r="O34" s="1">
        <v>13.182292139539758</v>
      </c>
      <c r="P34" s="1">
        <v>67.177707162063072</v>
      </c>
      <c r="Q34" s="1">
        <v>19.460208820756367</v>
      </c>
      <c r="R34" s="1">
        <v>67.44428536508714</v>
      </c>
      <c r="S34" s="1">
        <v>117.02783112756225</v>
      </c>
      <c r="T34" s="1">
        <v>120.09348046233893</v>
      </c>
      <c r="U34" s="1">
        <v>4.1319621468729268</v>
      </c>
      <c r="V34" s="1">
        <v>12.009348046233894</v>
      </c>
      <c r="W34" s="1">
        <v>59.713517477389395</v>
      </c>
      <c r="X34" s="1">
        <v>22.125990850996967</v>
      </c>
      <c r="Y34" s="1">
        <v>15.194957572371409</v>
      </c>
      <c r="Z34" s="1">
        <v>13.862066557251111</v>
      </c>
      <c r="AA34" s="1">
        <v>21.059678038900724</v>
      </c>
      <c r="AB34" s="1">
        <v>34.921744596151832</v>
      </c>
      <c r="AC34" s="1">
        <v>82.772532038970567</v>
      </c>
      <c r="AD34" s="1">
        <v>43.718825295945805</v>
      </c>
      <c r="AE34" s="1">
        <v>5.3982086112372105</v>
      </c>
      <c r="AF34" s="1">
        <v>69.04375458323149</v>
      </c>
      <c r="AG34" s="1">
        <v>75.974787861857052</v>
      </c>
      <c r="AH34" s="1">
        <v>133.07284198451393</v>
      </c>
      <c r="AI34" s="1">
        <v>80.887413755292769</v>
      </c>
      <c r="AJ34" s="1">
        <v>73.190063091482656</v>
      </c>
      <c r="AK34" s="1">
        <v>127.5933720204457</v>
      </c>
      <c r="AL34" s="1">
        <v>118.98277636262422</v>
      </c>
      <c r="AM34" s="1">
        <v>73.711917373774867</v>
      </c>
      <c r="AN34" s="1">
        <v>74.755625938359287</v>
      </c>
      <c r="AO34" s="1">
        <v>0</v>
      </c>
      <c r="AP34" s="1">
        <v>7.8278142343831716</v>
      </c>
      <c r="AQ34" s="1">
        <v>3.2876819784409324</v>
      </c>
      <c r="AR34" s="1">
        <v>27.005959108621941</v>
      </c>
      <c r="AS34" s="1">
        <v>57.273507481570206</v>
      </c>
      <c r="AT34" s="1">
        <v>16.154661016949152</v>
      </c>
      <c r="AU34" s="1">
        <v>119.15677966101694</v>
      </c>
      <c r="AV34" s="1">
        <v>153.79237288135593</v>
      </c>
      <c r="AW34" s="1">
        <v>39.158898305084747</v>
      </c>
      <c r="AX34" s="1">
        <v>45.491525423728817</v>
      </c>
      <c r="AY34" s="1">
        <v>21.711864406779661</v>
      </c>
      <c r="AZ34" s="1">
        <v>13.440677966101696</v>
      </c>
      <c r="BA34" s="1">
        <v>11.566737288135592</v>
      </c>
      <c r="BB34" s="1">
        <v>11.657203389830507</v>
      </c>
      <c r="BC34" s="1">
        <v>86.976694915254228</v>
      </c>
      <c r="BD34" s="1">
        <v>21.711864406779661</v>
      </c>
      <c r="BE34" s="1">
        <v>31.533898305084744</v>
      </c>
      <c r="BF34" s="1">
        <v>8.8915254237288135</v>
      </c>
      <c r="BG34" s="1">
        <v>136.80000000000001</v>
      </c>
      <c r="BH34" s="1">
        <v>17.160000000000004</v>
      </c>
      <c r="BI34" s="1">
        <v>5.4480000000000007E-5</v>
      </c>
      <c r="BJ34" s="1">
        <v>37.800000000000004</v>
      </c>
      <c r="BK34" s="1">
        <v>98.160000000000011</v>
      </c>
      <c r="BL34" s="1">
        <v>40.68</v>
      </c>
      <c r="BM34" s="1">
        <v>7.92</v>
      </c>
      <c r="BN34" s="1">
        <v>82.56</v>
      </c>
      <c r="BO34" s="1">
        <v>52.68</v>
      </c>
      <c r="BP34" s="1">
        <v>53.400000000000006</v>
      </c>
      <c r="BQ34" s="1">
        <v>78.72</v>
      </c>
      <c r="BR34" s="1">
        <v>14.880000000000003</v>
      </c>
      <c r="BS34" s="1">
        <v>10.4754099354817</v>
      </c>
      <c r="BT34" s="1">
        <v>6.0506820746929912E-5</v>
      </c>
      <c r="BU34" s="1">
        <v>9.742397789869111</v>
      </c>
      <c r="BV34" s="1">
        <v>7.7965837306066073</v>
      </c>
      <c r="BW34" s="1">
        <v>33.985108569310853</v>
      </c>
      <c r="BX34" s="1">
        <v>3.8516456378552304</v>
      </c>
      <c r="BY34" s="1">
        <v>3.0653235180162728</v>
      </c>
      <c r="BZ34" s="32">
        <v>27.01</v>
      </c>
    </row>
    <row r="35" spans="1:78" ht="18" hidden="1" customHeight="1" thickBot="1" x14ac:dyDescent="0.35">
      <c r="A35" s="8" t="s">
        <v>75</v>
      </c>
      <c r="B35" s="16" t="s">
        <v>84</v>
      </c>
      <c r="C35" s="16" t="s">
        <v>88</v>
      </c>
      <c r="D35" s="1">
        <v>26.667928431154362</v>
      </c>
      <c r="E35" s="1">
        <v>6.6156186092694185</v>
      </c>
      <c r="F35" s="1">
        <v>74.237376526377332</v>
      </c>
      <c r="G35" s="1">
        <v>32.324761734732569</v>
      </c>
      <c r="H35" s="1">
        <v>7.2456775244379346</v>
      </c>
      <c r="I35" s="1">
        <v>4.8350173272714381</v>
      </c>
      <c r="J35" s="1">
        <v>38.762320215802184</v>
      </c>
      <c r="K35" s="1">
        <v>29.996283135196741</v>
      </c>
      <c r="L35" s="1">
        <v>44.104124061796128</v>
      </c>
      <c r="M35" s="1">
        <v>44.104124061796128</v>
      </c>
      <c r="N35" s="1">
        <v>16.4363195261352</v>
      </c>
      <c r="O35" s="1">
        <v>12.231361114032278</v>
      </c>
      <c r="P35" s="1">
        <v>26.709019229969702</v>
      </c>
      <c r="Q35" s="1">
        <v>58.348934317779971</v>
      </c>
      <c r="R35" s="1">
        <v>64.101646151927284</v>
      </c>
      <c r="S35" s="1">
        <v>121.76573382278497</v>
      </c>
      <c r="T35" s="1">
        <v>62.868922187467142</v>
      </c>
      <c r="U35" s="1">
        <v>7.601797780837531</v>
      </c>
      <c r="V35" s="1">
        <v>13.97087159721492</v>
      </c>
      <c r="W35" s="1">
        <v>44.652001379333967</v>
      </c>
      <c r="X35" s="1">
        <v>21.915092701513604</v>
      </c>
      <c r="Y35" s="1">
        <v>12.943601626831471</v>
      </c>
      <c r="Z35" s="1">
        <v>13.587357474938434</v>
      </c>
      <c r="AA35" s="1">
        <v>17.121166173057503</v>
      </c>
      <c r="AB35" s="1">
        <v>35.064148322421765</v>
      </c>
      <c r="AC35" s="1">
        <v>79.853119031140182</v>
      </c>
      <c r="AD35" s="1">
        <v>38.214442898264345</v>
      </c>
      <c r="AE35" s="1">
        <v>3.7940504239495425</v>
      </c>
      <c r="AF35" s="1">
        <v>84.373106900827366</v>
      </c>
      <c r="AG35" s="1">
        <v>70.12829664484353</v>
      </c>
      <c r="AH35" s="1">
        <v>142.44810255983842</v>
      </c>
      <c r="AI35" s="1">
        <v>71.361020609303665</v>
      </c>
      <c r="AJ35" s="1">
        <v>70.67617396238137</v>
      </c>
      <c r="AK35" s="1">
        <v>129.02510828016133</v>
      </c>
      <c r="AL35" s="1">
        <v>126.69662968062552</v>
      </c>
      <c r="AM35" s="1">
        <v>63.142860846236069</v>
      </c>
      <c r="AN35" s="1">
        <v>65.471339445771889</v>
      </c>
      <c r="AO35" s="1">
        <v>2.0271460748900081</v>
      </c>
      <c r="AP35" s="1">
        <v>6.2184075540544848E-5</v>
      </c>
      <c r="AQ35" s="1">
        <v>5.4102885106861711</v>
      </c>
      <c r="AR35" s="1">
        <v>27.256896547507541</v>
      </c>
      <c r="AS35" s="1">
        <v>49.445927907790065</v>
      </c>
      <c r="AT35" s="1">
        <v>17.350000000000001</v>
      </c>
      <c r="AU35" s="1">
        <v>122.80546875</v>
      </c>
      <c r="AV35" s="1">
        <v>155.87890625</v>
      </c>
      <c r="AW35" s="1">
        <v>34.835546874999999</v>
      </c>
      <c r="AX35" s="1">
        <v>32.53125</v>
      </c>
      <c r="AY35" s="1">
        <v>30.904687500000001</v>
      </c>
      <c r="AZ35" s="1">
        <v>9.1358593750000008</v>
      </c>
      <c r="BA35" s="1">
        <v>14.096875000000001</v>
      </c>
      <c r="BB35" s="1">
        <v>10.328671875000001</v>
      </c>
      <c r="BC35" s="1">
        <v>77.668359374999994</v>
      </c>
      <c r="BD35" s="1">
        <v>24.805078125000001</v>
      </c>
      <c r="BE35" s="1">
        <v>38.766406250000003</v>
      </c>
      <c r="BF35" s="1">
        <v>11.33171875</v>
      </c>
      <c r="BG35" s="1">
        <v>151.03846153846155</v>
      </c>
      <c r="BH35" s="1">
        <v>13.707692307692309</v>
      </c>
      <c r="BI35" s="1">
        <v>5.4576923076923078</v>
      </c>
      <c r="BJ35" s="1">
        <v>58.257692307692309</v>
      </c>
      <c r="BK35" s="1">
        <v>111.69230769230769</v>
      </c>
      <c r="BL35" s="1">
        <v>55.211538461538467</v>
      </c>
      <c r="BM35" s="1">
        <v>10.598076923076922</v>
      </c>
      <c r="BN35" s="1">
        <v>65.873076923076923</v>
      </c>
      <c r="BO35" s="1">
        <v>47.469230769230769</v>
      </c>
      <c r="BP35" s="1">
        <v>58.511538461538464</v>
      </c>
      <c r="BQ35" s="1">
        <v>81.103846153846149</v>
      </c>
      <c r="BR35" s="1">
        <v>15.611538461538464</v>
      </c>
      <c r="BS35" s="1">
        <v>14.982457799160155</v>
      </c>
      <c r="BT35" s="1">
        <v>5.3551161044522928</v>
      </c>
      <c r="BU35" s="1">
        <v>7.8769159320337048</v>
      </c>
      <c r="BV35" s="1">
        <v>7.9955888650963596</v>
      </c>
      <c r="BW35" s="1">
        <v>15.279140131816792</v>
      </c>
      <c r="BX35" s="1">
        <v>3.5453538752468092</v>
      </c>
      <c r="BY35" s="1">
        <v>6.734688951305653E-5</v>
      </c>
      <c r="BZ35" s="32">
        <v>25.44</v>
      </c>
    </row>
    <row r="36" spans="1:78" ht="18" hidden="1" customHeight="1" thickBot="1" x14ac:dyDescent="0.35">
      <c r="A36" s="8" t="s">
        <v>75</v>
      </c>
      <c r="B36" s="16" t="s">
        <v>84</v>
      </c>
      <c r="C36" s="16" t="s">
        <v>89</v>
      </c>
      <c r="D36" s="1">
        <v>48.488189336224465</v>
      </c>
      <c r="E36" s="1">
        <v>15.628226868980541</v>
      </c>
      <c r="F36" s="1">
        <v>114.39957799958189</v>
      </c>
      <c r="G36" s="1">
        <v>38.053416112831634</v>
      </c>
      <c r="H36" s="1">
        <v>12.062214918784367</v>
      </c>
      <c r="I36" s="1">
        <v>2.8958888991525962</v>
      </c>
      <c r="J36" s="1">
        <v>58.157107644138911</v>
      </c>
      <c r="K36" s="1">
        <v>33.745482213265788</v>
      </c>
      <c r="L36" s="1">
        <v>61.747052560443784</v>
      </c>
      <c r="M36" s="1">
        <v>50.019899167181201</v>
      </c>
      <c r="N36" s="1">
        <v>24.650955091960117</v>
      </c>
      <c r="O36" s="1">
        <v>12.923801698697536</v>
      </c>
      <c r="P36" s="1">
        <v>9.8843150028927447</v>
      </c>
      <c r="Q36" s="1">
        <v>92.859908501752656</v>
      </c>
      <c r="R36" s="1">
        <v>94.056556807187619</v>
      </c>
      <c r="S36" s="1">
        <v>211.56742040090043</v>
      </c>
      <c r="T36" s="1">
        <v>92.859908501752656</v>
      </c>
      <c r="U36" s="1">
        <v>7.371353561479336</v>
      </c>
      <c r="V36" s="1">
        <v>10.889499579458109</v>
      </c>
      <c r="W36" s="1">
        <v>50.737888150442174</v>
      </c>
      <c r="X36" s="1">
        <v>20.271222294068174</v>
      </c>
      <c r="Y36" s="1">
        <v>27.762240686091001</v>
      </c>
      <c r="Z36" s="1">
        <v>21.826865091133616</v>
      </c>
      <c r="AA36" s="1">
        <v>23.932966108699141</v>
      </c>
      <c r="AB36" s="1">
        <v>37.814086451744643</v>
      </c>
      <c r="AC36" s="1">
        <v>81.61141443066407</v>
      </c>
      <c r="AD36" s="1">
        <v>46.429954250876328</v>
      </c>
      <c r="AE36" s="1">
        <v>7.347420595370636</v>
      </c>
      <c r="AF36" s="1">
        <v>209.65278311220447</v>
      </c>
      <c r="AG36" s="1">
        <v>104.58706189501525</v>
      </c>
      <c r="AH36" s="1">
        <v>212.27441860465115</v>
      </c>
      <c r="AI36" s="1">
        <v>98.079069767441865</v>
      </c>
      <c r="AJ36" s="1">
        <v>76.437209302325584</v>
      </c>
      <c r="AK36" s="1">
        <v>204.21627906976744</v>
      </c>
      <c r="AL36" s="1">
        <v>178.66046511627906</v>
      </c>
      <c r="AM36" s="1">
        <v>69.990697674418598</v>
      </c>
      <c r="AN36" s="1">
        <v>86.797674418604657</v>
      </c>
      <c r="AO36" s="1">
        <v>1.0452558139534884E-4</v>
      </c>
      <c r="AP36" s="1">
        <v>1.0452558139534884E-4</v>
      </c>
      <c r="AQ36" s="1">
        <v>1.0452558139534884E-4</v>
      </c>
      <c r="AR36" s="1">
        <v>18.602790697674418</v>
      </c>
      <c r="AS36" s="1">
        <v>60.090697674418607</v>
      </c>
      <c r="AT36" s="1">
        <v>19.263870967741937</v>
      </c>
      <c r="AU36" s="1">
        <v>229.79384164222873</v>
      </c>
      <c r="AV36" s="1">
        <v>12.755806451612903</v>
      </c>
      <c r="AW36" s="1">
        <v>38.338416422287388</v>
      </c>
      <c r="AX36" s="1">
        <v>36.68181818181818</v>
      </c>
      <c r="AY36" s="1">
        <v>38.575073313782994</v>
      </c>
      <c r="AZ36" s="1">
        <v>19.358533724340177</v>
      </c>
      <c r="BA36" s="1">
        <v>2.5558944281524929</v>
      </c>
      <c r="BB36" s="1">
        <v>1.0744222873900294E-4</v>
      </c>
      <c r="BC36" s="1">
        <v>111.22873900293256</v>
      </c>
      <c r="BD36" s="1">
        <v>17.938592375366568</v>
      </c>
      <c r="BE36" s="1">
        <v>26.50557184750733</v>
      </c>
      <c r="BF36" s="1">
        <v>7.9280058651026399</v>
      </c>
      <c r="BG36" s="1">
        <v>242.67409470752088</v>
      </c>
      <c r="BH36" s="1">
        <v>21.112646239554319</v>
      </c>
      <c r="BI36" s="1">
        <v>11.030640668523677</v>
      </c>
      <c r="BJ36" s="1">
        <v>45.887465181058495</v>
      </c>
      <c r="BK36" s="1">
        <v>133.47075208913648</v>
      </c>
      <c r="BL36" s="1">
        <v>33.753760445682452</v>
      </c>
      <c r="BM36" s="1">
        <v>7.92</v>
      </c>
      <c r="BN36" s="1">
        <v>102.5849582172702</v>
      </c>
      <c r="BO36" s="1">
        <v>45.44623955431755</v>
      </c>
      <c r="BP36" s="1">
        <v>55.815041782729807</v>
      </c>
      <c r="BQ36" s="1">
        <v>104.12924791086351</v>
      </c>
      <c r="BR36" s="1">
        <v>23.605571030640668</v>
      </c>
      <c r="BS36" s="1">
        <v>24.201049663286867</v>
      </c>
      <c r="BT36" s="1">
        <v>1.1177290485383761E-4</v>
      </c>
      <c r="BU36" s="1">
        <v>1.1177290485383761E-4</v>
      </c>
      <c r="BV36" s="1">
        <v>7.9521251691166404</v>
      </c>
      <c r="BW36" s="1">
        <v>48.254381831172189</v>
      </c>
      <c r="BX36" s="1">
        <v>0</v>
      </c>
      <c r="BY36" s="1">
        <v>1.1177290485383761E-4</v>
      </c>
      <c r="BZ36" s="32">
        <v>33.340000000000003</v>
      </c>
    </row>
    <row r="37" spans="1:78" ht="18" customHeight="1" thickBot="1" x14ac:dyDescent="0.35">
      <c r="A37" s="8" t="s">
        <v>75</v>
      </c>
      <c r="B37" s="16" t="s">
        <v>84</v>
      </c>
      <c r="C37" s="16" t="s">
        <v>90</v>
      </c>
      <c r="D37" s="1">
        <v>32.054190616766498</v>
      </c>
      <c r="E37" s="1">
        <v>14.193820546792741</v>
      </c>
      <c r="F37" s="1">
        <v>114.94520284328196</v>
      </c>
      <c r="G37" s="1">
        <v>27.89276937880032</v>
      </c>
      <c r="H37" s="1">
        <v>10.07738764653431</v>
      </c>
      <c r="I37" s="1">
        <v>4.2289037445277904</v>
      </c>
      <c r="J37" s="1">
        <v>49.487171478516693</v>
      </c>
      <c r="K37" s="1">
        <v>50.611879921210253</v>
      </c>
      <c r="L37" s="1">
        <v>66.807681495997542</v>
      </c>
      <c r="M37" s="1">
        <v>32.391603149574564</v>
      </c>
      <c r="N37" s="1">
        <v>23.168993919487363</v>
      </c>
      <c r="O37" s="1">
        <v>17.298015848626974</v>
      </c>
      <c r="P37" s="1">
        <v>25.643352493413197</v>
      </c>
      <c r="Q37" s="1">
        <v>30.592069641264864</v>
      </c>
      <c r="R37" s="1">
        <v>66.357798118920115</v>
      </c>
      <c r="S37" s="1">
        <v>221.79250489917027</v>
      </c>
      <c r="T37" s="1">
        <v>44.088570953587606</v>
      </c>
      <c r="U37" s="1">
        <v>10.122375984242051</v>
      </c>
      <c r="V37" s="1">
        <v>12.84417041556047</v>
      </c>
      <c r="W37" s="1">
        <v>59.609547462758748</v>
      </c>
      <c r="X37" s="1">
        <v>23.843818985103496</v>
      </c>
      <c r="Y37" s="1">
        <v>29.917244575648731</v>
      </c>
      <c r="Z37" s="1">
        <v>22.494168853871226</v>
      </c>
      <c r="AA37" s="1">
        <v>26.768060936106757</v>
      </c>
      <c r="AB37" s="1">
        <v>37.115378608887518</v>
      </c>
      <c r="AC37" s="1">
        <v>83.453366447862251</v>
      </c>
      <c r="AD37" s="1">
        <v>45.663162773358586</v>
      </c>
      <c r="AE37" s="1">
        <v>7.2431223709465344</v>
      </c>
      <c r="AF37" s="1">
        <v>215.49413762008632</v>
      </c>
      <c r="AG37" s="1">
        <v>85.927725021788078</v>
      </c>
      <c r="AH37" s="1">
        <v>124.20053751440864</v>
      </c>
      <c r="AI37" s="1">
        <v>86.419255123661941</v>
      </c>
      <c r="AJ37" s="1">
        <v>81.642311373107773</v>
      </c>
      <c r="AK37" s="1">
        <v>223.64782104867288</v>
      </c>
      <c r="AL37" s="1">
        <v>95.321741204240183</v>
      </c>
      <c r="AM37" s="1">
        <v>61.231733529830827</v>
      </c>
      <c r="AN37" s="1">
        <v>85.984987509975213</v>
      </c>
      <c r="AO37" s="1">
        <v>9.8578748306890767E-5</v>
      </c>
      <c r="AP37" s="1">
        <v>9.8578748306890767E-5</v>
      </c>
      <c r="AQ37" s="1">
        <v>9.8578748306890767E-5</v>
      </c>
      <c r="AR37" s="1">
        <v>23.88471875277089</v>
      </c>
      <c r="AS37" s="1">
        <v>65.791543473541637</v>
      </c>
      <c r="AT37" s="1">
        <v>26.660098522167488</v>
      </c>
      <c r="AU37" s="1">
        <v>204.39408866995072</v>
      </c>
      <c r="AV37" s="1">
        <v>0</v>
      </c>
      <c r="AW37" s="1">
        <v>47.684729064039409</v>
      </c>
      <c r="AX37" s="1">
        <v>115.96059113300493</v>
      </c>
      <c r="AY37" s="1">
        <v>38.581280788177338</v>
      </c>
      <c r="AZ37" s="1">
        <v>16.23448275862069</v>
      </c>
      <c r="BA37" s="1">
        <v>6.6325123152709358</v>
      </c>
      <c r="BB37" s="1">
        <v>9.8403940886699511E-5</v>
      </c>
      <c r="BC37" s="1">
        <v>122.67980295566502</v>
      </c>
      <c r="BD37" s="1">
        <v>26.226600985221673</v>
      </c>
      <c r="BE37" s="1">
        <v>36.847290640394085</v>
      </c>
      <c r="BF37" s="1">
        <v>7.0443349753694582</v>
      </c>
      <c r="BG37" s="1">
        <v>221.4915254237288</v>
      </c>
      <c r="BH37" s="1">
        <v>21.94779661016949</v>
      </c>
      <c r="BI37" s="1">
        <v>14.598305084745762</v>
      </c>
      <c r="BJ37" s="1">
        <v>28.592542372881354</v>
      </c>
      <c r="BK37" s="1">
        <v>115.77966101694915</v>
      </c>
      <c r="BL37" s="1">
        <v>32.821016949152543</v>
      </c>
      <c r="BM37" s="1">
        <v>7.5911186440677962</v>
      </c>
      <c r="BN37" s="1">
        <v>99.872542372881355</v>
      </c>
      <c r="BO37" s="1">
        <v>46.513220338983054</v>
      </c>
      <c r="BP37" s="1">
        <v>76.716610169491531</v>
      </c>
      <c r="BQ37" s="1">
        <v>129.47186440677964</v>
      </c>
      <c r="BR37" s="1">
        <v>31.210169491525424</v>
      </c>
      <c r="BS37" s="1">
        <v>29.087449107594797</v>
      </c>
      <c r="BT37" s="1">
        <v>5.6425277216236527</v>
      </c>
      <c r="BU37" s="1">
        <v>19.33331203843143</v>
      </c>
      <c r="BV37" s="1">
        <v>9.9290991690586752E-5</v>
      </c>
      <c r="BW37" s="1">
        <v>29.962259607071331</v>
      </c>
      <c r="BX37" s="1">
        <v>0</v>
      </c>
      <c r="BY37" s="1">
        <v>9.9290991690586752E-5</v>
      </c>
      <c r="BZ37" s="32">
        <v>31.3</v>
      </c>
    </row>
    <row r="38" spans="1:78" ht="18" hidden="1" customHeight="1" thickBot="1" x14ac:dyDescent="0.35">
      <c r="A38" s="8" t="s">
        <v>75</v>
      </c>
      <c r="B38" s="16" t="s">
        <v>91</v>
      </c>
      <c r="C38" s="16" t="s">
        <v>92</v>
      </c>
      <c r="D38" s="1">
        <v>107.41982397869377</v>
      </c>
      <c r="E38" s="1">
        <v>22.074919848492161</v>
      </c>
      <c r="F38" s="1">
        <v>65.365813247869781</v>
      </c>
      <c r="G38" s="1">
        <v>27.743965412696372</v>
      </c>
      <c r="H38" s="1">
        <v>22.590287627056181</v>
      </c>
      <c r="I38" s="1">
        <v>4.561004840291571</v>
      </c>
      <c r="J38" s="1">
        <v>27.572176153175036</v>
      </c>
      <c r="K38" s="1">
        <v>40.456370617275525</v>
      </c>
      <c r="L38" s="1">
        <v>73.268119185851418</v>
      </c>
      <c r="M38" s="1">
        <v>28.345227821021066</v>
      </c>
      <c r="N38" s="1">
        <v>32.038696900729867</v>
      </c>
      <c r="O38" s="1">
        <v>39.253845800626145</v>
      </c>
      <c r="P38" s="1">
        <v>63.562026022895722</v>
      </c>
      <c r="Q38" s="1">
        <v>0</v>
      </c>
      <c r="R38" s="1">
        <v>56.948139531324138</v>
      </c>
      <c r="S38" s="1">
        <v>75.759063448910851</v>
      </c>
      <c r="T38" s="1">
        <v>27.314492263893026</v>
      </c>
      <c r="U38" s="1">
        <v>0</v>
      </c>
      <c r="V38" s="1">
        <v>20.958289661603452</v>
      </c>
      <c r="W38" s="1">
        <v>61.15697638959697</v>
      </c>
      <c r="X38" s="1">
        <v>15.461033356920581</v>
      </c>
      <c r="Y38" s="1">
        <v>35.130903572113986</v>
      </c>
      <c r="Z38" s="1">
        <v>38.394899503019445</v>
      </c>
      <c r="AA38" s="1">
        <v>39.941002838711498</v>
      </c>
      <c r="AB38" s="1">
        <v>36.762901537566712</v>
      </c>
      <c r="AC38" s="1">
        <v>79.967900307183669</v>
      </c>
      <c r="AD38" s="1">
        <v>35.130903572113986</v>
      </c>
      <c r="AE38" s="1">
        <v>14.000824650989193</v>
      </c>
      <c r="AF38" s="1">
        <v>73.182224556090759</v>
      </c>
      <c r="AG38" s="1">
        <v>64.936340099066442</v>
      </c>
      <c r="AH38" s="1">
        <v>86.849618695089873</v>
      </c>
      <c r="AI38" s="1">
        <v>43.337082459974134</v>
      </c>
      <c r="AJ38" s="1">
        <v>85.621442269098694</v>
      </c>
      <c r="AK38" s="1">
        <v>86.761891807519078</v>
      </c>
      <c r="AL38" s="1">
        <v>76.49784596173572</v>
      </c>
      <c r="AM38" s="1">
        <v>21.843995005128662</v>
      </c>
      <c r="AN38" s="1">
        <v>66.584707666235573</v>
      </c>
      <c r="AO38" s="1">
        <v>0</v>
      </c>
      <c r="AP38" s="1">
        <v>13.246760023190475</v>
      </c>
      <c r="AQ38" s="1">
        <v>9.7376845203585614</v>
      </c>
      <c r="AR38" s="1">
        <v>19.299915265575528</v>
      </c>
      <c r="AS38" s="1">
        <v>40.178914507425411</v>
      </c>
      <c r="AT38" s="1">
        <v>24.051111111111112</v>
      </c>
      <c r="AU38" s="1">
        <v>69.168888888888901</v>
      </c>
      <c r="AV38" s="1">
        <v>82.862222222222243</v>
      </c>
      <c r="AW38" s="1">
        <v>46.434444444444452</v>
      </c>
      <c r="AX38" s="1">
        <v>16.151111111111113</v>
      </c>
      <c r="AY38" s="1">
        <v>23.348888888888894</v>
      </c>
      <c r="AZ38" s="1">
        <v>11.586666666666668</v>
      </c>
      <c r="BA38" s="1">
        <v>15.361111111111112</v>
      </c>
      <c r="BB38" s="1">
        <v>31.073333333333338</v>
      </c>
      <c r="BC38" s="1">
        <v>71.100000000000009</v>
      </c>
      <c r="BD38" s="1">
        <v>24.928888888888892</v>
      </c>
      <c r="BE38" s="1">
        <v>58.284444444444453</v>
      </c>
      <c r="BF38" s="1">
        <v>14.922222222222224</v>
      </c>
      <c r="BG38" s="1">
        <v>93.325428194993421</v>
      </c>
      <c r="BH38" s="1">
        <v>77.364163372859025</v>
      </c>
      <c r="BI38" s="1">
        <v>12.734123847167325</v>
      </c>
      <c r="BJ38" s="1">
        <v>36.196310935441375</v>
      </c>
      <c r="BK38" s="1">
        <v>60.792358366271415</v>
      </c>
      <c r="BL38" s="1">
        <v>50.762055335968384</v>
      </c>
      <c r="BM38" s="1">
        <v>0</v>
      </c>
      <c r="BN38" s="1">
        <v>59.832938076416333</v>
      </c>
      <c r="BO38" s="1">
        <v>65.415019762845859</v>
      </c>
      <c r="BP38" s="1">
        <v>45.179973649538866</v>
      </c>
      <c r="BQ38" s="1">
        <v>54.686956521739134</v>
      </c>
      <c r="BR38" s="1">
        <v>28.433728590250333</v>
      </c>
      <c r="BS38" s="1">
        <v>19.341449101069347</v>
      </c>
      <c r="BT38" s="1">
        <v>7.585751826336832</v>
      </c>
      <c r="BU38" s="1">
        <v>15.881281601336756</v>
      </c>
      <c r="BV38" s="1">
        <v>12.332391858021282</v>
      </c>
      <c r="BW38" s="1">
        <v>22.09183865213884</v>
      </c>
      <c r="BX38" s="1">
        <v>0</v>
      </c>
      <c r="BY38" s="1">
        <v>4.027989858663066E-5</v>
      </c>
      <c r="BZ38" s="32">
        <v>30.77</v>
      </c>
    </row>
    <row r="39" spans="1:78" ht="18" hidden="1" customHeight="1" thickBot="1" x14ac:dyDescent="0.35">
      <c r="A39" s="8" t="s">
        <v>75</v>
      </c>
      <c r="B39" s="16" t="s">
        <v>91</v>
      </c>
      <c r="C39" s="16" t="s">
        <v>93</v>
      </c>
      <c r="D39" s="1">
        <v>42.030814380044021</v>
      </c>
      <c r="E39" s="1">
        <v>12.750088312817585</v>
      </c>
      <c r="F39" s="1">
        <v>56.041085840058685</v>
      </c>
      <c r="G39" s="1">
        <v>20.533572457270182</v>
      </c>
      <c r="H39" s="1">
        <v>23.424580853781148</v>
      </c>
      <c r="I39" s="1">
        <v>4.5737235401211915</v>
      </c>
      <c r="J39" s="1">
        <v>37.508980734219179</v>
      </c>
      <c r="K39" s="1">
        <v>41.36365859623379</v>
      </c>
      <c r="L39" s="1">
        <v>67.975761528219337</v>
      </c>
      <c r="M39" s="1">
        <v>39.288062824379772</v>
      </c>
      <c r="N39" s="1">
        <v>24.091736637591367</v>
      </c>
      <c r="O39" s="1">
        <v>32.171734463737394</v>
      </c>
      <c r="P39" s="1">
        <v>59.450993179533164</v>
      </c>
      <c r="Q39" s="1">
        <v>58.264938452759431</v>
      </c>
      <c r="R39" s="1">
        <v>53.743104806934589</v>
      </c>
      <c r="S39" s="1">
        <v>77.834841444525964</v>
      </c>
      <c r="T39" s="1">
        <v>62.119616314774049</v>
      </c>
      <c r="U39" s="1">
        <v>20.978342979810328</v>
      </c>
      <c r="V39" s="1">
        <v>18.976875628379663</v>
      </c>
      <c r="W39" s="1">
        <v>47.071546968832365</v>
      </c>
      <c r="X39" s="1">
        <v>21.497241922773835</v>
      </c>
      <c r="Y39" s="1">
        <v>29.206597646803072</v>
      </c>
      <c r="Z39" s="1">
        <v>31.801092361620604</v>
      </c>
      <c r="AA39" s="1">
        <v>22.831553490394281</v>
      </c>
      <c r="AB39" s="1">
        <v>37.879622836335969</v>
      </c>
      <c r="AC39" s="1">
        <v>68.939430993722993</v>
      </c>
      <c r="AD39" s="1">
        <v>43.809896470204613</v>
      </c>
      <c r="AE39" s="1">
        <v>11.78641884731393</v>
      </c>
      <c r="AF39" s="1">
        <v>70.199614140920076</v>
      </c>
      <c r="AG39" s="1">
        <v>53.52071954566452</v>
      </c>
      <c r="AH39" s="1">
        <v>83.091810763296678</v>
      </c>
      <c r="AI39" s="1">
        <v>66.326383458843907</v>
      </c>
      <c r="AJ39" s="1">
        <v>65.517525123979951</v>
      </c>
      <c r="AK39" s="1">
        <v>77.209204691558867</v>
      </c>
      <c r="AL39" s="1">
        <v>75.003227414657189</v>
      </c>
      <c r="AM39" s="1">
        <v>58.531930413791287</v>
      </c>
      <c r="AN39" s="1">
        <v>59.855516779932309</v>
      </c>
      <c r="AO39" s="1">
        <v>2.9339497782792372</v>
      </c>
      <c r="AP39" s="1">
        <v>10.588690929128074</v>
      </c>
      <c r="AQ39" s="1">
        <v>9.2651045629870641</v>
      </c>
      <c r="AR39" s="1">
        <v>36.325092492981028</v>
      </c>
      <c r="AS39" s="1">
        <v>55.44356222612894</v>
      </c>
      <c r="AT39" s="1">
        <v>26.372771474878441</v>
      </c>
      <c r="AU39" s="1">
        <v>79.118314424635315</v>
      </c>
      <c r="AV39" s="1">
        <v>81.316045380875195</v>
      </c>
      <c r="AW39" s="1">
        <v>43.588330632090759</v>
      </c>
      <c r="AX39" s="1">
        <v>3.3258995137763364E-5</v>
      </c>
      <c r="AY39" s="1">
        <v>16.556239870340356</v>
      </c>
      <c r="AZ39" s="1">
        <v>22.85640194489465</v>
      </c>
      <c r="BA39" s="1">
        <v>31.720583468395457</v>
      </c>
      <c r="BB39" s="1">
        <v>17.655105348460289</v>
      </c>
      <c r="BC39" s="1">
        <v>61.829497568881685</v>
      </c>
      <c r="BD39" s="1">
        <v>33.332252836304697</v>
      </c>
      <c r="BE39" s="1">
        <v>56.115397082658014</v>
      </c>
      <c r="BF39" s="1">
        <v>16.043435980551049</v>
      </c>
      <c r="BG39" s="1">
        <v>82.5</v>
      </c>
      <c r="BH39" s="1">
        <v>59.512820512820518</v>
      </c>
      <c r="BI39" s="1">
        <v>6.2756410256410255</v>
      </c>
      <c r="BJ39" s="1">
        <v>44.493589743589745</v>
      </c>
      <c r="BK39" s="1">
        <v>56.833333333333329</v>
      </c>
      <c r="BL39" s="1">
        <v>46.044871794871788</v>
      </c>
      <c r="BM39" s="1">
        <v>13.538461538461538</v>
      </c>
      <c r="BN39" s="1">
        <v>57.115384615384613</v>
      </c>
      <c r="BO39" s="1">
        <v>56.692307692307693</v>
      </c>
      <c r="BP39" s="1">
        <v>43.506410256410255</v>
      </c>
      <c r="BQ39" s="1">
        <v>52.179487179487175</v>
      </c>
      <c r="BR39" s="1">
        <v>17.064102564102562</v>
      </c>
      <c r="BS39" s="1">
        <v>15.392054249281344</v>
      </c>
      <c r="BT39" s="1">
        <v>3.9213090587454849</v>
      </c>
      <c r="BU39" s="1">
        <v>12.386938895850223</v>
      </c>
      <c r="BV39" s="1">
        <v>10.627846981646643</v>
      </c>
      <c r="BW39" s="1">
        <v>39.652863566005749</v>
      </c>
      <c r="BX39" s="1">
        <v>7.5494361317903742</v>
      </c>
      <c r="BY39" s="1">
        <v>1.6344895702808284</v>
      </c>
      <c r="BZ39" s="32">
        <v>33.35</v>
      </c>
    </row>
    <row r="40" spans="1:78" ht="18" hidden="1" customHeight="1" thickBot="1" x14ac:dyDescent="0.35">
      <c r="A40" s="8" t="s">
        <v>75</v>
      </c>
      <c r="B40" s="16" t="s">
        <v>91</v>
      </c>
      <c r="C40" s="16" t="s">
        <v>94</v>
      </c>
      <c r="D40" s="1">
        <v>37.365625282241176</v>
      </c>
      <c r="E40" s="1">
        <v>10.654898064749204</v>
      </c>
      <c r="F40" s="1">
        <v>55.772880214790668</v>
      </c>
      <c r="G40" s="1">
        <v>35.271386697100816</v>
      </c>
      <c r="H40" s="1">
        <v>23.881668076162011</v>
      </c>
      <c r="I40" s="1">
        <v>4.5779320650612103</v>
      </c>
      <c r="J40" s="1">
        <v>35.932725197671452</v>
      </c>
      <c r="K40" s="1">
        <v>48.7186028753705</v>
      </c>
      <c r="L40" s="1">
        <v>63.708942221638345</v>
      </c>
      <c r="M40" s="1">
        <v>43.648341037662256</v>
      </c>
      <c r="N40" s="1">
        <v>22.705955186258649</v>
      </c>
      <c r="O40" s="1">
        <v>32.699514750437217</v>
      </c>
      <c r="P40" s="1">
        <v>49.086013153465295</v>
      </c>
      <c r="Q40" s="1">
        <v>59.667429162595546</v>
      </c>
      <c r="R40" s="1">
        <v>58.638680383930101</v>
      </c>
      <c r="S40" s="1">
        <v>71.498040117248109</v>
      </c>
      <c r="T40" s="1">
        <v>63.708942221638345</v>
      </c>
      <c r="U40" s="1">
        <v>21.309796129498409</v>
      </c>
      <c r="V40" s="1">
        <v>20.942385851403607</v>
      </c>
      <c r="W40" s="1">
        <v>46.293695039944822</v>
      </c>
      <c r="X40" s="1">
        <v>24.102114243018889</v>
      </c>
      <c r="Y40" s="1">
        <v>25.351309188541212</v>
      </c>
      <c r="Z40" s="1">
        <v>23.073365464353447</v>
      </c>
      <c r="AA40" s="1">
        <v>21.45676024073633</v>
      </c>
      <c r="AB40" s="1">
        <v>36.594063698242095</v>
      </c>
      <c r="AC40" s="1">
        <v>65.325547445255467</v>
      </c>
      <c r="AD40" s="1">
        <v>50.702618377082423</v>
      </c>
      <c r="AE40" s="1">
        <v>7.7156158399908028</v>
      </c>
      <c r="AF40" s="1">
        <v>70.101881060487869</v>
      </c>
      <c r="AG40" s="1">
        <v>57.756895716502576</v>
      </c>
      <c r="AH40" s="1">
        <v>83.415545257803799</v>
      </c>
      <c r="AI40" s="1">
        <v>72.586158680474895</v>
      </c>
      <c r="AJ40" s="1">
        <v>60.146998422732217</v>
      </c>
      <c r="AK40" s="1">
        <v>77.561822783571955</v>
      </c>
      <c r="AL40" s="1">
        <v>71.488585716556415</v>
      </c>
      <c r="AM40" s="1">
        <v>52.244473082519228</v>
      </c>
      <c r="AN40" s="1">
        <v>65.63486324232457</v>
      </c>
      <c r="AO40" s="1">
        <v>4.9610297969114896</v>
      </c>
      <c r="AP40" s="1">
        <v>11.561101886607895</v>
      </c>
      <c r="AQ40" s="1">
        <v>9.7318136134104449</v>
      </c>
      <c r="AR40" s="1">
        <v>38.634568329930183</v>
      </c>
      <c r="AS40" s="1">
        <v>54.000589824788776</v>
      </c>
      <c r="AT40" s="1">
        <v>24.428316610925311</v>
      </c>
      <c r="AU40" s="1">
        <v>80.443701226309926</v>
      </c>
      <c r="AV40" s="1">
        <v>84.871794871794876</v>
      </c>
      <c r="AW40" s="1">
        <v>41.624080267558533</v>
      </c>
      <c r="AX40" s="1">
        <v>43.838127090301008</v>
      </c>
      <c r="AY40" s="1">
        <v>16.531549609810479</v>
      </c>
      <c r="AZ40" s="1">
        <v>19.705016722408029</v>
      </c>
      <c r="BA40" s="1">
        <v>28.930211817168345</v>
      </c>
      <c r="BB40" s="1">
        <v>16.900557413600893</v>
      </c>
      <c r="BC40" s="1">
        <v>50.627870680044595</v>
      </c>
      <c r="BD40" s="1">
        <v>31.882274247491644</v>
      </c>
      <c r="BE40" s="1">
        <v>52.399108138238574</v>
      </c>
      <c r="BF40" s="1">
        <v>15.203121516164996</v>
      </c>
      <c r="BG40" s="1">
        <v>92.063888888888883</v>
      </c>
      <c r="BH40" s="1">
        <v>75.197222222222223</v>
      </c>
      <c r="BI40" s="1">
        <v>15.882777777777779</v>
      </c>
      <c r="BJ40" s="1">
        <v>50.24861111111111</v>
      </c>
      <c r="BK40" s="1">
        <v>75.900000000000006</v>
      </c>
      <c r="BL40" s="1">
        <v>44.204722222222223</v>
      </c>
      <c r="BM40" s="1">
        <v>15.320555555555556</v>
      </c>
      <c r="BN40" s="1">
        <v>57.838611111111106</v>
      </c>
      <c r="BO40" s="1">
        <v>66.904444444444451</v>
      </c>
      <c r="BP40" s="1">
        <v>47.788888888888891</v>
      </c>
      <c r="BQ40" s="1">
        <v>56.011388888888888</v>
      </c>
      <c r="BR40" s="1">
        <v>24.035000000000004</v>
      </c>
      <c r="BS40" s="1">
        <v>16.920076967716319</v>
      </c>
      <c r="BT40" s="1">
        <v>7.0225806175742953</v>
      </c>
      <c r="BU40" s="1">
        <v>11.90394795516325</v>
      </c>
      <c r="BV40" s="1">
        <v>10.481463608319844</v>
      </c>
      <c r="BW40" s="1">
        <v>18.642031703368865</v>
      </c>
      <c r="BX40" s="1">
        <v>9.7327876362969974</v>
      </c>
      <c r="BY40" s="1">
        <v>2.9947038880913839</v>
      </c>
      <c r="BZ40" s="32">
        <v>33.08</v>
      </c>
    </row>
    <row r="41" spans="1:78" ht="18" hidden="1" customHeight="1" thickBot="1" x14ac:dyDescent="0.35">
      <c r="A41" s="8" t="s">
        <v>75</v>
      </c>
      <c r="B41" s="16" t="s">
        <v>91</v>
      </c>
      <c r="C41" s="16" t="s">
        <v>95</v>
      </c>
      <c r="D41" s="1">
        <v>82.638330140314437</v>
      </c>
      <c r="E41" s="1">
        <v>13.49612449562788</v>
      </c>
      <c r="F41" s="1">
        <v>59.342255948112545</v>
      </c>
      <c r="G41" s="1">
        <v>36.62264938512088</v>
      </c>
      <c r="H41" s="1">
        <v>25.36457568525039</v>
      </c>
      <c r="I41" s="1">
        <v>2.6856609549088648</v>
      </c>
      <c r="J41" s="1">
        <v>38.725060738711157</v>
      </c>
      <c r="K41" s="1">
        <v>46.999066710905133</v>
      </c>
      <c r="L41" s="1">
        <v>62.326323675789062</v>
      </c>
      <c r="M41" s="1">
        <v>36.758288827287998</v>
      </c>
      <c r="N41" s="1">
        <v>27.399167317757104</v>
      </c>
      <c r="O41" s="1">
        <v>34.31677886827994</v>
      </c>
      <c r="P41" s="1">
        <v>63.140160328791744</v>
      </c>
      <c r="Q41" s="1">
        <v>46.863427268738015</v>
      </c>
      <c r="R41" s="1">
        <v>51.949906350004802</v>
      </c>
      <c r="S41" s="1">
        <v>69.854312716063902</v>
      </c>
      <c r="T41" s="1">
        <v>54.798334635514209</v>
      </c>
      <c r="U41" s="1">
        <v>22.719606562991657</v>
      </c>
      <c r="V41" s="1">
        <v>27.127888433422875</v>
      </c>
      <c r="W41" s="1">
        <v>51.67862746567058</v>
      </c>
      <c r="X41" s="1">
        <v>23.601262937077902</v>
      </c>
      <c r="Y41" s="1">
        <v>24.347279868997031</v>
      </c>
      <c r="Z41" s="1">
        <v>24.754198195498375</v>
      </c>
      <c r="AA41" s="1">
        <v>25.093296800916161</v>
      </c>
      <c r="AB41" s="1">
        <v>38.046863527875587</v>
      </c>
      <c r="AC41" s="1">
        <v>65.378211124549139</v>
      </c>
      <c r="AD41" s="1">
        <v>46.456508942236674</v>
      </c>
      <c r="AE41" s="1">
        <v>12.885747005875867</v>
      </c>
      <c r="AF41" s="1">
        <v>62.529782839039733</v>
      </c>
      <c r="AG41" s="1">
        <v>52.289004955422591</v>
      </c>
      <c r="AH41" s="1">
        <v>75.587049210248367</v>
      </c>
      <c r="AI41" s="1">
        <v>70.282694879704621</v>
      </c>
      <c r="AJ41" s="1">
        <v>61.663119092571037</v>
      </c>
      <c r="AK41" s="1">
        <v>62.856598816943382</v>
      </c>
      <c r="AL41" s="1">
        <v>69.619650588386662</v>
      </c>
      <c r="AM41" s="1">
        <v>58.148984348585806</v>
      </c>
      <c r="AN41" s="1">
        <v>59.408768502089941</v>
      </c>
      <c r="AO41" s="1">
        <v>5.3308761021964637</v>
      </c>
      <c r="AP41" s="1">
        <v>9.9456643697695224</v>
      </c>
      <c r="AQ41" s="1">
        <v>9.6141422241105374</v>
      </c>
      <c r="AR41" s="1">
        <v>40.976137203450428</v>
      </c>
      <c r="AS41" s="1">
        <v>52.0489768684605</v>
      </c>
      <c r="AT41" s="1">
        <v>25.225913978494621</v>
      </c>
      <c r="AU41" s="1">
        <v>73.215053763440849</v>
      </c>
      <c r="AV41" s="1">
        <v>74.546236559139786</v>
      </c>
      <c r="AW41" s="1">
        <v>38.937096774193549</v>
      </c>
      <c r="AX41" s="1">
        <v>38.537741935483865</v>
      </c>
      <c r="AY41" s="1">
        <v>17.83784946236559</v>
      </c>
      <c r="AZ41" s="1">
        <v>30.95</v>
      </c>
      <c r="BA41" s="1">
        <v>28.820107526881717</v>
      </c>
      <c r="BB41" s="1">
        <v>17.970967741935482</v>
      </c>
      <c r="BC41" s="1">
        <v>18.037526881720432</v>
      </c>
      <c r="BD41" s="1">
        <v>28.886666666666663</v>
      </c>
      <c r="BE41" s="1">
        <v>45.393333333333331</v>
      </c>
      <c r="BF41" s="1">
        <v>13.977419354838709</v>
      </c>
      <c r="BG41" s="1">
        <v>79.762331838565018</v>
      </c>
      <c r="BH41" s="1">
        <v>58.865919282511207</v>
      </c>
      <c r="BI41" s="1">
        <v>20.830493273542601</v>
      </c>
      <c r="BJ41" s="1">
        <v>15.293273542600895</v>
      </c>
      <c r="BK41" s="1">
        <v>56.822421524663675</v>
      </c>
      <c r="BL41" s="1">
        <v>41.331390134529144</v>
      </c>
      <c r="BM41" s="1">
        <v>14.040807174887892</v>
      </c>
      <c r="BN41" s="1">
        <v>58.8</v>
      </c>
      <c r="BO41" s="1">
        <v>60.84349775784753</v>
      </c>
      <c r="BP41" s="1">
        <v>39.617488789237669</v>
      </c>
      <c r="BQ41" s="1">
        <v>55.63587443946188</v>
      </c>
      <c r="BR41" s="1">
        <v>23.203587443946187</v>
      </c>
      <c r="BS41" s="1">
        <v>14.700583722854651</v>
      </c>
      <c r="BT41" s="1">
        <v>7.1064433162614886</v>
      </c>
      <c r="BU41" s="1">
        <v>12.889137387337016</v>
      </c>
      <c r="BV41" s="1">
        <v>10.659664974392234</v>
      </c>
      <c r="BW41" s="1">
        <v>44.519777245991094</v>
      </c>
      <c r="BX41" s="1">
        <v>11.635059155055576</v>
      </c>
      <c r="BY41" s="1">
        <v>3.650761076197079</v>
      </c>
      <c r="BZ41" s="32">
        <v>31.04</v>
      </c>
    </row>
    <row r="42" spans="1:78" ht="18" hidden="1" customHeight="1" thickBot="1" x14ac:dyDescent="0.35">
      <c r="A42" s="8" t="s">
        <v>75</v>
      </c>
      <c r="B42" s="16" t="s">
        <v>91</v>
      </c>
      <c r="C42" s="16" t="s">
        <v>96</v>
      </c>
      <c r="D42" s="1">
        <v>22.406033155074137</v>
      </c>
      <c r="E42" s="1">
        <v>10.091536192679062</v>
      </c>
      <c r="F42" s="1">
        <v>57.091278180960565</v>
      </c>
      <c r="G42" s="1">
        <v>30.06289802854042</v>
      </c>
      <c r="H42" s="1">
        <v>22.300177880325759</v>
      </c>
      <c r="I42" s="1">
        <v>3.6696495246105676</v>
      </c>
      <c r="J42" s="1">
        <v>32.673994805667164</v>
      </c>
      <c r="K42" s="1">
        <v>45.729478691300912</v>
      </c>
      <c r="L42" s="1">
        <v>58.784962576934667</v>
      </c>
      <c r="M42" s="1">
        <v>40.366144770716247</v>
      </c>
      <c r="N42" s="1">
        <v>27.804652167241606</v>
      </c>
      <c r="O42" s="1">
        <v>30.768599860196296</v>
      </c>
      <c r="P42" s="1">
        <v>57.796980012616444</v>
      </c>
      <c r="Q42" s="1">
        <v>56.244435982973506</v>
      </c>
      <c r="R42" s="1">
        <v>54.691891953330575</v>
      </c>
      <c r="S42" s="1">
        <v>67.888516205295502</v>
      </c>
      <c r="T42" s="1">
        <v>60.549217156074363</v>
      </c>
      <c r="U42" s="1">
        <v>24.48785355845898</v>
      </c>
      <c r="V42" s="1">
        <v>19.618510920033419</v>
      </c>
      <c r="W42" s="1">
        <v>55.609304334483213</v>
      </c>
      <c r="X42" s="1">
        <v>21.594476048669879</v>
      </c>
      <c r="Y42" s="1">
        <v>19.124519637874304</v>
      </c>
      <c r="Z42" s="1">
        <v>25.47583612277721</v>
      </c>
      <c r="AA42" s="1">
        <v>21.665046231835465</v>
      </c>
      <c r="AB42" s="1">
        <v>38.954741107404487</v>
      </c>
      <c r="AC42" s="1">
        <v>64.642287779678455</v>
      </c>
      <c r="AD42" s="1">
        <v>47.917154369434144</v>
      </c>
      <c r="AE42" s="1">
        <v>8.2567114303737768</v>
      </c>
      <c r="AF42" s="1">
        <v>69.864481333931963</v>
      </c>
      <c r="AG42" s="1">
        <v>56.879567631463793</v>
      </c>
      <c r="AH42" s="1">
        <v>70.755507830851172</v>
      </c>
      <c r="AI42" s="1">
        <v>70.755507830851172</v>
      </c>
      <c r="AJ42" s="1">
        <v>62.871322672556325</v>
      </c>
      <c r="AK42" s="1">
        <v>72.10323178953405</v>
      </c>
      <c r="AL42" s="1">
        <v>68.733921892826856</v>
      </c>
      <c r="AM42" s="1">
        <v>52.426461992764011</v>
      </c>
      <c r="AN42" s="1">
        <v>59.23246798411256</v>
      </c>
      <c r="AO42" s="1">
        <v>5.2696006784500593</v>
      </c>
      <c r="AP42" s="1">
        <v>9.3666815128460126</v>
      </c>
      <c r="AQ42" s="1">
        <v>9.3666815128460126</v>
      </c>
      <c r="AR42" s="1">
        <v>36.658091676174323</v>
      </c>
      <c r="AS42" s="1">
        <v>53.30248256590788</v>
      </c>
      <c r="AT42" s="1">
        <v>24.191497461928932</v>
      </c>
      <c r="AU42" s="1">
        <v>77.493654822335031</v>
      </c>
      <c r="AV42" s="1">
        <v>77.493654822335031</v>
      </c>
      <c r="AW42" s="1">
        <v>36.186167512690361</v>
      </c>
      <c r="AX42" s="1">
        <v>43.261675126903555</v>
      </c>
      <c r="AY42" s="1">
        <v>18.328934010152285</v>
      </c>
      <c r="AZ42" s="1">
        <v>34.23197969543147</v>
      </c>
      <c r="BA42" s="1">
        <v>22.169923857868021</v>
      </c>
      <c r="BB42" s="1">
        <v>16.779060913705582</v>
      </c>
      <c r="BC42" s="1">
        <v>60.040736040609133</v>
      </c>
      <c r="BD42" s="1">
        <v>28.638959390862944</v>
      </c>
      <c r="BE42" s="1">
        <v>51.819670050761424</v>
      </c>
      <c r="BF42" s="1">
        <v>15.027030456852794</v>
      </c>
      <c r="BG42" s="1">
        <v>82.8724832214765</v>
      </c>
      <c r="BH42" s="1">
        <v>71.033557046979851</v>
      </c>
      <c r="BI42" s="1">
        <v>15.785234899328856</v>
      </c>
      <c r="BJ42" s="1">
        <v>29.334228187919461</v>
      </c>
      <c r="BK42" s="1">
        <v>70.375838926174481</v>
      </c>
      <c r="BL42" s="1">
        <v>47.092617449664417</v>
      </c>
      <c r="BM42" s="1">
        <v>15.259060402684561</v>
      </c>
      <c r="BN42" s="1">
        <v>58.8</v>
      </c>
      <c r="BO42" s="1">
        <v>68.402684563758385</v>
      </c>
      <c r="BP42" s="1">
        <v>38.871140939597311</v>
      </c>
      <c r="BQ42" s="1">
        <v>55.31409395973153</v>
      </c>
      <c r="BR42" s="1">
        <v>20.455033557046978</v>
      </c>
      <c r="BS42" s="1">
        <v>15.255772639181066</v>
      </c>
      <c r="BT42" s="1">
        <v>6.6061043381756148</v>
      </c>
      <c r="BU42" s="1">
        <v>13.127060177899986</v>
      </c>
      <c r="BV42" s="1">
        <v>10.643562306405395</v>
      </c>
      <c r="BW42" s="1">
        <v>21.570952940981599</v>
      </c>
      <c r="BX42" s="1">
        <v>6.4925730069072909</v>
      </c>
      <c r="BY42" s="1">
        <v>1.6816828444120524</v>
      </c>
      <c r="BZ42" s="32">
        <v>28.84</v>
      </c>
    </row>
    <row r="43" spans="1:78" ht="18" hidden="1" customHeight="1" thickBot="1" x14ac:dyDescent="0.35">
      <c r="A43" s="8" t="s">
        <v>75</v>
      </c>
      <c r="B43" s="16" t="s">
        <v>84</v>
      </c>
      <c r="C43" s="16" t="s">
        <v>97</v>
      </c>
      <c r="D43" s="1">
        <v>30.693055526617353</v>
      </c>
      <c r="E43" s="1">
        <v>6.9313886863214922</v>
      </c>
      <c r="F43" s="1">
        <v>142.31007396603812</v>
      </c>
      <c r="G43" s="1">
        <v>35.090155224502553</v>
      </c>
      <c r="H43" s="1">
        <v>7.4729034274403583</v>
      </c>
      <c r="I43" s="1">
        <v>4.5703844150432333</v>
      </c>
      <c r="J43" s="1">
        <v>34.656943431607459</v>
      </c>
      <c r="K43" s="1">
        <v>45.270632357537238</v>
      </c>
      <c r="L43" s="1">
        <v>72.779581206375667</v>
      </c>
      <c r="M43" s="1">
        <v>27.725554745285969</v>
      </c>
      <c r="N43" s="1">
        <v>10.050513595166162</v>
      </c>
      <c r="O43" s="1">
        <v>14.187686217314303</v>
      </c>
      <c r="P43" s="1">
        <v>72.56297530992812</v>
      </c>
      <c r="Q43" s="1">
        <v>92.923929575997491</v>
      </c>
      <c r="R43" s="1">
        <v>78.844546306906963</v>
      </c>
      <c r="S43" s="1">
        <v>189.0969475987082</v>
      </c>
      <c r="T43" s="1">
        <v>51.118991561621002</v>
      </c>
      <c r="U43" s="1">
        <v>6.4115345348473793</v>
      </c>
      <c r="V43" s="1">
        <v>13.646171476195436</v>
      </c>
      <c r="W43" s="1">
        <v>66.49801020939681</v>
      </c>
      <c r="X43" s="1">
        <v>14.664219189498905</v>
      </c>
      <c r="Y43" s="1">
        <v>19.212943014897384</v>
      </c>
      <c r="Z43" s="1">
        <v>19.082979477028857</v>
      </c>
      <c r="AA43" s="1">
        <v>17.501756432961766</v>
      </c>
      <c r="AB43" s="1">
        <v>32.274278570684444</v>
      </c>
      <c r="AC43" s="1">
        <v>101.3715595374518</v>
      </c>
      <c r="AD43" s="1">
        <v>61.08286279820814</v>
      </c>
      <c r="AE43" s="1">
        <v>5.6534138972809664</v>
      </c>
      <c r="AF43" s="1">
        <v>185.63125325554745</v>
      </c>
      <c r="AG43" s="1">
        <v>110.68561308469633</v>
      </c>
      <c r="AH43" s="1">
        <v>183.89559021543985</v>
      </c>
      <c r="AI43" s="1">
        <v>80.914059694793522</v>
      </c>
      <c r="AJ43" s="1">
        <v>82.045724865350081</v>
      </c>
      <c r="AK43" s="1">
        <v>160.88506508078993</v>
      </c>
      <c r="AL43" s="1">
        <v>158.81034560143627</v>
      </c>
      <c r="AM43" s="1">
        <v>44.889385098743261</v>
      </c>
      <c r="AN43" s="1">
        <v>73.181014362657081</v>
      </c>
      <c r="AO43" s="1">
        <v>2.1690249102333929</v>
      </c>
      <c r="AP43" s="1">
        <v>8.5629331238779166E-5</v>
      </c>
      <c r="AQ43" s="1">
        <v>8.5629331238779166E-5</v>
      </c>
      <c r="AR43" s="1">
        <v>20.181362208258523</v>
      </c>
      <c r="AS43" s="1">
        <v>76.387399012567315</v>
      </c>
      <c r="AT43" s="1">
        <v>20.236807817589579</v>
      </c>
      <c r="AU43" s="1">
        <v>185.07166123778504</v>
      </c>
      <c r="AV43" s="1">
        <v>186.80130293159613</v>
      </c>
      <c r="AW43" s="1">
        <v>28.020195439739418</v>
      </c>
      <c r="AX43" s="1">
        <v>44.970684039087956</v>
      </c>
      <c r="AY43" s="1">
        <v>24.733876221498377</v>
      </c>
      <c r="AZ43" s="1">
        <v>24.214983713355053</v>
      </c>
      <c r="BA43" s="1">
        <v>4.7738110749185667</v>
      </c>
      <c r="BB43" s="1">
        <v>14.892214983713355</v>
      </c>
      <c r="BC43" s="1">
        <v>92.189902280130298</v>
      </c>
      <c r="BD43" s="1">
        <v>14.701954397394138</v>
      </c>
      <c r="BE43" s="1">
        <v>32.517263843648216</v>
      </c>
      <c r="BF43" s="1">
        <v>9.8935504885993488</v>
      </c>
      <c r="BG43" s="1">
        <v>199.06355932203388</v>
      </c>
      <c r="BH43" s="1">
        <v>11.067203389830507</v>
      </c>
      <c r="BI43" s="1">
        <v>0</v>
      </c>
      <c r="BJ43" s="1">
        <v>30.133474576271183</v>
      </c>
      <c r="BK43" s="1">
        <v>111.58516949152542</v>
      </c>
      <c r="BL43" s="1">
        <v>23.741525423728813</v>
      </c>
      <c r="BM43" s="1">
        <v>6.0814830508474573</v>
      </c>
      <c r="BN43" s="1">
        <v>86.2</v>
      </c>
      <c r="BO43" s="1">
        <v>32.507627118644066</v>
      </c>
      <c r="BP43" s="1">
        <v>45.839406779661019</v>
      </c>
      <c r="BQ43" s="1">
        <v>69.215677966101694</v>
      </c>
      <c r="BR43" s="1">
        <v>13.130889830508474</v>
      </c>
      <c r="BS43" s="1">
        <v>17.023228677132288</v>
      </c>
      <c r="BT43" s="1">
        <v>4.9743200679932018</v>
      </c>
      <c r="BU43" s="1">
        <v>8.1431461853814628</v>
      </c>
      <c r="BV43" s="1">
        <v>8.3642270772922716E-5</v>
      </c>
      <c r="BW43" s="1">
        <v>33.899070092990705</v>
      </c>
      <c r="BX43" s="1">
        <v>2.2292323267673235</v>
      </c>
      <c r="BY43" s="1">
        <v>4.9006264373562649</v>
      </c>
      <c r="BZ43" s="32">
        <v>29.93</v>
      </c>
    </row>
    <row r="44" spans="1:78" ht="18" hidden="1" customHeight="1" thickBot="1" x14ac:dyDescent="0.35">
      <c r="A44" s="8" t="s">
        <v>75</v>
      </c>
      <c r="B44" s="16" t="s">
        <v>84</v>
      </c>
      <c r="C44" s="16" t="s">
        <v>98</v>
      </c>
      <c r="D44" s="1">
        <v>28.267630433660745</v>
      </c>
      <c r="E44" s="1">
        <v>9.1105994873823821</v>
      </c>
      <c r="F44" s="1">
        <v>66.058727400959867</v>
      </c>
      <c r="G44" s="1">
        <v>22.872834362582356</v>
      </c>
      <c r="H44" s="1">
        <v>8.7803058503775837</v>
      </c>
      <c r="I44" s="1">
        <v>4.5415375088159911</v>
      </c>
      <c r="J44" s="1">
        <v>47.892577365695907</v>
      </c>
      <c r="K44" s="1">
        <v>40.185725835583924</v>
      </c>
      <c r="L44" s="1">
        <v>81.19718576367984</v>
      </c>
      <c r="M44" s="1">
        <v>66.884461493471875</v>
      </c>
      <c r="N44" s="1">
        <v>25.04726747286395</v>
      </c>
      <c r="O44" s="1">
        <v>16.04676586448317</v>
      </c>
      <c r="P44" s="1">
        <v>11.477703885916778</v>
      </c>
      <c r="Q44" s="1">
        <v>97.161378218911807</v>
      </c>
      <c r="R44" s="1">
        <v>104.04249565651179</v>
      </c>
      <c r="S44" s="1">
        <v>185.79017081519964</v>
      </c>
      <c r="T44" s="1">
        <v>87.527813806271837</v>
      </c>
      <c r="U44" s="1">
        <v>6.5508238005951869</v>
      </c>
      <c r="V44" s="1">
        <v>6.1654812240895884</v>
      </c>
      <c r="W44" s="1">
        <v>52.846981920767895</v>
      </c>
      <c r="X44" s="1">
        <v>21.716806633065556</v>
      </c>
      <c r="Y44" s="1">
        <v>55.59942889580789</v>
      </c>
      <c r="Z44" s="1">
        <v>15.551325408975972</v>
      </c>
      <c r="AA44" s="1">
        <v>17.863380868009568</v>
      </c>
      <c r="AB44" s="1">
        <v>27.799714447903945</v>
      </c>
      <c r="AC44" s="1">
        <v>94.95942063887982</v>
      </c>
      <c r="AD44" s="1">
        <v>29.726427330431946</v>
      </c>
      <c r="AE44" s="1">
        <v>1.7230318063750367</v>
      </c>
      <c r="AF44" s="1">
        <v>217.99380042316758</v>
      </c>
      <c r="AG44" s="1">
        <v>99.913825193951794</v>
      </c>
      <c r="AH44" s="1">
        <v>221.95501249652875</v>
      </c>
      <c r="AI44" s="1">
        <v>85.189669536239947</v>
      </c>
      <c r="AJ44" s="1">
        <v>95.966675923354629</v>
      </c>
      <c r="AK44" s="1">
        <v>215.28353235212444</v>
      </c>
      <c r="AL44" s="1">
        <v>210.66481532907525</v>
      </c>
      <c r="AM44" s="1">
        <v>49.009719522354906</v>
      </c>
      <c r="AN44" s="1">
        <v>80.827547903360184</v>
      </c>
      <c r="AO44" s="1">
        <v>1.1649430713690642E-4</v>
      </c>
      <c r="AP44" s="1">
        <v>1.1649430713690642E-4</v>
      </c>
      <c r="AQ44" s="1">
        <v>4.9009719522354906</v>
      </c>
      <c r="AR44" s="1">
        <v>19.372951957789503</v>
      </c>
      <c r="AS44" s="1">
        <v>74.412663149125251</v>
      </c>
      <c r="AT44" s="1">
        <v>1.0619652173913044E-4</v>
      </c>
      <c r="AU44" s="1">
        <v>227.1295652173913</v>
      </c>
      <c r="AV44" s="1">
        <v>276.01739130434783</v>
      </c>
      <c r="AW44" s="1">
        <v>29.70695652173913</v>
      </c>
      <c r="AX44" s="1">
        <v>31.34434782608696</v>
      </c>
      <c r="AY44" s="1">
        <v>22.712956521739134</v>
      </c>
      <c r="AZ44" s="1">
        <v>12.982173913043479</v>
      </c>
      <c r="BA44" s="1">
        <v>12.631304347826088</v>
      </c>
      <c r="BB44" s="1">
        <v>18.221826086956522</v>
      </c>
      <c r="BC44" s="1">
        <v>102.22000000000001</v>
      </c>
      <c r="BD44" s="1">
        <v>48.42</v>
      </c>
      <c r="BE44" s="1">
        <v>32.513913043478261</v>
      </c>
      <c r="BF44" s="1">
        <v>13.309652173913046</v>
      </c>
      <c r="BG44" s="1">
        <v>227.41584158415841</v>
      </c>
      <c r="BH44" s="1">
        <v>10.995445544554457</v>
      </c>
      <c r="BI44" s="1">
        <v>1.0023960396039605E-4</v>
      </c>
      <c r="BJ44" s="1">
        <v>23.624752475247526</v>
      </c>
      <c r="BK44" s="1">
        <v>132.6960396039604</v>
      </c>
      <c r="BL44" s="1">
        <v>1.0023960396039605E-4</v>
      </c>
      <c r="BM44" s="1">
        <v>11.503267326732674</v>
      </c>
      <c r="BN44" s="1">
        <v>105.31782178217823</v>
      </c>
      <c r="BO44" s="1">
        <v>44.6</v>
      </c>
      <c r="BP44" s="1">
        <v>38.417821782178216</v>
      </c>
      <c r="BQ44" s="1">
        <v>102.8891089108911</v>
      </c>
      <c r="BR44" s="1">
        <v>1.0023960396039605E-4</v>
      </c>
      <c r="BS44" s="1">
        <v>1.1649430713690642E-4</v>
      </c>
      <c r="BT44" s="1">
        <v>1.1649430713690642E-4</v>
      </c>
      <c r="BU44" s="1">
        <v>1.1649430713690642E-4</v>
      </c>
      <c r="BV44" s="1">
        <v>9.4427103582338248</v>
      </c>
      <c r="BW44" s="1">
        <v>56.450985837267432</v>
      </c>
      <c r="BX44" s="1">
        <v>5.4911413496251047</v>
      </c>
      <c r="BY44" s="1">
        <v>1.1649430713690642E-4</v>
      </c>
      <c r="BZ44" s="32">
        <v>41.64</v>
      </c>
    </row>
    <row r="45" spans="1:78" ht="18" hidden="1" customHeight="1" thickBot="1" x14ac:dyDescent="0.35">
      <c r="A45" s="8" t="s">
        <v>75</v>
      </c>
      <c r="B45" s="16" t="s">
        <v>84</v>
      </c>
      <c r="C45" s="16" t="s">
        <v>99</v>
      </c>
      <c r="D45" s="1">
        <v>24.215442204130294</v>
      </c>
      <c r="E45" s="1">
        <v>10.666720095389817</v>
      </c>
      <c r="F45" s="1">
        <v>63.934067652491755</v>
      </c>
      <c r="G45" s="1">
        <v>25.341741841531707</v>
      </c>
      <c r="H45" s="1">
        <v>13.416216269046197</v>
      </c>
      <c r="I45" s="1">
        <v>4.8695896087649162</v>
      </c>
      <c r="J45" s="1">
        <v>65.590390648670308</v>
      </c>
      <c r="K45" s="1">
        <v>30.244457910220195</v>
      </c>
      <c r="L45" s="1">
        <v>70.22809503797022</v>
      </c>
      <c r="M45" s="1">
        <v>69.234301240263093</v>
      </c>
      <c r="N45" s="1">
        <v>22.625372127798897</v>
      </c>
      <c r="O45" s="1">
        <v>13.383089809122627</v>
      </c>
      <c r="P45" s="1">
        <v>6.6584184446377419</v>
      </c>
      <c r="Q45" s="1">
        <v>100.04190896918399</v>
      </c>
      <c r="R45" s="1">
        <v>91.097764789819863</v>
      </c>
      <c r="S45" s="1">
        <v>208.03416832002497</v>
      </c>
      <c r="T45" s="1">
        <v>103.68581956077679</v>
      </c>
      <c r="U45" s="1">
        <v>1.503941280530117E-4</v>
      </c>
      <c r="V45" s="1">
        <v>13.515595648816911</v>
      </c>
      <c r="W45" s="1">
        <v>50.020954484591996</v>
      </c>
      <c r="X45" s="1">
        <v>23.817924685047448</v>
      </c>
      <c r="Y45" s="1">
        <v>22.459739828181043</v>
      </c>
      <c r="Z45" s="1">
        <v>9.8385585973005458</v>
      </c>
      <c r="AA45" s="1">
        <v>17.126379780486133</v>
      </c>
      <c r="AB45" s="1">
        <v>38.426693511342194</v>
      </c>
      <c r="AC45" s="1">
        <v>79.50350381657006</v>
      </c>
      <c r="AD45" s="1">
        <v>33.093333463647291</v>
      </c>
      <c r="AE45" s="1">
        <v>5.3996129675420494</v>
      </c>
      <c r="AF45" s="1">
        <v>240.82936364436014</v>
      </c>
      <c r="AG45" s="1">
        <v>102.02949656459825</v>
      </c>
      <c r="AH45" s="1">
        <v>234.63093754842708</v>
      </c>
      <c r="AI45" s="1">
        <v>82.22902422645798</v>
      </c>
      <c r="AJ45" s="1">
        <v>89.029920966992094</v>
      </c>
      <c r="AK45" s="1">
        <v>217.01043235704324</v>
      </c>
      <c r="AL45" s="1">
        <v>214.22824732682471</v>
      </c>
      <c r="AM45" s="1">
        <v>54.716305594297218</v>
      </c>
      <c r="AN45" s="1">
        <v>65.845045715171238</v>
      </c>
      <c r="AO45" s="1">
        <v>1.4034577819102225E-4</v>
      </c>
      <c r="AP45" s="1">
        <v>1.4034577819102225E-4</v>
      </c>
      <c r="AQ45" s="1">
        <v>6.1208070664807064</v>
      </c>
      <c r="AR45" s="1">
        <v>21.948348571723745</v>
      </c>
      <c r="AS45" s="1">
        <v>76.046390825972409</v>
      </c>
      <c r="AT45" s="1">
        <v>26.136054421768709</v>
      </c>
      <c r="AU45" s="1">
        <v>284.72925170068027</v>
      </c>
      <c r="AV45" s="1">
        <v>365.90476190476193</v>
      </c>
      <c r="AW45" s="1">
        <v>44.277551020408161</v>
      </c>
      <c r="AX45" s="1">
        <v>37.820408163265306</v>
      </c>
      <c r="AY45" s="1">
        <v>30.348571428571425</v>
      </c>
      <c r="AZ45" s="1">
        <v>13.959727891156463</v>
      </c>
      <c r="BA45" s="1">
        <v>1.3959727891156462E-4</v>
      </c>
      <c r="BB45" s="1">
        <v>1.3959727891156462E-4</v>
      </c>
      <c r="BC45" s="1">
        <v>143.28707482993198</v>
      </c>
      <c r="BD45" s="1">
        <v>24.168163265306124</v>
      </c>
      <c r="BE45" s="1">
        <v>36.897959183673471</v>
      </c>
      <c r="BF45" s="1">
        <v>11.37687074829932</v>
      </c>
      <c r="BG45" s="1">
        <v>302.12931034482762</v>
      </c>
      <c r="BH45" s="1">
        <v>1.3580862068965518E-4</v>
      </c>
      <c r="BI45" s="1">
        <v>11.008275862068967</v>
      </c>
      <c r="BJ45" s="1">
        <v>28.118965517241381</v>
      </c>
      <c r="BK45" s="1">
        <v>163.92758620689656</v>
      </c>
      <c r="BL45" s="1">
        <v>35.597413793103449</v>
      </c>
      <c r="BM45" s="1">
        <v>16.273103448275865</v>
      </c>
      <c r="BN45" s="1">
        <v>114.5698275862069</v>
      </c>
      <c r="BO45" s="1">
        <v>39.486206896551721</v>
      </c>
      <c r="BP45" s="1">
        <v>50.853448275862071</v>
      </c>
      <c r="BQ45" s="1">
        <v>114.5698275862069</v>
      </c>
      <c r="BR45" s="1">
        <v>1.3580862068965518E-4</v>
      </c>
      <c r="BS45" s="1">
        <v>26.939874547401697</v>
      </c>
      <c r="BT45" s="1">
        <v>1.4058279361517668E-4</v>
      </c>
      <c r="BU45" s="1">
        <v>1.4058279361517668E-4</v>
      </c>
      <c r="BV45" s="1">
        <v>1.4058279361517668E-4</v>
      </c>
      <c r="BW45" s="1">
        <v>47.996328216635213</v>
      </c>
      <c r="BX45" s="1">
        <v>4.6138405834055787</v>
      </c>
      <c r="BY45" s="1">
        <v>1.4058279361517668E-4</v>
      </c>
      <c r="BZ45" s="32">
        <v>38.86</v>
      </c>
    </row>
    <row r="46" spans="1:78" ht="18" hidden="1" customHeight="1" thickBot="1" x14ac:dyDescent="0.35">
      <c r="A46" s="8" t="s">
        <v>75</v>
      </c>
      <c r="B46" s="17" t="s">
        <v>91</v>
      </c>
      <c r="C46" s="17" t="s">
        <v>100</v>
      </c>
      <c r="D46" s="1">
        <v>62.031360609878945</v>
      </c>
      <c r="E46" s="1">
        <v>11.48127156390286</v>
      </c>
      <c r="F46" s="1">
        <v>79.394076003215048</v>
      </c>
      <c r="G46" s="1">
        <v>28.594865027078818</v>
      </c>
      <c r="H46" s="1">
        <v>18.19673228995925</v>
      </c>
      <c r="I46" s="1">
        <v>8.838412826551636</v>
      </c>
      <c r="J46" s="1">
        <v>37.584917289380115</v>
      </c>
      <c r="K46" s="1">
        <v>39.101311646876724</v>
      </c>
      <c r="L46" s="1">
        <v>83.72663131034821</v>
      </c>
      <c r="M46" s="1">
        <v>39.751194942946697</v>
      </c>
      <c r="N46" s="1">
        <v>34.877070222421899</v>
      </c>
      <c r="O46" s="1">
        <v>46.250027903646426</v>
      </c>
      <c r="P46" s="1">
        <v>69.537512679487136</v>
      </c>
      <c r="Q46" s="1">
        <v>0</v>
      </c>
      <c r="R46" s="1">
        <v>69.429198796808791</v>
      </c>
      <c r="S46" s="1">
        <v>47.658108378464703</v>
      </c>
      <c r="T46" s="1">
        <v>38.34311446812842</v>
      </c>
      <c r="U46" s="1">
        <v>1.0755568549958057</v>
      </c>
      <c r="V46" s="1">
        <v>29.244748323148794</v>
      </c>
      <c r="W46" s="1">
        <v>44.733633546149818</v>
      </c>
      <c r="X46" s="1">
        <v>24.69556525065898</v>
      </c>
      <c r="Y46" s="1">
        <v>18.629987820672564</v>
      </c>
      <c r="Z46" s="1">
        <v>27.836667848330517</v>
      </c>
      <c r="AA46" s="1">
        <v>15.27225745764437</v>
      </c>
      <c r="AB46" s="1">
        <v>42.134100361869926</v>
      </c>
      <c r="AC46" s="1">
        <v>91.200289215152907</v>
      </c>
      <c r="AD46" s="1">
        <v>37.043347875988474</v>
      </c>
      <c r="AE46" s="1">
        <v>8.3185061896956558</v>
      </c>
      <c r="AF46" s="1">
        <v>25.778704077442271</v>
      </c>
      <c r="AG46" s="1">
        <v>72.895243042515318</v>
      </c>
      <c r="AH46" s="1">
        <v>88.574998894278266</v>
      </c>
      <c r="AI46" s="1">
        <v>76.325265004644038</v>
      </c>
      <c r="AJ46" s="1">
        <v>70.765770393194643</v>
      </c>
      <c r="AK46" s="1">
        <v>91.77877545002876</v>
      </c>
      <c r="AL46" s="1">
        <v>68.315823615267803</v>
      </c>
      <c r="AM46" s="1">
        <v>29.210903890666234</v>
      </c>
      <c r="AN46" s="1">
        <v>77.079094782467678</v>
      </c>
      <c r="AO46" s="1">
        <v>1.8468829556679296</v>
      </c>
      <c r="AP46" s="1">
        <v>10.365159445075117</v>
      </c>
      <c r="AQ46" s="1">
        <v>9.7055583894794282</v>
      </c>
      <c r="AR46" s="1">
        <v>44.287499447139133</v>
      </c>
      <c r="AS46" s="1">
        <v>42.120238835896153</v>
      </c>
      <c r="AT46" s="1">
        <v>34.205319148936177</v>
      </c>
      <c r="AU46" s="1">
        <v>74.234787234042557</v>
      </c>
      <c r="AV46" s="1">
        <v>90.412978723404265</v>
      </c>
      <c r="AW46" s="1">
        <v>48.811914893617022</v>
      </c>
      <c r="AX46" s="1">
        <v>30.692340425531921</v>
      </c>
      <c r="AY46" s="1">
        <v>24.868191489361703</v>
      </c>
      <c r="AZ46" s="1">
        <v>12.295425531914896</v>
      </c>
      <c r="BA46" s="1">
        <v>18.212021276595745</v>
      </c>
      <c r="BB46" s="1">
        <v>24.498404255319151</v>
      </c>
      <c r="BC46" s="1">
        <v>73.032978723404256</v>
      </c>
      <c r="BD46" s="1">
        <v>35.776914893617025</v>
      </c>
      <c r="BE46" s="1">
        <v>67.301276595744682</v>
      </c>
      <c r="BF46" s="1">
        <v>25.053085106382984</v>
      </c>
      <c r="BG46" s="1">
        <v>98.123393316195376</v>
      </c>
      <c r="BH46" s="1">
        <v>95.447300771208234</v>
      </c>
      <c r="BI46" s="1">
        <v>7.3057326478149101</v>
      </c>
      <c r="BJ46" s="1">
        <v>16.591773778920309</v>
      </c>
      <c r="BK46" s="1">
        <v>85.634961439588693</v>
      </c>
      <c r="BL46" s="1">
        <v>4.0498200514138819E-5</v>
      </c>
      <c r="BM46" s="1">
        <v>13.737275064267354</v>
      </c>
      <c r="BN46" s="1">
        <v>63.512596401028283</v>
      </c>
      <c r="BO46" s="1">
        <v>73.414138817480719</v>
      </c>
      <c r="BP46" s="1">
        <v>42.371465295629825</v>
      </c>
      <c r="BQ46" s="1">
        <v>58.160411311053991</v>
      </c>
      <c r="BR46" s="1">
        <v>16.4133676092545</v>
      </c>
      <c r="BS46" s="1">
        <v>17.240719428479057</v>
      </c>
      <c r="BT46" s="1">
        <v>4.635209813558304</v>
      </c>
      <c r="BU46" s="1">
        <v>11.776447697048535</v>
      </c>
      <c r="BV46" s="1">
        <v>11.682236115472147</v>
      </c>
      <c r="BW46" s="1">
        <v>20.161278457347091</v>
      </c>
      <c r="BX46" s="1">
        <v>7.3296610466430092</v>
      </c>
      <c r="BY46" s="1">
        <v>4.2772058035680282E-5</v>
      </c>
      <c r="BZ46" s="32">
        <v>30.75</v>
      </c>
    </row>
    <row r="47" spans="1:78" ht="18" hidden="1" customHeight="1" thickBot="1" x14ac:dyDescent="0.35">
      <c r="A47" s="8" t="s">
        <v>75</v>
      </c>
      <c r="B47" s="16" t="s">
        <v>84</v>
      </c>
      <c r="C47" s="16" t="s">
        <v>85</v>
      </c>
      <c r="D47" s="1">
        <v>332.01917376463814</v>
      </c>
      <c r="E47" s="1">
        <v>96.659925818725512</v>
      </c>
      <c r="F47" s="1">
        <v>72.11137322984284</v>
      </c>
      <c r="G47" s="1">
        <v>32.411760840009144</v>
      </c>
      <c r="H47" s="1">
        <v>3.0992547643464374</v>
      </c>
      <c r="I47" s="1">
        <v>5.0631389714570512</v>
      </c>
      <c r="J47" s="1">
        <v>57.919241264395048</v>
      </c>
      <c r="K47" s="1">
        <v>27.386978981972227</v>
      </c>
      <c r="L47" s="1">
        <v>53.699958788180844</v>
      </c>
      <c r="M47" s="1">
        <v>42.959967030544668</v>
      </c>
      <c r="N47" s="1">
        <v>18.794985575863297</v>
      </c>
      <c r="O47" s="1">
        <v>17.644272173259417</v>
      </c>
      <c r="P47" s="1">
        <v>0</v>
      </c>
      <c r="Q47" s="1">
        <v>35.787186820980516</v>
      </c>
      <c r="R47" s="1">
        <v>94.358499013517772</v>
      </c>
      <c r="S47" s="1">
        <v>202.14198772408074</v>
      </c>
      <c r="T47" s="1">
        <v>38.740684554330464</v>
      </c>
      <c r="U47" s="1">
        <v>1.7414129492738644E-4</v>
      </c>
      <c r="V47" s="1">
        <v>8.5536362926888057</v>
      </c>
      <c r="W47" s="1">
        <v>37.474899811466202</v>
      </c>
      <c r="X47" s="1">
        <v>24.817052382823572</v>
      </c>
      <c r="Y47" s="1">
        <v>1.7414129492738644E-4</v>
      </c>
      <c r="Z47" s="1">
        <v>7.4796371169251881</v>
      </c>
      <c r="AA47" s="1">
        <v>15.68805938883283</v>
      </c>
      <c r="AB47" s="1">
        <v>27.118479188031326</v>
      </c>
      <c r="AC47" s="1">
        <v>93.974927879316468</v>
      </c>
      <c r="AD47" s="1">
        <v>38.203684966448655</v>
      </c>
      <c r="AE47" s="1">
        <v>1.7414129492738644E-4</v>
      </c>
      <c r="AF47" s="1">
        <v>322.5833238632863</v>
      </c>
      <c r="AG47" s="1">
        <v>85.919934061089336</v>
      </c>
      <c r="AH47" s="1">
        <v>247.94698172717361</v>
      </c>
      <c r="AI47" s="1">
        <v>39.827704151451506</v>
      </c>
      <c r="AJ47" s="1">
        <v>67.160442294604508</v>
      </c>
      <c r="AK47" s="1">
        <v>281.91767056223517</v>
      </c>
      <c r="AL47" s="1">
        <v>225.29985583713255</v>
      </c>
      <c r="AM47" s="1">
        <v>51.932202471990692</v>
      </c>
      <c r="AN47" s="1">
        <v>56.617814725102633</v>
      </c>
      <c r="AO47" s="1">
        <v>1.7727233024273514E-4</v>
      </c>
      <c r="AP47" s="1">
        <v>1.7727233024273514E-4</v>
      </c>
      <c r="AQ47" s="1">
        <v>1.7727233024273514E-4</v>
      </c>
      <c r="AR47" s="1">
        <v>17.649139486721648</v>
      </c>
      <c r="AS47" s="1">
        <v>68.331845357882486</v>
      </c>
      <c r="AT47" s="1">
        <v>1.905416178194607E-4</v>
      </c>
      <c r="AU47" s="1">
        <v>260.21101992965998</v>
      </c>
      <c r="AV47" s="1">
        <v>392.83470105509963</v>
      </c>
      <c r="AW47" s="1">
        <v>47.425556858147715</v>
      </c>
      <c r="AX47" s="1">
        <v>35.799999999999997</v>
      </c>
      <c r="AY47" s="1">
        <v>39.199531066822978</v>
      </c>
      <c r="AZ47" s="1">
        <v>1.905416178194607E-4</v>
      </c>
      <c r="BA47" s="1">
        <v>1.905416178194607E-4</v>
      </c>
      <c r="BB47" s="1">
        <v>1.905416178194607E-4</v>
      </c>
      <c r="BC47" s="1">
        <v>123.81008206330597</v>
      </c>
      <c r="BD47" s="1">
        <v>19.851582649472451</v>
      </c>
      <c r="BE47" s="1">
        <v>41.465885111371634</v>
      </c>
      <c r="BF47" s="1">
        <v>9.4851113716295412</v>
      </c>
      <c r="BG47" s="1">
        <v>299.22293676312972</v>
      </c>
      <c r="BH47" s="1">
        <v>19.681136120042876</v>
      </c>
      <c r="BI47" s="1">
        <v>1.5814576634512326E-4</v>
      </c>
      <c r="BJ47" s="1">
        <v>52.59914255091104</v>
      </c>
      <c r="BK47" s="1">
        <v>126.44694533762058</v>
      </c>
      <c r="BL47" s="1">
        <v>111.12004287245445</v>
      </c>
      <c r="BM47" s="1">
        <v>12.12218649517685</v>
      </c>
      <c r="BN47" s="1">
        <v>101.71489817792069</v>
      </c>
      <c r="BO47" s="1">
        <v>40.40728831725616</v>
      </c>
      <c r="BP47" s="1">
        <v>49.812433011789928</v>
      </c>
      <c r="BQ47" s="1">
        <v>70.364415862808144</v>
      </c>
      <c r="BR47" s="1">
        <v>1.5814576634512326E-4</v>
      </c>
      <c r="BS47" s="1">
        <v>1.9709036301786934E-4</v>
      </c>
      <c r="BT47" s="1">
        <v>1.9709036301786934E-4</v>
      </c>
      <c r="BU47" s="1">
        <v>1.9709036301786934E-4</v>
      </c>
      <c r="BV47" s="1">
        <v>1.9709036301786934E-4</v>
      </c>
      <c r="BW47" s="1">
        <v>51.22612959495283</v>
      </c>
      <c r="BX47" s="1">
        <v>2.257422660116565</v>
      </c>
      <c r="BY47" s="1">
        <v>21.705987116505433</v>
      </c>
      <c r="BZ47" s="32">
        <v>39.950000000000003</v>
      </c>
    </row>
    <row r="48" spans="1:78" ht="18" hidden="1" customHeight="1" thickBot="1" x14ac:dyDescent="0.35">
      <c r="A48" s="8" t="s">
        <v>75</v>
      </c>
      <c r="B48" s="16" t="s">
        <v>84</v>
      </c>
      <c r="C48" s="16" t="s">
        <v>86</v>
      </c>
      <c r="D48" s="1">
        <v>39.750694144310344</v>
      </c>
      <c r="E48" s="1">
        <v>13.250231381436782</v>
      </c>
      <c r="F48" s="1">
        <v>112.92810836451802</v>
      </c>
      <c r="G48" s="1">
        <v>47.630566594634487</v>
      </c>
      <c r="H48" s="1">
        <v>2.2786382754440523E-4</v>
      </c>
      <c r="I48" s="1">
        <v>2.2786382754440523E-4</v>
      </c>
      <c r="J48" s="1">
        <v>62.235935276445488</v>
      </c>
      <c r="K48" s="1">
        <v>35.785662783956155</v>
      </c>
      <c r="L48" s="1">
        <v>74.78350287250305</v>
      </c>
      <c r="M48" s="1">
        <v>59.224519053391674</v>
      </c>
      <c r="N48" s="1">
        <v>27.303507089021249</v>
      </c>
      <c r="O48" s="1">
        <v>12.698138407210248</v>
      </c>
      <c r="P48" s="1">
        <v>28.959786011700842</v>
      </c>
      <c r="Q48" s="1">
        <v>43.765915775048761</v>
      </c>
      <c r="R48" s="1">
        <v>70.768281241764626</v>
      </c>
      <c r="S48" s="1">
        <v>237.90188162125128</v>
      </c>
      <c r="T48" s="1">
        <v>45.873907131186435</v>
      </c>
      <c r="U48" s="1">
        <v>2.2786382754440523E-4</v>
      </c>
      <c r="V48" s="1">
        <v>11.09204975491488</v>
      </c>
      <c r="W48" s="1">
        <v>52.699783903441741</v>
      </c>
      <c r="X48" s="1">
        <v>31.870821693986194</v>
      </c>
      <c r="Y48" s="1">
        <v>2.2786382754440523E-4</v>
      </c>
      <c r="Z48" s="1">
        <v>17.71716544563327</v>
      </c>
      <c r="AA48" s="1">
        <v>24.191710325198972</v>
      </c>
      <c r="AB48" s="1">
        <v>39.09822062931535</v>
      </c>
      <c r="AC48" s="1">
        <v>81.308238022452969</v>
      </c>
      <c r="AD48" s="1">
        <v>55.20929742265325</v>
      </c>
      <c r="AE48" s="1">
        <v>2.2786382754440523E-4</v>
      </c>
      <c r="AF48" s="1">
        <v>126.98138407210249</v>
      </c>
      <c r="AG48" s="1">
        <v>96.867221841564344</v>
      </c>
      <c r="AH48" s="1">
        <v>300.3814411018667</v>
      </c>
      <c r="AI48" s="1">
        <v>55.715912462443015</v>
      </c>
      <c r="AJ48" s="1">
        <v>68.312553540908382</v>
      </c>
      <c r="AK48" s="1">
        <v>285.36236904677332</v>
      </c>
      <c r="AL48" s="1">
        <v>246.60347342072603</v>
      </c>
      <c r="AM48" s="1">
        <v>38.274409430721725</v>
      </c>
      <c r="AN48" s="1">
        <v>69.766012126885158</v>
      </c>
      <c r="AO48" s="1">
        <v>2.199567326778185E-4</v>
      </c>
      <c r="AP48" s="1">
        <v>2.199567326778185E-4</v>
      </c>
      <c r="AQ48" s="1">
        <v>2.199567326778185E-4</v>
      </c>
      <c r="AR48" s="1">
        <v>10.804042155760689</v>
      </c>
      <c r="AS48" s="1">
        <v>55.715912462443015</v>
      </c>
      <c r="AT48" s="1">
        <v>2.2615925925925927E-4</v>
      </c>
      <c r="AU48" s="1">
        <v>274.97777777777782</v>
      </c>
      <c r="AV48" s="1">
        <v>572.87037037037044</v>
      </c>
      <c r="AW48" s="1">
        <v>51.807407407407418</v>
      </c>
      <c r="AX48" s="1">
        <v>2.2615925925925927E-4</v>
      </c>
      <c r="AY48" s="1">
        <v>41.844444444444449</v>
      </c>
      <c r="AZ48" s="1">
        <v>2.2615925925925927E-4</v>
      </c>
      <c r="BA48" s="1">
        <v>2.2615925925925927E-4</v>
      </c>
      <c r="BB48" s="1">
        <v>2.2615925925925927E-4</v>
      </c>
      <c r="BC48" s="1">
        <v>105.60740740740741</v>
      </c>
      <c r="BD48" s="1">
        <v>2.2615925925925927E-4</v>
      </c>
      <c r="BE48" s="1">
        <v>31.931296296296299</v>
      </c>
      <c r="BF48" s="1">
        <v>2.2615925925925927E-4</v>
      </c>
      <c r="BG48" s="1">
        <v>350.0034782608696</v>
      </c>
      <c r="BH48" s="1">
        <v>24.086260869565219</v>
      </c>
      <c r="BI48" s="1">
        <v>2.1357739130434782E-4</v>
      </c>
      <c r="BJ48" s="1">
        <v>130.3104347826087</v>
      </c>
      <c r="BK48" s="1">
        <v>133.60347826086957</v>
      </c>
      <c r="BL48" s="1">
        <v>149.59826086956522</v>
      </c>
      <c r="BM48" s="1">
        <v>14.395304347826087</v>
      </c>
      <c r="BN48" s="1">
        <v>97.850434782608701</v>
      </c>
      <c r="BO48" s="1">
        <v>38.716782608695652</v>
      </c>
      <c r="BP48" s="1">
        <v>79.033043478260879</v>
      </c>
      <c r="BQ48" s="1">
        <v>69.153913043478255</v>
      </c>
      <c r="BR48" s="1">
        <v>2.1357739130434782E-4</v>
      </c>
      <c r="BS48" s="1">
        <v>2.5481013200142705E-4</v>
      </c>
      <c r="BT48" s="1">
        <v>2.5481013200142705E-4</v>
      </c>
      <c r="BU48" s="1">
        <v>2.5481013200142705E-4</v>
      </c>
      <c r="BV48" s="1">
        <v>2.5481013200142705E-4</v>
      </c>
      <c r="BW48" s="1">
        <v>37.660264002854085</v>
      </c>
      <c r="BX48" s="1">
        <v>2.5481013200142705E-4</v>
      </c>
      <c r="BY48" s="1">
        <v>2.5481013200142705E-4</v>
      </c>
      <c r="BZ48" s="32">
        <v>54.5</v>
      </c>
    </row>
    <row r="49" spans="1:78" ht="18" hidden="1" customHeight="1" thickBot="1" x14ac:dyDescent="0.35">
      <c r="A49" s="8" t="s">
        <v>75</v>
      </c>
      <c r="B49" s="16" t="s">
        <v>84</v>
      </c>
      <c r="C49" s="16" t="s">
        <v>87</v>
      </c>
      <c r="D49" s="1">
        <v>48.467647832834757</v>
      </c>
      <c r="E49" s="1">
        <v>16.218868508063611</v>
      </c>
      <c r="F49" s="1">
        <v>100.46250590431634</v>
      </c>
      <c r="G49" s="1">
        <v>37.161679300029249</v>
      </c>
      <c r="H49" s="1">
        <v>4.8814070266987573</v>
      </c>
      <c r="I49" s="1">
        <v>2.276940180840775</v>
      </c>
      <c r="J49" s="1">
        <v>94.793775163633924</v>
      </c>
      <c r="K49" s="1">
        <v>30.737117793922494</v>
      </c>
      <c r="L49" s="1">
        <v>62.356038147506702</v>
      </c>
      <c r="M49" s="1">
        <v>45.979704896646354</v>
      </c>
      <c r="N49" s="1">
        <v>17.982473627387034</v>
      </c>
      <c r="O49" s="1">
        <v>12.061799298229831</v>
      </c>
      <c r="P49" s="1">
        <v>1.9557121055354374</v>
      </c>
      <c r="Q49" s="1">
        <v>16.596783890775772</v>
      </c>
      <c r="R49" s="1">
        <v>68.96955734496953</v>
      </c>
      <c r="S49" s="1">
        <v>240.6061269934097</v>
      </c>
      <c r="T49" s="1">
        <v>228.95373602645137</v>
      </c>
      <c r="U49" s="1">
        <v>10.550137767381184</v>
      </c>
      <c r="V49" s="1">
        <v>14.549742234418231</v>
      </c>
      <c r="W49" s="1">
        <v>28.406639600530827</v>
      </c>
      <c r="X49" s="1">
        <v>25.194358847477453</v>
      </c>
      <c r="Y49" s="1">
        <v>14.486756337299536</v>
      </c>
      <c r="Z49" s="1">
        <v>15.683488382554717</v>
      </c>
      <c r="AA49" s="1">
        <v>19.746078746710452</v>
      </c>
      <c r="AB49" s="1">
        <v>34.327313929688032</v>
      </c>
      <c r="AC49" s="1">
        <v>81.566736768708253</v>
      </c>
      <c r="AD49" s="1">
        <v>50.70364718054838</v>
      </c>
      <c r="AE49" s="1">
        <v>3.7791538271216178</v>
      </c>
      <c r="AF49" s="1">
        <v>240.92105647900317</v>
      </c>
      <c r="AG49" s="1">
        <v>89.754903394138438</v>
      </c>
      <c r="AH49" s="1">
        <v>217.46942296789882</v>
      </c>
      <c r="AI49" s="1">
        <v>79.911625270111486</v>
      </c>
      <c r="AJ49" s="1">
        <v>65.881339917343837</v>
      </c>
      <c r="AK49" s="1">
        <v>265.96540929594363</v>
      </c>
      <c r="AL49" s="1">
        <v>210.759286494836</v>
      </c>
      <c r="AM49" s="1">
        <v>87.84178655645843</v>
      </c>
      <c r="AN49" s="1">
        <v>56.12114141107066</v>
      </c>
      <c r="AO49" s="1">
        <v>1.3847281630775045E-4</v>
      </c>
      <c r="AP49" s="1">
        <v>1.3847281630775045E-4</v>
      </c>
      <c r="AQ49" s="1">
        <v>7.3811501203690764</v>
      </c>
      <c r="AR49" s="1">
        <v>22.234952222103541</v>
      </c>
      <c r="AS49" s="1">
        <v>83.876705913284965</v>
      </c>
      <c r="AT49" s="1">
        <v>1.4145868725868728E-4</v>
      </c>
      <c r="AU49" s="1">
        <v>264.22239382239383</v>
      </c>
      <c r="AV49" s="1">
        <v>42.375289575289578</v>
      </c>
      <c r="AW49" s="1">
        <v>62.939768339768342</v>
      </c>
      <c r="AX49" s="1">
        <v>36.45521235521236</v>
      </c>
      <c r="AY49" s="1">
        <v>48.606949806949814</v>
      </c>
      <c r="AZ49" s="1">
        <v>15.82841698841699</v>
      </c>
      <c r="BA49" s="1">
        <v>1.4145868725868728E-4</v>
      </c>
      <c r="BB49" s="1">
        <v>1.4145868725868728E-4</v>
      </c>
      <c r="BC49" s="1">
        <v>111.54671814671815</v>
      </c>
      <c r="BD49" s="1">
        <v>19.255830115830118</v>
      </c>
      <c r="BE49" s="1">
        <v>35.208880308880318</v>
      </c>
      <c r="BF49" s="1">
        <v>8.07</v>
      </c>
      <c r="BG49" s="1">
        <v>340.51948051948051</v>
      </c>
      <c r="BH49" s="1">
        <v>17.354545454545452</v>
      </c>
      <c r="BI49" s="1">
        <v>0.71688311688311679</v>
      </c>
      <c r="BJ49" s="1">
        <v>24.25454545454545</v>
      </c>
      <c r="BK49" s="1">
        <v>169.66233766233765</v>
      </c>
      <c r="BL49" s="1">
        <v>41.519480519480517</v>
      </c>
      <c r="BM49" s="1">
        <v>15.472727272727271</v>
      </c>
      <c r="BN49" s="1">
        <v>167.57142857142858</v>
      </c>
      <c r="BO49" s="1">
        <v>50.779220779220779</v>
      </c>
      <c r="BP49" s="1">
        <v>81.246753246753244</v>
      </c>
      <c r="BQ49" s="1">
        <v>96.779220779220779</v>
      </c>
      <c r="BR49" s="1">
        <v>24.164935064935065</v>
      </c>
      <c r="BS49" s="1">
        <v>21.416507507021752</v>
      </c>
      <c r="BT49" s="1">
        <v>1.5336111053924095E-4</v>
      </c>
      <c r="BU49" s="1">
        <v>1.5336111053924095E-4</v>
      </c>
      <c r="BV49" s="1">
        <v>1.5336111053924095E-4</v>
      </c>
      <c r="BW49" s="1">
        <v>42.224975368733745</v>
      </c>
      <c r="BX49" s="1">
        <v>0</v>
      </c>
      <c r="BY49" s="1">
        <v>1.5336111053924095E-4</v>
      </c>
      <c r="BZ49" s="32">
        <v>33.35</v>
      </c>
    </row>
    <row r="50" spans="1:78" ht="18" hidden="1" customHeight="1" thickBot="1" x14ac:dyDescent="0.35">
      <c r="A50" s="8" t="s">
        <v>75</v>
      </c>
      <c r="B50" s="16" t="s">
        <v>84</v>
      </c>
      <c r="C50" s="16" t="s">
        <v>88</v>
      </c>
      <c r="D50" s="1">
        <v>44.683921696105912</v>
      </c>
      <c r="E50" s="1">
        <v>14.713733999797357</v>
      </c>
      <c r="F50" s="1">
        <v>100.70465483467864</v>
      </c>
      <c r="G50" s="1">
        <v>59.638864449998309</v>
      </c>
      <c r="H50" s="1">
        <v>2.7377193589786888E-4</v>
      </c>
      <c r="I50" s="1">
        <v>2.7377193589786888E-4</v>
      </c>
      <c r="J50" s="1">
        <v>68.744494917086016</v>
      </c>
      <c r="K50" s="1">
        <v>37.327054696207234</v>
      </c>
      <c r="L50" s="1">
        <v>66.93542926137323</v>
      </c>
      <c r="M50" s="1">
        <v>65.126363605660444</v>
      </c>
      <c r="N50" s="1">
        <v>18.573074065317975</v>
      </c>
      <c r="O50" s="1">
        <v>8.5629107703738718</v>
      </c>
      <c r="P50" s="1">
        <v>5.3307134655003541</v>
      </c>
      <c r="Q50" s="1">
        <v>48.241750819007734</v>
      </c>
      <c r="R50" s="1">
        <v>82.01097639231314</v>
      </c>
      <c r="S50" s="1">
        <v>291.25957056975915</v>
      </c>
      <c r="T50" s="1">
        <v>63.317297949947644</v>
      </c>
      <c r="U50" s="1">
        <v>2.7377193589786888E-4</v>
      </c>
      <c r="V50" s="1">
        <v>9.0453282785639502</v>
      </c>
      <c r="W50" s="1">
        <v>53.427739032051058</v>
      </c>
      <c r="X50" s="1">
        <v>32.321973048735181</v>
      </c>
      <c r="Y50" s="1">
        <v>2.7377193589786888E-4</v>
      </c>
      <c r="Z50" s="1">
        <v>26.412358573406731</v>
      </c>
      <c r="AA50" s="1">
        <v>18.331865311222938</v>
      </c>
      <c r="AB50" s="1">
        <v>41.608510081394172</v>
      </c>
      <c r="AC50" s="1">
        <v>80.201910736600354</v>
      </c>
      <c r="AD50" s="1">
        <v>65.729385490898039</v>
      </c>
      <c r="AE50" s="1">
        <v>2.7377193589786888E-4</v>
      </c>
      <c r="AF50" s="1">
        <v>333.4711025363909</v>
      </c>
      <c r="AG50" s="1">
        <v>85.629107703738711</v>
      </c>
      <c r="AH50" s="1">
        <v>297.77689162832752</v>
      </c>
      <c r="AI50" s="1">
        <v>58.046177705327011</v>
      </c>
      <c r="AJ50" s="1">
        <v>72.557722131658764</v>
      </c>
      <c r="AK50" s="1">
        <v>351.1793751172284</v>
      </c>
      <c r="AL50" s="1">
        <v>242.63302280826687</v>
      </c>
      <c r="AM50" s="1">
        <v>40.864509104550216</v>
      </c>
      <c r="AN50" s="1">
        <v>66.17264258407279</v>
      </c>
      <c r="AO50" s="1">
        <v>2.6352964678218459E-4</v>
      </c>
      <c r="AP50" s="1">
        <v>2.6352964678218459E-4</v>
      </c>
      <c r="AQ50" s="1">
        <v>2.6352964678218459E-4</v>
      </c>
      <c r="AR50" s="1">
        <v>27.57193441003033</v>
      </c>
      <c r="AS50" s="1">
        <v>57.523762105979067</v>
      </c>
      <c r="AT50" s="1">
        <v>2.7209255079006773E-4</v>
      </c>
      <c r="AU50" s="1">
        <v>117.46726862302485</v>
      </c>
      <c r="AV50" s="1">
        <v>86.302483069977441</v>
      </c>
      <c r="AW50" s="1">
        <v>59.512753950338606</v>
      </c>
      <c r="AX50" s="1">
        <v>2.7209255079006773E-4</v>
      </c>
      <c r="AY50" s="1">
        <v>73.117381489841989</v>
      </c>
      <c r="AZ50" s="1">
        <v>2.7209255079006773E-4</v>
      </c>
      <c r="BA50" s="1">
        <v>2.7209255079006773E-4</v>
      </c>
      <c r="BB50" s="1">
        <v>2.7209255079006773E-4</v>
      </c>
      <c r="BC50" s="1">
        <v>105.48081264108355</v>
      </c>
      <c r="BD50" s="1">
        <v>2.7209255079006773E-4</v>
      </c>
      <c r="BE50" s="1">
        <v>43.990293453724611</v>
      </c>
      <c r="BF50" s="1">
        <v>2.6849661399548537</v>
      </c>
      <c r="BG50" s="1">
        <v>468.1985507246377</v>
      </c>
      <c r="BH50" s="1">
        <v>2.2831594202898551E-4</v>
      </c>
      <c r="BI50" s="1">
        <v>2.2831594202898551E-4</v>
      </c>
      <c r="BJ50" s="1">
        <v>36.00753623188406</v>
      </c>
      <c r="BK50" s="1">
        <v>143.82898550724639</v>
      </c>
      <c r="BL50" s="1">
        <v>43.349855072463768</v>
      </c>
      <c r="BM50" s="1">
        <v>20.920579710144928</v>
      </c>
      <c r="BN50" s="1">
        <v>177.02028985507249</v>
      </c>
      <c r="BO50" s="1">
        <v>46.870144927536238</v>
      </c>
      <c r="BP50" s="1">
        <v>79.457971014492756</v>
      </c>
      <c r="BQ50" s="1">
        <v>102.59130434782608</v>
      </c>
      <c r="BR50" s="1">
        <v>36.862463768115944</v>
      </c>
      <c r="BS50" s="1">
        <v>53.733981839056462</v>
      </c>
      <c r="BT50" s="1">
        <v>3.01921135580837E-4</v>
      </c>
      <c r="BU50" s="1">
        <v>3.01921135580837E-4</v>
      </c>
      <c r="BV50" s="1">
        <v>3.01921135580837E-4</v>
      </c>
      <c r="BW50" s="1">
        <v>3.01921135580837E-4</v>
      </c>
      <c r="BX50" s="1">
        <v>3.01921135580837E-4</v>
      </c>
      <c r="BY50" s="1">
        <v>3.01921135580837E-4</v>
      </c>
      <c r="BZ50" s="32">
        <v>42.59</v>
      </c>
    </row>
    <row r="51" spans="1:78" ht="18" hidden="1" customHeight="1" thickBot="1" x14ac:dyDescent="0.35">
      <c r="A51" s="8" t="s">
        <v>75</v>
      </c>
      <c r="B51" s="16" t="s">
        <v>84</v>
      </c>
      <c r="C51" s="16" t="s">
        <v>89</v>
      </c>
      <c r="D51" s="1">
        <v>46.171248728626544</v>
      </c>
      <c r="E51" s="1">
        <v>11.970323744458733</v>
      </c>
      <c r="F51" s="1">
        <v>85.113665585599421</v>
      </c>
      <c r="G51" s="1">
        <v>42.362509355389676</v>
      </c>
      <c r="H51" s="1">
        <v>12.203511869350786</v>
      </c>
      <c r="I51" s="1">
        <v>1.7644568116832027E-4</v>
      </c>
      <c r="J51" s="1">
        <v>55.187856224452595</v>
      </c>
      <c r="K51" s="1">
        <v>36.416212170642311</v>
      </c>
      <c r="L51" s="1">
        <v>61.406206221574024</v>
      </c>
      <c r="M51" s="1">
        <v>53.244621850352154</v>
      </c>
      <c r="N51" s="1">
        <v>21.569901552514924</v>
      </c>
      <c r="O51" s="1">
        <v>17.061597804601895</v>
      </c>
      <c r="P51" s="1">
        <v>1.8693914678846266</v>
      </c>
      <c r="Q51" s="1">
        <v>38.864687482008875</v>
      </c>
      <c r="R51" s="1">
        <v>66.458615594235184</v>
      </c>
      <c r="S51" s="1">
        <v>196.26667178414482</v>
      </c>
      <c r="T51" s="1">
        <v>41.973862480569586</v>
      </c>
      <c r="U51" s="1">
        <v>21.880819052370995</v>
      </c>
      <c r="V51" s="1">
        <v>11.465082807192617</v>
      </c>
      <c r="W51" s="1">
        <v>42.751156230209759</v>
      </c>
      <c r="X51" s="1">
        <v>23.39654186416934</v>
      </c>
      <c r="Y51" s="1">
        <v>18.732779366328277</v>
      </c>
      <c r="Z51" s="1">
        <v>33.190443109635574</v>
      </c>
      <c r="AA51" s="1">
        <v>16.556356867335779</v>
      </c>
      <c r="AB51" s="1">
        <v>37.19350592028249</v>
      </c>
      <c r="AC51" s="1">
        <v>76.952081214377571</v>
      </c>
      <c r="AD51" s="1">
        <v>50.524093726611532</v>
      </c>
      <c r="AE51" s="1">
        <v>6.6847262469055257</v>
      </c>
      <c r="AF51" s="1">
        <v>261.94799362873982</v>
      </c>
      <c r="AG51" s="1">
        <v>84.336371835959255</v>
      </c>
      <c r="AH51" s="1">
        <v>242.12700301291525</v>
      </c>
      <c r="AI51" s="1">
        <v>40.030628106469145</v>
      </c>
      <c r="AJ51" s="1">
        <v>63.738087470494548</v>
      </c>
      <c r="AK51" s="1">
        <v>213.75578115104881</v>
      </c>
      <c r="AL51" s="1">
        <v>205.20554990500685</v>
      </c>
      <c r="AM51" s="1">
        <v>23.474271239133358</v>
      </c>
      <c r="AN51" s="1">
        <v>64.515381220134728</v>
      </c>
      <c r="AO51" s="1">
        <v>1.7644568116832027E-4</v>
      </c>
      <c r="AP51" s="1">
        <v>57.131090598553037</v>
      </c>
      <c r="AQ51" s="1">
        <v>1.7644568116832027E-4</v>
      </c>
      <c r="AR51" s="1">
        <v>19.898719990788543</v>
      </c>
      <c r="AS51" s="1">
        <v>50.13544685179145</v>
      </c>
      <c r="AT51" s="1">
        <v>1.7639490445859872E-4</v>
      </c>
      <c r="AU51" s="1">
        <v>138.31847133757961</v>
      </c>
      <c r="AV51" s="1">
        <v>352.40127388535029</v>
      </c>
      <c r="AW51" s="1">
        <v>41.573248407643305</v>
      </c>
      <c r="AX51" s="1">
        <v>1.7639490445859872E-4</v>
      </c>
      <c r="AY51" s="1">
        <v>23.273248407643312</v>
      </c>
      <c r="AZ51" s="1">
        <v>1.7639490445859872E-4</v>
      </c>
      <c r="BA51" s="1">
        <v>1.7639490445859872E-4</v>
      </c>
      <c r="BB51" s="1">
        <v>1.7639490445859872E-4</v>
      </c>
      <c r="BC51" s="1">
        <v>74.987261146496806</v>
      </c>
      <c r="BD51" s="1">
        <v>34.929299363057325</v>
      </c>
      <c r="BE51" s="1">
        <v>30.072611464968151</v>
      </c>
      <c r="BF51" s="1">
        <v>5.6726114649681527</v>
      </c>
      <c r="BG51" s="1">
        <v>298.55426829268293</v>
      </c>
      <c r="BH51" s="1">
        <v>1.7135731707317074E-4</v>
      </c>
      <c r="BI51" s="1">
        <v>9.7001829268292692</v>
      </c>
      <c r="BJ51" s="1">
        <v>39.25365853658537</v>
      </c>
      <c r="BK51" s="1">
        <v>403.85975609756099</v>
      </c>
      <c r="BL51" s="1">
        <v>35.969939024390243</v>
      </c>
      <c r="BM51" s="1">
        <v>6.4164634146341468</v>
      </c>
      <c r="BN51" s="1">
        <v>93.982317073170734</v>
      </c>
      <c r="BO51" s="1">
        <v>30.459329268292688</v>
      </c>
      <c r="BP51" s="1">
        <v>53.596341463414639</v>
      </c>
      <c r="BQ51" s="1">
        <v>61.9</v>
      </c>
      <c r="BR51" s="1">
        <v>32.610731707317079</v>
      </c>
      <c r="BS51" s="1">
        <v>36.066429983304232</v>
      </c>
      <c r="BT51" s="1">
        <v>1.7644568116832027E-4</v>
      </c>
      <c r="BU51" s="1">
        <v>1.7644568116832027E-4</v>
      </c>
      <c r="BV51" s="1">
        <v>1.7644568116832027E-4</v>
      </c>
      <c r="BW51" s="1">
        <v>40.807921856109317</v>
      </c>
      <c r="BX51" s="1">
        <v>5.1690034351071805</v>
      </c>
      <c r="BY51" s="1">
        <v>1.7644568116832027E-4</v>
      </c>
      <c r="BZ51" s="32">
        <v>41.52</v>
      </c>
    </row>
    <row r="52" spans="1:78" ht="18" customHeight="1" thickBot="1" x14ac:dyDescent="0.35">
      <c r="A52" s="8" t="s">
        <v>75</v>
      </c>
      <c r="B52" s="16" t="s">
        <v>84</v>
      </c>
      <c r="C52" s="16" t="s">
        <v>90</v>
      </c>
      <c r="D52" s="1">
        <v>22.484500435529817</v>
      </c>
      <c r="E52" s="1">
        <v>2.1047346799444409E-4</v>
      </c>
      <c r="F52" s="1">
        <v>106.62752783859503</v>
      </c>
      <c r="G52" s="1">
        <v>44.088164771523417</v>
      </c>
      <c r="H52" s="1">
        <v>0</v>
      </c>
      <c r="I52" s="1">
        <v>2.1047346799444409E-4</v>
      </c>
      <c r="J52" s="1">
        <v>57.022547496292127</v>
      </c>
      <c r="K52" s="1">
        <v>33.425411987663921</v>
      </c>
      <c r="L52" s="1">
        <v>62.122124914659707</v>
      </c>
      <c r="M52" s="1">
        <v>39.174026532005563</v>
      </c>
      <c r="N52" s="1">
        <v>27.213199496197948</v>
      </c>
      <c r="O52" s="1">
        <v>21.835463309555763</v>
      </c>
      <c r="P52" s="1">
        <v>4.4180884360948287</v>
      </c>
      <c r="Q52" s="1">
        <v>41.862894625326653</v>
      </c>
      <c r="R52" s="1">
        <v>69.539692068648932</v>
      </c>
      <c r="S52" s="1">
        <v>286.96712926995792</v>
      </c>
      <c r="T52" s="1">
        <v>24.895209760576318</v>
      </c>
      <c r="U52" s="1">
        <v>2.1047346799444409E-4</v>
      </c>
      <c r="V52" s="1">
        <v>17.106764248887636</v>
      </c>
      <c r="W52" s="1">
        <v>43.114609082562339</v>
      </c>
      <c r="X52" s="1">
        <v>25.173368528850911</v>
      </c>
      <c r="Y52" s="1">
        <v>21.603664335993599</v>
      </c>
      <c r="Z52" s="1">
        <v>2.1047346799444409E-4</v>
      </c>
      <c r="AA52" s="1">
        <v>15.715970407514659</v>
      </c>
      <c r="AB52" s="1">
        <v>36.021560491560145</v>
      </c>
      <c r="AC52" s="1">
        <v>84.838424323751696</v>
      </c>
      <c r="AD52" s="1">
        <v>59.340537231913757</v>
      </c>
      <c r="AE52" s="1">
        <v>2.1047346799444409E-4</v>
      </c>
      <c r="AF52" s="1">
        <v>312.9286143089202</v>
      </c>
      <c r="AG52" s="1">
        <v>97.819166843232836</v>
      </c>
      <c r="AH52" s="1">
        <v>84.54295266147173</v>
      </c>
      <c r="AI52" s="1">
        <v>73.477121161279101</v>
      </c>
      <c r="AJ52" s="1">
        <v>73.03448790127139</v>
      </c>
      <c r="AK52" s="1">
        <v>340.38497694592547</v>
      </c>
      <c r="AL52" s="1">
        <v>64.181822701117284</v>
      </c>
      <c r="AM52" s="1">
        <v>31.559751438549394</v>
      </c>
      <c r="AN52" s="1">
        <v>65.952355741148111</v>
      </c>
      <c r="AO52" s="1">
        <v>2.0095550004349823E-4</v>
      </c>
      <c r="AP52" s="1">
        <v>65.06708922113269</v>
      </c>
      <c r="AQ52" s="1">
        <v>2.0095550004349823E-4</v>
      </c>
      <c r="AR52" s="1">
        <v>21.998873022382956</v>
      </c>
      <c r="AS52" s="1">
        <v>67.280255521171213</v>
      </c>
      <c r="AT52" s="1">
        <v>2.0275160875160878E-4</v>
      </c>
      <c r="AU52" s="1">
        <v>174.61647361647366</v>
      </c>
      <c r="AV52" s="1">
        <v>477.85070785070792</v>
      </c>
      <c r="AW52" s="1">
        <v>50.464607464607475</v>
      </c>
      <c r="AX52" s="1">
        <v>2.0275160875160878E-4</v>
      </c>
      <c r="AY52" s="1">
        <v>51.804375804375809</v>
      </c>
      <c r="AZ52" s="1">
        <v>2.0275160875160878E-4</v>
      </c>
      <c r="BA52" s="1">
        <v>2.0275160875160878E-4</v>
      </c>
      <c r="BB52" s="1">
        <v>2.0275160875160878E-4</v>
      </c>
      <c r="BC52" s="1">
        <v>90.211068211068223</v>
      </c>
      <c r="BD52" s="1">
        <v>2.0275160875160878E-4</v>
      </c>
      <c r="BE52" s="1">
        <v>29.430244530244536</v>
      </c>
      <c r="BF52" s="1">
        <v>9.6016731016731036</v>
      </c>
      <c r="BG52" s="1">
        <v>345.70799999999997</v>
      </c>
      <c r="BH52" s="1">
        <v>1.7978399999999997E-4</v>
      </c>
      <c r="BI52" s="1">
        <v>11.087999999999999</v>
      </c>
      <c r="BJ52" s="1">
        <v>37.540799999999997</v>
      </c>
      <c r="BK52" s="1">
        <v>435.59999999999997</v>
      </c>
      <c r="BL52" s="1">
        <v>31.878</v>
      </c>
      <c r="BM52" s="1">
        <v>10.3752</v>
      </c>
      <c r="BN52" s="1">
        <v>127.90799999999999</v>
      </c>
      <c r="BO52" s="1">
        <v>55.835999999999999</v>
      </c>
      <c r="BP52" s="1">
        <v>64.548000000000002</v>
      </c>
      <c r="BQ52" s="1">
        <v>88.307999999999993</v>
      </c>
      <c r="BR52" s="1">
        <v>34.174799999999998</v>
      </c>
      <c r="BS52" s="1">
        <v>36.999993890043484</v>
      </c>
      <c r="BT52" s="1">
        <v>2.0661743205510134E-4</v>
      </c>
      <c r="BU52" s="1">
        <v>2.0661743205510134E-4</v>
      </c>
      <c r="BV52" s="1">
        <v>2.0661743205510134E-4</v>
      </c>
      <c r="BW52" s="1">
        <v>26.077486468628429</v>
      </c>
      <c r="BX52" s="1">
        <v>2.0661743205510134E-4</v>
      </c>
      <c r="BY52" s="1">
        <v>7.6002447474013044</v>
      </c>
      <c r="BZ52" s="32">
        <v>46.5</v>
      </c>
    </row>
    <row r="53" spans="1:78" ht="18" hidden="1" customHeight="1" thickBot="1" x14ac:dyDescent="0.35">
      <c r="A53" s="8" t="s">
        <v>75</v>
      </c>
      <c r="B53" s="16" t="s">
        <v>91</v>
      </c>
      <c r="C53" s="16" t="s">
        <v>92</v>
      </c>
      <c r="D53" s="1">
        <v>103.16613508204559</v>
      </c>
      <c r="E53" s="1">
        <v>9.6090388306731693</v>
      </c>
      <c r="F53" s="1">
        <v>62.419045627348027</v>
      </c>
      <c r="G53" s="1">
        <v>33.83016976749397</v>
      </c>
      <c r="H53" s="1">
        <v>22.712273599772949</v>
      </c>
      <c r="I53" s="1">
        <v>4.5742201375766491</v>
      </c>
      <c r="J53" s="1">
        <v>33.83016976749397</v>
      </c>
      <c r="K53" s="1">
        <v>43.518622142222291</v>
      </c>
      <c r="L53" s="1">
        <v>72.742806354517555</v>
      </c>
      <c r="M53" s="1">
        <v>35.894921912927877</v>
      </c>
      <c r="N53" s="1">
        <v>26.365296626309856</v>
      </c>
      <c r="O53" s="1">
        <v>35.021372928321227</v>
      </c>
      <c r="P53" s="1">
        <v>54.95417248616392</v>
      </c>
      <c r="Q53" s="1">
        <v>0</v>
      </c>
      <c r="R53" s="1">
        <v>59.242503865142019</v>
      </c>
      <c r="S53" s="1">
        <v>84.972492139010683</v>
      </c>
      <c r="T53" s="1">
        <v>32.797793694777013</v>
      </c>
      <c r="U53" s="1">
        <v>18.503355764849989</v>
      </c>
      <c r="V53" s="1">
        <v>21.362243350835392</v>
      </c>
      <c r="W53" s="1">
        <v>45.503960743601041</v>
      </c>
      <c r="X53" s="1">
        <v>23.744649672489899</v>
      </c>
      <c r="Y53" s="1">
        <v>27.08001852280621</v>
      </c>
      <c r="Z53" s="1">
        <v>26.841777890640753</v>
      </c>
      <c r="AA53" s="1">
        <v>21.441656894890546</v>
      </c>
      <c r="AB53" s="1">
        <v>40.580321012181734</v>
      </c>
      <c r="AC53" s="1">
        <v>74.807558499951455</v>
      </c>
      <c r="AD53" s="1">
        <v>44.709825303049541</v>
      </c>
      <c r="AE53" s="1">
        <v>6.6707377006326141</v>
      </c>
      <c r="AF53" s="1">
        <v>77.428205453771412</v>
      </c>
      <c r="AG53" s="1">
        <v>53.683555781281505</v>
      </c>
      <c r="AH53" s="1">
        <v>88.982898226260389</v>
      </c>
      <c r="AI53" s="1">
        <v>77.299056806986201</v>
      </c>
      <c r="AJ53" s="1">
        <v>67.394873352237212</v>
      </c>
      <c r="AK53" s="1">
        <v>87.435369561455857</v>
      </c>
      <c r="AL53" s="1">
        <v>77.376433240226419</v>
      </c>
      <c r="AM53" s="1">
        <v>28.31977456592287</v>
      </c>
      <c r="AN53" s="1">
        <v>70.335177815365824</v>
      </c>
      <c r="AO53" s="1">
        <v>7.9697726237433217</v>
      </c>
      <c r="AP53" s="1">
        <v>11.06482995335238</v>
      </c>
      <c r="AQ53" s="1">
        <v>9.5173012885478503</v>
      </c>
      <c r="AR53" s="1">
        <v>37.604946554750043</v>
      </c>
      <c r="AS53" s="1">
        <v>48.205517908661058</v>
      </c>
      <c r="AT53" s="1">
        <v>28.347692307692306</v>
      </c>
      <c r="AU53" s="1">
        <v>68.953846153846158</v>
      </c>
      <c r="AV53" s="1">
        <v>89.64</v>
      </c>
      <c r="AW53" s="1">
        <v>47.578153846153846</v>
      </c>
      <c r="AX53" s="1">
        <v>25.35969230769231</v>
      </c>
      <c r="AY53" s="1">
        <v>26.585538461538462</v>
      </c>
      <c r="AZ53" s="1">
        <v>9.9599999999999991</v>
      </c>
      <c r="BA53" s="1">
        <v>33.32769230769231</v>
      </c>
      <c r="BB53" s="1">
        <v>17.468307692307693</v>
      </c>
      <c r="BC53" s="1">
        <v>69.107076923076917</v>
      </c>
      <c r="BD53" s="1">
        <v>33.557538461538456</v>
      </c>
      <c r="BE53" s="1">
        <v>59.989846153846152</v>
      </c>
      <c r="BF53" s="1">
        <v>16.702153846153845</v>
      </c>
      <c r="BG53" s="1">
        <v>93.014084507042256</v>
      </c>
      <c r="BH53" s="1">
        <v>57.93239436619718</v>
      </c>
      <c r="BI53" s="1">
        <v>14.867605633802818</v>
      </c>
      <c r="BJ53" s="1">
        <v>32.298591549295772</v>
      </c>
      <c r="BK53" s="1">
        <v>71.408450704225345</v>
      </c>
      <c r="BL53" s="1">
        <v>53.098591549295776</v>
      </c>
      <c r="BM53" s="1">
        <v>15.892957746478872</v>
      </c>
      <c r="BN53" s="1">
        <v>68.332394366197178</v>
      </c>
      <c r="BO53" s="1">
        <v>69.72394366197183</v>
      </c>
      <c r="BP53" s="1">
        <v>43.72394366197183</v>
      </c>
      <c r="BQ53" s="1">
        <v>61.374647887323938</v>
      </c>
      <c r="BR53" s="1">
        <v>22.045070422535211</v>
      </c>
      <c r="BS53" s="1">
        <v>18.325045873727152</v>
      </c>
      <c r="BT53" s="1">
        <v>4.4951180903929</v>
      </c>
      <c r="BU53" s="1">
        <v>12.999818867686784</v>
      </c>
      <c r="BV53" s="1">
        <v>10.102268879105994</v>
      </c>
      <c r="BW53" s="1">
        <v>16.523866151095852</v>
      </c>
      <c r="BX53" s="1">
        <v>10.337205364666598</v>
      </c>
      <c r="BY53" s="1">
        <v>1.2295009411004969</v>
      </c>
      <c r="BZ53" s="32">
        <v>33.4</v>
      </c>
    </row>
    <row r="54" spans="1:78" ht="18" hidden="1" customHeight="1" thickBot="1" x14ac:dyDescent="0.35">
      <c r="A54" s="8" t="s">
        <v>75</v>
      </c>
      <c r="B54" s="16" t="s">
        <v>91</v>
      </c>
      <c r="C54" s="16" t="s">
        <v>93</v>
      </c>
      <c r="D54" s="1">
        <v>48.966489104116221</v>
      </c>
      <c r="E54" s="1">
        <v>9.595896520963425</v>
      </c>
      <c r="F54" s="1">
        <v>52.160551803236899</v>
      </c>
      <c r="G54" s="1">
        <v>37.286912195743596</v>
      </c>
      <c r="H54" s="1">
        <v>22.002019880208998</v>
      </c>
      <c r="I54" s="1">
        <v>2.3715572830381038</v>
      </c>
      <c r="J54" s="1">
        <v>33.928348413406397</v>
      </c>
      <c r="K54" s="1">
        <v>45.923219064610677</v>
      </c>
      <c r="L54" s="1">
        <v>58.94622148591818</v>
      </c>
      <c r="M54" s="1">
        <v>38.657754555881226</v>
      </c>
      <c r="N54" s="1">
        <v>22.824525296291572</v>
      </c>
      <c r="O54" s="1">
        <v>32.214795463234353</v>
      </c>
      <c r="P54" s="1">
        <v>54.011188989422706</v>
      </c>
      <c r="Q54" s="1">
        <v>58.877679367911306</v>
      </c>
      <c r="R54" s="1">
        <v>53.942646871415825</v>
      </c>
      <c r="S54" s="1">
        <v>75.396329807569771</v>
      </c>
      <c r="T54" s="1">
        <v>59.220389957945713</v>
      </c>
      <c r="U54" s="1">
        <v>25.086415190518668</v>
      </c>
      <c r="V54" s="1">
        <v>21.864935644195231</v>
      </c>
      <c r="W54" s="1">
        <v>44.552376704473048</v>
      </c>
      <c r="X54" s="1">
        <v>23.989741302408561</v>
      </c>
      <c r="Y54" s="1">
        <v>22.481814706257165</v>
      </c>
      <c r="Z54" s="1">
        <v>22.961609532305339</v>
      </c>
      <c r="AA54" s="1">
        <v>19.877214221995665</v>
      </c>
      <c r="AB54" s="1">
        <v>35.641901363578434</v>
      </c>
      <c r="AC54" s="1">
        <v>65.800433286606349</v>
      </c>
      <c r="AD54" s="1">
        <v>46.814266598700137</v>
      </c>
      <c r="AE54" s="1">
        <v>14.256760545431375</v>
      </c>
      <c r="AF54" s="1">
        <v>71.283802727156868</v>
      </c>
      <c r="AG54" s="1">
        <v>51.74929909519561</v>
      </c>
      <c r="AH54" s="1">
        <v>79.27100924553153</v>
      </c>
      <c r="AI54" s="1">
        <v>68.337076935803054</v>
      </c>
      <c r="AJ54" s="1">
        <v>60.409976011249896</v>
      </c>
      <c r="AK54" s="1">
        <v>69.70381847451911</v>
      </c>
      <c r="AL54" s="1">
        <v>71.070560013235166</v>
      </c>
      <c r="AM54" s="1">
        <v>53.029571702183162</v>
      </c>
      <c r="AN54" s="1">
        <v>56.719773856716529</v>
      </c>
      <c r="AO54" s="1">
        <v>2.7608179082064432</v>
      </c>
      <c r="AP54" s="1">
        <v>10.52390984811367</v>
      </c>
      <c r="AQ54" s="1">
        <v>9.8405390787556399</v>
      </c>
      <c r="AR54" s="1">
        <v>35.330268775810175</v>
      </c>
      <c r="AS54" s="1">
        <v>53.234582932990577</v>
      </c>
      <c r="AT54" s="1">
        <v>25.624615384615385</v>
      </c>
      <c r="AU54" s="1">
        <v>76.740384615384627</v>
      </c>
      <c r="AV54" s="1">
        <v>72.736538461538473</v>
      </c>
      <c r="AW54" s="1">
        <v>37.302500000000002</v>
      </c>
      <c r="AX54" s="1">
        <v>39.905000000000001</v>
      </c>
      <c r="AY54" s="1">
        <v>23.75615384615385</v>
      </c>
      <c r="AZ54" s="1">
        <v>29.56173076923077</v>
      </c>
      <c r="BA54" s="1">
        <v>30.362500000000004</v>
      </c>
      <c r="BB54" s="1">
        <v>20.619807692307692</v>
      </c>
      <c r="BC54" s="1">
        <v>62.526730769230774</v>
      </c>
      <c r="BD54" s="1">
        <v>19.351923076923079</v>
      </c>
      <c r="BE54" s="1">
        <v>52.450384615384614</v>
      </c>
      <c r="BF54" s="1">
        <v>14.880961538461539</v>
      </c>
      <c r="BG54" s="1">
        <v>84.421985815602838</v>
      </c>
      <c r="BH54" s="1">
        <v>40.751063829787235</v>
      </c>
      <c r="BI54" s="1">
        <v>16.693971631205674</v>
      </c>
      <c r="BJ54" s="1">
        <v>42.337943262411351</v>
      </c>
      <c r="BK54" s="1">
        <v>52.557446808510633</v>
      </c>
      <c r="BL54" s="1">
        <v>50.399290780141847</v>
      </c>
      <c r="BM54" s="1">
        <v>15.10709219858156</v>
      </c>
      <c r="BN54" s="1">
        <v>57.064184397163125</v>
      </c>
      <c r="BO54" s="1">
        <v>57.000709219858152</v>
      </c>
      <c r="BP54" s="1">
        <v>34.720921985815608</v>
      </c>
      <c r="BQ54" s="1">
        <v>54.652127659574461</v>
      </c>
      <c r="BR54" s="1">
        <v>22.406737588652479</v>
      </c>
      <c r="BS54" s="1">
        <v>15.305926188786374</v>
      </c>
      <c r="BT54" s="1">
        <v>6.7115809084457059</v>
      </c>
      <c r="BU54" s="1">
        <v>11.174680624556423</v>
      </c>
      <c r="BV54" s="1">
        <v>9.8878992193044706</v>
      </c>
      <c r="BW54" s="1">
        <v>39.957948899929029</v>
      </c>
      <c r="BX54" s="1">
        <v>10.836053938963804</v>
      </c>
      <c r="BY54" s="1">
        <v>2.7631937544357701</v>
      </c>
      <c r="BZ54" s="32">
        <v>30.99</v>
      </c>
    </row>
    <row r="55" spans="1:78" ht="18" hidden="1" customHeight="1" thickBot="1" x14ac:dyDescent="0.35">
      <c r="A55" s="8" t="s">
        <v>75</v>
      </c>
      <c r="B55" s="16" t="s">
        <v>91</v>
      </c>
      <c r="C55" s="16" t="s">
        <v>94</v>
      </c>
      <c r="D55" s="1">
        <v>35.448817635270544</v>
      </c>
      <c r="E55" s="1">
        <v>10.628657314629258</v>
      </c>
      <c r="F55" s="1">
        <v>63.24799599198397</v>
      </c>
      <c r="G55" s="1">
        <v>36.45180360721443</v>
      </c>
      <c r="H55" s="1">
        <v>22.529759519038077</v>
      </c>
      <c r="I55" s="1">
        <v>3.4356012024048095</v>
      </c>
      <c r="J55" s="1">
        <v>39.370941883767536</v>
      </c>
      <c r="K55" s="1">
        <v>43.26312625250501</v>
      </c>
      <c r="L55" s="1">
        <v>65.044388777555113</v>
      </c>
      <c r="M55" s="1">
        <v>42.888877755511018</v>
      </c>
      <c r="N55" s="1">
        <v>22.829158316633269</v>
      </c>
      <c r="O55" s="1">
        <v>31.736272545090181</v>
      </c>
      <c r="P55" s="1">
        <v>64.744989979959925</v>
      </c>
      <c r="Q55" s="1">
        <v>56.810921843687382</v>
      </c>
      <c r="R55" s="1">
        <v>51.571442885771546</v>
      </c>
      <c r="S55" s="1">
        <v>77.095190380761522</v>
      </c>
      <c r="T55" s="1">
        <v>62.873747494989985</v>
      </c>
      <c r="U55" s="1">
        <v>16.092685370741485</v>
      </c>
      <c r="V55" s="1">
        <v>13.772344689378757</v>
      </c>
      <c r="W55" s="1">
        <v>47.604408817635274</v>
      </c>
      <c r="X55" s="1">
        <v>23.05370741482966</v>
      </c>
      <c r="Y55" s="1">
        <v>22.754308617234468</v>
      </c>
      <c r="Z55" s="1">
        <v>21.107615230460922</v>
      </c>
      <c r="AA55" s="1">
        <v>19.610621242484971</v>
      </c>
      <c r="AB55" s="1">
        <v>38.846993987975949</v>
      </c>
      <c r="AC55" s="1">
        <v>69.984468937875761</v>
      </c>
      <c r="AD55" s="1">
        <v>52.769038076152306</v>
      </c>
      <c r="AE55" s="1">
        <v>7.5598196392785573</v>
      </c>
      <c r="AF55" s="1">
        <v>74.849699398797597</v>
      </c>
      <c r="AG55" s="1">
        <v>55.91272545090181</v>
      </c>
      <c r="AH55" s="1">
        <v>87.065070459866604</v>
      </c>
      <c r="AI55" s="1">
        <v>71.884494071992421</v>
      </c>
      <c r="AJ55" s="1">
        <v>67.196374893384231</v>
      </c>
      <c r="AK55" s="1">
        <v>78.879465544836407</v>
      </c>
      <c r="AL55" s="1">
        <v>81.856049150301942</v>
      </c>
      <c r="AM55" s="1">
        <v>47.997410638131591</v>
      </c>
      <c r="AN55" s="1">
        <v>71.958908662129062</v>
      </c>
      <c r="AO55" s="1">
        <v>4.7848581457858312</v>
      </c>
      <c r="AP55" s="1">
        <v>9.8971404881728713</v>
      </c>
      <c r="AQ55" s="1">
        <v>8.3344340953034699</v>
      </c>
      <c r="AR55" s="1">
        <v>31.923859168617753</v>
      </c>
      <c r="AS55" s="1">
        <v>54.173821619472555</v>
      </c>
      <c r="AT55" s="1">
        <v>19.384615384615387</v>
      </c>
      <c r="AU55" s="1">
        <v>81.266272189349124</v>
      </c>
      <c r="AV55" s="1">
        <v>74.556213017751489</v>
      </c>
      <c r="AW55" s="1">
        <v>37.352662721893495</v>
      </c>
      <c r="AX55" s="1">
        <v>44.360946745562131</v>
      </c>
      <c r="AY55" s="1">
        <v>17.446153846153848</v>
      </c>
      <c r="AZ55" s="1">
        <v>18.489940828402368</v>
      </c>
      <c r="BA55" s="1">
        <v>21.099408284023671</v>
      </c>
      <c r="BB55" s="1">
        <v>18.788165680473373</v>
      </c>
      <c r="BC55" s="1">
        <v>61.061538461538468</v>
      </c>
      <c r="BD55" s="1">
        <v>25.796449704142013</v>
      </c>
      <c r="BE55" s="1">
        <v>48.53609467455621</v>
      </c>
      <c r="BF55" s="1">
        <v>13.345562130177514</v>
      </c>
      <c r="BG55" s="1">
        <v>90.485049833887047</v>
      </c>
      <c r="BH55" s="1">
        <v>65.053266888150617</v>
      </c>
      <c r="BI55" s="1">
        <v>11.173532668881506</v>
      </c>
      <c r="BJ55" s="1">
        <v>46.339313399778511</v>
      </c>
      <c r="BK55" s="1">
        <v>72.662236987818389</v>
      </c>
      <c r="BL55" s="1">
        <v>43.665891472868218</v>
      </c>
      <c r="BM55" s="1">
        <v>12.475968992248061</v>
      </c>
      <c r="BN55" s="1">
        <v>60.3233665559247</v>
      </c>
      <c r="BO55" s="1">
        <v>60.049169435215944</v>
      </c>
      <c r="BP55" s="1">
        <v>41.540863787375422</v>
      </c>
      <c r="BQ55" s="1">
        <v>51.549058693244746</v>
      </c>
      <c r="BR55" s="1">
        <v>21.113178294573643</v>
      </c>
      <c r="BS55" s="1">
        <v>15.493887775551102</v>
      </c>
      <c r="BT55" s="1">
        <v>6.1825851703406816</v>
      </c>
      <c r="BU55" s="1">
        <v>11.52685370741483</v>
      </c>
      <c r="BV55" s="1">
        <v>10.628657314629258</v>
      </c>
      <c r="BW55" s="1">
        <v>18.038777555110222</v>
      </c>
      <c r="BX55" s="1">
        <v>6.1301903807615226</v>
      </c>
      <c r="BY55" s="1">
        <v>2.2679458917835671</v>
      </c>
      <c r="BZ55" s="32">
        <v>31.94</v>
      </c>
    </row>
    <row r="56" spans="1:78" ht="18" hidden="1" customHeight="1" thickBot="1" x14ac:dyDescent="0.35">
      <c r="A56" s="8" t="s">
        <v>75</v>
      </c>
      <c r="B56" s="16" t="s">
        <v>91</v>
      </c>
      <c r="C56" s="16" t="s">
        <v>95</v>
      </c>
      <c r="D56" s="1">
        <v>46.444860312792414</v>
      </c>
      <c r="E56" s="1">
        <v>12.608742146771823</v>
      </c>
      <c r="F56" s="1">
        <v>63.68212805774629</v>
      </c>
      <c r="G56" s="1">
        <v>37.826226440315466</v>
      </c>
      <c r="H56" s="1">
        <v>16.758454752038499</v>
      </c>
      <c r="I56" s="1">
        <v>2.3142627990910305</v>
      </c>
      <c r="J56" s="1">
        <v>33.516909504076999</v>
      </c>
      <c r="K56" s="1">
        <v>45.247827830503951</v>
      </c>
      <c r="L56" s="1">
        <v>69.986499131132206</v>
      </c>
      <c r="M56" s="1">
        <v>43.332575858842404</v>
      </c>
      <c r="N56" s="1">
        <v>12.528939981285925</v>
      </c>
      <c r="O56" s="1">
        <v>39.502071915519316</v>
      </c>
      <c r="P56" s="1">
        <v>70.225905627589896</v>
      </c>
      <c r="Q56" s="1">
        <v>41.497126052666758</v>
      </c>
      <c r="R56" s="1">
        <v>58.494987301162951</v>
      </c>
      <c r="S56" s="1">
        <v>48.120705787996258</v>
      </c>
      <c r="T56" s="1">
        <v>72.300761930223231</v>
      </c>
      <c r="U56" s="1">
        <v>25.377088624515441</v>
      </c>
      <c r="V56" s="1">
        <v>28.170164416521857</v>
      </c>
      <c r="W56" s="1">
        <v>43.093169362384714</v>
      </c>
      <c r="X56" s="1">
        <v>23.781045314797488</v>
      </c>
      <c r="Y56" s="1">
        <v>17.875685068841065</v>
      </c>
      <c r="Z56" s="1">
        <v>23.70124314931159</v>
      </c>
      <c r="AA56" s="1">
        <v>22.823419328966718</v>
      </c>
      <c r="AB56" s="1">
        <v>38.305039433230853</v>
      </c>
      <c r="AC56" s="1">
        <v>79.802165485897618</v>
      </c>
      <c r="AD56" s="1">
        <v>27.052934099719291</v>
      </c>
      <c r="AE56" s="1">
        <v>6.4799358374548852</v>
      </c>
      <c r="AF56" s="1">
        <v>81.39820879561556</v>
      </c>
      <c r="AG56" s="1">
        <v>59.053602459564232</v>
      </c>
      <c r="AH56" s="1">
        <v>84.20019627085378</v>
      </c>
      <c r="AI56" s="1">
        <v>38.425907752698727</v>
      </c>
      <c r="AJ56" s="1">
        <v>68.661432777232577</v>
      </c>
      <c r="AK56" s="1">
        <v>72.259077526987241</v>
      </c>
      <c r="AL56" s="1">
        <v>68.278704612365061</v>
      </c>
      <c r="AM56" s="1">
        <v>49.065750736015694</v>
      </c>
      <c r="AN56" s="1">
        <v>68.584887144259071</v>
      </c>
      <c r="AO56" s="1">
        <v>0.10104023552502454</v>
      </c>
      <c r="AP56" s="1">
        <v>10.180569185475957</v>
      </c>
      <c r="AQ56" s="1">
        <v>11.711481844946025</v>
      </c>
      <c r="AR56" s="1">
        <v>43.401373895976448</v>
      </c>
      <c r="AS56" s="1">
        <v>60.394504416094215</v>
      </c>
      <c r="AT56" s="1">
        <v>19.017142857142858</v>
      </c>
      <c r="AU56" s="1">
        <v>50.514285714285712</v>
      </c>
      <c r="AV56" s="1">
        <v>85.428571428571416</v>
      </c>
      <c r="AW56" s="1">
        <v>47.542857142857137</v>
      </c>
      <c r="AX56" s="1">
        <v>35.657142857142851</v>
      </c>
      <c r="AY56" s="1">
        <v>28.154285714285709</v>
      </c>
      <c r="AZ56" s="1">
        <v>44.051428571428566</v>
      </c>
      <c r="BA56" s="1">
        <v>26.222857142857137</v>
      </c>
      <c r="BB56" s="1">
        <v>26.52</v>
      </c>
      <c r="BC56" s="1">
        <v>66.559999999999988</v>
      </c>
      <c r="BD56" s="1">
        <v>12.48</v>
      </c>
      <c r="BE56" s="1">
        <v>58.834285714285713</v>
      </c>
      <c r="BF56" s="1">
        <v>14.411428571428569</v>
      </c>
      <c r="BG56" s="1">
        <v>85.994930291508226</v>
      </c>
      <c r="BH56" s="1">
        <v>63.694550063371352</v>
      </c>
      <c r="BI56" s="1">
        <v>16.251584283903675</v>
      </c>
      <c r="BJ56" s="1">
        <v>54.949302915082377</v>
      </c>
      <c r="BK56" s="1">
        <v>74.334600760456269</v>
      </c>
      <c r="BL56" s="1">
        <v>52.544359949302901</v>
      </c>
      <c r="BM56" s="1">
        <v>13.190747782002534</v>
      </c>
      <c r="BN56" s="1">
        <v>63.184410646387825</v>
      </c>
      <c r="BO56" s="1">
        <v>69.160329531051957</v>
      </c>
      <c r="BP56" s="1">
        <v>40.811153358681871</v>
      </c>
      <c r="BQ56" s="1">
        <v>64.569074778200246</v>
      </c>
      <c r="BR56" s="1">
        <v>27.766159695817489</v>
      </c>
      <c r="BS56" s="1">
        <v>17.26874050379848</v>
      </c>
      <c r="BT56" s="1">
        <v>7.5178568572570965</v>
      </c>
      <c r="BU56" s="1">
        <v>15.184582167133145</v>
      </c>
      <c r="BV56" s="1">
        <v>11.835041983206718</v>
      </c>
      <c r="BW56" s="1">
        <v>39.077968812475007</v>
      </c>
      <c r="BX56" s="1">
        <v>8.7832387045181939</v>
      </c>
      <c r="BY56" s="1">
        <v>1.6152227109156336</v>
      </c>
      <c r="BZ56" s="32">
        <v>34.18</v>
      </c>
    </row>
    <row r="57" spans="1:78" ht="18" hidden="1" customHeight="1" thickBot="1" x14ac:dyDescent="0.35">
      <c r="A57" s="8" t="s">
        <v>75</v>
      </c>
      <c r="B57" s="16" t="s">
        <v>91</v>
      </c>
      <c r="C57" s="16" t="s">
        <v>96</v>
      </c>
      <c r="D57" s="1">
        <v>84.146736980883318</v>
      </c>
      <c r="E57" s="1">
        <v>15.564601186552407</v>
      </c>
      <c r="F57" s="1">
        <v>62.356295319709957</v>
      </c>
      <c r="G57" s="1">
        <v>12.921555702043506</v>
      </c>
      <c r="H57" s="1">
        <v>17.620303230059328</v>
      </c>
      <c r="I57" s="1">
        <v>8.4479564930784452</v>
      </c>
      <c r="J57" s="1">
        <v>50.805207646671057</v>
      </c>
      <c r="K57" s="1">
        <v>43.463414634146339</v>
      </c>
      <c r="L57" s="1">
        <v>59.615359261700725</v>
      </c>
      <c r="M57" s="1">
        <v>39.156229400131842</v>
      </c>
      <c r="N57" s="1">
        <v>31.422874093605802</v>
      </c>
      <c r="O57" s="1">
        <v>29.95451549110086</v>
      </c>
      <c r="P57" s="1">
        <v>59.517468688200395</v>
      </c>
      <c r="Q57" s="1">
        <v>45.225444957152277</v>
      </c>
      <c r="R57" s="1">
        <v>60.006921555702043</v>
      </c>
      <c r="S57" s="1">
        <v>88.786750164798946</v>
      </c>
      <c r="T57" s="1">
        <v>50.707317073170728</v>
      </c>
      <c r="U57" s="1">
        <v>8.0661832564271592</v>
      </c>
      <c r="V57" s="1">
        <v>25.255767963085038</v>
      </c>
      <c r="W57" s="1">
        <v>46.204350692155572</v>
      </c>
      <c r="X57" s="1">
        <v>23.395847066578774</v>
      </c>
      <c r="Y57" s="1">
        <v>33.380685563612396</v>
      </c>
      <c r="Z57" s="1">
        <v>24.962096242584046</v>
      </c>
      <c r="AA57" s="1">
        <v>36.904746209624264</v>
      </c>
      <c r="AB57" s="1">
        <v>32.597560975609753</v>
      </c>
      <c r="AC57" s="1">
        <v>76.941990771259057</v>
      </c>
      <c r="AD57" s="1">
        <v>26.038892551087674</v>
      </c>
      <c r="AE57" s="1">
        <v>11.453197099538562</v>
      </c>
      <c r="AF57" s="1">
        <v>85.164798945286748</v>
      </c>
      <c r="AG57" s="1">
        <v>54.231377719182596</v>
      </c>
      <c r="AH57" s="1">
        <v>90.255108767303895</v>
      </c>
      <c r="AI57" s="1">
        <v>76.256756756756758</v>
      </c>
      <c r="AJ57" s="1">
        <v>63.628872775214241</v>
      </c>
      <c r="AK57" s="1">
        <v>77.725115359261707</v>
      </c>
      <c r="AL57" s="1">
        <v>86.731048121292019</v>
      </c>
      <c r="AM57" s="1">
        <v>65.488793671720501</v>
      </c>
      <c r="AN57" s="1">
        <v>63.922544495715222</v>
      </c>
      <c r="AO57" s="1">
        <v>0</v>
      </c>
      <c r="AP57" s="1">
        <v>9.6030652603823334</v>
      </c>
      <c r="AQ57" s="1">
        <v>8.7709953856295328</v>
      </c>
      <c r="AR57" s="1">
        <v>29.758734344100198</v>
      </c>
      <c r="AS57" s="1">
        <v>52.469347396176666</v>
      </c>
      <c r="AT57" s="1">
        <v>28.682544861337686</v>
      </c>
      <c r="AU57" s="1">
        <v>89.051549755301792</v>
      </c>
      <c r="AV57" s="1">
        <v>88.663947797716148</v>
      </c>
      <c r="AW57" s="1">
        <v>41.861011419249593</v>
      </c>
      <c r="AX57" s="1">
        <v>36.822185970636212</v>
      </c>
      <c r="AY57" s="1">
        <v>10.368352365415985</v>
      </c>
      <c r="AZ57" s="1">
        <v>25.291027732463295</v>
      </c>
      <c r="BA57" s="1">
        <v>14.147471451876019</v>
      </c>
      <c r="BB57" s="1">
        <v>15.794779771615008</v>
      </c>
      <c r="BC57" s="1">
        <v>71.512561174551379</v>
      </c>
      <c r="BD57" s="1">
        <v>22.965415986949427</v>
      </c>
      <c r="BE57" s="1">
        <v>23.643719412724305</v>
      </c>
      <c r="BF57" s="1">
        <v>15.891680261011418</v>
      </c>
      <c r="BG57" s="1">
        <v>103</v>
      </c>
      <c r="BH57" s="1">
        <v>51.11851851851852</v>
      </c>
      <c r="BI57" s="1">
        <v>4.3298148148148146E-5</v>
      </c>
      <c r="BJ57" s="1">
        <v>24.605555555555558</v>
      </c>
      <c r="BK57" s="1">
        <v>76.20092592592593</v>
      </c>
      <c r="BL57" s="1">
        <v>42.344444444444441</v>
      </c>
      <c r="BM57" s="1">
        <v>8.3735185185185177</v>
      </c>
      <c r="BN57" s="1">
        <v>54.933333333333337</v>
      </c>
      <c r="BO57" s="1">
        <v>67.331481481481475</v>
      </c>
      <c r="BP57" s="1">
        <v>33.665740740740738</v>
      </c>
      <c r="BQ57" s="1">
        <v>55.50555555555556</v>
      </c>
      <c r="BR57" s="1">
        <v>20.409259259259258</v>
      </c>
      <c r="BS57" s="1">
        <v>11.978484760038359</v>
      </c>
      <c r="BT57" s="1">
        <v>11.778843347371055</v>
      </c>
      <c r="BU57" s="1">
        <v>14.374181712046033</v>
      </c>
      <c r="BV57" s="1">
        <v>13.475795355043156</v>
      </c>
      <c r="BW57" s="1">
        <v>52.405870825167824</v>
      </c>
      <c r="BX57" s="1">
        <v>8.68440145102781</v>
      </c>
      <c r="BY57" s="1">
        <v>4.5318600675478462E-5</v>
      </c>
      <c r="BZ57" s="32">
        <v>27.52</v>
      </c>
    </row>
    <row r="58" spans="1:78" ht="18" hidden="1" customHeight="1" thickBot="1" x14ac:dyDescent="0.35">
      <c r="A58" s="8" t="s">
        <v>75</v>
      </c>
      <c r="B58" s="16" t="s">
        <v>84</v>
      </c>
      <c r="C58" s="16" t="s">
        <v>97</v>
      </c>
      <c r="D58" s="1">
        <v>45.281428925246587</v>
      </c>
      <c r="E58" s="1">
        <v>13.76430309299378</v>
      </c>
      <c r="F58" s="1">
        <v>53.884118358367694</v>
      </c>
      <c r="G58" s="1">
        <v>23.383674004574662</v>
      </c>
      <c r="H58" s="1">
        <v>12.278384009091043</v>
      </c>
      <c r="I58" s="1">
        <v>3.5505645478518046E-4</v>
      </c>
      <c r="J58" s="1">
        <v>94.629583764332239</v>
      </c>
      <c r="K58" s="1">
        <v>25.495243229068024</v>
      </c>
      <c r="L58" s="1">
        <v>68.743309197395064</v>
      </c>
      <c r="M58" s="1">
        <v>77.737029968385329</v>
      </c>
      <c r="N58" s="1">
        <v>35.427439210944222</v>
      </c>
      <c r="O58" s="1">
        <v>8.2898643628257993</v>
      </c>
      <c r="P58" s="1">
        <v>3.5505645478518046E-4</v>
      </c>
      <c r="Q58" s="1">
        <v>48.878917233642682</v>
      </c>
      <c r="R58" s="1">
        <v>87.591019682687687</v>
      </c>
      <c r="S58" s="1">
        <v>184.56679147423478</v>
      </c>
      <c r="T58" s="1">
        <v>61.470126313029041</v>
      </c>
      <c r="U58" s="1">
        <v>3.5505645478518046E-4</v>
      </c>
      <c r="V58" s="1">
        <v>6.4598377015982171</v>
      </c>
      <c r="W58" s="1">
        <v>48.25326709305206</v>
      </c>
      <c r="X58" s="1">
        <v>26.199099637232479</v>
      </c>
      <c r="Y58" s="1">
        <v>42.935240898031736</v>
      </c>
      <c r="Z58" s="1">
        <v>23.540086539722317</v>
      </c>
      <c r="AA58" s="1">
        <v>24.713180553329742</v>
      </c>
      <c r="AB58" s="1">
        <v>45.125016390098921</v>
      </c>
      <c r="AC58" s="1">
        <v>85.244831655472851</v>
      </c>
      <c r="AD58" s="1">
        <v>43.717303573770018</v>
      </c>
      <c r="AE58" s="1">
        <v>3.5505645478518046E-4</v>
      </c>
      <c r="AF58" s="1">
        <v>351.14614140648905</v>
      </c>
      <c r="AG58" s="1">
        <v>82.116580952519712</v>
      </c>
      <c r="AH58" s="1">
        <v>325.29982016258538</v>
      </c>
      <c r="AI58" s="1">
        <v>58.083837353039719</v>
      </c>
      <c r="AJ58" s="1">
        <v>65.514928815961255</v>
      </c>
      <c r="AK58" s="1">
        <v>282.83644037446231</v>
      </c>
      <c r="AL58" s="1">
        <v>311.65087665926012</v>
      </c>
      <c r="AM58" s="1">
        <v>73.931777309678495</v>
      </c>
      <c r="AN58" s="1">
        <v>61.268590837148949</v>
      </c>
      <c r="AO58" s="1">
        <v>3.4425668613942602E-4</v>
      </c>
      <c r="AP58" s="1">
        <v>3.4425668613942602E-4</v>
      </c>
      <c r="AQ58" s="1">
        <v>3.4425668613942602E-4</v>
      </c>
      <c r="AR58" s="1">
        <v>9.7059153801424074</v>
      </c>
      <c r="AS58" s="1">
        <v>74.083432237493213</v>
      </c>
      <c r="AT58" s="1">
        <v>3.7196534653465349E-4</v>
      </c>
      <c r="AU58" s="1">
        <v>388.35148514851488</v>
      </c>
      <c r="AV58" s="1">
        <v>893.04455445544556</v>
      </c>
      <c r="AW58" s="1">
        <v>3.7196534653465349E-4</v>
      </c>
      <c r="AX58" s="1">
        <v>3.7196534653465349E-4</v>
      </c>
      <c r="AY58" s="1">
        <v>52.763366336633673</v>
      </c>
      <c r="AZ58" s="1">
        <v>3.7196534653465349E-4</v>
      </c>
      <c r="BA58" s="1">
        <v>3.7196534653465349E-4</v>
      </c>
      <c r="BB58" s="1">
        <v>3.7196534653465349E-4</v>
      </c>
      <c r="BC58" s="1">
        <v>131.90841584158417</v>
      </c>
      <c r="BD58" s="1">
        <v>3.7196534653465349E-4</v>
      </c>
      <c r="BE58" s="1">
        <v>17.778960396039604</v>
      </c>
      <c r="BF58" s="1">
        <v>3.7196534653465349E-4</v>
      </c>
      <c r="BG58" s="1">
        <v>302.25402504472271</v>
      </c>
      <c r="BH58" s="1">
        <v>3.5735241502683361E-4</v>
      </c>
      <c r="BI58" s="1">
        <v>3.5735241502683361E-4</v>
      </c>
      <c r="BJ58" s="1">
        <v>43.763864042933811</v>
      </c>
      <c r="BK58" s="1">
        <v>97.602862254025041</v>
      </c>
      <c r="BL58" s="1">
        <v>42.34704830053667</v>
      </c>
      <c r="BM58" s="1">
        <v>17.001788908765654</v>
      </c>
      <c r="BN58" s="1">
        <v>132.23613595706618</v>
      </c>
      <c r="BO58" s="1">
        <v>30.697674418604652</v>
      </c>
      <c r="BP58" s="1">
        <v>29.359570661896242</v>
      </c>
      <c r="BQ58" s="1">
        <v>72.021466905187836</v>
      </c>
      <c r="BR58" s="1">
        <v>3.5735241502683361E-4</v>
      </c>
      <c r="BS58" s="1">
        <v>51.122719229327217</v>
      </c>
      <c r="BT58" s="1">
        <v>3.8111189704621607E-4</v>
      </c>
      <c r="BU58" s="1">
        <v>3.8111189704621607E-4</v>
      </c>
      <c r="BV58" s="1">
        <v>3.8111189704621607E-4</v>
      </c>
      <c r="BW58" s="1">
        <v>37.691462945760136</v>
      </c>
      <c r="BX58" s="1">
        <v>3.8111189704621607E-4</v>
      </c>
      <c r="BY58" s="1">
        <v>31.563452266382647</v>
      </c>
      <c r="BZ58" s="32">
        <v>0</v>
      </c>
    </row>
    <row r="59" spans="1:78" ht="18" hidden="1" customHeight="1" thickBot="1" x14ac:dyDescent="0.35">
      <c r="A59" s="8" t="s">
        <v>75</v>
      </c>
      <c r="B59" s="16" t="s">
        <v>84</v>
      </c>
      <c r="C59" s="16" t="s">
        <v>98</v>
      </c>
      <c r="D59" s="1">
        <v>36.359288794156591</v>
      </c>
      <c r="E59" s="1">
        <v>3.0399847352757076E-4</v>
      </c>
      <c r="F59" s="1">
        <v>77.004018624825193</v>
      </c>
      <c r="G59" s="1">
        <v>38.6359293448036</v>
      </c>
      <c r="H59" s="1">
        <v>11.048402672257527</v>
      </c>
      <c r="I59" s="1">
        <v>3.0399847352757076E-4</v>
      </c>
      <c r="J59" s="1">
        <v>95.752823159565253</v>
      </c>
      <c r="K59" s="1">
        <v>42.385690251751612</v>
      </c>
      <c r="L59" s="1">
        <v>62.272815061815166</v>
      </c>
      <c r="M59" s="1">
        <v>77.673618786780196</v>
      </c>
      <c r="N59" s="1">
        <v>29.395447109824573</v>
      </c>
      <c r="O59" s="1">
        <v>6.0866654721709663</v>
      </c>
      <c r="P59" s="1">
        <v>3.0399847352757076E-4</v>
      </c>
      <c r="Q59" s="1">
        <v>50.353932179016127</v>
      </c>
      <c r="R59" s="1">
        <v>88.387221378060218</v>
      </c>
      <c r="S59" s="1">
        <v>199.54084826259052</v>
      </c>
      <c r="T59" s="1">
        <v>61.871054964642163</v>
      </c>
      <c r="U59" s="1">
        <v>3.0399847352757076E-4</v>
      </c>
      <c r="V59" s="1">
        <v>7.8343218948735194</v>
      </c>
      <c r="W59" s="1">
        <v>46.403291223481617</v>
      </c>
      <c r="X59" s="1">
        <v>34.149608259705083</v>
      </c>
      <c r="Y59" s="1">
        <v>32.207767790035582</v>
      </c>
      <c r="Z59" s="1">
        <v>22.364645409297058</v>
      </c>
      <c r="AA59" s="1">
        <v>35.756648648397089</v>
      </c>
      <c r="AB59" s="1">
        <v>50.956572324775635</v>
      </c>
      <c r="AC59" s="1">
        <v>97.092023483475245</v>
      </c>
      <c r="AD59" s="1">
        <v>44.662330802398614</v>
      </c>
      <c r="AE59" s="1">
        <v>3.8167209231435093</v>
      </c>
      <c r="AF59" s="1">
        <v>125.21523028558532</v>
      </c>
      <c r="AG59" s="1">
        <v>83.70002024437521</v>
      </c>
      <c r="AH59" s="1">
        <v>344.0217340862655</v>
      </c>
      <c r="AI59" s="1">
        <v>56.432189040939697</v>
      </c>
      <c r="AJ59" s="1">
        <v>77.010369832154836</v>
      </c>
      <c r="AK59" s="1">
        <v>329.50338567528547</v>
      </c>
      <c r="AL59" s="1">
        <v>279.63601504626718</v>
      </c>
      <c r="AM59" s="1">
        <v>34.212803646744199</v>
      </c>
      <c r="AN59" s="1">
        <v>61.10330983403761</v>
      </c>
      <c r="AO59" s="1">
        <v>2.8657957298195325E-4</v>
      </c>
      <c r="AP59" s="1">
        <v>2.8657957298195325E-4</v>
      </c>
      <c r="AQ59" s="1">
        <v>2.8657957298195325E-4</v>
      </c>
      <c r="AR59" s="1">
        <v>13.445253093646706</v>
      </c>
      <c r="AS59" s="1">
        <v>60.91394007215527</v>
      </c>
      <c r="AT59" s="1">
        <v>27.104068965517243</v>
      </c>
      <c r="AU59" s="1">
        <v>335.6006896551724</v>
      </c>
      <c r="AV59" s="1">
        <v>640.0344827586207</v>
      </c>
      <c r="AW59" s="1">
        <v>49.310482758620687</v>
      </c>
      <c r="AX59" s="1">
        <v>40.516965517241381</v>
      </c>
      <c r="AY59" s="1">
        <v>39.793448275862069</v>
      </c>
      <c r="AZ59" s="1">
        <v>19.367999999999999</v>
      </c>
      <c r="BA59" s="1">
        <v>33.28179310344828</v>
      </c>
      <c r="BB59" s="1">
        <v>2.5267448275862066E-4</v>
      </c>
      <c r="BC59" s="1">
        <v>87.378620689655165</v>
      </c>
      <c r="BD59" s="1">
        <v>2.5267448275862066E-4</v>
      </c>
      <c r="BE59" s="1">
        <v>39.069931034482757</v>
      </c>
      <c r="BF59" s="1">
        <v>2.5267448275862066E-4</v>
      </c>
      <c r="BG59" s="1">
        <v>368.13913043478266</v>
      </c>
      <c r="BH59" s="1">
        <v>2.4871304347826088E-4</v>
      </c>
      <c r="BI59" s="1">
        <v>2.4871304347826088E-4</v>
      </c>
      <c r="BJ59" s="1">
        <v>259.66956521739132</v>
      </c>
      <c r="BK59" s="1">
        <v>98.608695652173921</v>
      </c>
      <c r="BL59" s="1">
        <v>445.38260869565221</v>
      </c>
      <c r="BM59" s="1">
        <v>9.8608695652173921</v>
      </c>
      <c r="BN59" s="1">
        <v>2.4871304347826088E-4</v>
      </c>
      <c r="BO59" s="1">
        <v>19.886086956521741</v>
      </c>
      <c r="BP59" s="1">
        <v>53.577391304347827</v>
      </c>
      <c r="BQ59" s="1">
        <v>72.313043478260866</v>
      </c>
      <c r="BR59" s="1">
        <v>2.4871304347826088E-4</v>
      </c>
      <c r="BS59" s="1">
        <v>2.8073963236592998E-4</v>
      </c>
      <c r="BT59" s="1">
        <v>2.8073963236592998E-4</v>
      </c>
      <c r="BU59" s="1">
        <v>2.8073963236592998E-4</v>
      </c>
      <c r="BV59" s="1">
        <v>2.8073963236592998E-4</v>
      </c>
      <c r="BW59" s="1">
        <v>42.049107931460874</v>
      </c>
      <c r="BX59" s="1">
        <v>2.8073963236592998E-4</v>
      </c>
      <c r="BY59" s="1">
        <v>2.8073963236592998E-4</v>
      </c>
      <c r="BZ59" s="32">
        <v>0</v>
      </c>
    </row>
    <row r="60" spans="1:78" ht="18" hidden="1" customHeight="1" thickBot="1" x14ac:dyDescent="0.35">
      <c r="A60" s="8" t="s">
        <v>75</v>
      </c>
      <c r="B60" s="16" t="s">
        <v>84</v>
      </c>
      <c r="C60" s="16" t="s">
        <v>99</v>
      </c>
      <c r="D60" s="1">
        <v>39.994260947583122</v>
      </c>
      <c r="E60" s="1">
        <v>15.504835437959054</v>
      </c>
      <c r="F60" s="1">
        <v>97.546977920934438</v>
      </c>
      <c r="G60" s="1">
        <v>27.364494332556873</v>
      </c>
      <c r="H60" s="1">
        <v>7.3416936014176972</v>
      </c>
      <c r="I60" s="1">
        <v>2.3308593671633808E-4</v>
      </c>
      <c r="J60" s="1">
        <v>78.037582336747548</v>
      </c>
      <c r="K60" s="1">
        <v>36.503105948307571</v>
      </c>
      <c r="L60" s="1">
        <v>62.122022781226669</v>
      </c>
      <c r="M60" s="1">
        <v>67.256074250749535</v>
      </c>
      <c r="N60" s="1">
        <v>23.462615215719495</v>
      </c>
      <c r="O60" s="1">
        <v>11.500275291731219</v>
      </c>
      <c r="P60" s="1">
        <v>2.3873339333281325</v>
      </c>
      <c r="Q60" s="1">
        <v>40.456325579840176</v>
      </c>
      <c r="R60" s="1">
        <v>70.849910279415539</v>
      </c>
      <c r="S60" s="1">
        <v>167.3700779064454</v>
      </c>
      <c r="T60" s="1">
        <v>53.394135283037798</v>
      </c>
      <c r="U60" s="1">
        <v>2.3308593671633808E-4</v>
      </c>
      <c r="V60" s="1">
        <v>4.9184213078029044</v>
      </c>
      <c r="W60" s="1">
        <v>45.076971902410754</v>
      </c>
      <c r="X60" s="1">
        <v>34.603506904584115</v>
      </c>
      <c r="Y60" s="1">
        <v>2.3308593671633808E-4</v>
      </c>
      <c r="Z60" s="1">
        <v>18.944649922539373</v>
      </c>
      <c r="AA60" s="1">
        <v>22.230442863034007</v>
      </c>
      <c r="AB60" s="1">
        <v>39.942920432887895</v>
      </c>
      <c r="AC60" s="1">
        <v>101.14081394960044</v>
      </c>
      <c r="AD60" s="1">
        <v>51.853919842180936</v>
      </c>
      <c r="AE60" s="1">
        <v>2.3308593671633808E-4</v>
      </c>
      <c r="AF60" s="1">
        <v>105.76146027217104</v>
      </c>
      <c r="AG60" s="1">
        <v>93.439736745316139</v>
      </c>
      <c r="AH60" s="1">
        <v>300.04629661501173</v>
      </c>
      <c r="AI60" s="1">
        <v>43.050120818675602</v>
      </c>
      <c r="AJ60" s="1">
        <v>72.532930833889793</v>
      </c>
      <c r="AK60" s="1">
        <v>274.99895359323688</v>
      </c>
      <c r="AL60" s="1">
        <v>255.69162668061873</v>
      </c>
      <c r="AM60" s="1">
        <v>22.333880861082616</v>
      </c>
      <c r="AN60" s="1">
        <v>67.836554017307009</v>
      </c>
      <c r="AO60" s="1">
        <v>2.3690611941428754E-4</v>
      </c>
      <c r="AP60" s="1">
        <v>2.3690611941428754E-4</v>
      </c>
      <c r="AQ60" s="1">
        <v>2.3690611941428754E-4</v>
      </c>
      <c r="AR60" s="1">
        <v>18.52459744318768</v>
      </c>
      <c r="AS60" s="1">
        <v>64.183816493298167</v>
      </c>
      <c r="AT60" s="1">
        <v>38.446923076923078</v>
      </c>
      <c r="AU60" s="1">
        <v>247.99538461538464</v>
      </c>
      <c r="AV60" s="1">
        <v>565.24615384615379</v>
      </c>
      <c r="AW60" s="1">
        <v>54.996923076923082</v>
      </c>
      <c r="AX60" s="1">
        <v>29.637230769230769</v>
      </c>
      <c r="AY60" s="1">
        <v>41.604153846153842</v>
      </c>
      <c r="AZ60" s="1">
        <v>2.3119076923076921E-4</v>
      </c>
      <c r="BA60" s="1">
        <v>2.3119076923076921E-4</v>
      </c>
      <c r="BB60" s="1">
        <v>2.3119076923076921E-4</v>
      </c>
      <c r="BC60" s="1">
        <v>86.059999999999988</v>
      </c>
      <c r="BD60" s="1">
        <v>2.3119076923076921E-4</v>
      </c>
      <c r="BE60" s="1">
        <v>45.066923076923075</v>
      </c>
      <c r="BF60" s="1">
        <v>5.4487692307692308</v>
      </c>
      <c r="BG60" s="1">
        <v>298.2520325203252</v>
      </c>
      <c r="BH60" s="1">
        <v>28.235772357723576</v>
      </c>
      <c r="BI60" s="1">
        <v>2.1223577235772356E-4</v>
      </c>
      <c r="BJ60" s="1">
        <v>44.924796747967477</v>
      </c>
      <c r="BK60" s="1">
        <v>91.158536585365852</v>
      </c>
      <c r="BL60" s="1">
        <v>48.617886178861788</v>
      </c>
      <c r="BM60" s="1">
        <v>7.5731707317073171</v>
      </c>
      <c r="BN60" s="1">
        <v>81.808943089430898</v>
      </c>
      <c r="BO60" s="1">
        <v>29.965447154471544</v>
      </c>
      <c r="BP60" s="1">
        <v>62.642276422764226</v>
      </c>
      <c r="BQ60" s="1">
        <v>62.642276422764226</v>
      </c>
      <c r="BR60" s="1">
        <v>2.1223577235772356E-4</v>
      </c>
      <c r="BS60" s="1">
        <v>42.571588440819681</v>
      </c>
      <c r="BT60" s="1">
        <v>2.7689829730848331E-4</v>
      </c>
      <c r="BU60" s="1">
        <v>2.7689829730848331E-4</v>
      </c>
      <c r="BV60" s="1">
        <v>2.7689829730848331E-4</v>
      </c>
      <c r="BW60" s="1">
        <v>2.7689829730848331E-4</v>
      </c>
      <c r="BX60" s="1">
        <v>2.7689829730848331E-4</v>
      </c>
      <c r="BY60" s="1">
        <v>2.7689829730848331E-4</v>
      </c>
      <c r="BZ60" s="32">
        <v>63.65</v>
      </c>
    </row>
    <row r="61" spans="1:78" ht="18" hidden="1" customHeight="1" thickBot="1" x14ac:dyDescent="0.35">
      <c r="A61" s="8" t="s">
        <v>75</v>
      </c>
      <c r="B61" s="17" t="s">
        <v>91</v>
      </c>
      <c r="C61" s="17" t="s">
        <v>100</v>
      </c>
      <c r="D61" s="1">
        <v>75.759195174693062</v>
      </c>
      <c r="E61" s="1">
        <v>16.433093025945485</v>
      </c>
      <c r="F61" s="1">
        <v>64.238454555968715</v>
      </c>
      <c r="G61" s="1">
        <v>28.032923397201124</v>
      </c>
      <c r="H61" s="1">
        <v>21.617865691885509</v>
      </c>
      <c r="I61" s="1">
        <v>10.281667829067496</v>
      </c>
      <c r="J61" s="1">
        <v>45.344791451272037</v>
      </c>
      <c r="K61" s="1">
        <v>48.156871541273404</v>
      </c>
      <c r="L61" s="1">
        <v>74.168612373786061</v>
      </c>
      <c r="M61" s="1">
        <v>21.354233183447878</v>
      </c>
      <c r="N61" s="1">
        <v>22.408763217198391</v>
      </c>
      <c r="O61" s="1">
        <v>33.21769606314114</v>
      </c>
      <c r="P61" s="1">
        <v>57.120376828152764</v>
      </c>
      <c r="Q61" s="1">
        <v>0</v>
      </c>
      <c r="R61" s="1">
        <v>69.423227221908746</v>
      </c>
      <c r="S61" s="1">
        <v>94.907703037546128</v>
      </c>
      <c r="T61" s="1">
        <v>32.602553543453347</v>
      </c>
      <c r="U61" s="1">
        <v>7.9792772553788787</v>
      </c>
      <c r="V61" s="1">
        <v>23.990558267824159</v>
      </c>
      <c r="W61" s="1">
        <v>46.575076490647639</v>
      </c>
      <c r="X61" s="1">
        <v>21.617865691885509</v>
      </c>
      <c r="Y61" s="1">
        <v>3.9896386276894388E-5</v>
      </c>
      <c r="Z61" s="1">
        <v>28.032923397201124</v>
      </c>
      <c r="AA61" s="1">
        <v>28.648065916888925</v>
      </c>
      <c r="AB61" s="1">
        <v>47.629606524398156</v>
      </c>
      <c r="AC61" s="1">
        <v>65.205107086906693</v>
      </c>
      <c r="AD61" s="1">
        <v>47.014464004710348</v>
      </c>
      <c r="AE61" s="1">
        <v>17.487623059695999</v>
      </c>
      <c r="AF61" s="1">
        <v>7.118077727815959</v>
      </c>
      <c r="AG61" s="1">
        <v>58.526416873153444</v>
      </c>
      <c r="AH61" s="1">
        <v>86.785025386725692</v>
      </c>
      <c r="AI61" s="1">
        <v>70.236634847111688</v>
      </c>
      <c r="AJ61" s="1">
        <v>72.023108825820017</v>
      </c>
      <c r="AK61" s="1">
        <v>93.460796570319971</v>
      </c>
      <c r="AL61" s="1">
        <v>34.319105380449486</v>
      </c>
      <c r="AM61" s="1">
        <v>16.454365593366191</v>
      </c>
      <c r="AN61" s="1">
        <v>66.287587104703803</v>
      </c>
      <c r="AO61" s="1">
        <v>0</v>
      </c>
      <c r="AP61" s="1">
        <v>9.8726193560197153</v>
      </c>
      <c r="AQ61" s="1">
        <v>9.7785944097719089</v>
      </c>
      <c r="AR61" s="1">
        <v>39.960602155317893</v>
      </c>
      <c r="AS61" s="1">
        <v>44.191724736469205</v>
      </c>
      <c r="AT61" s="1">
        <v>26.758557692307694</v>
      </c>
      <c r="AU61" s="1">
        <v>95.501923076923092</v>
      </c>
      <c r="AV61" s="1">
        <v>93.700000000000017</v>
      </c>
      <c r="AW61" s="1">
        <v>45.408461538461545</v>
      </c>
      <c r="AX61" s="1">
        <v>27.028846153846157</v>
      </c>
      <c r="AY61" s="1">
        <v>19.370673076923079</v>
      </c>
      <c r="AZ61" s="1">
        <v>12.433269230769232</v>
      </c>
      <c r="BA61" s="1">
        <v>17.658846153846156</v>
      </c>
      <c r="BB61" s="1">
        <v>19.100384615384616</v>
      </c>
      <c r="BC61" s="1">
        <v>70.184903846153858</v>
      </c>
      <c r="BD61" s="1">
        <v>21.803269230769232</v>
      </c>
      <c r="BE61" s="1">
        <v>45.138173076923081</v>
      </c>
      <c r="BF61" s="1">
        <v>14.685673076923079</v>
      </c>
      <c r="BG61" s="1">
        <v>106.66666666666667</v>
      </c>
      <c r="BH61" s="1">
        <v>100.44444444444444</v>
      </c>
      <c r="BI61" s="1">
        <v>7.0311111111111115</v>
      </c>
      <c r="BJ61" s="1">
        <v>0</v>
      </c>
      <c r="BK61" s="1">
        <v>75.644444444444446</v>
      </c>
      <c r="BL61" s="1">
        <v>0</v>
      </c>
      <c r="BM61" s="1">
        <v>16.266666666666666</v>
      </c>
      <c r="BN61" s="1">
        <v>68.62222222222222</v>
      </c>
      <c r="BO61" s="1">
        <v>64.088888888888889</v>
      </c>
      <c r="BP61" s="1">
        <v>44.266666666666666</v>
      </c>
      <c r="BQ61" s="1">
        <v>61.244444444444447</v>
      </c>
      <c r="BR61" s="1">
        <v>29.06666666666667</v>
      </c>
      <c r="BS61" s="1">
        <v>17.394615055844259</v>
      </c>
      <c r="BT61" s="1">
        <v>9.9666443022675217</v>
      </c>
      <c r="BU61" s="1">
        <v>15.890215915879351</v>
      </c>
      <c r="BV61" s="1">
        <v>10.436769033506556</v>
      </c>
      <c r="BW61" s="1">
        <v>16.830465378357417</v>
      </c>
      <c r="BX61" s="1">
        <v>0</v>
      </c>
      <c r="BY61" s="1">
        <v>4.2687325596504293E-5</v>
      </c>
      <c r="BZ61" s="32">
        <v>31.27</v>
      </c>
    </row>
    <row r="62" spans="1:78" ht="18" hidden="1" customHeight="1" thickBot="1" x14ac:dyDescent="0.35">
      <c r="A62" s="9" t="s">
        <v>76</v>
      </c>
      <c r="B62" s="16" t="s">
        <v>84</v>
      </c>
      <c r="C62" s="16" t="s">
        <v>85</v>
      </c>
      <c r="D62" s="1">
        <v>403.55749185738011</v>
      </c>
      <c r="E62" s="1">
        <v>134.23734604516727</v>
      </c>
      <c r="F62" s="1">
        <v>111.1167748754341</v>
      </c>
      <c r="G62" s="1">
        <v>15.615012618364576</v>
      </c>
      <c r="H62" s="1">
        <v>8.6270787946765601</v>
      </c>
      <c r="I62" s="1">
        <v>1.6771041176851234</v>
      </c>
      <c r="J62" s="1">
        <v>71.77729557170899</v>
      </c>
      <c r="K62" s="1">
        <v>44.170643428743993</v>
      </c>
      <c r="L62" s="1">
        <v>34.680856754599773</v>
      </c>
      <c r="M62" s="1">
        <v>67.981380902051299</v>
      </c>
      <c r="N62" s="1">
        <v>13.975867647376027</v>
      </c>
      <c r="O62" s="1">
        <v>6.4875632535967735</v>
      </c>
      <c r="P62" s="1">
        <v>28.124276870645588</v>
      </c>
      <c r="Q62" s="1">
        <v>118.88114579064302</v>
      </c>
      <c r="R62" s="1">
        <v>67.808839326157766</v>
      </c>
      <c r="S62" s="1">
        <v>141.48409223269559</v>
      </c>
      <c r="T62" s="1">
        <v>126.30043355406485</v>
      </c>
      <c r="U62" s="1">
        <v>4.2962852397489275</v>
      </c>
      <c r="V62" s="1">
        <v>6.8326464053838363</v>
      </c>
      <c r="W62" s="1">
        <v>35.198481482280364</v>
      </c>
      <c r="X62" s="1">
        <v>23.293112745626715</v>
      </c>
      <c r="Y62" s="1">
        <v>20.359905955436684</v>
      </c>
      <c r="Z62" s="1">
        <v>11.543031427277239</v>
      </c>
      <c r="AA62" s="1">
        <v>20.187364379543151</v>
      </c>
      <c r="AB62" s="1">
        <v>49.864515433230515</v>
      </c>
      <c r="AC62" s="1">
        <v>46.241142339466364</v>
      </c>
      <c r="AD62" s="1">
        <v>76.090834969047265</v>
      </c>
      <c r="AE62" s="1">
        <v>5.9354302107374739</v>
      </c>
      <c r="AF62" s="1">
        <v>122.50451888440716</v>
      </c>
      <c r="AG62" s="1">
        <v>68.326464053838365</v>
      </c>
      <c r="AH62" s="1">
        <v>97.63752954712858</v>
      </c>
      <c r="AI62" s="1">
        <v>6.4018746479619102</v>
      </c>
      <c r="AJ62" s="1">
        <v>54.719934141797339</v>
      </c>
      <c r="AK62" s="1">
        <v>58.832870368141577</v>
      </c>
      <c r="AL62" s="1">
        <v>80.828138013373845</v>
      </c>
      <c r="AM62" s="1">
        <v>60.799926824219263</v>
      </c>
      <c r="AN62" s="1">
        <v>55.614050712741737</v>
      </c>
      <c r="AO62" s="1">
        <v>2.9863493469542988</v>
      </c>
      <c r="AP62" s="1">
        <v>8.1185784641751599E-5</v>
      </c>
      <c r="AQ62" s="1">
        <v>5.829640042557493</v>
      </c>
      <c r="AR62" s="1">
        <v>31.651726611431791</v>
      </c>
      <c r="AS62" s="1">
        <v>58.654047053952695</v>
      </c>
      <c r="AT62" s="1">
        <v>15.830030487804878</v>
      </c>
      <c r="AU62" s="1">
        <v>123.58993902439025</v>
      </c>
      <c r="AV62" s="1">
        <v>133.0564024390244</v>
      </c>
      <c r="AW62" s="1">
        <v>19.809451219512198</v>
      </c>
      <c r="AX62" s="1">
        <v>7.9588414634146337E-5</v>
      </c>
      <c r="AY62" s="1">
        <v>18.056402439024392</v>
      </c>
      <c r="AZ62" s="1">
        <v>7.9588414634146337E-5</v>
      </c>
      <c r="BA62" s="1">
        <v>7.3978658536585362</v>
      </c>
      <c r="BB62" s="1">
        <v>7.9588414634146337E-5</v>
      </c>
      <c r="BC62" s="1">
        <v>76.082317073170728</v>
      </c>
      <c r="BD62" s="1">
        <v>50.487804878048784</v>
      </c>
      <c r="BE62" s="1">
        <v>62.759146341463413</v>
      </c>
      <c r="BF62" s="1">
        <v>21.913109756097562</v>
      </c>
      <c r="BG62" s="1">
        <v>179.0186440677966</v>
      </c>
      <c r="BH62" s="1">
        <v>25.365536723163842</v>
      </c>
      <c r="BI62" s="1">
        <v>3.6314689265536724</v>
      </c>
      <c r="BJ62" s="1">
        <v>14.945593220338981</v>
      </c>
      <c r="BK62" s="1">
        <v>147.26610169491525</v>
      </c>
      <c r="BL62" s="1">
        <v>18.157344632768361</v>
      </c>
      <c r="BM62" s="1">
        <v>7.4819209039548014</v>
      </c>
      <c r="BN62" s="1">
        <v>65.877401129943507</v>
      </c>
      <c r="BO62" s="1">
        <v>54.928248587570621</v>
      </c>
      <c r="BP62" s="1">
        <v>53.285875706214689</v>
      </c>
      <c r="BQ62" s="1">
        <v>40.511864406779658</v>
      </c>
      <c r="BR62" s="1">
        <v>19.708474576271186</v>
      </c>
      <c r="BS62" s="1">
        <v>16.661687153212981</v>
      </c>
      <c r="BT62" s="1">
        <v>4.6293091746010795</v>
      </c>
      <c r="BU62" s="1">
        <v>8.6847370465656623E-5</v>
      </c>
      <c r="BV62" s="1">
        <v>8.6847370465656623E-5</v>
      </c>
      <c r="BW62" s="1">
        <v>24.485602245823895</v>
      </c>
      <c r="BX62" s="1">
        <v>2.8311477596733878</v>
      </c>
      <c r="BY62" s="1">
        <v>6.6378937338288218</v>
      </c>
      <c r="BZ62" s="32">
        <v>22.21</v>
      </c>
    </row>
    <row r="63" spans="1:78" ht="18" hidden="1" customHeight="1" thickBot="1" x14ac:dyDescent="0.35">
      <c r="A63" s="9" t="s">
        <v>76</v>
      </c>
      <c r="B63" s="16" t="s">
        <v>84</v>
      </c>
      <c r="C63" s="16" t="s">
        <v>86</v>
      </c>
      <c r="D63" s="1">
        <v>280.82547881098884</v>
      </c>
      <c r="E63" s="1">
        <v>49.944709246901809</v>
      </c>
      <c r="F63" s="1">
        <v>119.41325938122888</v>
      </c>
      <c r="G63" s="1">
        <v>16.890392581679524</v>
      </c>
      <c r="H63" s="1">
        <v>7.1284721379668952</v>
      </c>
      <c r="I63" s="1">
        <v>0</v>
      </c>
      <c r="J63" s="1">
        <v>53.804073143253312</v>
      </c>
      <c r="K63" s="1">
        <v>52.441944709246904</v>
      </c>
      <c r="L63" s="1">
        <v>33.372146633157115</v>
      </c>
      <c r="M63" s="1">
        <v>84.678984314065332</v>
      </c>
      <c r="N63" s="1">
        <v>14.098029291966375</v>
      </c>
      <c r="O63" s="1">
        <v>8.1046641823381567</v>
      </c>
      <c r="P63" s="1">
        <v>22.338906317705174</v>
      </c>
      <c r="Q63" s="1">
        <v>106.01899644683249</v>
      </c>
      <c r="R63" s="1">
        <v>54.712158765924258</v>
      </c>
      <c r="S63" s="1">
        <v>181.61712453418841</v>
      </c>
      <c r="T63" s="1">
        <v>139.61816448565733</v>
      </c>
      <c r="U63" s="1">
        <v>4.2225981454198811</v>
      </c>
      <c r="V63" s="1">
        <v>5.9479608284946703</v>
      </c>
      <c r="W63" s="1">
        <v>52.441944709246904</v>
      </c>
      <c r="X63" s="1">
        <v>33.599168038824857</v>
      </c>
      <c r="Y63" s="1">
        <v>17.344435393014994</v>
      </c>
      <c r="Z63" s="1">
        <v>12.349964468324812</v>
      </c>
      <c r="AA63" s="1">
        <v>21.680544241268741</v>
      </c>
      <c r="AB63" s="1">
        <v>41.090874425860129</v>
      </c>
      <c r="AC63" s="1">
        <v>54.939180171591993</v>
      </c>
      <c r="AD63" s="1">
        <v>79.003449172371944</v>
      </c>
      <c r="AE63" s="1">
        <v>3.5188317878499005</v>
      </c>
      <c r="AF63" s="1">
        <v>153.69349163705695</v>
      </c>
      <c r="AG63" s="1">
        <v>79.003449172371944</v>
      </c>
      <c r="AH63" s="1">
        <v>105.99544197366966</v>
      </c>
      <c r="AI63" s="1">
        <v>28.725655492864252</v>
      </c>
      <c r="AJ63" s="1">
        <v>41.418386989711252</v>
      </c>
      <c r="AK63" s="1">
        <v>54.779156986392302</v>
      </c>
      <c r="AL63" s="1">
        <v>87.735722978205544</v>
      </c>
      <c r="AM63" s="1">
        <v>56.560592985949768</v>
      </c>
      <c r="AN63" s="1">
        <v>86.622325478482125</v>
      </c>
      <c r="AO63" s="1">
        <v>1.0109649297488659E-4</v>
      </c>
      <c r="AP63" s="1">
        <v>1.0109649297488659E-4</v>
      </c>
      <c r="AQ63" s="1">
        <v>7.8383183980528814</v>
      </c>
      <c r="AR63" s="1">
        <v>39.414271490209089</v>
      </c>
      <c r="AS63" s="1">
        <v>61.014182984843451</v>
      </c>
      <c r="AT63" s="1">
        <v>26.4</v>
      </c>
      <c r="AU63" s="1">
        <v>205.15932203389829</v>
      </c>
      <c r="AV63" s="1">
        <v>19.531525423728812</v>
      </c>
      <c r="AW63" s="1">
        <v>26.176271186440673</v>
      </c>
      <c r="AX63" s="1">
        <v>1.0157288135593219E-4</v>
      </c>
      <c r="AY63" s="1">
        <v>19.822372881355928</v>
      </c>
      <c r="AZ63" s="1">
        <v>15.795254237288134</v>
      </c>
      <c r="BA63" s="1">
        <v>1.0157288135593219E-4</v>
      </c>
      <c r="BB63" s="1">
        <v>1.0157288135593219E-4</v>
      </c>
      <c r="BC63" s="1">
        <v>80.989830508474569</v>
      </c>
      <c r="BD63" s="1">
        <v>61.972881355932195</v>
      </c>
      <c r="BE63" s="1">
        <v>52.576271186440671</v>
      </c>
      <c r="BF63" s="1">
        <v>20.180338983050845</v>
      </c>
      <c r="BG63" s="1">
        <v>232.67796610169489</v>
      </c>
      <c r="BH63" s="1">
        <v>24.833898305084741</v>
      </c>
      <c r="BI63" s="1">
        <v>1.8099661016949151</v>
      </c>
      <c r="BJ63" s="1">
        <v>14.609491525423728</v>
      </c>
      <c r="BK63" s="1">
        <v>148.10847457627116</v>
      </c>
      <c r="BL63" s="1">
        <v>18.860338983050845</v>
      </c>
      <c r="BM63" s="1">
        <v>8.0094915254237282</v>
      </c>
      <c r="BN63" s="1">
        <v>78.08135593220338</v>
      </c>
      <c r="BO63" s="1">
        <v>63.31525423728813</v>
      </c>
      <c r="BP63" s="1">
        <v>55.932203389830505</v>
      </c>
      <c r="BQ63" s="1">
        <v>40.494915254237284</v>
      </c>
      <c r="BR63" s="1">
        <v>24.3864406779661</v>
      </c>
      <c r="BS63" s="1">
        <v>24.518311812115435</v>
      </c>
      <c r="BT63" s="1">
        <v>6.8106421700320654</v>
      </c>
      <c r="BU63" s="1">
        <v>1.0306771817315192E-4</v>
      </c>
      <c r="BV63" s="1">
        <v>1.0306771817315192E-4</v>
      </c>
      <c r="BW63" s="1">
        <v>36.096403501169945</v>
      </c>
      <c r="BX63" s="1">
        <v>0.34280232255828058</v>
      </c>
      <c r="BY63" s="1">
        <v>3.8366617557847298</v>
      </c>
      <c r="BZ63" s="32">
        <v>26.91</v>
      </c>
    </row>
    <row r="64" spans="1:78" ht="18" hidden="1" customHeight="1" thickBot="1" x14ac:dyDescent="0.35">
      <c r="A64" s="9" t="s">
        <v>76</v>
      </c>
      <c r="B64" s="16" t="s">
        <v>84</v>
      </c>
      <c r="C64" s="16" t="s">
        <v>87</v>
      </c>
      <c r="D64" s="1">
        <v>291.12592644742284</v>
      </c>
      <c r="E64" s="1">
        <v>51.537836719966911</v>
      </c>
      <c r="F64" s="1">
        <v>121.9309795569949</v>
      </c>
      <c r="G64" s="1">
        <v>20.388871014582033</v>
      </c>
      <c r="H64" s="1">
        <v>5.380047345401425</v>
      </c>
      <c r="I64" s="1">
        <v>0</v>
      </c>
      <c r="J64" s="1">
        <v>54.554685698696687</v>
      </c>
      <c r="K64" s="1">
        <v>31.425510195101776</v>
      </c>
      <c r="L64" s="1">
        <v>31.67691427666259</v>
      </c>
      <c r="M64" s="1">
        <v>60.336979574595411</v>
      </c>
      <c r="N64" s="1">
        <v>16.039580403579947</v>
      </c>
      <c r="O64" s="1">
        <v>6.8381910184541477</v>
      </c>
      <c r="P64" s="1">
        <v>15.587053056770483</v>
      </c>
      <c r="Q64" s="1">
        <v>5.9582767329912976</v>
      </c>
      <c r="R64" s="1">
        <v>64.61084896112925</v>
      </c>
      <c r="S64" s="1">
        <v>166.93231015638065</v>
      </c>
      <c r="T64" s="1">
        <v>161.15001628048191</v>
      </c>
      <c r="U64" s="1">
        <v>11.112060404987988</v>
      </c>
      <c r="V64" s="1">
        <v>6.4108040798007622</v>
      </c>
      <c r="W64" s="1">
        <v>50.783624475284469</v>
      </c>
      <c r="X64" s="1">
        <v>22.022997544727325</v>
      </c>
      <c r="Y64" s="1">
        <v>23.229737136219235</v>
      </c>
      <c r="Z64" s="1">
        <v>13.726662853220457</v>
      </c>
      <c r="AA64" s="1">
        <v>20.665415504298931</v>
      </c>
      <c r="AB64" s="1">
        <v>28.660065297932821</v>
      </c>
      <c r="AC64" s="1">
        <v>84.220367322872761</v>
      </c>
      <c r="AD64" s="1">
        <v>53.800473454014238</v>
      </c>
      <c r="AE64" s="1">
        <v>3.0168489787297705</v>
      </c>
      <c r="AF64" s="1">
        <v>135.50679996127886</v>
      </c>
      <c r="AG64" s="1">
        <v>68.130506102980661</v>
      </c>
      <c r="AH64" s="1">
        <v>116.20630078145216</v>
      </c>
      <c r="AI64" s="1">
        <v>25.232519018785904</v>
      </c>
      <c r="AJ64" s="1">
        <v>44.58042229467474</v>
      </c>
      <c r="AK64" s="1">
        <v>47.255247632355221</v>
      </c>
      <c r="AL64" s="1">
        <v>85.891613621073333</v>
      </c>
      <c r="AM64" s="1">
        <v>40.122380065207267</v>
      </c>
      <c r="AN64" s="1">
        <v>67.762241887905603</v>
      </c>
      <c r="AO64" s="1">
        <v>1.3493007814521554E-4</v>
      </c>
      <c r="AP64" s="1">
        <v>1.3493007814521554E-4</v>
      </c>
      <c r="AQ64" s="1">
        <v>1.3493007814521554E-4</v>
      </c>
      <c r="AR64" s="1">
        <v>30.909092790974487</v>
      </c>
      <c r="AS64" s="1">
        <v>66.276227811416447</v>
      </c>
      <c r="AT64" s="1">
        <v>20.585877192982455</v>
      </c>
      <c r="AU64" s="1">
        <v>182.63070175438594</v>
      </c>
      <c r="AV64" s="1">
        <v>301.96491228070175</v>
      </c>
      <c r="AW64" s="1">
        <v>38.616666666666667</v>
      </c>
      <c r="AX64" s="1">
        <v>1.3181929824561403E-4</v>
      </c>
      <c r="AY64" s="1">
        <v>16.143508771929824</v>
      </c>
      <c r="AZ64" s="1">
        <v>1.3181929824561403E-4</v>
      </c>
      <c r="BA64" s="1">
        <v>1.3181929824561403E-4</v>
      </c>
      <c r="BB64" s="1">
        <v>1.3181929824561403E-4</v>
      </c>
      <c r="BC64" s="1">
        <v>97.848245614035093</v>
      </c>
      <c r="BD64" s="1">
        <v>62.135087719298241</v>
      </c>
      <c r="BE64" s="1">
        <v>33.1</v>
      </c>
      <c r="BF64" s="1">
        <v>20.614912280701752</v>
      </c>
      <c r="BG64" s="1">
        <v>291.90614035087719</v>
      </c>
      <c r="BH64" s="1">
        <v>21.398333333333333</v>
      </c>
      <c r="BI64" s="1">
        <v>2.4746578947368421</v>
      </c>
      <c r="BJ64" s="1">
        <v>13.879999999999999</v>
      </c>
      <c r="BK64" s="1">
        <v>71.835087719298258</v>
      </c>
      <c r="BL64" s="1">
        <v>21.611403508771929</v>
      </c>
      <c r="BM64" s="1">
        <v>10.440438596491228</v>
      </c>
      <c r="BN64" s="1">
        <v>98.012280701754392</v>
      </c>
      <c r="BO64" s="1">
        <v>45.65789473684211</v>
      </c>
      <c r="BP64" s="1">
        <v>59.659649122807025</v>
      </c>
      <c r="BQ64" s="1">
        <v>31.960526315789476</v>
      </c>
      <c r="BR64" s="1">
        <v>28.642719298245616</v>
      </c>
      <c r="BS64" s="1">
        <v>34.338986724464917</v>
      </c>
      <c r="BT64" s="1">
        <v>1.4302660525602819E-4</v>
      </c>
      <c r="BU64" s="1">
        <v>1.4302660525602819E-4</v>
      </c>
      <c r="BV64" s="1">
        <v>1.4302660525602819E-4</v>
      </c>
      <c r="BW64" s="1">
        <v>33.708913573557304</v>
      </c>
      <c r="BX64" s="1">
        <v>3.4023950149011113</v>
      </c>
      <c r="BY64" s="1">
        <v>1.4302660525602819E-4</v>
      </c>
      <c r="BZ64" s="32">
        <v>0</v>
      </c>
    </row>
    <row r="65" spans="1:78" ht="18" hidden="1" customHeight="1" thickBot="1" x14ac:dyDescent="0.35">
      <c r="A65" s="9" t="s">
        <v>76</v>
      </c>
      <c r="B65" s="16" t="s">
        <v>84</v>
      </c>
      <c r="C65" s="16" t="s">
        <v>88</v>
      </c>
      <c r="D65" s="1">
        <v>234.9322948092404</v>
      </c>
      <c r="E65" s="1">
        <v>47.530433326261956</v>
      </c>
      <c r="F65" s="1">
        <v>90.348217455869047</v>
      </c>
      <c r="G65" s="1">
        <v>14.945830309391154</v>
      </c>
      <c r="H65" s="1">
        <v>6.2476263635653106</v>
      </c>
      <c r="I65" s="1">
        <v>0.61803028036130991</v>
      </c>
      <c r="J65" s="1">
        <v>40.394135971327444</v>
      </c>
      <c r="K65" s="1">
        <v>44.433549568460187</v>
      </c>
      <c r="L65" s="1">
        <v>37.701193573238946</v>
      </c>
      <c r="M65" s="1">
        <v>64.899911793932759</v>
      </c>
      <c r="N65" s="1">
        <v>12.589505711063721</v>
      </c>
      <c r="O65" s="1">
        <v>8.119221330236817</v>
      </c>
      <c r="P65" s="1">
        <v>58.30220291861594</v>
      </c>
      <c r="Q65" s="1">
        <v>91.560041535008878</v>
      </c>
      <c r="R65" s="1">
        <v>53.858847961769925</v>
      </c>
      <c r="S65" s="1">
        <v>133.56994294518941</v>
      </c>
      <c r="T65" s="1">
        <v>112.16105088038587</v>
      </c>
      <c r="U65" s="1">
        <v>6.8535384031352233</v>
      </c>
      <c r="V65" s="1">
        <v>7.0420443710014187</v>
      </c>
      <c r="W65" s="1">
        <v>37.566546453334524</v>
      </c>
      <c r="X65" s="1">
        <v>25.582952781840714</v>
      </c>
      <c r="Y65" s="1">
        <v>11.754693567656288</v>
      </c>
      <c r="Z65" s="1">
        <v>12.468323303149738</v>
      </c>
      <c r="AA65" s="1">
        <v>18.715949666715051</v>
      </c>
      <c r="AB65" s="1">
        <v>38.239782052856647</v>
      </c>
      <c r="AC65" s="1">
        <v>36.08542813438585</v>
      </c>
      <c r="AD65" s="1">
        <v>67.323559952212406</v>
      </c>
      <c r="AE65" s="1">
        <v>4.3087078369415943</v>
      </c>
      <c r="AF65" s="1">
        <v>95.599455132141614</v>
      </c>
      <c r="AG65" s="1">
        <v>63.688087714792935</v>
      </c>
      <c r="AH65" s="1">
        <v>86.438310056310257</v>
      </c>
      <c r="AI65" s="1">
        <v>38.964419559062136</v>
      </c>
      <c r="AJ65" s="1">
        <v>55.386205580122812</v>
      </c>
      <c r="AK65" s="1">
        <v>58.073406929023641</v>
      </c>
      <c r="AL65" s="1">
        <v>66.73216683103746</v>
      </c>
      <c r="AM65" s="1">
        <v>53.445449050361084</v>
      </c>
      <c r="AN65" s="1">
        <v>58.819851748162762</v>
      </c>
      <c r="AO65" s="1">
        <v>6.7777189577832218E-5</v>
      </c>
      <c r="AP65" s="1">
        <v>6.7777189577832218E-5</v>
      </c>
      <c r="AQ65" s="1">
        <v>5.254971526739415</v>
      </c>
      <c r="AR65" s="1">
        <v>38.964419559062136</v>
      </c>
      <c r="AS65" s="1">
        <v>43.443088473896864</v>
      </c>
      <c r="AT65" s="1">
        <v>15.492909090909087</v>
      </c>
      <c r="AU65" s="1">
        <v>15.147575757575757</v>
      </c>
      <c r="AV65" s="1">
        <v>39.713333333333331</v>
      </c>
      <c r="AW65" s="1">
        <v>30.295151515151513</v>
      </c>
      <c r="AX65" s="1">
        <v>7.1264242424242411E-5</v>
      </c>
      <c r="AY65" s="1">
        <v>14.48830303030303</v>
      </c>
      <c r="AZ65" s="1">
        <v>8.696121212121211</v>
      </c>
      <c r="BA65" s="1">
        <v>8.0682424242424222</v>
      </c>
      <c r="BB65" s="1">
        <v>11.176242424242423</v>
      </c>
      <c r="BC65" s="1">
        <v>76.758181818181811</v>
      </c>
      <c r="BD65" s="1">
        <v>43.637575757575753</v>
      </c>
      <c r="BE65" s="1">
        <v>47.718787878787872</v>
      </c>
      <c r="BF65" s="1">
        <v>22.132727272727269</v>
      </c>
      <c r="BG65" s="1">
        <v>190.20485175202154</v>
      </c>
      <c r="BH65" s="1">
        <v>19.521024258760104</v>
      </c>
      <c r="BI65" s="1">
        <v>5.7228301886792448</v>
      </c>
      <c r="BJ65" s="1">
        <v>17.518867924528301</v>
      </c>
      <c r="BK65" s="1">
        <v>45.048517520215633</v>
      </c>
      <c r="BL65" s="1">
        <v>21.523180592991913</v>
      </c>
      <c r="BM65" s="1">
        <v>7.825094339622642</v>
      </c>
      <c r="BN65" s="1">
        <v>87.928032345013477</v>
      </c>
      <c r="BO65" s="1">
        <v>65.236927223719675</v>
      </c>
      <c r="BP65" s="1">
        <v>56.394070080862527</v>
      </c>
      <c r="BQ65" s="1">
        <v>46.216442048517514</v>
      </c>
      <c r="BR65" s="1">
        <v>20.688948787061992</v>
      </c>
      <c r="BS65" s="1">
        <v>20.952927845516459</v>
      </c>
      <c r="BT65" s="1">
        <v>5.39030966348367</v>
      </c>
      <c r="BU65" s="1">
        <v>7.6714751950519942E-5</v>
      </c>
      <c r="BV65" s="1">
        <v>7.6714751950519942E-5</v>
      </c>
      <c r="BW65" s="1">
        <v>7.6714751950519942E-5</v>
      </c>
      <c r="BX65" s="1">
        <v>3.0922466094592842</v>
      </c>
      <c r="BY65" s="1">
        <v>7.6714751950519942E-5</v>
      </c>
      <c r="BZ65" s="32">
        <v>16.5</v>
      </c>
    </row>
    <row r="66" spans="1:78" ht="18" hidden="1" customHeight="1" thickBot="1" x14ac:dyDescent="0.35">
      <c r="A66" s="9" t="s">
        <v>76</v>
      </c>
      <c r="B66" s="16" t="s">
        <v>84</v>
      </c>
      <c r="C66" s="16" t="s">
        <v>89</v>
      </c>
      <c r="D66" s="1">
        <v>218.66834053533762</v>
      </c>
      <c r="E66" s="1">
        <v>35.970222613610758</v>
      </c>
      <c r="F66" s="1">
        <v>113.26793503860409</v>
      </c>
      <c r="G66" s="1">
        <v>14.740138032726453</v>
      </c>
      <c r="H66" s="1">
        <v>6.444027115034098</v>
      </c>
      <c r="I66" s="1">
        <v>0.40562165925986604</v>
      </c>
      <c r="J66" s="1">
        <v>43.6234614675705</v>
      </c>
      <c r="K66" s="1">
        <v>43.776526244649695</v>
      </c>
      <c r="L66" s="1">
        <v>39.184582932273855</v>
      </c>
      <c r="M66" s="1">
        <v>59.389133506727546</v>
      </c>
      <c r="N66" s="1">
        <v>13.683991070880008</v>
      </c>
      <c r="O66" s="1">
        <v>7.1940445227221526</v>
      </c>
      <c r="P66" s="1">
        <v>38.113129492719487</v>
      </c>
      <c r="Q66" s="1">
        <v>102.24727108890207</v>
      </c>
      <c r="R66" s="1">
        <v>48.980728665342312</v>
      </c>
      <c r="S66" s="1">
        <v>132.40103217350344</v>
      </c>
      <c r="T66" s="1">
        <v>114.03325892400007</v>
      </c>
      <c r="U66" s="1">
        <v>5.9848327837965138</v>
      </c>
      <c r="V66" s="1">
        <v>6.3062688156628228</v>
      </c>
      <c r="W66" s="1">
        <v>46.378627454996</v>
      </c>
      <c r="X66" s="1">
        <v>32.908927072026863</v>
      </c>
      <c r="Y66" s="1">
        <v>15.918736816236253</v>
      </c>
      <c r="Z66" s="1">
        <v>11.969665567593028</v>
      </c>
      <c r="AA66" s="1">
        <v>24.490364332671156</v>
      </c>
      <c r="AB66" s="1">
        <v>40.102971594749015</v>
      </c>
      <c r="AC66" s="1">
        <v>59.236068729648366</v>
      </c>
      <c r="AD66" s="1">
        <v>69.6444735710336</v>
      </c>
      <c r="AE66" s="1">
        <v>3.4133445288660424</v>
      </c>
      <c r="AF66" s="1">
        <v>105.92082573880275</v>
      </c>
      <c r="AG66" s="1">
        <v>67.807696246083253</v>
      </c>
      <c r="AH66" s="1">
        <v>112.13404341997079</v>
      </c>
      <c r="AI66" s="1">
        <v>37.840900101476223</v>
      </c>
      <c r="AJ66" s="1">
        <v>49.123737287696194</v>
      </c>
      <c r="AK66" s="1">
        <v>41.659706533735289</v>
      </c>
      <c r="AL66" s="1">
        <v>88.0061300525158</v>
      </c>
      <c r="AM66" s="1">
        <v>58.150007036672172</v>
      </c>
      <c r="AN66" s="1">
        <v>66.829112564533688</v>
      </c>
      <c r="AO66" s="1">
        <v>7.8806278192982584E-5</v>
      </c>
      <c r="AP66" s="1">
        <v>7.8806278192982584E-5</v>
      </c>
      <c r="AQ66" s="1">
        <v>9.3387175479789928</v>
      </c>
      <c r="AR66" s="1">
        <v>40.965378091506366</v>
      </c>
      <c r="AS66" s="1">
        <v>55.893439599428177</v>
      </c>
      <c r="AT66" s="1">
        <v>17.586206896551722</v>
      </c>
      <c r="AU66" s="1">
        <v>174.13793103448276</v>
      </c>
      <c r="AV66" s="1">
        <v>206.89655172413794</v>
      </c>
      <c r="AW66" s="1">
        <v>28.793103448275861</v>
      </c>
      <c r="AX66" s="1">
        <v>17.586206896551722</v>
      </c>
      <c r="AY66" s="1">
        <v>15.724137931034482</v>
      </c>
      <c r="AZ66" s="1">
        <v>16.879310344827587</v>
      </c>
      <c r="BA66" s="1">
        <v>4.6206896551724146</v>
      </c>
      <c r="BB66" s="1">
        <v>7.8275862068965521E-5</v>
      </c>
      <c r="BC66" s="1">
        <v>157.06896551724137</v>
      </c>
      <c r="BD66" s="1">
        <v>40.517241379310349</v>
      </c>
      <c r="BE66" s="1">
        <v>30</v>
      </c>
      <c r="BF66" s="1">
        <v>16.155172413793103</v>
      </c>
      <c r="BG66" s="1">
        <v>191.37931034482759</v>
      </c>
      <c r="BH66" s="1">
        <v>17.758620689655174</v>
      </c>
      <c r="BI66" s="1">
        <v>1.3275862068965518</v>
      </c>
      <c r="BJ66" s="1">
        <v>14.758620689655174</v>
      </c>
      <c r="BK66" s="1">
        <v>152.75862068965517</v>
      </c>
      <c r="BL66" s="1">
        <v>15.155172413793103</v>
      </c>
      <c r="BM66" s="1">
        <v>9.1379310344827598</v>
      </c>
      <c r="BN66" s="1">
        <v>85.344827586206904</v>
      </c>
      <c r="BO66" s="1">
        <v>68.448275862068982</v>
      </c>
      <c r="BP66" s="1">
        <v>41.379310344827587</v>
      </c>
      <c r="BQ66" s="1">
        <v>36.03448275862069</v>
      </c>
      <c r="BR66" s="1">
        <v>21.03448275862069</v>
      </c>
      <c r="BS66" s="1">
        <v>22.996202278632818</v>
      </c>
      <c r="BT66" s="1">
        <v>6.4920047971217265</v>
      </c>
      <c r="BU66" s="1">
        <v>8.0309814111533077E-5</v>
      </c>
      <c r="BV66" s="1">
        <v>8.0309814111533077E-5</v>
      </c>
      <c r="BW66" s="1">
        <v>38.916650009994001</v>
      </c>
      <c r="BX66" s="1">
        <v>1.3125524685188887</v>
      </c>
      <c r="BY66" s="1">
        <v>3.7855286827903258</v>
      </c>
      <c r="BZ66" s="32">
        <v>0</v>
      </c>
    </row>
    <row r="67" spans="1:78" ht="18" customHeight="1" thickBot="1" x14ac:dyDescent="0.35">
      <c r="A67" s="9" t="s">
        <v>76</v>
      </c>
      <c r="B67" s="16" t="s">
        <v>84</v>
      </c>
      <c r="C67" s="16" t="s">
        <v>90</v>
      </c>
      <c r="D67" s="1">
        <v>204.99836056280543</v>
      </c>
      <c r="E67" s="1">
        <v>29.055301716155903</v>
      </c>
      <c r="F67" s="1">
        <v>98.391817175164306</v>
      </c>
      <c r="G67" s="1">
        <v>13.999372645056935</v>
      </c>
      <c r="H67" s="1">
        <v>5.9299229411609096</v>
      </c>
      <c r="I67" s="1">
        <v>0</v>
      </c>
      <c r="J67" s="1">
        <v>36.054988038684371</v>
      </c>
      <c r="K67" s="1">
        <v>37.771892231002674</v>
      </c>
      <c r="L67" s="1">
        <v>38.300170444023692</v>
      </c>
      <c r="M67" s="1">
        <v>44.771578553531143</v>
      </c>
      <c r="N67" s="1">
        <v>0</v>
      </c>
      <c r="O67" s="1">
        <v>0</v>
      </c>
      <c r="P67" s="1">
        <v>40.545352849363013</v>
      </c>
      <c r="Q67" s="1">
        <v>104.2028775183955</v>
      </c>
      <c r="R67" s="1">
        <v>54.544725494419943</v>
      </c>
      <c r="S67" s="1">
        <v>122.2964063143653</v>
      </c>
      <c r="T67" s="1">
        <v>91.260061299380581</v>
      </c>
      <c r="U67" s="1">
        <v>9.0995922192870076</v>
      </c>
      <c r="V67" s="1">
        <v>0</v>
      </c>
      <c r="W67" s="1">
        <v>43.450883020978601</v>
      </c>
      <c r="X67" s="1">
        <v>31.036345014984715</v>
      </c>
      <c r="Y67" s="1">
        <v>14.395581304822699</v>
      </c>
      <c r="Z67" s="1">
        <v>11.107049428766871</v>
      </c>
      <c r="AA67" s="1">
        <v>22.583893606648456</v>
      </c>
      <c r="AB67" s="1">
        <v>39.75293552983149</v>
      </c>
      <c r="AC67" s="1">
        <v>37.639822677747425</v>
      </c>
      <c r="AD67" s="1">
        <v>64.846150648329768</v>
      </c>
      <c r="AE67" s="1">
        <v>0</v>
      </c>
      <c r="AF67" s="1">
        <v>94.033521917740927</v>
      </c>
      <c r="AG67" s="1">
        <v>51.639195322804362</v>
      </c>
      <c r="AH67" s="1">
        <v>56.471268489466603</v>
      </c>
      <c r="AI67" s="1">
        <v>32.552360282148669</v>
      </c>
      <c r="AJ67" s="1">
        <v>36.798320318950672</v>
      </c>
      <c r="AK67" s="1">
        <v>95.675632829271734</v>
      </c>
      <c r="AL67" s="1">
        <v>28.447932246573405</v>
      </c>
      <c r="AM67" s="1">
        <v>60.292632522588413</v>
      </c>
      <c r="AN67" s="1">
        <v>70.766000613366671</v>
      </c>
      <c r="AO67" s="1">
        <v>3.4109212295642739</v>
      </c>
      <c r="AP67" s="1">
        <v>8.7325244756894485</v>
      </c>
      <c r="AQ67" s="1">
        <v>5.7603524499280478</v>
      </c>
      <c r="AR67" s="1">
        <v>50.385392436717076</v>
      </c>
      <c r="AS67" s="1">
        <v>54.772884474745808</v>
      </c>
      <c r="AT67" s="1">
        <v>16.108474576271185</v>
      </c>
      <c r="AU67" s="1">
        <v>153.89346246973366</v>
      </c>
      <c r="AV67" s="1">
        <v>185.53510895883778</v>
      </c>
      <c r="AW67" s="1">
        <v>20.998547215496366</v>
      </c>
      <c r="AX67" s="1">
        <v>55.085230024213068</v>
      </c>
      <c r="AY67" s="1">
        <v>10.945133171912833</v>
      </c>
      <c r="AZ67" s="1">
        <v>14.253123486682808</v>
      </c>
      <c r="BA67" s="1">
        <v>3.3511380145278453</v>
      </c>
      <c r="BB67" s="1">
        <v>6.5296852300242135E-5</v>
      </c>
      <c r="BC67" s="1">
        <v>134.62082324455204</v>
      </c>
      <c r="BD67" s="1">
        <v>36.387893462469734</v>
      </c>
      <c r="BE67" s="1">
        <v>26.032445520581117</v>
      </c>
      <c r="BF67" s="1">
        <v>0</v>
      </c>
      <c r="BG67" s="1">
        <v>157.55600000000001</v>
      </c>
      <c r="BH67" s="1">
        <v>13.372400000000001</v>
      </c>
      <c r="BI67" s="1">
        <v>7.6394799999999998</v>
      </c>
      <c r="BJ67" s="1">
        <v>14.696400000000001</v>
      </c>
      <c r="BK67" s="1">
        <v>113.99640000000001</v>
      </c>
      <c r="BL67" s="1">
        <v>17.079600000000003</v>
      </c>
      <c r="BM67" s="1">
        <v>8.1823200000000007</v>
      </c>
      <c r="BN67" s="1">
        <v>77.586400000000012</v>
      </c>
      <c r="BO67" s="1">
        <v>59.580000000000005</v>
      </c>
      <c r="BP67" s="1">
        <v>46.737200000000001</v>
      </c>
      <c r="BQ67" s="1">
        <v>61.963200000000001</v>
      </c>
      <c r="BR67" s="1">
        <v>21.846000000000004</v>
      </c>
      <c r="BS67" s="1">
        <v>25.735036160323144</v>
      </c>
      <c r="BT67" s="1">
        <v>5.6334621838756149</v>
      </c>
      <c r="BU67" s="1">
        <v>10.592164273303734</v>
      </c>
      <c r="BV67" s="1">
        <v>6.6220641827172964</v>
      </c>
      <c r="BW67" s="1">
        <v>24.636589494943497</v>
      </c>
      <c r="BX67" s="1">
        <v>2.1655091403198741</v>
      </c>
      <c r="BY67" s="1">
        <v>2.9501139013053361</v>
      </c>
      <c r="BZ67" s="32">
        <v>17.829999999999998</v>
      </c>
    </row>
    <row r="68" spans="1:78" ht="18" hidden="1" customHeight="1" thickBot="1" x14ac:dyDescent="0.35">
      <c r="A68" s="9" t="s">
        <v>76</v>
      </c>
      <c r="B68" s="16" t="s">
        <v>91</v>
      </c>
      <c r="C68" s="16" t="s">
        <v>92</v>
      </c>
      <c r="D68" s="1">
        <v>118.48875613747956</v>
      </c>
      <c r="E68" s="1">
        <v>18.599509001636662</v>
      </c>
      <c r="F68" s="1">
        <v>72.600981996726674</v>
      </c>
      <c r="G68" s="1">
        <v>32.796235679214405</v>
      </c>
      <c r="H68" s="1">
        <v>20.845826513911621</v>
      </c>
      <c r="I68" s="1">
        <v>2.9741243862520461</v>
      </c>
      <c r="J68" s="1">
        <v>24.79934533551555</v>
      </c>
      <c r="K68" s="1">
        <v>63.795417348608837</v>
      </c>
      <c r="L68" s="1">
        <v>28.213747954173485</v>
      </c>
      <c r="M68" s="1">
        <v>41.511947626841248</v>
      </c>
      <c r="N68" s="1">
        <v>29.112274959083468</v>
      </c>
      <c r="O68" s="1">
        <v>10.872176759410802</v>
      </c>
      <c r="P68" s="1">
        <v>40.882978723404257</v>
      </c>
      <c r="Q68" s="1">
        <v>0</v>
      </c>
      <c r="R68" s="1">
        <v>59.302782324058924</v>
      </c>
      <c r="S68" s="1">
        <v>91.649754500818332</v>
      </c>
      <c r="T68" s="1">
        <v>28.752864157119475</v>
      </c>
      <c r="U68" s="1">
        <v>12.040261865793781</v>
      </c>
      <c r="V68" s="1">
        <v>18.060392798690671</v>
      </c>
      <c r="W68" s="1">
        <v>45.555319148936171</v>
      </c>
      <c r="X68" s="1">
        <v>17.521276595744681</v>
      </c>
      <c r="Y68" s="1">
        <v>33.245499181669395</v>
      </c>
      <c r="Z68" s="1">
        <v>26.326841243862521</v>
      </c>
      <c r="AA68" s="1">
        <v>39.894599018003269</v>
      </c>
      <c r="AB68" s="1">
        <v>40.164157119476272</v>
      </c>
      <c r="AC68" s="1">
        <v>55.079705400981993</v>
      </c>
      <c r="AD68" s="1">
        <v>40.523567921440261</v>
      </c>
      <c r="AE68" s="1">
        <v>12.219967266775777</v>
      </c>
      <c r="AF68" s="1">
        <v>78.980523731587567</v>
      </c>
      <c r="AG68" s="1">
        <v>60.920130932896889</v>
      </c>
      <c r="AH68" s="1">
        <v>83.023895253682497</v>
      </c>
      <c r="AI68" s="1">
        <v>69.006873977086741</v>
      </c>
      <c r="AJ68" s="1">
        <v>55.079705400981993</v>
      </c>
      <c r="AK68" s="1">
        <v>55.798527004909985</v>
      </c>
      <c r="AL68" s="1">
        <v>61.009983633387897</v>
      </c>
      <c r="AM68" s="1">
        <v>20.037152209492636</v>
      </c>
      <c r="AN68" s="1">
        <v>83.922422258592476</v>
      </c>
      <c r="AO68" s="1">
        <v>7.7632733224222594</v>
      </c>
      <c r="AP68" s="1">
        <v>10.333060556464812</v>
      </c>
      <c r="AQ68" s="1">
        <v>11.950409165302784</v>
      </c>
      <c r="AR68" s="1">
        <v>52.833387888707037</v>
      </c>
      <c r="AS68" s="1">
        <v>42.230769230769234</v>
      </c>
      <c r="AT68" s="1">
        <v>29.961764705882349</v>
      </c>
      <c r="AU68" s="1">
        <v>70.508823529411757</v>
      </c>
      <c r="AV68" s="1">
        <v>101.36764705882352</v>
      </c>
      <c r="AW68" s="1">
        <v>17.851470588235291</v>
      </c>
      <c r="AX68" s="1">
        <v>13.90441176470588</v>
      </c>
      <c r="AY68" s="1">
        <v>11.930882352941175</v>
      </c>
      <c r="AZ68" s="1">
        <v>13.545588235294115</v>
      </c>
      <c r="BA68" s="1">
        <v>17.313235294117646</v>
      </c>
      <c r="BB68" s="1">
        <v>18.389705882352938</v>
      </c>
      <c r="BC68" s="1">
        <v>66.382352941176464</v>
      </c>
      <c r="BD68" s="1">
        <v>39.65</v>
      </c>
      <c r="BE68" s="1">
        <v>39.470588235294116</v>
      </c>
      <c r="BF68" s="1">
        <v>33.460294117647052</v>
      </c>
      <c r="BG68" s="1">
        <v>119.79729729729729</v>
      </c>
      <c r="BH68" s="1">
        <v>77.468918918918916</v>
      </c>
      <c r="BI68" s="1">
        <v>10.027477477477477</v>
      </c>
      <c r="BJ68" s="1">
        <v>22.894594594594594</v>
      </c>
      <c r="BK68" s="1">
        <v>63.359459459459465</v>
      </c>
      <c r="BL68" s="1">
        <v>23.249549549549549</v>
      </c>
      <c r="BM68" s="1">
        <v>10.55990990990991</v>
      </c>
      <c r="BN68" s="1">
        <v>69.127477477477484</v>
      </c>
      <c r="BO68" s="1">
        <v>63.714414414414406</v>
      </c>
      <c r="BP68" s="1">
        <v>43.215765765765767</v>
      </c>
      <c r="BQ68" s="1">
        <v>42.328378378378382</v>
      </c>
      <c r="BR68" s="1">
        <v>27.686486486486483</v>
      </c>
      <c r="BS68" s="1">
        <v>14.230902348578489</v>
      </c>
      <c r="BT68" s="1">
        <v>10.490729295426451</v>
      </c>
      <c r="BU68" s="1">
        <v>15.508034610630405</v>
      </c>
      <c r="BV68" s="1">
        <v>14.322126081582198</v>
      </c>
      <c r="BW68" s="1">
        <v>16.146600741656364</v>
      </c>
      <c r="BX68" s="1">
        <v>4.7345117428924599</v>
      </c>
      <c r="BY68" s="1">
        <v>1.5599258343634115</v>
      </c>
      <c r="BZ68" s="32">
        <v>14.31</v>
      </c>
    </row>
    <row r="69" spans="1:78" ht="18" hidden="1" customHeight="1" thickBot="1" x14ac:dyDescent="0.35">
      <c r="A69" s="9" t="s">
        <v>76</v>
      </c>
      <c r="B69" s="16" t="s">
        <v>91</v>
      </c>
      <c r="C69" s="16" t="s">
        <v>93</v>
      </c>
      <c r="D69" s="1">
        <v>111.5658486647752</v>
      </c>
      <c r="E69" s="1">
        <v>19.976249670946792</v>
      </c>
      <c r="F69" s="1">
        <v>95.364005966831414</v>
      </c>
      <c r="G69" s="1">
        <v>16.563222088975984</v>
      </c>
      <c r="H69" s="1">
        <v>17.265904238205266</v>
      </c>
      <c r="I69" s="1">
        <v>4.1960162625405824</v>
      </c>
      <c r="J69" s="1">
        <v>31.721079879493399</v>
      </c>
      <c r="K69" s="1">
        <v>62.036795460528225</v>
      </c>
      <c r="L69" s="1">
        <v>26.300389014010349</v>
      </c>
      <c r="M69" s="1">
        <v>41.357863640352157</v>
      </c>
      <c r="N69" s="1">
        <v>29.311883939278708</v>
      </c>
      <c r="O69" s="1">
        <v>12.648278686127114</v>
      </c>
      <c r="P69" s="1">
        <v>88.236801310362978</v>
      </c>
      <c r="Q69" s="1">
        <v>7.4785457310830958</v>
      </c>
      <c r="R69" s="1">
        <v>63.442159758986797</v>
      </c>
      <c r="S69" s="1">
        <v>97.170902921992436</v>
      </c>
      <c r="T69" s="1">
        <v>33.52797683465441</v>
      </c>
      <c r="U69" s="1">
        <v>18.269735879961388</v>
      </c>
      <c r="V69" s="1">
        <v>18.269735879961388</v>
      </c>
      <c r="W69" s="1">
        <v>44.268975401444905</v>
      </c>
      <c r="X69" s="1">
        <v>16.663605253151598</v>
      </c>
      <c r="Y69" s="1">
        <v>31.721079879493399</v>
      </c>
      <c r="Z69" s="1">
        <v>26.300389014010349</v>
      </c>
      <c r="AA69" s="1">
        <v>41.257480476176539</v>
      </c>
      <c r="AB69" s="1">
        <v>43.365526923864394</v>
      </c>
      <c r="AC69" s="1">
        <v>58.623767878557416</v>
      </c>
      <c r="AD69" s="1">
        <v>43.265143759688783</v>
      </c>
      <c r="AE69" s="1">
        <v>10.540232238439263</v>
      </c>
      <c r="AF69" s="1">
        <v>99.981631518909566</v>
      </c>
      <c r="AG69" s="1">
        <v>81.410746146421346</v>
      </c>
      <c r="AH69" s="1">
        <v>78.30862243605975</v>
      </c>
      <c r="AI69" s="1">
        <v>66.246176247151169</v>
      </c>
      <c r="AJ69" s="1">
        <v>73.1528994682198</v>
      </c>
      <c r="AK69" s="1">
        <v>45.428728792099264</v>
      </c>
      <c r="AL69" s="1">
        <v>62.744175740693841</v>
      </c>
      <c r="AM69" s="1">
        <v>16.829057989364397</v>
      </c>
      <c r="AN69" s="1">
        <v>82.880678652823491</v>
      </c>
      <c r="AO69" s="1">
        <v>4.5331451000253224</v>
      </c>
      <c r="AP69" s="1">
        <v>12.646112939984805</v>
      </c>
      <c r="AQ69" s="1">
        <v>13.229779691061028</v>
      </c>
      <c r="AR69" s="1">
        <v>52.140896429475816</v>
      </c>
      <c r="AS69" s="1">
        <v>34.825449480881232</v>
      </c>
      <c r="AT69" s="1">
        <v>29.259292035398222</v>
      </c>
      <c r="AU69" s="1">
        <v>20.358407079646014</v>
      </c>
      <c r="AV69" s="1">
        <v>57.855752212389369</v>
      </c>
      <c r="AW69" s="1">
        <v>24.430088495575216</v>
      </c>
      <c r="AX69" s="1">
        <v>22.441592920353976</v>
      </c>
      <c r="AY69" s="1">
        <v>9.0239823008849527</v>
      </c>
      <c r="AZ69" s="1">
        <v>13.919469026548668</v>
      </c>
      <c r="BA69" s="1">
        <v>17.233628318584067</v>
      </c>
      <c r="BB69" s="1">
        <v>21.399999999999995</v>
      </c>
      <c r="BC69" s="1">
        <v>72.248672566371667</v>
      </c>
      <c r="BD69" s="1">
        <v>45.640707964601759</v>
      </c>
      <c r="BE69" s="1">
        <v>43.084070796460168</v>
      </c>
      <c r="BF69" s="1">
        <v>33.520353982300875</v>
      </c>
      <c r="BG69" s="1">
        <v>109.96518987341771</v>
      </c>
      <c r="BH69" s="1">
        <v>27.162341772151898</v>
      </c>
      <c r="BI69" s="1">
        <v>4.3798101265822789</v>
      </c>
      <c r="BJ69" s="1">
        <v>23.308860759493669</v>
      </c>
      <c r="BK69" s="1">
        <v>102.44620253164557</v>
      </c>
      <c r="BL69" s="1">
        <v>19.549367088607596</v>
      </c>
      <c r="BM69" s="1">
        <v>18.891455696202531</v>
      </c>
      <c r="BN69" s="1">
        <v>64.099367088607593</v>
      </c>
      <c r="BO69" s="1">
        <v>44.737974683544302</v>
      </c>
      <c r="BP69" s="1">
        <v>42.294303797468352</v>
      </c>
      <c r="BQ69" s="1">
        <v>46.523734177215189</v>
      </c>
      <c r="BR69" s="1">
        <v>34.869303797468355</v>
      </c>
      <c r="BS69" s="1">
        <v>13.112911700532853</v>
      </c>
      <c r="BT69" s="1">
        <v>13.018574206284416</v>
      </c>
      <c r="BU69" s="1">
        <v>17.735448918706304</v>
      </c>
      <c r="BV69" s="1">
        <v>16.980748964718803</v>
      </c>
      <c r="BW69" s="1">
        <v>16.037374022234424</v>
      </c>
      <c r="BX69" s="1">
        <v>6.5941908479658018</v>
      </c>
      <c r="BY69" s="1">
        <v>2.3961723539103197</v>
      </c>
      <c r="BZ69" s="32">
        <v>9.4</v>
      </c>
    </row>
    <row r="70" spans="1:78" ht="18" hidden="1" customHeight="1" thickBot="1" x14ac:dyDescent="0.35">
      <c r="A70" s="9" t="s">
        <v>76</v>
      </c>
      <c r="B70" s="16" t="s">
        <v>91</v>
      </c>
      <c r="C70" s="16" t="s">
        <v>94</v>
      </c>
      <c r="D70" s="1">
        <v>97.063762650769462</v>
      </c>
      <c r="E70" s="1">
        <v>11.851748628468442</v>
      </c>
      <c r="F70" s="1">
        <v>78.227422708997651</v>
      </c>
      <c r="G70" s="1">
        <v>16.468931096631085</v>
      </c>
      <c r="H70" s="1">
        <v>13.67509457130974</v>
      </c>
      <c r="I70" s="1">
        <v>6.3228931888851481</v>
      </c>
      <c r="J70" s="1">
        <v>77.05107048780971</v>
      </c>
      <c r="K70" s="1">
        <v>61.758491612366569</v>
      </c>
      <c r="L70" s="1">
        <v>35.437610663286534</v>
      </c>
      <c r="M70" s="1">
        <v>66.757988552415284</v>
      </c>
      <c r="N70" s="1">
        <v>20.145031787843379</v>
      </c>
      <c r="O70" s="1">
        <v>12.057610267176329</v>
      </c>
      <c r="P70" s="1">
        <v>32.3496860826682</v>
      </c>
      <c r="Q70" s="1">
        <v>105.28352379632014</v>
      </c>
      <c r="R70" s="1">
        <v>83.815095759640343</v>
      </c>
      <c r="S70" s="1">
        <v>126.0167316947575</v>
      </c>
      <c r="T70" s="1">
        <v>87.197108395555645</v>
      </c>
      <c r="U70" s="1">
        <v>6.6169812441821323</v>
      </c>
      <c r="V70" s="1">
        <v>14.851446792497674</v>
      </c>
      <c r="W70" s="1">
        <v>30.438113723237809</v>
      </c>
      <c r="X70" s="1">
        <v>16.76301915192807</v>
      </c>
      <c r="Y70" s="1">
        <v>28.673585391455905</v>
      </c>
      <c r="Z70" s="1">
        <v>13.219258085599416</v>
      </c>
      <c r="AA70" s="1">
        <v>31.761509972074236</v>
      </c>
      <c r="AB70" s="1">
        <v>41.61345982452319</v>
      </c>
      <c r="AC70" s="1">
        <v>74.551322017785367</v>
      </c>
      <c r="AD70" s="1">
        <v>33.967170386801612</v>
      </c>
      <c r="AE70" s="1">
        <v>3.3967170386801615</v>
      </c>
      <c r="AF70" s="1">
        <v>111.6064169852053</v>
      </c>
      <c r="AG70" s="1">
        <v>81.609435344912967</v>
      </c>
      <c r="AH70" s="1">
        <v>113.2795367293015</v>
      </c>
      <c r="AI70" s="1">
        <v>61.612701276940498</v>
      </c>
      <c r="AJ70" s="1">
        <v>56.316850643073494</v>
      </c>
      <c r="AK70" s="1">
        <v>76.983584824017896</v>
      </c>
      <c r="AL70" s="1">
        <v>97.908653182224086</v>
      </c>
      <c r="AM70" s="1">
        <v>54.250177224979048</v>
      </c>
      <c r="AN70" s="1">
        <v>93.904473434666116</v>
      </c>
      <c r="AO70" s="1">
        <v>0</v>
      </c>
      <c r="AP70" s="1">
        <v>5.8641858238429736E-5</v>
      </c>
      <c r="AQ70" s="1">
        <v>7.2591903810567207</v>
      </c>
      <c r="AR70" s="1">
        <v>42.754306336828726</v>
      </c>
      <c r="AS70" s="1">
        <v>58.383524061167932</v>
      </c>
      <c r="AT70" s="1">
        <v>36.21875</v>
      </c>
      <c r="AU70" s="1">
        <v>113.28750000000001</v>
      </c>
      <c r="AV70" s="1">
        <v>114.59375</v>
      </c>
      <c r="AW70" s="1">
        <v>34.793750000000003</v>
      </c>
      <c r="AX70" s="1">
        <v>8.6568750000000012</v>
      </c>
      <c r="AY70" s="1">
        <v>24.818750000000001</v>
      </c>
      <c r="AZ70" s="1">
        <v>12.231250000000001</v>
      </c>
      <c r="BA70" s="1">
        <v>23.393750000000001</v>
      </c>
      <c r="BB70" s="1">
        <v>9.5237499999999997</v>
      </c>
      <c r="BC70" s="1">
        <v>78.731250000000003</v>
      </c>
      <c r="BD70" s="1">
        <v>62.225000000000001</v>
      </c>
      <c r="BE70" s="1">
        <v>36.456250000000004</v>
      </c>
      <c r="BF70" s="1">
        <v>67.331250000000011</v>
      </c>
      <c r="BG70" s="1">
        <v>137.35564853556488</v>
      </c>
      <c r="BH70" s="1">
        <v>29.484100418410044</v>
      </c>
      <c r="BI70" s="1">
        <v>5.3758158995815905E-5</v>
      </c>
      <c r="BJ70" s="1">
        <v>19.6560669456067</v>
      </c>
      <c r="BK70" s="1">
        <v>121.96234309623432</v>
      </c>
      <c r="BL70" s="1">
        <v>28.3</v>
      </c>
      <c r="BM70" s="1">
        <v>18.235146443514648</v>
      </c>
      <c r="BN70" s="1">
        <v>89.162761506276155</v>
      </c>
      <c r="BO70" s="1">
        <v>82.294979079497921</v>
      </c>
      <c r="BP70" s="1">
        <v>50.561087866108799</v>
      </c>
      <c r="BQ70" s="1">
        <v>63.823012552301265</v>
      </c>
      <c r="BR70" s="1">
        <v>14.209205020920503</v>
      </c>
      <c r="BS70" s="1">
        <v>11.172953166573066</v>
      </c>
      <c r="BT70" s="1">
        <v>8.8608622800799122</v>
      </c>
      <c r="BU70" s="1">
        <v>8.5637779762288364</v>
      </c>
      <c r="BV70" s="1">
        <v>8.9771126598477231</v>
      </c>
      <c r="BW70" s="1">
        <v>11.896288862906122</v>
      </c>
      <c r="BX70" s="1">
        <v>1.756672405380274</v>
      </c>
      <c r="BY70" s="1">
        <v>5.8641858238429736E-5</v>
      </c>
      <c r="BZ70" s="32">
        <v>18.25</v>
      </c>
    </row>
    <row r="71" spans="1:78" ht="18" hidden="1" customHeight="1" thickBot="1" x14ac:dyDescent="0.35">
      <c r="A71" s="9" t="s">
        <v>76</v>
      </c>
      <c r="B71" s="16" t="s">
        <v>91</v>
      </c>
      <c r="C71" s="16" t="s">
        <v>95</v>
      </c>
      <c r="D71" s="1">
        <v>188.84469803222751</v>
      </c>
      <c r="E71" s="1">
        <v>24.674829882259694</v>
      </c>
      <c r="F71" s="1">
        <v>71.508624639176134</v>
      </c>
      <c r="G71" s="1">
        <v>26.319818541077005</v>
      </c>
      <c r="H71" s="1">
        <v>16.256358510665208</v>
      </c>
      <c r="I71" s="1">
        <v>5.1768760733368371</v>
      </c>
      <c r="J71" s="1">
        <v>54.768445934741123</v>
      </c>
      <c r="K71" s="1">
        <v>46.833794756916433</v>
      </c>
      <c r="L71" s="1">
        <v>33.964177602639815</v>
      </c>
      <c r="M71" s="1">
        <v>59.703411911193065</v>
      </c>
      <c r="N71" s="1">
        <v>28.255099316156198</v>
      </c>
      <c r="O71" s="1">
        <v>8.4958826025976499</v>
      </c>
      <c r="P71" s="1">
        <v>66.767186740232106</v>
      </c>
      <c r="Q71" s="1">
        <v>42.382648974234293</v>
      </c>
      <c r="R71" s="1">
        <v>64.251321732629165</v>
      </c>
      <c r="S71" s="1">
        <v>89.409971808658653</v>
      </c>
      <c r="T71" s="1">
        <v>57.671367097359912</v>
      </c>
      <c r="U71" s="1">
        <v>8.3410601405913152</v>
      </c>
      <c r="V71" s="1">
        <v>21.771908719640905</v>
      </c>
      <c r="W71" s="1">
        <v>40.060312044139266</v>
      </c>
      <c r="X71" s="1">
        <v>17.514291014466686</v>
      </c>
      <c r="Y71" s="1">
        <v>20.804268332101309</v>
      </c>
      <c r="Z71" s="1">
        <v>20.707504293347348</v>
      </c>
      <c r="AA71" s="1">
        <v>31.351548556282903</v>
      </c>
      <c r="AB71" s="1">
        <v>42.576177051742214</v>
      </c>
      <c r="AC71" s="1">
        <v>63.864265577613324</v>
      </c>
      <c r="AD71" s="1">
        <v>42.189120896726379</v>
      </c>
      <c r="AE71" s="1">
        <v>6.9863635980358811</v>
      </c>
      <c r="AF71" s="1">
        <v>71.218332522914253</v>
      </c>
      <c r="AG71" s="1">
        <v>61.832220763780171</v>
      </c>
      <c r="AH71" s="1">
        <v>86.419285228529972</v>
      </c>
      <c r="AI71" s="1">
        <v>65.593016040573431</v>
      </c>
      <c r="AJ71" s="1">
        <v>61.019022340414743</v>
      </c>
      <c r="AK71" s="1">
        <v>40.290072167355191</v>
      </c>
      <c r="AL71" s="1">
        <v>85.446095079560038</v>
      </c>
      <c r="AM71" s="1">
        <v>72.113390038671966</v>
      </c>
      <c r="AN71" s="1">
        <v>66.566206189543365</v>
      </c>
      <c r="AO71" s="1">
        <v>3.9803477092870221</v>
      </c>
      <c r="AP71" s="1">
        <v>8.0872101379401364</v>
      </c>
      <c r="AQ71" s="1">
        <v>8.9728131735027752</v>
      </c>
      <c r="AR71" s="1">
        <v>55.666476521080121</v>
      </c>
      <c r="AS71" s="1">
        <v>56.25039061046207</v>
      </c>
      <c r="AT71" s="1">
        <v>22.048826291079816</v>
      </c>
      <c r="AU71" s="1">
        <v>91.371830985915508</v>
      </c>
      <c r="AV71" s="1">
        <v>103.70422535211269</v>
      </c>
      <c r="AW71" s="1">
        <v>28.215023474178405</v>
      </c>
      <c r="AX71" s="1">
        <v>8.1094835680751185</v>
      </c>
      <c r="AY71" s="1">
        <v>20.273708920187797</v>
      </c>
      <c r="AZ71" s="1">
        <v>12.986384976525823</v>
      </c>
      <c r="BA71" s="1">
        <v>18.124882629107983</v>
      </c>
      <c r="BB71" s="1">
        <v>14.014084507042256</v>
      </c>
      <c r="BC71" s="1">
        <v>76.984037558685458</v>
      </c>
      <c r="BD71" s="1">
        <v>64.464788732394368</v>
      </c>
      <c r="BE71" s="1">
        <v>61.848826291079824</v>
      </c>
      <c r="BF71" s="1">
        <v>4.2415962441314558E-5</v>
      </c>
      <c r="BG71" s="1">
        <v>104.85791610284167</v>
      </c>
      <c r="BH71" s="1">
        <v>61.380243572395123</v>
      </c>
      <c r="BI71" s="1">
        <v>5.2940460081190794</v>
      </c>
      <c r="BJ71" s="1">
        <v>10.059539918809202</v>
      </c>
      <c r="BK71" s="1">
        <v>78.259810554803778</v>
      </c>
      <c r="BL71" s="1">
        <v>31.968876860622462</v>
      </c>
      <c r="BM71" s="1">
        <v>22.506089309878213</v>
      </c>
      <c r="BN71" s="1">
        <v>70.928281461434366</v>
      </c>
      <c r="BO71" s="1">
        <v>72.121786197564262</v>
      </c>
      <c r="BP71" s="1">
        <v>48.84844384303112</v>
      </c>
      <c r="BQ71" s="1">
        <v>58.311231393775373</v>
      </c>
      <c r="BR71" s="1">
        <v>14.151556156968878</v>
      </c>
      <c r="BS71" s="1">
        <v>12.974322794611409</v>
      </c>
      <c r="BT71" s="1">
        <v>8.6495485297409402</v>
      </c>
      <c r="BU71" s="1">
        <v>9.6914259662779152</v>
      </c>
      <c r="BV71" s="1">
        <v>10.123903392764964</v>
      </c>
      <c r="BW71" s="1">
        <v>28.700774666867662</v>
      </c>
      <c r="BX71" s="1">
        <v>11.401677607385784</v>
      </c>
      <c r="BY71" s="1">
        <v>1.86751615983043</v>
      </c>
      <c r="BZ71" s="32">
        <v>17.2</v>
      </c>
    </row>
    <row r="72" spans="1:78" ht="18" hidden="1" customHeight="1" thickBot="1" x14ac:dyDescent="0.35">
      <c r="A72" s="9" t="s">
        <v>76</v>
      </c>
      <c r="B72" s="16" t="s">
        <v>91</v>
      </c>
      <c r="C72" s="16" t="s">
        <v>96</v>
      </c>
      <c r="D72" s="1">
        <v>102.62313032784596</v>
      </c>
      <c r="E72" s="1">
        <v>18.219902336965418</v>
      </c>
      <c r="F72" s="1">
        <v>64.145326268800943</v>
      </c>
      <c r="G72" s="1">
        <v>18.59557042638739</v>
      </c>
      <c r="H72" s="1">
        <v>13.899719308612795</v>
      </c>
      <c r="I72" s="1">
        <v>4.7428096289523385</v>
      </c>
      <c r="J72" s="1">
        <v>37.754642986907733</v>
      </c>
      <c r="K72" s="1">
        <v>48.74293460250027</v>
      </c>
      <c r="L72" s="1">
        <v>32.119621645578221</v>
      </c>
      <c r="M72" s="1">
        <v>55.129292122673725</v>
      </c>
      <c r="N72" s="1">
        <v>31.556119511445267</v>
      </c>
      <c r="O72" s="1">
        <v>10.236955436748612</v>
      </c>
      <c r="P72" s="1">
        <v>51.466528250809539</v>
      </c>
      <c r="Q72" s="1">
        <v>67.995924185376111</v>
      </c>
      <c r="R72" s="1">
        <v>64.145326268800943</v>
      </c>
      <c r="S72" s="1">
        <v>92.320432975448497</v>
      </c>
      <c r="T72" s="1">
        <v>74.757949794971509</v>
      </c>
      <c r="U72" s="1">
        <v>7.6918041309147824</v>
      </c>
      <c r="V72" s="1">
        <v>14.651055487456729</v>
      </c>
      <c r="W72" s="1">
        <v>44.328834551792163</v>
      </c>
      <c r="X72" s="1">
        <v>15.026723576878698</v>
      </c>
      <c r="Y72" s="1">
        <v>26.766351371315178</v>
      </c>
      <c r="Z72" s="1">
        <v>23.009670477095504</v>
      </c>
      <c r="AA72" s="1">
        <v>39.069481299884615</v>
      </c>
      <c r="AB72" s="1">
        <v>36.439804673930837</v>
      </c>
      <c r="AC72" s="1">
        <v>49.682104826055195</v>
      </c>
      <c r="AD72" s="1">
        <v>40.478236635216994</v>
      </c>
      <c r="AE72" s="1">
        <v>12.490963973280417</v>
      </c>
      <c r="AF72" s="1">
        <v>48.836851624855768</v>
      </c>
      <c r="AG72" s="1">
        <v>60.200811329870277</v>
      </c>
      <c r="AH72" s="1">
        <v>86.875233328076007</v>
      </c>
      <c r="AI72" s="1">
        <v>50.685114318997456</v>
      </c>
      <c r="AJ72" s="1">
        <v>57.5062885824887</v>
      </c>
      <c r="AK72" s="1">
        <v>41.116522643822236</v>
      </c>
      <c r="AL72" s="1">
        <v>79.106673750210987</v>
      </c>
      <c r="AM72" s="1">
        <v>48.695605158812505</v>
      </c>
      <c r="AN72" s="1">
        <v>70.011774732222662</v>
      </c>
      <c r="AO72" s="1">
        <v>3.2684793345895558</v>
      </c>
      <c r="AP72" s="1">
        <v>7.2474976549594494</v>
      </c>
      <c r="AQ72" s="1">
        <v>7.5696086618465364</v>
      </c>
      <c r="AR72" s="1">
        <v>40.45335292376059</v>
      </c>
      <c r="AS72" s="1">
        <v>48.411389564500375</v>
      </c>
      <c r="AT72" s="1">
        <v>25.426053042121687</v>
      </c>
      <c r="AU72" s="1">
        <v>102.44929797191888</v>
      </c>
      <c r="AV72" s="1">
        <v>105.2433697347894</v>
      </c>
      <c r="AW72" s="1">
        <v>20.11731669266771</v>
      </c>
      <c r="AX72" s="1">
        <v>7.7768330733229334</v>
      </c>
      <c r="AY72" s="1">
        <v>14.063494539781592</v>
      </c>
      <c r="AZ72" s="1">
        <v>13.597815912636506</v>
      </c>
      <c r="BA72" s="1">
        <v>10.803744149765992</v>
      </c>
      <c r="BB72" s="1">
        <v>12.666458658346334</v>
      </c>
      <c r="BC72" s="1">
        <v>70.131201248049919</v>
      </c>
      <c r="BD72" s="1">
        <v>49.548205928237131</v>
      </c>
      <c r="BE72" s="1">
        <v>73.484087363494552</v>
      </c>
      <c r="BF72" s="1">
        <v>38.837597503900163</v>
      </c>
      <c r="BG72" s="1">
        <v>105.2433697347894</v>
      </c>
      <c r="BH72" s="1">
        <v>52.621684867394698</v>
      </c>
      <c r="BI72" s="1">
        <v>4.2004212168486736</v>
      </c>
      <c r="BJ72" s="1">
        <v>0</v>
      </c>
      <c r="BK72" s="1">
        <v>86.150546021840881</v>
      </c>
      <c r="BL72" s="1">
        <v>0</v>
      </c>
      <c r="BM72" s="1">
        <v>4.6940405616224652</v>
      </c>
      <c r="BN72" s="1">
        <v>62.773478939157577</v>
      </c>
      <c r="BO72" s="1">
        <v>46.102184087363497</v>
      </c>
      <c r="BP72" s="1">
        <v>43.308112324492981</v>
      </c>
      <c r="BQ72" s="1">
        <v>34.087675507020286</v>
      </c>
      <c r="BR72" s="1">
        <v>19.185959438377537</v>
      </c>
      <c r="BS72" s="1">
        <v>13.426775128213988</v>
      </c>
      <c r="BT72" s="1">
        <v>9.5130130163728897</v>
      </c>
      <c r="BU72" s="1">
        <v>10.379563751598047</v>
      </c>
      <c r="BV72" s="1">
        <v>11.522268017829024</v>
      </c>
      <c r="BW72" s="1">
        <v>19.711648592484362</v>
      </c>
      <c r="BX72" s="1">
        <v>3.4090677275890835</v>
      </c>
      <c r="BY72" s="1">
        <v>5.0945565202797747</v>
      </c>
      <c r="BZ72" s="32">
        <v>15.21</v>
      </c>
    </row>
    <row r="73" spans="1:78" ht="18" hidden="1" customHeight="1" thickBot="1" x14ac:dyDescent="0.35">
      <c r="A73" s="9" t="s">
        <v>76</v>
      </c>
      <c r="B73" s="16" t="s">
        <v>84</v>
      </c>
      <c r="C73" s="16" t="s">
        <v>97</v>
      </c>
      <c r="D73" s="1">
        <v>362.40477304801999</v>
      </c>
      <c r="E73" s="1">
        <v>48.835569279760691</v>
      </c>
      <c r="F73" s="1">
        <v>93.186239339951513</v>
      </c>
      <c r="G73" s="1">
        <v>16.195469404002267</v>
      </c>
      <c r="H73" s="1">
        <v>6.3037750141731905</v>
      </c>
      <c r="I73" s="1">
        <v>1.106275140827232</v>
      </c>
      <c r="J73" s="1">
        <v>78.485736342472535</v>
      </c>
      <c r="K73" s="1">
        <v>38.869126569605442</v>
      </c>
      <c r="L73" s="1">
        <v>31.643455604742893</v>
      </c>
      <c r="M73" s="1">
        <v>105.89345379539945</v>
      </c>
      <c r="N73" s="1">
        <v>11.336828582801587</v>
      </c>
      <c r="O73" s="1">
        <v>8.4465601968565682</v>
      </c>
      <c r="P73" s="1">
        <v>17.142281461467018</v>
      </c>
      <c r="Q73" s="1">
        <v>116.60737970881632</v>
      </c>
      <c r="R73" s="1">
        <v>70.014260038840575</v>
      </c>
      <c r="S73" s="1">
        <v>165.94127112408478</v>
      </c>
      <c r="T73" s="1">
        <v>110.62751408272318</v>
      </c>
      <c r="U73" s="1">
        <v>8.3468957697550152</v>
      </c>
      <c r="V73" s="1">
        <v>5.9549495193177577</v>
      </c>
      <c r="W73" s="1">
        <v>36.626676959820514</v>
      </c>
      <c r="X73" s="1">
        <v>37.124999095328278</v>
      </c>
      <c r="Y73" s="1">
        <v>1.13119124760262E-4</v>
      </c>
      <c r="Z73" s="1">
        <v>12.08431178606323</v>
      </c>
      <c r="AA73" s="1">
        <v>16.170553297226881</v>
      </c>
      <c r="AB73" s="1">
        <v>48.835569279760691</v>
      </c>
      <c r="AC73" s="1">
        <v>55.562918109115479</v>
      </c>
      <c r="AD73" s="1">
        <v>62.041105870716379</v>
      </c>
      <c r="AE73" s="1">
        <v>1.9509311605128887</v>
      </c>
      <c r="AF73" s="1">
        <v>116.35821864106246</v>
      </c>
      <c r="AG73" s="1">
        <v>61.791944802962504</v>
      </c>
      <c r="AH73" s="1">
        <v>96.993692711113169</v>
      </c>
      <c r="AI73" s="1">
        <v>32.158336620796881</v>
      </c>
      <c r="AJ73" s="1">
        <v>45.903432111943935</v>
      </c>
      <c r="AK73" s="1">
        <v>44.08804214141508</v>
      </c>
      <c r="AL73" s="1">
        <v>77.802427308379549</v>
      </c>
      <c r="AM73" s="1">
        <v>67.428770333928952</v>
      </c>
      <c r="AN73" s="1">
        <v>72.096915972431717</v>
      </c>
      <c r="AO73" s="1">
        <v>1.1774100666001439E-4</v>
      </c>
      <c r="AP73" s="1">
        <v>1.1774100666001439E-4</v>
      </c>
      <c r="AQ73" s="1">
        <v>1.1774100666001439E-4</v>
      </c>
      <c r="AR73" s="1">
        <v>32.158336620796881</v>
      </c>
      <c r="AS73" s="1">
        <v>64.057331817232495</v>
      </c>
      <c r="AT73" s="1">
        <v>18.410298507462688</v>
      </c>
      <c r="AU73" s="1">
        <v>271.11940298507466</v>
      </c>
      <c r="AV73" s="1">
        <v>304.68656716417911</v>
      </c>
      <c r="AW73" s="1">
        <v>27.111940298507463</v>
      </c>
      <c r="AX73" s="1">
        <v>1.172268656716418E-4</v>
      </c>
      <c r="AY73" s="1">
        <v>19.85626865671642</v>
      </c>
      <c r="AZ73" s="1">
        <v>17.015970149253732</v>
      </c>
      <c r="BA73" s="1">
        <v>1.172268656716418E-4</v>
      </c>
      <c r="BB73" s="1">
        <v>1.172268656716418E-4</v>
      </c>
      <c r="BC73" s="1">
        <v>87.791044776119406</v>
      </c>
      <c r="BD73" s="1">
        <v>53.191044776119412</v>
      </c>
      <c r="BE73" s="1">
        <v>46.477611940298509</v>
      </c>
      <c r="BF73" s="1">
        <v>21.844477611940302</v>
      </c>
      <c r="BG73" s="1">
        <v>255.62686567164181</v>
      </c>
      <c r="BH73" s="1">
        <v>13.271940298507463</v>
      </c>
      <c r="BI73" s="1">
        <v>1.172268656716418E-4</v>
      </c>
      <c r="BJ73" s="1">
        <v>20.605074626865676</v>
      </c>
      <c r="BK73" s="1">
        <v>172.22537313432838</v>
      </c>
      <c r="BL73" s="1">
        <v>17.222537313432838</v>
      </c>
      <c r="BM73" s="1">
        <v>14.511343283582091</v>
      </c>
      <c r="BN73" s="1">
        <v>89.082089552238813</v>
      </c>
      <c r="BO73" s="1">
        <v>63.519402985074635</v>
      </c>
      <c r="BP73" s="1">
        <v>62.486567164179107</v>
      </c>
      <c r="BQ73" s="1">
        <v>38.731343283582092</v>
      </c>
      <c r="BR73" s="1">
        <v>1.172268656716418E-4</v>
      </c>
      <c r="BS73" s="1">
        <v>29.498379876758253</v>
      </c>
      <c r="BT73" s="1">
        <v>1.2634211758536082E-4</v>
      </c>
      <c r="BU73" s="1">
        <v>1.2634211758536082E-4</v>
      </c>
      <c r="BV73" s="1">
        <v>1.2634211758536082E-4</v>
      </c>
      <c r="BW73" s="1">
        <v>1.2634211758536082E-4</v>
      </c>
      <c r="BX73" s="1">
        <v>4.2856136802082743</v>
      </c>
      <c r="BY73" s="1">
        <v>8.7381993219831049</v>
      </c>
      <c r="BZ73" s="32">
        <v>33.86</v>
      </c>
    </row>
    <row r="74" spans="1:78" ht="18" hidden="1" customHeight="1" thickBot="1" x14ac:dyDescent="0.35">
      <c r="A74" s="9" t="s">
        <v>76</v>
      </c>
      <c r="B74" s="16" t="s">
        <v>84</v>
      </c>
      <c r="C74" s="16" t="s">
        <v>98</v>
      </c>
      <c r="D74" s="1">
        <v>364.24783805793612</v>
      </c>
      <c r="E74" s="1">
        <v>61.425253034474736</v>
      </c>
      <c r="F74" s="1">
        <v>158.45367820995074</v>
      </c>
      <c r="G74" s="1">
        <v>13.419657191608175</v>
      </c>
      <c r="H74" s="1">
        <v>7.433629348121146</v>
      </c>
      <c r="I74" s="1">
        <v>3.1690735641990151</v>
      </c>
      <c r="J74" s="1">
        <v>55.752220110908596</v>
      </c>
      <c r="K74" s="1">
        <v>49.296699887540228</v>
      </c>
      <c r="L74" s="1">
        <v>46.557994338232447</v>
      </c>
      <c r="M74" s="1">
        <v>101.33210532438825</v>
      </c>
      <c r="N74" s="1">
        <v>16.373546748361576</v>
      </c>
      <c r="O74" s="1">
        <v>8.4117384728739282</v>
      </c>
      <c r="P74" s="1">
        <v>83.921762903788732</v>
      </c>
      <c r="Q74" s="1">
        <v>119.91617869469111</v>
      </c>
      <c r="R74" s="1">
        <v>52.426649086749137</v>
      </c>
      <c r="S74" s="1">
        <v>154.54124171093963</v>
      </c>
      <c r="T74" s="1">
        <v>94.485341451118771</v>
      </c>
      <c r="U74" s="1">
        <v>8.8812308527552643E-5</v>
      </c>
      <c r="V74" s="1">
        <v>8.0596191879629266</v>
      </c>
      <c r="W74" s="1">
        <v>52.622270911699694</v>
      </c>
      <c r="X74" s="1">
        <v>35.407550316050724</v>
      </c>
      <c r="Y74" s="1">
        <v>20.344669794857875</v>
      </c>
      <c r="Z74" s="1">
        <v>14.847696513747236</v>
      </c>
      <c r="AA74" s="1">
        <v>26.408946368325125</v>
      </c>
      <c r="AB74" s="1">
        <v>53.796001861403035</v>
      </c>
      <c r="AC74" s="1">
        <v>52.23102726179858</v>
      </c>
      <c r="AD74" s="1">
        <v>74.727537131112584</v>
      </c>
      <c r="AE74" s="1">
        <v>3.951560864001241</v>
      </c>
      <c r="AF74" s="1">
        <v>34.625063016248497</v>
      </c>
      <c r="AG74" s="1">
        <v>77.270620855469815</v>
      </c>
      <c r="AH74" s="1">
        <v>124.02423701865281</v>
      </c>
      <c r="AI74" s="1">
        <v>48.122968937836895</v>
      </c>
      <c r="AJ74" s="1">
        <v>57.708438360414164</v>
      </c>
      <c r="AK74" s="1">
        <v>41.080583239616864</v>
      </c>
      <c r="AL74" s="1">
        <v>96.441559700624339</v>
      </c>
      <c r="AM74" s="1">
        <v>65.533311358436421</v>
      </c>
      <c r="AN74" s="1">
        <v>76.096889905766474</v>
      </c>
      <c r="AO74" s="1">
        <v>8.8812308527552643E-5</v>
      </c>
      <c r="AP74" s="1">
        <v>8.8812308527552643E-5</v>
      </c>
      <c r="AQ74" s="1">
        <v>5.8490925660216391</v>
      </c>
      <c r="AR74" s="1">
        <v>44.601776088726879</v>
      </c>
      <c r="AS74" s="1">
        <v>67.489529607941989</v>
      </c>
      <c r="AT74" s="1">
        <v>20.744897959183671</v>
      </c>
      <c r="AU74" s="1">
        <v>211.32653061224488</v>
      </c>
      <c r="AV74" s="1">
        <v>215.20408163265304</v>
      </c>
      <c r="AW74" s="1">
        <v>26.948979591836732</v>
      </c>
      <c r="AX74" s="1">
        <v>8.8020408163265299E-5</v>
      </c>
      <c r="AY74" s="1">
        <v>18.651020408163262</v>
      </c>
      <c r="AZ74" s="1">
        <v>9.9071428571428566</v>
      </c>
      <c r="BA74" s="1">
        <v>5.8938775510204078</v>
      </c>
      <c r="BB74" s="1">
        <v>8.8020408163265299E-5</v>
      </c>
      <c r="BC74" s="1">
        <v>93.642857142857125</v>
      </c>
      <c r="BD74" s="1">
        <v>66.693877551020393</v>
      </c>
      <c r="BE74" s="1">
        <v>43.234693877551017</v>
      </c>
      <c r="BF74" s="1">
        <v>26.173469387755098</v>
      </c>
      <c r="BG74" s="1">
        <v>178.23529411764704</v>
      </c>
      <c r="BH74" s="1">
        <v>14.479495798319325</v>
      </c>
      <c r="BI74" s="1">
        <v>3.530756302521008</v>
      </c>
      <c r="BJ74" s="1">
        <v>61.278991596638647</v>
      </c>
      <c r="BK74" s="1">
        <v>125.95294117647057</v>
      </c>
      <c r="BL74" s="1">
        <v>117.80504201680672</v>
      </c>
      <c r="BM74" s="1">
        <v>8.8438655462184865</v>
      </c>
      <c r="BN74" s="1">
        <v>88.947899159663848</v>
      </c>
      <c r="BO74" s="1">
        <v>53.640336134453776</v>
      </c>
      <c r="BP74" s="1">
        <v>52.621848739495789</v>
      </c>
      <c r="BQ74" s="1">
        <v>50.58487394957983</v>
      </c>
      <c r="BR74" s="1">
        <v>7.7065546218487387E-5</v>
      </c>
      <c r="BS74" s="1">
        <v>18.628952898365025</v>
      </c>
      <c r="BT74" s="1">
        <v>5.9814043360155811</v>
      </c>
      <c r="BU74" s="1">
        <v>9.143291476602942E-5</v>
      </c>
      <c r="BV74" s="1">
        <v>9.143291476602942E-5</v>
      </c>
      <c r="BW74" s="1">
        <v>40.480211162933735</v>
      </c>
      <c r="BX74" s="1">
        <v>4.4306698785300602</v>
      </c>
      <c r="BY74" s="1">
        <v>9.143291476602942E-5</v>
      </c>
      <c r="BZ74" s="32">
        <v>0</v>
      </c>
    </row>
    <row r="75" spans="1:78" ht="18" hidden="1" customHeight="1" thickBot="1" x14ac:dyDescent="0.35">
      <c r="A75" s="9" t="s">
        <v>76</v>
      </c>
      <c r="B75" s="16" t="s">
        <v>84</v>
      </c>
      <c r="C75" s="16" t="s">
        <v>99</v>
      </c>
      <c r="D75" s="1">
        <v>302.92323508699138</v>
      </c>
      <c r="E75" s="1">
        <v>55.263249608306623</v>
      </c>
      <c r="F75" s="1">
        <v>103.47161628789326</v>
      </c>
      <c r="G75" s="1">
        <v>10.76709513645123</v>
      </c>
      <c r="H75" s="1">
        <v>6.6853414419775188</v>
      </c>
      <c r="I75" s="1">
        <v>0.22172489204548557</v>
      </c>
      <c r="J75" s="1">
        <v>45.184845424420921</v>
      </c>
      <c r="K75" s="1">
        <v>48.376340082651396</v>
      </c>
      <c r="L75" s="1">
        <v>30.067239148592357</v>
      </c>
      <c r="M75" s="1">
        <v>78.947499440438037</v>
      </c>
      <c r="N75" s="1">
        <v>9.4065105716266597</v>
      </c>
      <c r="O75" s="1">
        <v>8.8186036608999938</v>
      </c>
      <c r="P75" s="1">
        <v>47.200526261198064</v>
      </c>
      <c r="Q75" s="1">
        <v>84.322648338510419</v>
      </c>
      <c r="R75" s="1">
        <v>63.325972955415196</v>
      </c>
      <c r="S75" s="1">
        <v>129.84344056906085</v>
      </c>
      <c r="T75" s="1">
        <v>87.346169593676123</v>
      </c>
      <c r="U75" s="1">
        <v>4.4848898618291395</v>
      </c>
      <c r="V75" s="1">
        <v>7.894749944043804</v>
      </c>
      <c r="W75" s="1">
        <v>32.922787000693312</v>
      </c>
      <c r="X75" s="1">
        <v>32.922787000693312</v>
      </c>
      <c r="Y75" s="1">
        <v>15.033619574296178</v>
      </c>
      <c r="Z75" s="1">
        <v>11.573367471162086</v>
      </c>
      <c r="AA75" s="1">
        <v>16.243028076362464</v>
      </c>
      <c r="AB75" s="1">
        <v>39.977669929413302</v>
      </c>
      <c r="AC75" s="1">
        <v>58.958664475731389</v>
      </c>
      <c r="AD75" s="1">
        <v>53.751488980723771</v>
      </c>
      <c r="AE75" s="1">
        <v>3.8129962495700926</v>
      </c>
      <c r="AF75" s="1">
        <v>97.256600374497069</v>
      </c>
      <c r="AG75" s="1">
        <v>69.708962271876146</v>
      </c>
      <c r="AH75" s="1">
        <v>101.72874656907594</v>
      </c>
      <c r="AI75" s="1">
        <v>37.076960745871993</v>
      </c>
      <c r="AJ75" s="1">
        <v>43.598034243889678</v>
      </c>
      <c r="AK75" s="1">
        <v>51.050689670195609</v>
      </c>
      <c r="AL75" s="1">
        <v>85.705537402518175</v>
      </c>
      <c r="AM75" s="1">
        <v>68.378113536356906</v>
      </c>
      <c r="AN75" s="1">
        <v>65.956000522807471</v>
      </c>
      <c r="AO75" s="1">
        <v>8.4587639088572287E-5</v>
      </c>
      <c r="AP75" s="1">
        <v>8.4587639088572287E-5</v>
      </c>
      <c r="AQ75" s="1">
        <v>7.0241277392933377</v>
      </c>
      <c r="AR75" s="1">
        <v>32.419051104430785</v>
      </c>
      <c r="AS75" s="1">
        <v>63.347571123600396</v>
      </c>
      <c r="AT75" s="1">
        <v>17.65362068965517</v>
      </c>
      <c r="AU75" s="1">
        <v>200.48275862068965</v>
      </c>
      <c r="AV75" s="1">
        <v>132.91264367816092</v>
      </c>
      <c r="AW75" s="1">
        <v>23.389655172413793</v>
      </c>
      <c r="AX75" s="1">
        <v>8.4277011494252876E-5</v>
      </c>
      <c r="AY75" s="1">
        <v>20.419540229885058</v>
      </c>
      <c r="AZ75" s="1">
        <v>17.133850574712643</v>
      </c>
      <c r="BA75" s="1">
        <v>8.4277011494252876E-5</v>
      </c>
      <c r="BB75" s="1">
        <v>11.546321839080459</v>
      </c>
      <c r="BC75" s="1">
        <v>85.205172413793107</v>
      </c>
      <c r="BD75" s="1">
        <v>58.474137931034484</v>
      </c>
      <c r="BE75" s="1">
        <v>34.713218390804599</v>
      </c>
      <c r="BF75" s="1">
        <v>19.305747126436781</v>
      </c>
      <c r="BG75" s="1">
        <v>194.4858757062147</v>
      </c>
      <c r="BH75" s="1">
        <v>16.045084745762711</v>
      </c>
      <c r="BI75" s="1">
        <v>1.4156327683615819</v>
      </c>
      <c r="BJ75" s="1">
        <v>19.44858757062147</v>
      </c>
      <c r="BK75" s="1">
        <v>148.48248587570623</v>
      </c>
      <c r="BL75" s="1">
        <v>18.887570621468928</v>
      </c>
      <c r="BM75" s="1">
        <v>6.7509039548022596</v>
      </c>
      <c r="BN75" s="1">
        <v>74.428248587570621</v>
      </c>
      <c r="BO75" s="1">
        <v>62.646892655367232</v>
      </c>
      <c r="BP75" s="1">
        <v>54.605649717514126</v>
      </c>
      <c r="BQ75" s="1">
        <v>52.361581920903959</v>
      </c>
      <c r="BR75" s="1">
        <v>19.44858757062147</v>
      </c>
      <c r="BS75" s="1">
        <v>23.112042870436728</v>
      </c>
      <c r="BT75" s="1">
        <v>6.7602725396027425</v>
      </c>
      <c r="BU75" s="1">
        <v>8.7440562193152291E-5</v>
      </c>
      <c r="BV75" s="1">
        <v>8.7440562193152291E-5</v>
      </c>
      <c r="BW75" s="1">
        <v>39.868273951503355</v>
      </c>
      <c r="BX75" s="1">
        <v>1.4213906365318589</v>
      </c>
      <c r="BY75" s="1">
        <v>8.7440562193152291E-5</v>
      </c>
      <c r="BZ75" s="32">
        <v>20.85</v>
      </c>
    </row>
    <row r="76" spans="1:78" ht="18" hidden="1" customHeight="1" thickBot="1" x14ac:dyDescent="0.35">
      <c r="A76" s="9" t="s">
        <v>76</v>
      </c>
      <c r="B76" s="17" t="s">
        <v>91</v>
      </c>
      <c r="C76" s="17" t="s">
        <v>100</v>
      </c>
      <c r="D76" s="1">
        <v>198.98456362284381</v>
      </c>
      <c r="E76" s="1">
        <v>40.447898210793987</v>
      </c>
      <c r="F76" s="1">
        <v>75.427518337296092</v>
      </c>
      <c r="G76" s="1">
        <v>6.4924952492862458</v>
      </c>
      <c r="H76" s="1">
        <v>12.498921335524322</v>
      </c>
      <c r="I76" s="1">
        <v>3.3851245283711706</v>
      </c>
      <c r="J76" s="1">
        <v>42.183859507394587</v>
      </c>
      <c r="K76" s="1">
        <v>48.780512434476869</v>
      </c>
      <c r="L76" s="1">
        <v>23.522275568938134</v>
      </c>
      <c r="M76" s="1">
        <v>49.388098888287075</v>
      </c>
      <c r="N76" s="1">
        <v>25.171438800708703</v>
      </c>
      <c r="O76" s="1">
        <v>15.536853604575372</v>
      </c>
      <c r="P76" s="1">
        <v>75.601114466956133</v>
      </c>
      <c r="Q76" s="1">
        <v>78.986238995327312</v>
      </c>
      <c r="R76" s="1">
        <v>61.366231834831225</v>
      </c>
      <c r="S76" s="1">
        <v>75.601114466956133</v>
      </c>
      <c r="T76" s="1">
        <v>87.666045478330318</v>
      </c>
      <c r="U76" s="1">
        <v>10.242171649943542</v>
      </c>
      <c r="V76" s="1">
        <v>21.178727818527321</v>
      </c>
      <c r="W76" s="1">
        <v>38.104350460383174</v>
      </c>
      <c r="X76" s="1">
        <v>14.061286502464862</v>
      </c>
      <c r="Y76" s="1">
        <v>22.654294920637835</v>
      </c>
      <c r="Z76" s="1">
        <v>22.827891050297893</v>
      </c>
      <c r="AA76" s="1">
        <v>31.073707209150744</v>
      </c>
      <c r="AB76" s="1">
        <v>38.798734979023422</v>
      </c>
      <c r="AC76" s="1">
        <v>54.16199245393873</v>
      </c>
      <c r="AD76" s="1">
        <v>39.579917562493691</v>
      </c>
      <c r="AE76" s="1">
        <v>12.498921335524322</v>
      </c>
      <c r="AF76" s="1">
        <v>71.17441316062461</v>
      </c>
      <c r="AG76" s="1">
        <v>62.234212483131522</v>
      </c>
      <c r="AH76" s="1">
        <v>76.876452364627767</v>
      </c>
      <c r="AI76" s="1">
        <v>55.471279016656766</v>
      </c>
      <c r="AJ76" s="1">
        <v>62.211631475166776</v>
      </c>
      <c r="AK76" s="1">
        <v>48.002239805875398</v>
      </c>
      <c r="AL76" s="1">
        <v>60.207742906420556</v>
      </c>
      <c r="AM76" s="1">
        <v>46.089437081163091</v>
      </c>
      <c r="AN76" s="1">
        <v>65.581807704421792</v>
      </c>
      <c r="AO76" s="1">
        <v>4.1352973191399293E-5</v>
      </c>
      <c r="AP76" s="1">
        <v>10.383786219866783</v>
      </c>
      <c r="AQ76" s="1">
        <v>10.383786219866783</v>
      </c>
      <c r="AR76" s="1">
        <v>46.36269461326485</v>
      </c>
      <c r="AS76" s="1">
        <v>46.36269461326485</v>
      </c>
      <c r="AT76" s="1">
        <v>23.406051437216341</v>
      </c>
      <c r="AU76" s="1">
        <v>87.522239031770042</v>
      </c>
      <c r="AV76" s="1">
        <v>38.797579425113469</v>
      </c>
      <c r="AW76" s="1">
        <v>21.402420574886538</v>
      </c>
      <c r="AX76" s="1">
        <v>4.1347655068078668E-5</v>
      </c>
      <c r="AY76" s="1">
        <v>13.752193645990923</v>
      </c>
      <c r="AZ76" s="1">
        <v>18.761270801815435</v>
      </c>
      <c r="BA76" s="1">
        <v>9.0618759455370643</v>
      </c>
      <c r="BB76" s="1">
        <v>13.023600605143724</v>
      </c>
      <c r="BC76" s="1">
        <v>71.584266263237524</v>
      </c>
      <c r="BD76" s="1">
        <v>45.71921331316188</v>
      </c>
      <c r="BE76" s="1">
        <v>40.983358547655072</v>
      </c>
      <c r="BF76" s="1">
        <v>41.438729198184575</v>
      </c>
      <c r="BG76" s="1">
        <v>110.86092715231788</v>
      </c>
      <c r="BH76" s="1">
        <v>21.009933774834437</v>
      </c>
      <c r="BI76" s="1">
        <v>0</v>
      </c>
      <c r="BJ76" s="1">
        <v>44.076158940397349</v>
      </c>
      <c r="BK76" s="1">
        <v>85.112582781456965</v>
      </c>
      <c r="BL76" s="1">
        <v>19.847682119205299</v>
      </c>
      <c r="BM76" s="1">
        <v>13.231788079470199</v>
      </c>
      <c r="BN76" s="1">
        <v>63.029801324503318</v>
      </c>
      <c r="BO76" s="1">
        <v>41.30463576158941</v>
      </c>
      <c r="BP76" s="1">
        <v>38.980132450331126</v>
      </c>
      <c r="BQ76" s="1">
        <v>57.039735099337747</v>
      </c>
      <c r="BR76" s="1">
        <v>30.397350993377486</v>
      </c>
      <c r="BS76" s="1">
        <v>16.031108549969773</v>
      </c>
      <c r="BT76" s="1">
        <v>9.6550994675954289</v>
      </c>
      <c r="BU76" s="1">
        <v>10.74812959600246</v>
      </c>
      <c r="BV76" s="1">
        <v>11.567902192307733</v>
      </c>
      <c r="BW76" s="1">
        <v>42.628175007874162</v>
      </c>
      <c r="BX76" s="1">
        <v>7.6603194832526009</v>
      </c>
      <c r="BY76" s="1">
        <v>4.1352973191399293E-5</v>
      </c>
      <c r="BZ76" s="32">
        <v>5.03</v>
      </c>
    </row>
    <row r="77" spans="1:78" ht="18" hidden="1" customHeight="1" thickBot="1" x14ac:dyDescent="0.35">
      <c r="A77" s="9" t="s">
        <v>76</v>
      </c>
      <c r="B77" s="16" t="s">
        <v>84</v>
      </c>
      <c r="C77" s="16" t="s">
        <v>85</v>
      </c>
      <c r="D77" s="1">
        <v>540.16518644880989</v>
      </c>
      <c r="E77" s="1">
        <v>165.24996668177093</v>
      </c>
      <c r="F77" s="1">
        <v>85.762640936108966</v>
      </c>
      <c r="G77" s="1">
        <v>52.642921875416476</v>
      </c>
      <c r="H77" s="1">
        <v>10.040504304715196</v>
      </c>
      <c r="I77" s="1">
        <v>3.1655478849588185E-4</v>
      </c>
      <c r="J77" s="1">
        <v>76.001039528746972</v>
      </c>
      <c r="K77" s="1">
        <v>48.529104139456777</v>
      </c>
      <c r="L77" s="1">
        <v>42.951046192392781</v>
      </c>
      <c r="M77" s="1">
        <v>73.212010555214974</v>
      </c>
      <c r="N77" s="1">
        <v>15.060756457072795</v>
      </c>
      <c r="O77" s="1">
        <v>3.1655478849588185E-4</v>
      </c>
      <c r="P77" s="1">
        <v>20.011282885092093</v>
      </c>
      <c r="Q77" s="1">
        <v>111.56115894127996</v>
      </c>
      <c r="R77" s="1">
        <v>91.340698883172962</v>
      </c>
      <c r="S77" s="1">
        <v>218.9387744222619</v>
      </c>
      <c r="T77" s="1">
        <v>142.93773489351494</v>
      </c>
      <c r="U77" s="1">
        <v>3.1655478849588185E-4</v>
      </c>
      <c r="V77" s="1">
        <v>11.225841618466296</v>
      </c>
      <c r="W77" s="1">
        <v>31.167398779220086</v>
      </c>
      <c r="X77" s="1">
        <v>17.570882533251591</v>
      </c>
      <c r="Y77" s="1">
        <v>3.1655478849588185E-4</v>
      </c>
      <c r="Z77" s="1">
        <v>3.1655478849588185E-4</v>
      </c>
      <c r="AA77" s="1">
        <v>3.1655478849588185E-4</v>
      </c>
      <c r="AB77" s="1">
        <v>48.389652690780181</v>
      </c>
      <c r="AC77" s="1">
        <v>55.780579470639978</v>
      </c>
      <c r="AD77" s="1">
        <v>75.30378228536398</v>
      </c>
      <c r="AE77" s="1">
        <v>3.1655478849588185E-4</v>
      </c>
      <c r="AF77" s="1">
        <v>216.84700269211291</v>
      </c>
      <c r="AG77" s="1">
        <v>99.01052856038595</v>
      </c>
      <c r="AH77" s="1">
        <v>83.321974778642343</v>
      </c>
      <c r="AI77" s="1">
        <v>3.4704749127984971E-4</v>
      </c>
      <c r="AJ77" s="1">
        <v>40.820123423665144</v>
      </c>
      <c r="AK77" s="1">
        <v>3.4704749127984971E-4</v>
      </c>
      <c r="AL77" s="1">
        <v>71.855647974242018</v>
      </c>
      <c r="AM77" s="1">
        <v>23.773517574456665</v>
      </c>
      <c r="AN77" s="1">
        <v>88.672927287362484</v>
      </c>
      <c r="AO77" s="1">
        <v>3.4704749127984971E-4</v>
      </c>
      <c r="AP77" s="1">
        <v>3.4704749127984971E-4</v>
      </c>
      <c r="AQ77" s="1">
        <v>3.4704749127984971E-4</v>
      </c>
      <c r="AR77" s="1">
        <v>39.902817279313119</v>
      </c>
      <c r="AS77" s="1">
        <v>72.849396297290042</v>
      </c>
      <c r="AT77" s="1">
        <v>3.6195045871559631E-4</v>
      </c>
      <c r="AU77" s="1">
        <v>208.08165137614679</v>
      </c>
      <c r="AV77" s="1">
        <v>670.4853211009173</v>
      </c>
      <c r="AW77" s="1">
        <v>3.6195045871559631E-4</v>
      </c>
      <c r="AX77" s="1">
        <v>3.6195045871559631E-4</v>
      </c>
      <c r="AY77" s="1">
        <v>3.6195045871559631E-4</v>
      </c>
      <c r="AZ77" s="1">
        <v>3.6195045871559631E-4</v>
      </c>
      <c r="BA77" s="1">
        <v>3.6195045871559631E-4</v>
      </c>
      <c r="BB77" s="1">
        <v>3.6195045871559631E-4</v>
      </c>
      <c r="BC77" s="1">
        <v>113.20917431192659</v>
      </c>
      <c r="BD77" s="1">
        <v>69.280825688073392</v>
      </c>
      <c r="BE77" s="1">
        <v>68.084954128440359</v>
      </c>
      <c r="BF77" s="1">
        <v>11.560091743119266</v>
      </c>
      <c r="BG77" s="1">
        <v>344.92857142857144</v>
      </c>
      <c r="BH77" s="1">
        <v>3.5671428571428573E-4</v>
      </c>
      <c r="BI77" s="1">
        <v>3.5671428571428573E-4</v>
      </c>
      <c r="BJ77" s="1">
        <v>3.5671428571428573E-4</v>
      </c>
      <c r="BK77" s="1">
        <v>515.42857142857144</v>
      </c>
      <c r="BL77" s="1">
        <v>32.68571428571429</v>
      </c>
      <c r="BM77" s="1">
        <v>14.771428571428572</v>
      </c>
      <c r="BN77" s="1">
        <v>84.857142857142875</v>
      </c>
      <c r="BO77" s="1">
        <v>36.692857142857143</v>
      </c>
      <c r="BP77" s="1">
        <v>85.642857142857153</v>
      </c>
      <c r="BQ77" s="1">
        <v>43.607142857142861</v>
      </c>
      <c r="BR77" s="1">
        <v>55.550000000000011</v>
      </c>
      <c r="BS77" s="1">
        <v>68.087077997671713</v>
      </c>
      <c r="BT77" s="1">
        <v>3.8687776484284047E-4</v>
      </c>
      <c r="BU77" s="1">
        <v>3.8687776484284047E-4</v>
      </c>
      <c r="BV77" s="1">
        <v>3.8687776484284047E-4</v>
      </c>
      <c r="BW77" s="1">
        <v>3.8687776484284047E-4</v>
      </c>
      <c r="BX77" s="1">
        <v>3.8687776484284047E-4</v>
      </c>
      <c r="BY77" s="1">
        <v>23.689871944121069</v>
      </c>
      <c r="BZ77" s="32">
        <v>0</v>
      </c>
    </row>
    <row r="78" spans="1:78" ht="18" hidden="1" customHeight="1" thickBot="1" x14ac:dyDescent="0.35">
      <c r="A78" s="9" t="s">
        <v>76</v>
      </c>
      <c r="B78" s="16" t="s">
        <v>84</v>
      </c>
      <c r="C78" s="16" t="s">
        <v>86</v>
      </c>
      <c r="D78" s="1">
        <v>139.39572311934566</v>
      </c>
      <c r="E78" s="1">
        <v>19.741012811699242</v>
      </c>
      <c r="F78" s="1">
        <v>152.2878131188227</v>
      </c>
      <c r="G78" s="1">
        <v>33.197131748653419</v>
      </c>
      <c r="H78" s="1">
        <v>4.3430228185738331</v>
      </c>
      <c r="I78" s="1">
        <v>3.6581305373516144E-4</v>
      </c>
      <c r="J78" s="1">
        <v>87.021607496470125</v>
      </c>
      <c r="K78" s="1">
        <v>45.847495060640284</v>
      </c>
      <c r="L78" s="1">
        <v>33.035980623659952</v>
      </c>
      <c r="M78" s="1">
        <v>77.2719644343656</v>
      </c>
      <c r="N78" s="1">
        <v>33.277707311150145</v>
      </c>
      <c r="O78" s="1">
        <v>3.6581305373516144E-4</v>
      </c>
      <c r="P78" s="1">
        <v>7.1389948372104195</v>
      </c>
      <c r="Q78" s="1">
        <v>69.294983747189164</v>
      </c>
      <c r="R78" s="1">
        <v>80.575562496731592</v>
      </c>
      <c r="S78" s="1">
        <v>294.90655873803763</v>
      </c>
      <c r="T78" s="1">
        <v>106.35974249568571</v>
      </c>
      <c r="U78" s="1">
        <v>48.103610810548759</v>
      </c>
      <c r="V78" s="1">
        <v>17.64604818678422</v>
      </c>
      <c r="W78" s="1">
        <v>39.643176748391944</v>
      </c>
      <c r="X78" s="1">
        <v>3.6581305373516144E-4</v>
      </c>
      <c r="Y78" s="1">
        <v>16.517990311829976</v>
      </c>
      <c r="Z78" s="1">
        <v>3.6581305373516144E-4</v>
      </c>
      <c r="AA78" s="1">
        <v>20.385617311673091</v>
      </c>
      <c r="AB78" s="1">
        <v>50.520877685450706</v>
      </c>
      <c r="AC78" s="1">
        <v>77.110813309372134</v>
      </c>
      <c r="AD78" s="1">
        <v>85.410096246535488</v>
      </c>
      <c r="AE78" s="1">
        <v>3.6581305373516144E-4</v>
      </c>
      <c r="AF78" s="1">
        <v>265.09360061424695</v>
      </c>
      <c r="AG78" s="1">
        <v>113.61154312039154</v>
      </c>
      <c r="AH78" s="1">
        <v>112.00003187045692</v>
      </c>
      <c r="AI78" s="1">
        <v>39.482025623398485</v>
      </c>
      <c r="AJ78" s="1">
        <v>58.497858372627135</v>
      </c>
      <c r="AK78" s="1">
        <v>50.601453247947447</v>
      </c>
      <c r="AL78" s="1">
        <v>143.42450124418224</v>
      </c>
      <c r="AM78" s="1">
        <v>23.930942061529286</v>
      </c>
      <c r="AN78" s="1">
        <v>97.496430621045235</v>
      </c>
      <c r="AO78" s="1">
        <v>3.6581305373516144E-4</v>
      </c>
      <c r="AP78" s="1">
        <v>3.6581305373516144E-4</v>
      </c>
      <c r="AQ78" s="1">
        <v>3.6581305373516144E-4</v>
      </c>
      <c r="AR78" s="1">
        <v>49.553970935489936</v>
      </c>
      <c r="AS78" s="1">
        <v>88.633118746404762</v>
      </c>
      <c r="AT78" s="1">
        <v>3.8284012539184953E-4</v>
      </c>
      <c r="AU78" s="1">
        <v>392.95924764890287</v>
      </c>
      <c r="AV78" s="1">
        <v>893.85579937304078</v>
      </c>
      <c r="AW78" s="1">
        <v>3.8284012539184953E-4</v>
      </c>
      <c r="AX78" s="1">
        <v>3.8284012539184953E-4</v>
      </c>
      <c r="AY78" s="1">
        <v>44.608463949843262</v>
      </c>
      <c r="AZ78" s="1">
        <v>3.8284012539184953E-4</v>
      </c>
      <c r="BA78" s="1">
        <v>3.8284012539184953E-4</v>
      </c>
      <c r="BB78" s="1">
        <v>3.8284012539184953E-4</v>
      </c>
      <c r="BC78" s="1">
        <v>138.29467084639498</v>
      </c>
      <c r="BD78" s="1">
        <v>84.326018808777434</v>
      </c>
      <c r="BE78" s="1">
        <v>49.246394984326017</v>
      </c>
      <c r="BF78" s="1">
        <v>29.345454545454547</v>
      </c>
      <c r="BG78" s="1">
        <v>510.17241379310349</v>
      </c>
      <c r="BH78" s="1">
        <v>3.8284012539184953E-4</v>
      </c>
      <c r="BI78" s="1">
        <v>3.8284012539184953E-4</v>
      </c>
      <c r="BJ78" s="1">
        <v>9.5288401253918487</v>
      </c>
      <c r="BK78" s="1">
        <v>751.34482758620686</v>
      </c>
      <c r="BL78" s="1">
        <v>22.515047021943573</v>
      </c>
      <c r="BM78" s="1">
        <v>5.6835736677115989</v>
      </c>
      <c r="BN78" s="1">
        <v>107.09404388714734</v>
      </c>
      <c r="BO78" s="1">
        <v>57.173040752351099</v>
      </c>
      <c r="BP78" s="1">
        <v>79.350783699059562</v>
      </c>
      <c r="BQ78" s="1">
        <v>51.438871473354233</v>
      </c>
      <c r="BR78" s="1">
        <v>54.137304075235114</v>
      </c>
      <c r="BS78" s="1">
        <v>82.117572931762325</v>
      </c>
      <c r="BT78" s="1">
        <v>4.0304192552454159E-4</v>
      </c>
      <c r="BU78" s="1">
        <v>4.0304192552454159E-4</v>
      </c>
      <c r="BV78" s="1">
        <v>4.0304192552454159E-4</v>
      </c>
      <c r="BW78" s="1">
        <v>4.0304192552454159E-4</v>
      </c>
      <c r="BX78" s="1">
        <v>4.0304192552454159E-4</v>
      </c>
      <c r="BY78" s="1">
        <v>4.0304192552454159E-4</v>
      </c>
      <c r="BZ78" s="32">
        <v>0</v>
      </c>
    </row>
    <row r="79" spans="1:78" ht="18" hidden="1" customHeight="1" thickBot="1" x14ac:dyDescent="0.35">
      <c r="A79" s="9" t="s">
        <v>76</v>
      </c>
      <c r="B79" s="16" t="s">
        <v>84</v>
      </c>
      <c r="C79" s="16" t="s">
        <v>87</v>
      </c>
      <c r="D79" s="1">
        <v>258.07946921414515</v>
      </c>
      <c r="E79" s="1">
        <v>47.366335843186917</v>
      </c>
      <c r="F79" s="1">
        <v>85.414703979517398</v>
      </c>
      <c r="G79" s="1">
        <v>58.378479496744532</v>
      </c>
      <c r="H79" s="1">
        <v>3.2048161658430495E-4</v>
      </c>
      <c r="I79" s="1">
        <v>3.2048161658430495E-4</v>
      </c>
      <c r="J79" s="1">
        <v>79.061544179387994</v>
      </c>
      <c r="K79" s="1">
        <v>48.566377138766917</v>
      </c>
      <c r="L79" s="1">
        <v>48.072242487645738</v>
      </c>
      <c r="M79" s="1">
        <v>92.473770424105609</v>
      </c>
      <c r="N79" s="1">
        <v>3.2048161658430495E-4</v>
      </c>
      <c r="O79" s="1">
        <v>3.7060098834088127</v>
      </c>
      <c r="P79" s="1">
        <v>23.153737938249343</v>
      </c>
      <c r="Q79" s="1">
        <v>65.508136605778631</v>
      </c>
      <c r="R79" s="1">
        <v>63.108054014618631</v>
      </c>
      <c r="S79" s="1">
        <v>194.12432722617589</v>
      </c>
      <c r="T79" s="1">
        <v>195.53614051509354</v>
      </c>
      <c r="U79" s="1">
        <v>3.2048161658430495E-4</v>
      </c>
      <c r="V79" s="1">
        <v>5.2378273018844554</v>
      </c>
      <c r="W79" s="1">
        <v>37.483642820763414</v>
      </c>
      <c r="X79" s="1">
        <v>14.18872355362231</v>
      </c>
      <c r="Y79" s="1">
        <v>3.2048161658430495E-4</v>
      </c>
      <c r="Z79" s="1">
        <v>3.2048161658430495E-4</v>
      </c>
      <c r="AA79" s="1">
        <v>3.2048161658430495E-4</v>
      </c>
      <c r="AB79" s="1">
        <v>50.189962421022209</v>
      </c>
      <c r="AC79" s="1">
        <v>54.566583616666904</v>
      </c>
      <c r="AD79" s="1">
        <v>86.120610623976205</v>
      </c>
      <c r="AE79" s="1">
        <v>3.2048161658430495E-4</v>
      </c>
      <c r="AF79" s="1">
        <v>228.71375280465813</v>
      </c>
      <c r="AG79" s="1">
        <v>92.473770424105609</v>
      </c>
      <c r="AH79" s="1">
        <v>99.532836868693821</v>
      </c>
      <c r="AI79" s="1">
        <v>22.094877971561111</v>
      </c>
      <c r="AJ79" s="1">
        <v>37.342461491871653</v>
      </c>
      <c r="AK79" s="1">
        <v>61.696240725700996</v>
      </c>
      <c r="AL79" s="1">
        <v>86.120610623976205</v>
      </c>
      <c r="AM79" s="1">
        <v>27.036224482772862</v>
      </c>
      <c r="AN79" s="1">
        <v>55.696034247801009</v>
      </c>
      <c r="AO79" s="1">
        <v>3.2048161658430495E-4</v>
      </c>
      <c r="AP79" s="1">
        <v>3.2048161658430495E-4</v>
      </c>
      <c r="AQ79" s="1">
        <v>3.2048161658430495E-4</v>
      </c>
      <c r="AR79" s="1">
        <v>37.413052156317534</v>
      </c>
      <c r="AS79" s="1">
        <v>63.884551323523347</v>
      </c>
      <c r="AT79" s="1">
        <v>3.4181976744186048E-4</v>
      </c>
      <c r="AU79" s="1">
        <v>262.01162790697674</v>
      </c>
      <c r="AV79" s="1">
        <v>674.60465116279067</v>
      </c>
      <c r="AW79" s="1">
        <v>3.4181976744186048E-4</v>
      </c>
      <c r="AX79" s="1">
        <v>3.4181976744186048E-4</v>
      </c>
      <c r="AY79" s="1">
        <v>41.108720930232558</v>
      </c>
      <c r="AZ79" s="1">
        <v>3.4181976744186048E-4</v>
      </c>
      <c r="BA79" s="1">
        <v>3.4181976744186048E-4</v>
      </c>
      <c r="BB79" s="1">
        <v>3.4181976744186048E-4</v>
      </c>
      <c r="BC79" s="1">
        <v>361.39534883720933</v>
      </c>
      <c r="BD79" s="1">
        <v>45.174418604651166</v>
      </c>
      <c r="BE79" s="1">
        <v>36.214825581395345</v>
      </c>
      <c r="BF79" s="1">
        <v>22.511918604651164</v>
      </c>
      <c r="BG79" s="1">
        <v>369.07794361525703</v>
      </c>
      <c r="BH79" s="1">
        <v>3.3579436152570476E-4</v>
      </c>
      <c r="BI79" s="1">
        <v>3.3579436152570476E-4</v>
      </c>
      <c r="BJ79" s="1">
        <v>3.3579436152570476E-4</v>
      </c>
      <c r="BK79" s="1">
        <v>196.74295190713102</v>
      </c>
      <c r="BL79" s="1">
        <v>33.87529021558872</v>
      </c>
      <c r="BM79" s="1">
        <v>11.612271973466003</v>
      </c>
      <c r="BN79" s="1">
        <v>98.371475953565508</v>
      </c>
      <c r="BO79" s="1">
        <v>44.599999999999994</v>
      </c>
      <c r="BP79" s="1">
        <v>85.058043117744603</v>
      </c>
      <c r="BQ79" s="1">
        <v>35.058706467661693</v>
      </c>
      <c r="BR79" s="1">
        <v>3.3579436152570476E-4</v>
      </c>
      <c r="BS79" s="1">
        <v>91.407518796992505</v>
      </c>
      <c r="BT79" s="1">
        <v>4.5058646616541362E-4</v>
      </c>
      <c r="BU79" s="1">
        <v>4.5058646616541362E-4</v>
      </c>
      <c r="BV79" s="1">
        <v>4.5058646616541362E-4</v>
      </c>
      <c r="BW79" s="1">
        <v>4.5058646616541362E-4</v>
      </c>
      <c r="BX79" s="1">
        <v>4.5058646616541362E-4</v>
      </c>
      <c r="BY79" s="1">
        <v>4.5058646616541362E-4</v>
      </c>
      <c r="BZ79" s="32">
        <v>0</v>
      </c>
    </row>
    <row r="80" spans="1:78" ht="18" hidden="1" customHeight="1" thickBot="1" x14ac:dyDescent="0.35">
      <c r="A80" s="9" t="s">
        <v>76</v>
      </c>
      <c r="B80" s="16" t="s">
        <v>84</v>
      </c>
      <c r="C80" s="16" t="s">
        <v>88</v>
      </c>
      <c r="D80" s="1">
        <v>231.28947362823197</v>
      </c>
      <c r="E80" s="1">
        <v>31.901996362514758</v>
      </c>
      <c r="F80" s="1">
        <v>110.96346560874699</v>
      </c>
      <c r="G80" s="1">
        <v>64.410824177577354</v>
      </c>
      <c r="H80" s="1">
        <v>3.9357354208102442E-4</v>
      </c>
      <c r="I80" s="1">
        <v>3.9357354208102442E-4</v>
      </c>
      <c r="J80" s="1">
        <v>82.269006923985074</v>
      </c>
      <c r="K80" s="1">
        <v>40.397636698184449</v>
      </c>
      <c r="L80" s="1">
        <v>41.958060433307452</v>
      </c>
      <c r="M80" s="1">
        <v>68.745334552919033</v>
      </c>
      <c r="N80" s="1">
        <v>18.985155443996554</v>
      </c>
      <c r="O80" s="1">
        <v>3.9357354208102442E-4</v>
      </c>
      <c r="P80" s="1">
        <v>11.443107390902034</v>
      </c>
      <c r="Q80" s="1">
        <v>89.29091373203859</v>
      </c>
      <c r="R80" s="1">
        <v>63.717302517522675</v>
      </c>
      <c r="S80" s="1">
        <v>229.72904989310899</v>
      </c>
      <c r="T80" s="1">
        <v>92.75852203231193</v>
      </c>
      <c r="U80" s="1">
        <v>3.9357354208102442E-4</v>
      </c>
      <c r="V80" s="1">
        <v>3.9357354208102442E-4</v>
      </c>
      <c r="W80" s="1">
        <v>28.607768477255078</v>
      </c>
      <c r="X80" s="1">
        <v>3.9357354208102442E-4</v>
      </c>
      <c r="Y80" s="1">
        <v>3.9357354208102442E-4</v>
      </c>
      <c r="Z80" s="1">
        <v>3.9357354208102442E-4</v>
      </c>
      <c r="AA80" s="1">
        <v>3.9357354208102442E-4</v>
      </c>
      <c r="AB80" s="1">
        <v>48.979967241360974</v>
      </c>
      <c r="AC80" s="1">
        <v>77.587735718616045</v>
      </c>
      <c r="AD80" s="1">
        <v>80.275132151327895</v>
      </c>
      <c r="AE80" s="1">
        <v>3.9357354208102442E-4</v>
      </c>
      <c r="AF80" s="1">
        <v>238.39807064379235</v>
      </c>
      <c r="AG80" s="1">
        <v>149.97405898682209</v>
      </c>
      <c r="AH80" s="1">
        <v>130.49493328222698</v>
      </c>
      <c r="AI80" s="1">
        <v>30.83546942002252</v>
      </c>
      <c r="AJ80" s="1">
        <v>40.791749514888728</v>
      </c>
      <c r="AK80" s="1">
        <v>4.3884962748245217E-4</v>
      </c>
      <c r="AL80" s="1">
        <v>98.596171813238143</v>
      </c>
      <c r="AM80" s="1">
        <v>36.345255491938772</v>
      </c>
      <c r="AN80" s="1">
        <v>91.73310495172845</v>
      </c>
      <c r="AO80" s="1">
        <v>4.3884962748245217E-4</v>
      </c>
      <c r="AP80" s="1">
        <v>4.3884962748245217E-4</v>
      </c>
      <c r="AQ80" s="1">
        <v>4.3884962748245217E-4</v>
      </c>
      <c r="AR80" s="1">
        <v>54.807871978535331</v>
      </c>
      <c r="AS80" s="1">
        <v>53.357928275399466</v>
      </c>
      <c r="AT80" s="1">
        <v>5.0032653061224484E-4</v>
      </c>
      <c r="AU80" s="1">
        <v>5.0032653061224484E-4</v>
      </c>
      <c r="AV80" s="1">
        <v>182.9387755102041</v>
      </c>
      <c r="AW80" s="1">
        <v>34.714285714285708</v>
      </c>
      <c r="AX80" s="1">
        <v>5.0032653061224484E-4</v>
      </c>
      <c r="AY80" s="1">
        <v>72.955102040816328</v>
      </c>
      <c r="AZ80" s="1">
        <v>5.0032653061224484E-4</v>
      </c>
      <c r="BA80" s="1">
        <v>5.0032653061224484E-4</v>
      </c>
      <c r="BB80" s="1">
        <v>5.0032653061224484E-4</v>
      </c>
      <c r="BC80" s="1">
        <v>589.59183673469386</v>
      </c>
      <c r="BD80" s="1">
        <v>5.0032653061224484E-4</v>
      </c>
      <c r="BE80" s="1">
        <v>81.551020408163268</v>
      </c>
      <c r="BF80" s="1">
        <v>32.4</v>
      </c>
      <c r="BG80" s="1">
        <v>398.86206896551727</v>
      </c>
      <c r="BH80" s="1">
        <v>4.6791570881226052E-4</v>
      </c>
      <c r="BI80" s="1">
        <v>4.6791570881226052E-4</v>
      </c>
      <c r="BJ80" s="1">
        <v>4.6791570881226052E-4</v>
      </c>
      <c r="BK80" s="1">
        <v>241.17241379310343</v>
      </c>
      <c r="BL80" s="1">
        <v>43.081226053639838</v>
      </c>
      <c r="BM80" s="1">
        <v>12.264750957854405</v>
      </c>
      <c r="BN80" s="1">
        <v>130.89272030651341</v>
      </c>
      <c r="BO80" s="1">
        <v>47.409961685823752</v>
      </c>
      <c r="BP80" s="1">
        <v>86.677777777777777</v>
      </c>
      <c r="BQ80" s="1">
        <v>53.8</v>
      </c>
      <c r="BR80" s="1">
        <v>4.6791570881226052E-4</v>
      </c>
      <c r="BS80" s="1">
        <v>99.155242283798444</v>
      </c>
      <c r="BT80" s="1">
        <v>5.7418979587811852E-4</v>
      </c>
      <c r="BU80" s="1">
        <v>5.7418979587811852E-4</v>
      </c>
      <c r="BV80" s="1">
        <v>5.7418979587811852E-4</v>
      </c>
      <c r="BW80" s="1">
        <v>5.7418979587811852E-4</v>
      </c>
      <c r="BX80" s="1">
        <v>5.7418979587811852E-4</v>
      </c>
      <c r="BY80" s="1">
        <v>17.326872695000496</v>
      </c>
      <c r="BZ80" s="32">
        <v>0</v>
      </c>
    </row>
    <row r="81" spans="1:78" ht="18" hidden="1" customHeight="1" thickBot="1" x14ac:dyDescent="0.35">
      <c r="A81" s="9" t="s">
        <v>76</v>
      </c>
      <c r="B81" s="16" t="s">
        <v>84</v>
      </c>
      <c r="C81" s="16" t="s">
        <v>89</v>
      </c>
      <c r="D81" s="1">
        <v>177.06067611370651</v>
      </c>
      <c r="E81" s="1">
        <v>26.792075990889799</v>
      </c>
      <c r="F81" s="1">
        <v>150.37449765637754</v>
      </c>
      <c r="G81" s="1">
        <v>45.43004189759575</v>
      </c>
      <c r="H81" s="1">
        <v>5.9832106461868522</v>
      </c>
      <c r="I81" s="1">
        <v>2.4038740118308242E-4</v>
      </c>
      <c r="J81" s="1">
        <v>72.539810489168033</v>
      </c>
      <c r="K81" s="1">
        <v>50.830816109198039</v>
      </c>
      <c r="L81" s="1">
        <v>45.112349296913258</v>
      </c>
      <c r="M81" s="1">
        <v>67.244933811126572</v>
      </c>
      <c r="N81" s="1">
        <v>19.749890009094656</v>
      </c>
      <c r="O81" s="1">
        <v>6.7774421478930726</v>
      </c>
      <c r="P81" s="1">
        <v>75.187248828188771</v>
      </c>
      <c r="Q81" s="1">
        <v>136.07833062566559</v>
      </c>
      <c r="R81" s="1">
        <v>57.184668122847803</v>
      </c>
      <c r="S81" s="1">
        <v>209.14762878263778</v>
      </c>
      <c r="T81" s="1">
        <v>124.95908960177853</v>
      </c>
      <c r="U81" s="1">
        <v>2.4038740118308242E-4</v>
      </c>
      <c r="V81" s="1">
        <v>2.4038740118308242E-4</v>
      </c>
      <c r="W81" s="1">
        <v>44.265169028426627</v>
      </c>
      <c r="X81" s="1">
        <v>2.4038740118308242E-4</v>
      </c>
      <c r="Y81" s="1">
        <v>14.613859631394437</v>
      </c>
      <c r="Z81" s="1">
        <v>19.855787542655484</v>
      </c>
      <c r="AA81" s="1">
        <v>23.668098750845338</v>
      </c>
      <c r="AB81" s="1">
        <v>44.265169028426627</v>
      </c>
      <c r="AC81" s="1">
        <v>65.656470807714143</v>
      </c>
      <c r="AD81" s="1">
        <v>84.718026848663399</v>
      </c>
      <c r="AE81" s="1">
        <v>2.4038740118308242E-4</v>
      </c>
      <c r="AF81" s="1">
        <v>209.67711645044193</v>
      </c>
      <c r="AG81" s="1">
        <v>104.30907055741682</v>
      </c>
      <c r="AH81" s="1">
        <v>156.05242868157288</v>
      </c>
      <c r="AI81" s="1">
        <v>34.480702072656356</v>
      </c>
      <c r="AJ81" s="1">
        <v>48.250034015148081</v>
      </c>
      <c r="AK81" s="1">
        <v>42.914417887432542</v>
      </c>
      <c r="AL81" s="1">
        <v>98.106490090253544</v>
      </c>
      <c r="AM81" s="1">
        <v>25.129030795047395</v>
      </c>
      <c r="AN81" s="1">
        <v>53.585650142863628</v>
      </c>
      <c r="AO81" s="1">
        <v>2.6046986257880178E-4</v>
      </c>
      <c r="AP81" s="1">
        <v>2.6046986257880178E-4</v>
      </c>
      <c r="AQ81" s="1">
        <v>14.228309673908115</v>
      </c>
      <c r="AR81" s="1">
        <v>20.596625697310536</v>
      </c>
      <c r="AS81" s="1">
        <v>55.019955553539845</v>
      </c>
      <c r="AT81" s="1">
        <v>2.8836602870813398E-4</v>
      </c>
      <c r="AU81" s="1">
        <v>308.69138755980862</v>
      </c>
      <c r="AV81" s="1">
        <v>666.92583732057415</v>
      </c>
      <c r="AW81" s="1">
        <v>36.141028708133973</v>
      </c>
      <c r="AX81" s="1">
        <v>2.8836602870813398E-4</v>
      </c>
      <c r="AY81" s="1">
        <v>35.696411483253591</v>
      </c>
      <c r="AZ81" s="1">
        <v>2.8836602870813398E-4</v>
      </c>
      <c r="BA81" s="1">
        <v>2.8836602870813398E-4</v>
      </c>
      <c r="BB81" s="1">
        <v>2.8836602870813398E-4</v>
      </c>
      <c r="BC81" s="1">
        <v>101.62679425837321</v>
      </c>
      <c r="BD81" s="1">
        <v>2.8836602870813398E-4</v>
      </c>
      <c r="BE81" s="1">
        <v>2.8836602870813398E-4</v>
      </c>
      <c r="BF81" s="1">
        <v>13.402033492822966</v>
      </c>
      <c r="BG81" s="1">
        <v>360.7751196172249</v>
      </c>
      <c r="BH81" s="1">
        <v>2.8836602870813398E-4</v>
      </c>
      <c r="BI81" s="1">
        <v>2.8836602870813398E-4</v>
      </c>
      <c r="BJ81" s="1">
        <v>24.19988038277512</v>
      </c>
      <c r="BK81" s="1">
        <v>184.83373205741628</v>
      </c>
      <c r="BL81" s="1">
        <v>33.854425837320576</v>
      </c>
      <c r="BM81" s="1">
        <v>1.9626674641148325</v>
      </c>
      <c r="BN81" s="1">
        <v>106.07296650717703</v>
      </c>
      <c r="BO81" s="1">
        <v>43.381937799043065</v>
      </c>
      <c r="BP81" s="1">
        <v>83.206937799043061</v>
      </c>
      <c r="BQ81" s="1">
        <v>42.810287081339716</v>
      </c>
      <c r="BR81" s="1">
        <v>51.321531100478474</v>
      </c>
      <c r="BS81" s="1">
        <v>52.04825809949844</v>
      </c>
      <c r="BT81" s="1">
        <v>3.2592978175410056E-4</v>
      </c>
      <c r="BU81" s="1">
        <v>3.2592978175410056E-4</v>
      </c>
      <c r="BV81" s="1">
        <v>3.2592978175410056E-4</v>
      </c>
      <c r="BW81" s="1">
        <v>3.2592978175410056E-4</v>
      </c>
      <c r="BX81" s="1">
        <v>3.2592978175410056E-4</v>
      </c>
      <c r="BY81" s="1">
        <v>3.2592978175410056E-4</v>
      </c>
      <c r="BZ81" s="32">
        <v>0</v>
      </c>
    </row>
    <row r="82" spans="1:78" ht="18" customHeight="1" thickBot="1" x14ac:dyDescent="0.35">
      <c r="A82" s="9" t="s">
        <v>76</v>
      </c>
      <c r="B82" s="16" t="s">
        <v>84</v>
      </c>
      <c r="C82" s="16" t="s">
        <v>90</v>
      </c>
      <c r="D82" s="1">
        <v>153.09240928665452</v>
      </c>
      <c r="E82" s="1">
        <v>22.314706300616603</v>
      </c>
      <c r="F82" s="1">
        <v>127.12620559139157</v>
      </c>
      <c r="G82" s="1">
        <v>55.245803174556862</v>
      </c>
      <c r="H82" s="1">
        <v>3.0699626243878601E-4</v>
      </c>
      <c r="I82" s="1">
        <v>3.0699626243878601E-4</v>
      </c>
      <c r="J82" s="1">
        <v>68.972728565542226</v>
      </c>
      <c r="K82" s="1">
        <v>52.135268356895153</v>
      </c>
      <c r="L82" s="1">
        <v>47.604706774648754</v>
      </c>
      <c r="M82" s="1">
        <v>35.5682894367404</v>
      </c>
      <c r="N82" s="1">
        <v>15.620294410431622</v>
      </c>
      <c r="O82" s="1">
        <v>0.46996123875541035</v>
      </c>
      <c r="P82" s="1">
        <v>45.373236144587096</v>
      </c>
      <c r="Q82" s="1">
        <v>156.87914732554702</v>
      </c>
      <c r="R82" s="1">
        <v>72.353744671696248</v>
      </c>
      <c r="S82" s="1">
        <v>240.0521435369362</v>
      </c>
      <c r="T82" s="1">
        <v>44.494171956987046</v>
      </c>
      <c r="U82" s="1">
        <v>3.0699626243878601E-4</v>
      </c>
      <c r="V82" s="1">
        <v>3.0699626243878601E-4</v>
      </c>
      <c r="W82" s="1">
        <v>44.832273567602449</v>
      </c>
      <c r="X82" s="1">
        <v>14.26788796797001</v>
      </c>
      <c r="Y82" s="1">
        <v>3.0699626243878601E-4</v>
      </c>
      <c r="Z82" s="1">
        <v>17.58128375200096</v>
      </c>
      <c r="AA82" s="1">
        <v>3.0699626243878601E-4</v>
      </c>
      <c r="AB82" s="1">
        <v>60.046846045295595</v>
      </c>
      <c r="AC82" s="1">
        <v>79.115776884004319</v>
      </c>
      <c r="AD82" s="1">
        <v>92.639841308620433</v>
      </c>
      <c r="AE82" s="1">
        <v>3.0699626243878601E-4</v>
      </c>
      <c r="AF82" s="1">
        <v>203.53716959047267</v>
      </c>
      <c r="AG82" s="1">
        <v>85.201605875081569</v>
      </c>
      <c r="AH82" s="1">
        <v>60.635379241161942</v>
      </c>
      <c r="AI82" s="1">
        <v>33.572130879287407</v>
      </c>
      <c r="AJ82" s="1">
        <v>50.152652660486496</v>
      </c>
      <c r="AK82" s="1">
        <v>228.15346087352461</v>
      </c>
      <c r="AL82" s="1">
        <v>33.640645432102282</v>
      </c>
      <c r="AM82" s="1">
        <v>32.407383481434579</v>
      </c>
      <c r="AN82" s="1">
        <v>110.99357556009305</v>
      </c>
      <c r="AO82" s="1">
        <v>3.1105606977952004E-4</v>
      </c>
      <c r="AP82" s="1">
        <v>3.1105606977952004E-4</v>
      </c>
      <c r="AQ82" s="1">
        <v>3.1105606977952004E-4</v>
      </c>
      <c r="AR82" s="1">
        <v>47.275041442261859</v>
      </c>
      <c r="AS82" s="1">
        <v>70.56998939931843</v>
      </c>
      <c r="AT82" s="1">
        <v>39.1506329113924</v>
      </c>
      <c r="AU82" s="1">
        <v>286.8396624472573</v>
      </c>
      <c r="AV82" s="1">
        <v>794.93670886075938</v>
      </c>
      <c r="AW82" s="1">
        <v>3.0075105485232064E-4</v>
      </c>
      <c r="AX82" s="1">
        <v>94.729957805907162</v>
      </c>
      <c r="AY82" s="1">
        <v>36.89831223628692</v>
      </c>
      <c r="AZ82" s="1">
        <v>45.775105485232061</v>
      </c>
      <c r="BA82" s="1">
        <v>3.0075105485232064E-4</v>
      </c>
      <c r="BB82" s="1">
        <v>3.0075105485232064E-4</v>
      </c>
      <c r="BC82" s="1">
        <v>123.21518987341771</v>
      </c>
      <c r="BD82" s="1">
        <v>31.4</v>
      </c>
      <c r="BE82" s="1">
        <v>46.570042194092821</v>
      </c>
      <c r="BF82" s="1">
        <v>11.92405063291139</v>
      </c>
      <c r="BG82" s="1">
        <v>470.41113074204947</v>
      </c>
      <c r="BH82" s="1">
        <v>2.6762738515901063E-4</v>
      </c>
      <c r="BI82" s="1">
        <v>2.6762738515901063E-4</v>
      </c>
      <c r="BJ82" s="1">
        <v>14.796139575971731</v>
      </c>
      <c r="BK82" s="1">
        <v>245.22685512367494</v>
      </c>
      <c r="BL82" s="1">
        <v>24.227941696113078</v>
      </c>
      <c r="BM82" s="1">
        <v>14.619293286219083</v>
      </c>
      <c r="BN82" s="1">
        <v>142.65600706713781</v>
      </c>
      <c r="BO82" s="1">
        <v>62.485689045936397</v>
      </c>
      <c r="BP82" s="1">
        <v>126.7398409893993</v>
      </c>
      <c r="BQ82" s="1">
        <v>63.664664310954073</v>
      </c>
      <c r="BR82" s="1">
        <v>49.163268551236754</v>
      </c>
      <c r="BS82" s="1">
        <v>59.505883468310948</v>
      </c>
      <c r="BT82" s="1">
        <v>3.0699626243878601E-4</v>
      </c>
      <c r="BU82" s="1">
        <v>3.0699626243878601E-4</v>
      </c>
      <c r="BV82" s="1">
        <v>3.0699626243878601E-4</v>
      </c>
      <c r="BW82" s="1">
        <v>3.0699626243878601E-4</v>
      </c>
      <c r="BX82" s="1">
        <v>3.0699626243878601E-4</v>
      </c>
      <c r="BY82" s="1">
        <v>10.143048318462093</v>
      </c>
      <c r="BZ82" s="32">
        <v>0</v>
      </c>
    </row>
    <row r="83" spans="1:78" ht="18" hidden="1" customHeight="1" thickBot="1" x14ac:dyDescent="0.35">
      <c r="A83" s="9" t="s">
        <v>76</v>
      </c>
      <c r="B83" s="16" t="s">
        <v>91</v>
      </c>
      <c r="C83" s="16" t="s">
        <v>92</v>
      </c>
      <c r="D83" s="1">
        <v>124.10126666472185</v>
      </c>
      <c r="E83" s="1">
        <v>14.655812596633506</v>
      </c>
      <c r="F83" s="1">
        <v>81.703270223752156</v>
      </c>
      <c r="G83" s="1">
        <v>5.8623250386534034</v>
      </c>
      <c r="H83" s="1">
        <v>10.893769363166953</v>
      </c>
      <c r="I83" s="1">
        <v>8.8973476472475852</v>
      </c>
      <c r="J83" s="1">
        <v>36.812631640362902</v>
      </c>
      <c r="K83" s="1">
        <v>56.661448700370492</v>
      </c>
      <c r="L83" s="1">
        <v>35.081630152571542</v>
      </c>
      <c r="M83" s="1">
        <v>41.313235508620437</v>
      </c>
      <c r="N83" s="1">
        <v>40.390034715131712</v>
      </c>
      <c r="O83" s="1">
        <v>16.848414481169229</v>
      </c>
      <c r="P83" s="1">
        <v>61.739053064558476</v>
      </c>
      <c r="Q83" s="1">
        <v>0</v>
      </c>
      <c r="R83" s="1">
        <v>70.278660404329187</v>
      </c>
      <c r="S83" s="1">
        <v>107.20669214387819</v>
      </c>
      <c r="T83" s="1">
        <v>34.273829458268914</v>
      </c>
      <c r="U83" s="1">
        <v>4.8698841856530235</v>
      </c>
      <c r="V83" s="1">
        <v>23.772420432334666</v>
      </c>
      <c r="W83" s="1">
        <v>37.043431838735088</v>
      </c>
      <c r="X83" s="1">
        <v>13.271011406400421</v>
      </c>
      <c r="Y83" s="1">
        <v>30.234825986755741</v>
      </c>
      <c r="Z83" s="1">
        <v>23.195419936404214</v>
      </c>
      <c r="AA83" s="1">
        <v>41.082435310248258</v>
      </c>
      <c r="AB83" s="1">
        <v>34.273829458268914</v>
      </c>
      <c r="AC83" s="1">
        <v>87.704075381428865</v>
      </c>
      <c r="AD83" s="1">
        <v>36.004830946060267</v>
      </c>
      <c r="AE83" s="1">
        <v>12.578610811283877</v>
      </c>
      <c r="AF83" s="1">
        <v>79.972268735960796</v>
      </c>
      <c r="AG83" s="1">
        <v>72.240462090492727</v>
      </c>
      <c r="AH83" s="1">
        <v>85.96198297119993</v>
      </c>
      <c r="AI83" s="1">
        <v>69.829707346577962</v>
      </c>
      <c r="AJ83" s="1">
        <v>76.052156516075001</v>
      </c>
      <c r="AK83" s="1">
        <v>59.804650351277161</v>
      </c>
      <c r="AL83" s="1">
        <v>74.093237333085199</v>
      </c>
      <c r="AM83" s="1">
        <v>12.214437258642349</v>
      </c>
      <c r="AN83" s="1">
        <v>89.188438096124329</v>
      </c>
      <c r="AO83" s="1">
        <v>0</v>
      </c>
      <c r="AP83" s="1">
        <v>11.258023775182618</v>
      </c>
      <c r="AQ83" s="1">
        <v>9.149304889964176</v>
      </c>
      <c r="AR83" s="1">
        <v>54.273584422835349</v>
      </c>
      <c r="AS83" s="1">
        <v>21.43288047271205</v>
      </c>
      <c r="AT83" s="1">
        <v>30.220183486238529</v>
      </c>
      <c r="AU83" s="1">
        <v>63.574311926605496</v>
      </c>
      <c r="AV83" s="1">
        <v>104.87522935779816</v>
      </c>
      <c r="AW83" s="1">
        <v>23.616513761467889</v>
      </c>
      <c r="AX83" s="1">
        <v>10.364403669724769</v>
      </c>
      <c r="AY83" s="1">
        <v>7.9132110091743115</v>
      </c>
      <c r="AZ83" s="1">
        <v>8.4728440366972464</v>
      </c>
      <c r="BA83" s="1">
        <v>12.311926605504585</v>
      </c>
      <c r="BB83" s="1">
        <v>14.438532110091742</v>
      </c>
      <c r="BC83" s="1">
        <v>85.288073394495413</v>
      </c>
      <c r="BD83" s="1">
        <v>63.574311926605496</v>
      </c>
      <c r="BE83" s="1">
        <v>69.282568807339445</v>
      </c>
      <c r="BF83" s="1">
        <v>60.999999999999993</v>
      </c>
      <c r="BG83" s="1">
        <v>117.52293577981651</v>
      </c>
      <c r="BH83" s="1">
        <v>75.214678899082557</v>
      </c>
      <c r="BI83" s="1">
        <v>0</v>
      </c>
      <c r="BJ83" s="1">
        <v>19.587155963302749</v>
      </c>
      <c r="BK83" s="1">
        <v>110.13577981651376</v>
      </c>
      <c r="BL83" s="1">
        <v>24.288073394495409</v>
      </c>
      <c r="BM83" s="1">
        <v>5.2605504587155956</v>
      </c>
      <c r="BN83" s="1">
        <v>60.888073394495407</v>
      </c>
      <c r="BO83" s="1">
        <v>70.177981651376143</v>
      </c>
      <c r="BP83" s="1">
        <v>52.717431192660548</v>
      </c>
      <c r="BQ83" s="1">
        <v>50.143119266055038</v>
      </c>
      <c r="BR83" s="1">
        <v>19.699082568807338</v>
      </c>
      <c r="BS83" s="1">
        <v>8.3529432155603498</v>
      </c>
      <c r="BT83" s="1">
        <v>11.526128347728527</v>
      </c>
      <c r="BU83" s="1">
        <v>11.491129982300199</v>
      </c>
      <c r="BV83" s="1">
        <v>12.132766681819502</v>
      </c>
      <c r="BW83" s="1">
        <v>16.565892969407393</v>
      </c>
      <c r="BX83" s="1">
        <v>10.569506359354296</v>
      </c>
      <c r="BY83" s="1">
        <v>5.29641930148659E-5</v>
      </c>
      <c r="BZ83" s="32">
        <v>13.9</v>
      </c>
    </row>
    <row r="84" spans="1:78" ht="18" hidden="1" customHeight="1" thickBot="1" x14ac:dyDescent="0.35">
      <c r="A84" s="9" t="s">
        <v>76</v>
      </c>
      <c r="B84" s="16" t="s">
        <v>91</v>
      </c>
      <c r="C84" s="16" t="s">
        <v>93</v>
      </c>
      <c r="D84" s="1">
        <v>181.87820203631586</v>
      </c>
      <c r="E84" s="1">
        <v>21.14970205977572</v>
      </c>
      <c r="F84" s="1">
        <v>70.745291606062011</v>
      </c>
      <c r="G84" s="1">
        <v>13.391732745272837</v>
      </c>
      <c r="H84" s="1">
        <v>12.375808192183174</v>
      </c>
      <c r="I84" s="1">
        <v>4.8487308215643035</v>
      </c>
      <c r="J84" s="1">
        <v>46.270745554356495</v>
      </c>
      <c r="K84" s="1">
        <v>51.442725097358419</v>
      </c>
      <c r="L84" s="1">
        <v>32.879012809083655</v>
      </c>
      <c r="M84" s="1">
        <v>60.49368929761178</v>
      </c>
      <c r="N84" s="1">
        <v>35.465002580584617</v>
      </c>
      <c r="O84" s="1">
        <v>17.363074180077884</v>
      </c>
      <c r="P84" s="1">
        <v>56.891774973021157</v>
      </c>
      <c r="Q84" s="1">
        <v>76.101984704171159</v>
      </c>
      <c r="R84" s="1">
        <v>61.047829962933413</v>
      </c>
      <c r="S84" s="1">
        <v>82.474602355369953</v>
      </c>
      <c r="T84" s="1">
        <v>91.248496222962501</v>
      </c>
      <c r="U84" s="1">
        <v>9.5127480880213948</v>
      </c>
      <c r="V84" s="1">
        <v>21.14970205977572</v>
      </c>
      <c r="W84" s="1">
        <v>36.757997466335098</v>
      </c>
      <c r="X84" s="1">
        <v>16.070079294327403</v>
      </c>
      <c r="Y84" s="1">
        <v>23.735691831276682</v>
      </c>
      <c r="Z84" s="1">
        <v>21.334415614882936</v>
      </c>
      <c r="AA84" s="1">
        <v>31.955445033547598</v>
      </c>
      <c r="AB84" s="1">
        <v>41.652906676676203</v>
      </c>
      <c r="AC84" s="1">
        <v>72.777140712241348</v>
      </c>
      <c r="AD84" s="1">
        <v>39.713414348050485</v>
      </c>
      <c r="AE84" s="1">
        <v>10.71338619621827</v>
      </c>
      <c r="AF84" s="1">
        <v>69.821723830525954</v>
      </c>
      <c r="AG84" s="1">
        <v>57.630629193449998</v>
      </c>
      <c r="AH84" s="1">
        <v>91.240199733387556</v>
      </c>
      <c r="AI84" s="1">
        <v>56.203963035766733</v>
      </c>
      <c r="AJ84" s="1">
        <v>64.415581011771607</v>
      </c>
      <c r="AK84" s="1">
        <v>63.229458415237573</v>
      </c>
      <c r="AL84" s="1">
        <v>73.995801983777298</v>
      </c>
      <c r="AM84" s="1">
        <v>59.853571025102234</v>
      </c>
      <c r="AN84" s="1">
        <v>66.057904606972599</v>
      </c>
      <c r="AO84" s="1">
        <v>0.43521575272825863</v>
      </c>
      <c r="AP84" s="1">
        <v>6.9798752796041486</v>
      </c>
      <c r="AQ84" s="1">
        <v>7.0984875392575519</v>
      </c>
      <c r="AR84" s="1">
        <v>47.901104860028468</v>
      </c>
      <c r="AS84" s="1">
        <v>46.441261664294267</v>
      </c>
      <c r="AT84" s="1">
        <v>25.957931034482758</v>
      </c>
      <c r="AU84" s="1">
        <v>83.468965517241386</v>
      </c>
      <c r="AV84" s="1">
        <v>89.522758620689643</v>
      </c>
      <c r="AW84" s="1">
        <v>22.380689655172411</v>
      </c>
      <c r="AX84" s="1">
        <v>12.29103448275862</v>
      </c>
      <c r="AY84" s="1">
        <v>15.684827586206898</v>
      </c>
      <c r="AZ84" s="1">
        <v>11.190344827586205</v>
      </c>
      <c r="BA84" s="1">
        <v>8.4019310344827591</v>
      </c>
      <c r="BB84" s="1">
        <v>15.226206896551725</v>
      </c>
      <c r="BC84" s="1">
        <v>73.012413793103448</v>
      </c>
      <c r="BD84" s="1">
        <v>53.383448275862072</v>
      </c>
      <c r="BE84" s="1">
        <v>54.484137931034482</v>
      </c>
      <c r="BF84" s="1">
        <v>31.553103448275859</v>
      </c>
      <c r="BG84" s="1">
        <v>102.88059701492536</v>
      </c>
      <c r="BH84" s="1">
        <v>53.170149253731338</v>
      </c>
      <c r="BI84" s="1">
        <v>1.4840298507462684</v>
      </c>
      <c r="BJ84" s="1">
        <v>41.880597014925371</v>
      </c>
      <c r="BK84" s="1">
        <v>85.308955223880588</v>
      </c>
      <c r="BL84" s="1">
        <v>23.125373134328356</v>
      </c>
      <c r="BM84" s="1">
        <v>11.653731343283582</v>
      </c>
      <c r="BN84" s="1">
        <v>66.098507462686555</v>
      </c>
      <c r="BO84" s="1">
        <v>52.077611940298503</v>
      </c>
      <c r="BP84" s="1">
        <v>47.252238805970144</v>
      </c>
      <c r="BQ84" s="1">
        <v>62.729850746268653</v>
      </c>
      <c r="BR84" s="1">
        <v>20.120895522388057</v>
      </c>
      <c r="BS84" s="1">
        <v>13.838011318253656</v>
      </c>
      <c r="BT84" s="1">
        <v>8.5349881889094696</v>
      </c>
      <c r="BU84" s="1">
        <v>10.123108950937239</v>
      </c>
      <c r="BV84" s="1">
        <v>10.49459918766888</v>
      </c>
      <c r="BW84" s="1">
        <v>35.47731760787179</v>
      </c>
      <c r="BX84" s="1">
        <v>11.237579661132163</v>
      </c>
      <c r="BY84" s="1">
        <v>2.275377699981306</v>
      </c>
      <c r="BZ84" s="32">
        <v>16.18</v>
      </c>
    </row>
    <row r="85" spans="1:78" ht="18" hidden="1" customHeight="1" thickBot="1" x14ac:dyDescent="0.35">
      <c r="A85" s="9" t="s">
        <v>76</v>
      </c>
      <c r="B85" s="16" t="s">
        <v>91</v>
      </c>
      <c r="C85" s="16" t="s">
        <v>94</v>
      </c>
      <c r="D85" s="1">
        <v>137.68948472139004</v>
      </c>
      <c r="E85" s="1">
        <v>15.214799281006592</v>
      </c>
      <c r="F85" s="1">
        <v>63.528460155781907</v>
      </c>
      <c r="G85" s="1">
        <v>22.065907729179148</v>
      </c>
      <c r="H85" s="1">
        <v>16.905332534451766</v>
      </c>
      <c r="I85" s="1">
        <v>6.0948172558418205</v>
      </c>
      <c r="J85" s="1">
        <v>27.493409227082083</v>
      </c>
      <c r="K85" s="1">
        <v>53.118334331935287</v>
      </c>
      <c r="L85" s="1">
        <v>35.412222887956858</v>
      </c>
      <c r="M85" s="1">
        <v>62.727681246255237</v>
      </c>
      <c r="N85" s="1">
        <v>31.853205512282798</v>
      </c>
      <c r="O85" s="1">
        <v>16.63840623127621</v>
      </c>
      <c r="P85" s="1">
        <v>71.358298382264834</v>
      </c>
      <c r="Q85" s="1">
        <v>70.64649490713002</v>
      </c>
      <c r="R85" s="1">
        <v>58.901737567405632</v>
      </c>
      <c r="S85" s="1">
        <v>80.878669862192936</v>
      </c>
      <c r="T85" s="1">
        <v>79.810964649490714</v>
      </c>
      <c r="U85" s="1">
        <v>6.1037147992810068</v>
      </c>
      <c r="V85" s="1">
        <v>21.176153385260633</v>
      </c>
      <c r="W85" s="1">
        <v>42.619233073696819</v>
      </c>
      <c r="X85" s="1">
        <v>16.193529059316955</v>
      </c>
      <c r="Y85" s="1">
        <v>20.820251647693226</v>
      </c>
      <c r="Z85" s="1">
        <v>20.731276213301378</v>
      </c>
      <c r="AA85" s="1">
        <v>32.920910724985021</v>
      </c>
      <c r="AB85" s="1">
        <v>40.839724385859796</v>
      </c>
      <c r="AC85" s="1">
        <v>59.524565608148592</v>
      </c>
      <c r="AD85" s="1">
        <v>43.242061114439785</v>
      </c>
      <c r="AE85" s="1">
        <v>14.50299580587178</v>
      </c>
      <c r="AF85" s="1">
        <v>61.748951467944877</v>
      </c>
      <c r="AG85" s="1">
        <v>65.218993409227082</v>
      </c>
      <c r="AH85" s="1">
        <v>89.964109739400584</v>
      </c>
      <c r="AI85" s="1">
        <v>64.185932140995419</v>
      </c>
      <c r="AJ85" s="1">
        <v>64.618451899357922</v>
      </c>
      <c r="AK85" s="1">
        <v>57.352119958867867</v>
      </c>
      <c r="AL85" s="1">
        <v>79.497131587028022</v>
      </c>
      <c r="AM85" s="1">
        <v>55.968056732107861</v>
      </c>
      <c r="AN85" s="1">
        <v>76.209981423472982</v>
      </c>
      <c r="AO85" s="1">
        <v>0</v>
      </c>
      <c r="AP85" s="1">
        <v>7.5431445858420494</v>
      </c>
      <c r="AQ85" s="1">
        <v>9.7749465389925643</v>
      </c>
      <c r="AR85" s="1">
        <v>56.054560683780359</v>
      </c>
      <c r="AS85" s="1">
        <v>51.902371003500335</v>
      </c>
      <c r="AT85" s="1">
        <v>23.787128712871283</v>
      </c>
      <c r="AU85" s="1">
        <v>85.258525852585251</v>
      </c>
      <c r="AV85" s="1">
        <v>92.079207920792072</v>
      </c>
      <c r="AW85" s="1">
        <v>27.367986798679866</v>
      </c>
      <c r="AX85" s="1">
        <v>9.2079207920792072</v>
      </c>
      <c r="AY85" s="1">
        <v>17.563256325632562</v>
      </c>
      <c r="AZ85" s="1">
        <v>13.470847084708469</v>
      </c>
      <c r="BA85" s="1">
        <v>16.540154015401537</v>
      </c>
      <c r="BB85" s="1">
        <v>16.454895489548953</v>
      </c>
      <c r="BC85" s="1">
        <v>56.18536853685368</v>
      </c>
      <c r="BD85" s="1">
        <v>53.627612761276119</v>
      </c>
      <c r="BE85" s="1">
        <v>58.31683168316831</v>
      </c>
      <c r="BF85" s="1">
        <v>50.217271727172708</v>
      </c>
      <c r="BG85" s="1">
        <v>101.7659450726979</v>
      </c>
      <c r="BH85" s="1">
        <v>40.878862681744749</v>
      </c>
      <c r="BI85" s="1">
        <v>5.3297757673667201</v>
      </c>
      <c r="BJ85" s="1">
        <v>23.457912762520195</v>
      </c>
      <c r="BK85" s="1">
        <v>75.030823909531506</v>
      </c>
      <c r="BL85" s="1">
        <v>25.010274636510502</v>
      </c>
      <c r="BM85" s="1">
        <v>18.3696155088853</v>
      </c>
      <c r="BN85" s="1">
        <v>61.490778675282712</v>
      </c>
      <c r="BO85" s="1">
        <v>57.523631663974157</v>
      </c>
      <c r="BP85" s="1">
        <v>45.449705977382877</v>
      </c>
      <c r="BQ85" s="1">
        <v>36.308019386106622</v>
      </c>
      <c r="BR85" s="1">
        <v>17.248465266558966</v>
      </c>
      <c r="BS85" s="1">
        <v>12.580666035649772</v>
      </c>
      <c r="BT85" s="1">
        <v>8.3986791189717103</v>
      </c>
      <c r="BU85" s="1">
        <v>9.0233742600522504</v>
      </c>
      <c r="BV85" s="1">
        <v>9.4571903302470712</v>
      </c>
      <c r="BW85" s="1">
        <v>14.576219958545945</v>
      </c>
      <c r="BX85" s="1">
        <v>7.8260419063145479</v>
      </c>
      <c r="BY85" s="1">
        <v>3.930373595965067</v>
      </c>
      <c r="BZ85" s="32">
        <v>22.3</v>
      </c>
    </row>
    <row r="86" spans="1:78" ht="18" hidden="1" customHeight="1" thickBot="1" x14ac:dyDescent="0.35">
      <c r="A86" s="9" t="s">
        <v>76</v>
      </c>
      <c r="B86" s="16" t="s">
        <v>91</v>
      </c>
      <c r="C86" s="16" t="s">
        <v>95</v>
      </c>
      <c r="D86" s="1">
        <v>239.11061336497809</v>
      </c>
      <c r="E86" s="1">
        <v>24.511162204257211</v>
      </c>
      <c r="F86" s="1">
        <v>106.70807683749906</v>
      </c>
      <c r="G86" s="1">
        <v>27.046799673663131</v>
      </c>
      <c r="H86" s="1">
        <v>1.9207453830749832</v>
      </c>
      <c r="I86" s="1">
        <v>1.679859823481421</v>
      </c>
      <c r="J86" s="1">
        <v>79.449974041385445</v>
      </c>
      <c r="K86" s="1">
        <v>49.867536898316402</v>
      </c>
      <c r="L86" s="1">
        <v>18.953890083809242</v>
      </c>
      <c r="M86" s="1">
        <v>62.334421122895499</v>
      </c>
      <c r="N86" s="1">
        <v>17.559289475635985</v>
      </c>
      <c r="O86" s="1">
        <v>2.4511162204257211</v>
      </c>
      <c r="P86" s="1">
        <v>109.66632055180597</v>
      </c>
      <c r="Q86" s="1">
        <v>38.668471408440261</v>
      </c>
      <c r="R86" s="1">
        <v>92.762070755766516</v>
      </c>
      <c r="S86" s="1">
        <v>155.73040124601349</v>
      </c>
      <c r="T86" s="1">
        <v>65.715271082103385</v>
      </c>
      <c r="U86" s="1">
        <v>9.2128161388415037</v>
      </c>
      <c r="V86" s="1">
        <v>8.557776459244975</v>
      </c>
      <c r="W86" s="1">
        <v>45.218868204405545</v>
      </c>
      <c r="X86" s="1">
        <v>11.008892679670696</v>
      </c>
      <c r="Y86" s="1">
        <v>21.066921308314175</v>
      </c>
      <c r="Z86" s="1">
        <v>14.474263887858784</v>
      </c>
      <c r="AA86" s="1">
        <v>28.948527775717569</v>
      </c>
      <c r="AB86" s="1">
        <v>40.570199510494696</v>
      </c>
      <c r="AC86" s="1">
        <v>44.373655714603572</v>
      </c>
      <c r="AD86" s="1">
        <v>45.641474449306536</v>
      </c>
      <c r="AE86" s="1">
        <v>1.6840858859304308</v>
      </c>
      <c r="AF86" s="1">
        <v>141.99569828673145</v>
      </c>
      <c r="AG86" s="1">
        <v>86.000370837350744</v>
      </c>
      <c r="AH86" s="1">
        <v>130.79663279685531</v>
      </c>
      <c r="AI86" s="1">
        <v>47.331899428910475</v>
      </c>
      <c r="AJ86" s="1">
        <v>69.518727286212268</v>
      </c>
      <c r="AK86" s="1">
        <v>23.877252836905733</v>
      </c>
      <c r="AL86" s="1">
        <v>113.89238300081584</v>
      </c>
      <c r="AM86" s="1">
        <v>50.07884002076689</v>
      </c>
      <c r="AN86" s="1">
        <v>73.110880367870649</v>
      </c>
      <c r="AO86" s="1">
        <v>1.8827108210338945</v>
      </c>
      <c r="AP86" s="1">
        <v>9.5931617592523915E-5</v>
      </c>
      <c r="AQ86" s="1">
        <v>7.8393458429132981</v>
      </c>
      <c r="AR86" s="1">
        <v>28.948527775717569</v>
      </c>
      <c r="AS86" s="1">
        <v>63.179633612697465</v>
      </c>
      <c r="AT86" s="1">
        <v>22.388135593220337</v>
      </c>
      <c r="AU86" s="1">
        <v>219.4915254237288</v>
      </c>
      <c r="AV86" s="1">
        <v>218.83305084745763</v>
      </c>
      <c r="AW86" s="1">
        <v>14.683983050847457</v>
      </c>
      <c r="AX86" s="1">
        <v>9.9649152542372865E-5</v>
      </c>
      <c r="AY86" s="1">
        <v>25.241525423728813</v>
      </c>
      <c r="AZ86" s="1">
        <v>15.781440677966101</v>
      </c>
      <c r="BA86" s="1">
        <v>6.2774576271186433</v>
      </c>
      <c r="BB86" s="1">
        <v>9.9649152542372865E-5</v>
      </c>
      <c r="BC86" s="1">
        <v>122.91525423728812</v>
      </c>
      <c r="BD86" s="1">
        <v>62.99406779661016</v>
      </c>
      <c r="BE86" s="1">
        <v>57.287288135593222</v>
      </c>
      <c r="BF86" s="1">
        <v>26.777966101694911</v>
      </c>
      <c r="BG86" s="1">
        <v>204.34633027522938</v>
      </c>
      <c r="BH86" s="1">
        <v>36.107798165137616</v>
      </c>
      <c r="BI86" s="1">
        <v>4.6622706422018352</v>
      </c>
      <c r="BJ86" s="1">
        <v>9.0666284403669728</v>
      </c>
      <c r="BK86" s="1">
        <v>149.39105504587155</v>
      </c>
      <c r="BL86" s="1">
        <v>11.506880733944955</v>
      </c>
      <c r="BM86" s="1">
        <v>8.0944954128440365</v>
      </c>
      <c r="BN86" s="1">
        <v>94.634174311926614</v>
      </c>
      <c r="BO86" s="1">
        <v>45.233944954128447</v>
      </c>
      <c r="BP86" s="1">
        <v>64.081422018348619</v>
      </c>
      <c r="BQ86" s="1">
        <v>54.558486238532112</v>
      </c>
      <c r="BR86" s="1">
        <v>17.161123853211009</v>
      </c>
      <c r="BS86" s="1">
        <v>21.747298536297848</v>
      </c>
      <c r="BT86" s="1">
        <v>8.7212243360948296</v>
      </c>
      <c r="BU86" s="1">
        <v>1.0126434395363306E-4</v>
      </c>
      <c r="BV86" s="1">
        <v>1.0126434395363306E-4</v>
      </c>
      <c r="BW86" s="1">
        <v>1.0126434395363306E-4</v>
      </c>
      <c r="BX86" s="1">
        <v>6.4907321785258203</v>
      </c>
      <c r="BY86" s="1">
        <v>12.579975768689216</v>
      </c>
      <c r="BZ86" s="32">
        <v>20.57</v>
      </c>
    </row>
    <row r="87" spans="1:78" ht="18" hidden="1" customHeight="1" thickBot="1" x14ac:dyDescent="0.35">
      <c r="A87" s="9" t="s">
        <v>76</v>
      </c>
      <c r="B87" s="16" t="s">
        <v>91</v>
      </c>
      <c r="C87" s="16" t="s">
        <v>96</v>
      </c>
      <c r="D87" s="1">
        <v>142.18314350797269</v>
      </c>
      <c r="E87" s="1">
        <v>17.633296011736999</v>
      </c>
      <c r="F87" s="1">
        <v>71.540800961904395</v>
      </c>
      <c r="G87" s="1">
        <v>27.037720551330068</v>
      </c>
      <c r="H87" s="1">
        <v>13.3509241231723</v>
      </c>
      <c r="I87" s="1">
        <v>6.6586684463368764</v>
      </c>
      <c r="J87" s="1">
        <v>37.869602387111364</v>
      </c>
      <c r="K87" s="1">
        <v>45.930537706762564</v>
      </c>
      <c r="L87" s="1">
        <v>34.091038956024867</v>
      </c>
      <c r="M87" s="1">
        <v>49.037356527878131</v>
      </c>
      <c r="N87" s="1">
        <v>23.091220967750832</v>
      </c>
      <c r="O87" s="1">
        <v>17.381391782997898</v>
      </c>
      <c r="P87" s="1">
        <v>66.754620615861498</v>
      </c>
      <c r="Q87" s="1">
        <v>63.479865642253188</v>
      </c>
      <c r="R87" s="1">
        <v>61.044791431108564</v>
      </c>
      <c r="S87" s="1">
        <v>74.98349208800542</v>
      </c>
      <c r="T87" s="1">
        <v>71.708737114397138</v>
      </c>
      <c r="U87" s="1">
        <v>8.7326799296221331</v>
      </c>
      <c r="V87" s="1">
        <v>24.09883788270723</v>
      </c>
      <c r="W87" s="1">
        <v>39.213091607053236</v>
      </c>
      <c r="X87" s="1">
        <v>15.953934486809665</v>
      </c>
      <c r="Y87" s="1">
        <v>24.770582492678166</v>
      </c>
      <c r="Z87" s="1">
        <v>26.114071712620031</v>
      </c>
      <c r="AA87" s="1">
        <v>31.655964744880233</v>
      </c>
      <c r="AB87" s="1">
        <v>39.129123530806865</v>
      </c>
      <c r="AC87" s="1">
        <v>65.747003700905097</v>
      </c>
      <c r="AD87" s="1">
        <v>43.579431571864298</v>
      </c>
      <c r="AE87" s="1">
        <v>18.472976774200664</v>
      </c>
      <c r="AF87" s="1">
        <v>4.3831335800603393</v>
      </c>
      <c r="AG87" s="1">
        <v>59.029557601195762</v>
      </c>
      <c r="AH87" s="1">
        <v>83.968076246366664</v>
      </c>
      <c r="AI87" s="1">
        <v>60.876855278615828</v>
      </c>
      <c r="AJ87" s="1">
        <v>59.113525677442134</v>
      </c>
      <c r="AK87" s="1">
        <v>47.609899231689901</v>
      </c>
      <c r="AL87" s="1">
        <v>66.334780234629662</v>
      </c>
      <c r="AM87" s="1">
        <v>61.2127275836013</v>
      </c>
      <c r="AN87" s="1">
        <v>74.98349208800542</v>
      </c>
      <c r="AO87" s="1">
        <v>1.4274572961882332</v>
      </c>
      <c r="AP87" s="1">
        <v>10.412041454549467</v>
      </c>
      <c r="AQ87" s="1">
        <v>13.3509241231723</v>
      </c>
      <c r="AR87" s="1">
        <v>60.037174516152163</v>
      </c>
      <c r="AS87" s="1">
        <v>52.815919958964628</v>
      </c>
      <c r="AT87" s="1">
        <v>31.526604854426267</v>
      </c>
      <c r="AU87" s="1">
        <v>83.545502864229604</v>
      </c>
      <c r="AV87" s="1">
        <v>88.27449359239354</v>
      </c>
      <c r="AW87" s="1">
        <v>30.186724148113147</v>
      </c>
      <c r="AX87" s="1">
        <v>10.797862162640996</v>
      </c>
      <c r="AY87" s="1">
        <v>19.940577570424615</v>
      </c>
      <c r="AZ87" s="1">
        <v>26.009449004901668</v>
      </c>
      <c r="BA87" s="1">
        <v>25.536549932085276</v>
      </c>
      <c r="BB87" s="1">
        <v>20.96519222819347</v>
      </c>
      <c r="BC87" s="1">
        <v>66.836402291383678</v>
      </c>
      <c r="BD87" s="1">
        <v>45.634760526782017</v>
      </c>
      <c r="BE87" s="1">
        <v>61.319246441859086</v>
      </c>
      <c r="BF87" s="1">
        <v>48.787421012224648</v>
      </c>
      <c r="BG87" s="1">
        <v>89.062658713754203</v>
      </c>
      <c r="BH87" s="1">
        <v>49.812035669993506</v>
      </c>
      <c r="BI87" s="1">
        <v>5.856066851709679</v>
      </c>
      <c r="BJ87" s="1">
        <v>0</v>
      </c>
      <c r="BK87" s="1">
        <v>73.535805822949271</v>
      </c>
      <c r="BL87" s="1">
        <v>0</v>
      </c>
      <c r="BM87" s="1">
        <v>25.221283883541012</v>
      </c>
      <c r="BN87" s="1">
        <v>47.762806354455797</v>
      </c>
      <c r="BO87" s="1">
        <v>69.358530679737783</v>
      </c>
      <c r="BP87" s="1">
        <v>51.545998936986948</v>
      </c>
      <c r="BQ87" s="1">
        <v>64.865989487982048</v>
      </c>
      <c r="BR87" s="1">
        <v>18.521880351975433</v>
      </c>
      <c r="BS87" s="1">
        <v>17.527608210145697</v>
      </c>
      <c r="BT87" s="1">
        <v>8.1635435499308731</v>
      </c>
      <c r="BU87" s="1">
        <v>8.8838562161012433</v>
      </c>
      <c r="BV87" s="1">
        <v>10.164412067070792</v>
      </c>
      <c r="BW87" s="1">
        <v>20.408858874827182</v>
      </c>
      <c r="BX87" s="1">
        <v>7.411216987486263</v>
      </c>
      <c r="BY87" s="1">
        <v>3.6335772271260941E-5</v>
      </c>
      <c r="BZ87" s="32">
        <v>12.95</v>
      </c>
    </row>
    <row r="88" spans="1:78" ht="18" hidden="1" customHeight="1" thickBot="1" x14ac:dyDescent="0.35">
      <c r="A88" s="9" t="s">
        <v>76</v>
      </c>
      <c r="B88" s="16" t="s">
        <v>84</v>
      </c>
      <c r="C88" s="16" t="s">
        <v>97</v>
      </c>
      <c r="D88" s="1">
        <v>167.58121893698714</v>
      </c>
      <c r="E88" s="1">
        <v>24.53118677763268</v>
      </c>
      <c r="F88" s="1">
        <v>118.28576997290818</v>
      </c>
      <c r="G88" s="1">
        <v>29.658845771532146</v>
      </c>
      <c r="H88" s="1">
        <v>2.6454058900344981E-4</v>
      </c>
      <c r="I88" s="1">
        <v>2.6454058900344981E-4</v>
      </c>
      <c r="J88" s="1">
        <v>80.411016040696197</v>
      </c>
      <c r="K88" s="1">
        <v>48.537953885434732</v>
      </c>
      <c r="L88" s="1">
        <v>42.944144073908042</v>
      </c>
      <c r="M88" s="1">
        <v>76.33219638645798</v>
      </c>
      <c r="N88" s="1">
        <v>24.472917925429279</v>
      </c>
      <c r="O88" s="1">
        <v>3.5194386730855434</v>
      </c>
      <c r="P88" s="1">
        <v>144.50675346443956</v>
      </c>
      <c r="Q88" s="1">
        <v>87.985966827138597</v>
      </c>
      <c r="R88" s="1">
        <v>74.001442298321862</v>
      </c>
      <c r="S88" s="1">
        <v>168.97967138986883</v>
      </c>
      <c r="T88" s="1">
        <v>104.30124544409144</v>
      </c>
      <c r="U88" s="1">
        <v>2.6454058900344981E-4</v>
      </c>
      <c r="V88" s="1">
        <v>4.195357358645019</v>
      </c>
      <c r="W88" s="1">
        <v>36.884183444754129</v>
      </c>
      <c r="X88" s="1">
        <v>15.732590094918821</v>
      </c>
      <c r="Y88" s="1">
        <v>17.014504843393688</v>
      </c>
      <c r="Z88" s="1">
        <v>11.362426179663593</v>
      </c>
      <c r="AA88" s="1">
        <v>20.510635975597872</v>
      </c>
      <c r="AB88" s="1">
        <v>50.635632564757238</v>
      </c>
      <c r="AC88" s="1">
        <v>63.513048901709318</v>
      </c>
      <c r="AD88" s="1">
        <v>75.166819342389928</v>
      </c>
      <c r="AE88" s="1">
        <v>2.6454058900344981E-4</v>
      </c>
      <c r="AF88" s="1">
        <v>235.98885142378231</v>
      </c>
      <c r="AG88" s="1">
        <v>98.474360223751134</v>
      </c>
      <c r="AH88" s="1">
        <v>87.841319975628082</v>
      </c>
      <c r="AI88" s="1">
        <v>35.407643175361194</v>
      </c>
      <c r="AJ88" s="1">
        <v>44.517113395055965</v>
      </c>
      <c r="AK88" s="1">
        <v>36.329434804735072</v>
      </c>
      <c r="AL88" s="1">
        <v>80.25009479254912</v>
      </c>
      <c r="AM88" s="1">
        <v>29.009324806766063</v>
      </c>
      <c r="AN88" s="1">
        <v>70.489948128590441</v>
      </c>
      <c r="AO88" s="1">
        <v>26.298172955666431</v>
      </c>
      <c r="AP88" s="1">
        <v>2.4617258807984661E-4</v>
      </c>
      <c r="AQ88" s="1">
        <v>2.4617258807984661E-4</v>
      </c>
      <c r="AR88" s="1">
        <v>35.136527990251238</v>
      </c>
      <c r="AS88" s="1">
        <v>66.152105166831021</v>
      </c>
      <c r="AT88" s="1">
        <v>2.4353456790123459E-4</v>
      </c>
      <c r="AU88" s="1">
        <v>351.89135802469139</v>
      </c>
      <c r="AV88" s="1">
        <v>616.88271604938279</v>
      </c>
      <c r="AW88" s="1">
        <v>9.1727777777777781</v>
      </c>
      <c r="AX88" s="1">
        <v>2.4353456790123459E-4</v>
      </c>
      <c r="AY88" s="1">
        <v>28.859382716049385</v>
      </c>
      <c r="AZ88" s="1">
        <v>23.548827160493829</v>
      </c>
      <c r="BA88" s="1">
        <v>2.4353456790123459E-4</v>
      </c>
      <c r="BB88" s="1">
        <v>2.4353456790123459E-4</v>
      </c>
      <c r="BC88" s="1">
        <v>100.3104938271605</v>
      </c>
      <c r="BD88" s="1">
        <v>52.408209876543211</v>
      </c>
      <c r="BE88" s="1">
        <v>74.562345679012353</v>
      </c>
      <c r="BF88" s="1">
        <v>16.629012345679016</v>
      </c>
      <c r="BG88" s="1">
        <v>334.18950617283951</v>
      </c>
      <c r="BH88" s="1">
        <v>2.4353456790123459E-4</v>
      </c>
      <c r="BI88" s="1">
        <v>7.6708024691358032</v>
      </c>
      <c r="BJ88" s="1">
        <v>17.165432098765436</v>
      </c>
      <c r="BK88" s="1">
        <v>174.33641975308643</v>
      </c>
      <c r="BL88" s="1">
        <v>2.4353456790123459E-4</v>
      </c>
      <c r="BM88" s="1">
        <v>8.3681481481481494</v>
      </c>
      <c r="BN88" s="1">
        <v>91.191358024691368</v>
      </c>
      <c r="BO88" s="1">
        <v>29.503086419753089</v>
      </c>
      <c r="BP88" s="1">
        <v>96.019135802469137</v>
      </c>
      <c r="BQ88" s="1">
        <v>35.832839506172839</v>
      </c>
      <c r="BR88" s="1">
        <v>2.4353456790123459E-4</v>
      </c>
      <c r="BS88" s="1">
        <v>2.6454058900344981E-4</v>
      </c>
      <c r="BT88" s="1">
        <v>2.6454058900344981E-4</v>
      </c>
      <c r="BU88" s="1">
        <v>2.6454058900344981E-4</v>
      </c>
      <c r="BV88" s="1">
        <v>2.6454058900344981E-4</v>
      </c>
      <c r="BW88" s="1">
        <v>47.081232580349656</v>
      </c>
      <c r="BX88" s="1">
        <v>2.6454058900344981E-4</v>
      </c>
      <c r="BY88" s="1">
        <v>22.200432689496559</v>
      </c>
      <c r="BZ88" s="32">
        <v>0</v>
      </c>
    </row>
    <row r="89" spans="1:78" ht="18" hidden="1" customHeight="1" thickBot="1" x14ac:dyDescent="0.35">
      <c r="A89" s="9" t="s">
        <v>76</v>
      </c>
      <c r="B89" s="16" t="s">
        <v>84</v>
      </c>
      <c r="C89" s="16" t="s">
        <v>98</v>
      </c>
      <c r="D89" s="1">
        <v>172.3395474959749</v>
      </c>
      <c r="E89" s="1">
        <v>26.07769468689094</v>
      </c>
      <c r="F89" s="1">
        <v>147.3956656215575</v>
      </c>
      <c r="G89" s="1">
        <v>64.111960850775361</v>
      </c>
      <c r="H89" s="1">
        <v>4.6795546987543428E-4</v>
      </c>
      <c r="I89" s="1">
        <v>4.6795546987543428E-4</v>
      </c>
      <c r="J89" s="1">
        <v>97.817123548851796</v>
      </c>
      <c r="K89" s="1">
        <v>30.716019828828067</v>
      </c>
      <c r="L89" s="1">
        <v>47.723212015930855</v>
      </c>
      <c r="M89" s="1">
        <v>71.430207185831705</v>
      </c>
      <c r="N89" s="1">
        <v>4.6795546987543428E-4</v>
      </c>
      <c r="O89" s="1">
        <v>4.6795546987543428E-4</v>
      </c>
      <c r="P89" s="1">
        <v>37.312748919583086</v>
      </c>
      <c r="Q89" s="1">
        <v>91.220394458096763</v>
      </c>
      <c r="R89" s="1">
        <v>94.003389543259033</v>
      </c>
      <c r="S89" s="1">
        <v>217.48591221082961</v>
      </c>
      <c r="T89" s="1">
        <v>101.01241420218626</v>
      </c>
      <c r="U89" s="1">
        <v>4.6795546987543428E-4</v>
      </c>
      <c r="V89" s="1">
        <v>4.6795546987543428E-4</v>
      </c>
      <c r="W89" s="1">
        <v>29.994502584526735</v>
      </c>
      <c r="X89" s="1">
        <v>4.6795546987543428E-4</v>
      </c>
      <c r="Y89" s="1">
        <v>4.6795546987543428E-4</v>
      </c>
      <c r="Z89" s="1">
        <v>4.6795546987543428E-4</v>
      </c>
      <c r="AA89" s="1">
        <v>4.6795546987543428E-4</v>
      </c>
      <c r="AB89" s="1">
        <v>46.692473095500382</v>
      </c>
      <c r="AC89" s="1">
        <v>69.162581560884675</v>
      </c>
      <c r="AD89" s="1">
        <v>91.426542242182862</v>
      </c>
      <c r="AE89" s="1">
        <v>4.6795546987543428E-4</v>
      </c>
      <c r="AF89" s="1">
        <v>270.05359715278365</v>
      </c>
      <c r="AG89" s="1">
        <v>116.47349800864335</v>
      </c>
      <c r="AH89" s="1">
        <v>119.56571476993474</v>
      </c>
      <c r="AI89" s="1">
        <v>31.952906533344631</v>
      </c>
      <c r="AJ89" s="1">
        <v>55.247606135073305</v>
      </c>
      <c r="AK89" s="1">
        <v>37.518896703669185</v>
      </c>
      <c r="AL89" s="1">
        <v>87.097438776374872</v>
      </c>
      <c r="AM89" s="1">
        <v>24.840807982374375</v>
      </c>
      <c r="AN89" s="1">
        <v>92.766502838742483</v>
      </c>
      <c r="AO89" s="1">
        <v>4.6795546987543428E-4</v>
      </c>
      <c r="AP89" s="1">
        <v>4.6795546987543428E-4</v>
      </c>
      <c r="AQ89" s="1">
        <v>4.6795546987543428E-4</v>
      </c>
      <c r="AR89" s="1">
        <v>40.817261249046688</v>
      </c>
      <c r="AS89" s="1">
        <v>93.694167867129906</v>
      </c>
      <c r="AT89" s="1">
        <v>5.2430223880597004E-4</v>
      </c>
      <c r="AU89" s="1">
        <v>482.7276119402984</v>
      </c>
      <c r="AV89" s="1">
        <v>375.32649253731336</v>
      </c>
      <c r="AW89" s="1">
        <v>5.2430223880597004E-4</v>
      </c>
      <c r="AX89" s="1">
        <v>5.2430223880597004E-4</v>
      </c>
      <c r="AY89" s="1">
        <v>5.2430223880597004E-4</v>
      </c>
      <c r="AZ89" s="1">
        <v>5.2430223880597004E-4</v>
      </c>
      <c r="BA89" s="1">
        <v>5.2430223880597004E-4</v>
      </c>
      <c r="BB89" s="1">
        <v>5.2430223880597004E-4</v>
      </c>
      <c r="BC89" s="1">
        <v>139.73694029850745</v>
      </c>
      <c r="BD89" s="1">
        <v>87.99962686567163</v>
      </c>
      <c r="BE89" s="1">
        <v>75.296268656716407</v>
      </c>
      <c r="BF89" s="1">
        <v>5.2430223880597004E-4</v>
      </c>
      <c r="BG89" s="1">
        <v>416.12816691505219</v>
      </c>
      <c r="BH89" s="1">
        <v>5.4601788375558866E-4</v>
      </c>
      <c r="BI89" s="1">
        <v>5.4601788375558866E-4</v>
      </c>
      <c r="BJ89" s="1">
        <v>21.648286140089418</v>
      </c>
      <c r="BK89" s="1">
        <v>248.95529061102829</v>
      </c>
      <c r="BL89" s="1">
        <v>5.4601788375558866E-4</v>
      </c>
      <c r="BM89" s="1">
        <v>5.4601788375558866E-4</v>
      </c>
      <c r="BN89" s="1">
        <v>146.72727272727272</v>
      </c>
      <c r="BO89" s="1">
        <v>55.323397913561841</v>
      </c>
      <c r="BP89" s="1">
        <v>117.26154992548435</v>
      </c>
      <c r="BQ89" s="1">
        <v>49.189716840536512</v>
      </c>
      <c r="BR89" s="1">
        <v>5.4601788375558866E-4</v>
      </c>
      <c r="BS89" s="1">
        <v>7.9073239734243211E-4</v>
      </c>
      <c r="BT89" s="1">
        <v>7.9073239734243211E-4</v>
      </c>
      <c r="BU89" s="1">
        <v>7.9073239734243211E-4</v>
      </c>
      <c r="BV89" s="1">
        <v>7.9073239734243211E-4</v>
      </c>
      <c r="BW89" s="1">
        <v>7.9073239734243211E-4</v>
      </c>
      <c r="BX89" s="1">
        <v>7.9073239734243211E-4</v>
      </c>
      <c r="BY89" s="1">
        <v>7.9073239734243211E-4</v>
      </c>
      <c r="BZ89" s="32">
        <v>0</v>
      </c>
    </row>
    <row r="90" spans="1:78" ht="18" hidden="1" customHeight="1" thickBot="1" x14ac:dyDescent="0.35">
      <c r="A90" s="9" t="s">
        <v>76</v>
      </c>
      <c r="B90" s="16" t="s">
        <v>84</v>
      </c>
      <c r="C90" s="16" t="s">
        <v>99</v>
      </c>
      <c r="D90" s="1">
        <v>149.16020179076094</v>
      </c>
      <c r="E90" s="1">
        <v>35.059359235096807</v>
      </c>
      <c r="F90" s="1">
        <v>123.18153244763741</v>
      </c>
      <c r="G90" s="1">
        <v>50.378088270251709</v>
      </c>
      <c r="H90" s="1">
        <v>3.5848984443094474E-4</v>
      </c>
      <c r="I90" s="1">
        <v>3.5848984443094474E-4</v>
      </c>
      <c r="J90" s="1">
        <v>86.858772879744322</v>
      </c>
      <c r="K90" s="1">
        <v>50.851863395050316</v>
      </c>
      <c r="L90" s="1">
        <v>41.139473336678904</v>
      </c>
      <c r="M90" s="1">
        <v>81.331396423760594</v>
      </c>
      <c r="N90" s="1">
        <v>26.689332030321438</v>
      </c>
      <c r="O90" s="1">
        <v>3.5848984443094474E-4</v>
      </c>
      <c r="P90" s="1">
        <v>25.741781780724224</v>
      </c>
      <c r="Q90" s="1">
        <v>92.386149335728049</v>
      </c>
      <c r="R90" s="1">
        <v>88.438023295739669</v>
      </c>
      <c r="S90" s="1">
        <v>212.40918095137474</v>
      </c>
      <c r="T90" s="1">
        <v>104.23052745569318</v>
      </c>
      <c r="U90" s="1">
        <v>3.5848984443094474E-4</v>
      </c>
      <c r="V90" s="1">
        <v>3.5848984443094474E-4</v>
      </c>
      <c r="W90" s="1">
        <v>42.323911148675421</v>
      </c>
      <c r="X90" s="1">
        <v>10.817865349568157</v>
      </c>
      <c r="Y90" s="1">
        <v>17.608642138348166</v>
      </c>
      <c r="Z90" s="1">
        <v>21.004030532738174</v>
      </c>
      <c r="AA90" s="1">
        <v>19.582705158342357</v>
      </c>
      <c r="AB90" s="1">
        <v>45.956187105464728</v>
      </c>
      <c r="AC90" s="1">
        <v>74.145807030981757</v>
      </c>
      <c r="AD90" s="1">
        <v>86.069147671746649</v>
      </c>
      <c r="AE90" s="1">
        <v>3.5848984443094474E-4</v>
      </c>
      <c r="AF90" s="1">
        <v>257.41781780724227</v>
      </c>
      <c r="AG90" s="1">
        <v>119.23340640764903</v>
      </c>
      <c r="AH90" s="1">
        <v>103.4409022476955</v>
      </c>
      <c r="AI90" s="1">
        <v>46.429962230263328</v>
      </c>
      <c r="AJ90" s="1">
        <v>59.616703203824514</v>
      </c>
      <c r="AK90" s="1">
        <v>40.507773170280764</v>
      </c>
      <c r="AL90" s="1">
        <v>82.910646839755941</v>
      </c>
      <c r="AM90" s="1">
        <v>27.715844800718415</v>
      </c>
      <c r="AN90" s="1">
        <v>101.86165183170017</v>
      </c>
      <c r="AO90" s="1">
        <v>3.5848984443094474E-4</v>
      </c>
      <c r="AP90" s="1">
        <v>3.5848984443094474E-4</v>
      </c>
      <c r="AQ90" s="1">
        <v>3.5848984443094474E-4</v>
      </c>
      <c r="AR90" s="1">
        <v>43.034573835873324</v>
      </c>
      <c r="AS90" s="1">
        <v>85.279522463748975</v>
      </c>
      <c r="AT90" s="1">
        <v>3.6517391304347817E-4</v>
      </c>
      <c r="AU90" s="1">
        <v>390.10869565217382</v>
      </c>
      <c r="AV90" s="1">
        <v>836.52173913043464</v>
      </c>
      <c r="AW90" s="1">
        <v>3.6517391304347817E-4</v>
      </c>
      <c r="AX90" s="1">
        <v>3.6517391304347817E-4</v>
      </c>
      <c r="AY90" s="1">
        <v>48.502173913043471</v>
      </c>
      <c r="AZ90" s="1">
        <v>3.6517391304347817E-4</v>
      </c>
      <c r="BA90" s="1">
        <v>3.6517391304347817E-4</v>
      </c>
      <c r="BB90" s="1">
        <v>3.6517391304347817E-4</v>
      </c>
      <c r="BC90" s="1">
        <v>118.23913043478258</v>
      </c>
      <c r="BD90" s="1">
        <v>63.784782608695636</v>
      </c>
      <c r="BE90" s="1">
        <v>71.908695652173904</v>
      </c>
      <c r="BF90" s="1">
        <v>18.178260869565214</v>
      </c>
      <c r="BG90" s="1">
        <v>325.76086956521732</v>
      </c>
      <c r="BH90" s="1">
        <v>3.6517391304347817E-4</v>
      </c>
      <c r="BI90" s="1">
        <v>3.6517391304347817E-4</v>
      </c>
      <c r="BJ90" s="1">
        <v>15.041304347826085</v>
      </c>
      <c r="BK90" s="1">
        <v>166.49999999999997</v>
      </c>
      <c r="BL90" s="1">
        <v>23.889130434782608</v>
      </c>
      <c r="BM90" s="1">
        <v>4.737608695652173</v>
      </c>
      <c r="BN90" s="1">
        <v>97.326086956521721</v>
      </c>
      <c r="BO90" s="1">
        <v>44.963043478260857</v>
      </c>
      <c r="BP90" s="1">
        <v>99.739130434782595</v>
      </c>
      <c r="BQ90" s="1">
        <v>55.660869565217382</v>
      </c>
      <c r="BR90" s="1">
        <v>3.6517391304347817E-4</v>
      </c>
      <c r="BS90" s="1">
        <v>75.526229582554265</v>
      </c>
      <c r="BT90" s="1">
        <v>3.8098786922755148E-4</v>
      </c>
      <c r="BU90" s="1">
        <v>3.8098786922755148E-4</v>
      </c>
      <c r="BV90" s="1">
        <v>3.8098786922755148E-4</v>
      </c>
      <c r="BW90" s="1">
        <v>49.847311524485818</v>
      </c>
      <c r="BX90" s="1">
        <v>3.8098786922755148E-4</v>
      </c>
      <c r="BY90" s="1">
        <v>3.8098786922755148E-4</v>
      </c>
      <c r="BZ90" s="32">
        <v>0</v>
      </c>
    </row>
    <row r="91" spans="1:78" ht="18" hidden="1" customHeight="1" thickBot="1" x14ac:dyDescent="0.35">
      <c r="A91" s="9" t="s">
        <v>76</v>
      </c>
      <c r="B91" s="17" t="s">
        <v>91</v>
      </c>
      <c r="C91" s="17" t="s">
        <v>100</v>
      </c>
      <c r="D91" s="1">
        <v>44.092142378158307</v>
      </c>
      <c r="E91" s="1">
        <v>13.35046700993893</v>
      </c>
      <c r="F91" s="1">
        <v>66.752335049694651</v>
      </c>
      <c r="G91" s="1">
        <v>23.229812597293741</v>
      </c>
      <c r="H91" s="1">
        <v>12.816448329541373</v>
      </c>
      <c r="I91" s="1">
        <v>3.791532630822656</v>
      </c>
      <c r="J91" s="1">
        <v>32.308130164052208</v>
      </c>
      <c r="K91" s="1">
        <v>54.825917854149203</v>
      </c>
      <c r="L91" s="1">
        <v>42.098472638007422</v>
      </c>
      <c r="M91" s="1">
        <v>31.151089689857503</v>
      </c>
      <c r="N91" s="1">
        <v>26.522927793078676</v>
      </c>
      <c r="O91" s="1">
        <v>7.6987693090647831</v>
      </c>
      <c r="P91" s="1">
        <v>52.244827565561017</v>
      </c>
      <c r="Q91" s="1">
        <v>0</v>
      </c>
      <c r="R91" s="1">
        <v>62.480185606514198</v>
      </c>
      <c r="S91" s="1">
        <v>84.285948389414443</v>
      </c>
      <c r="T91" s="1">
        <v>35.601245359837144</v>
      </c>
      <c r="U91" s="1">
        <v>12.015420308945037</v>
      </c>
      <c r="V91" s="1">
        <v>19.22467249431206</v>
      </c>
      <c r="W91" s="1">
        <v>35.601245359837144</v>
      </c>
      <c r="X91" s="1">
        <v>15.130529277930787</v>
      </c>
      <c r="Y91" s="1">
        <v>25.543893545683151</v>
      </c>
      <c r="Z91" s="1">
        <v>19.491681834510835</v>
      </c>
      <c r="AA91" s="1">
        <v>29.549033648664835</v>
      </c>
      <c r="AB91" s="1">
        <v>37.292304514429411</v>
      </c>
      <c r="AC91" s="1">
        <v>81.259842533828291</v>
      </c>
      <c r="AD91" s="1">
        <v>43.700528679200097</v>
      </c>
      <c r="AE91" s="1">
        <v>16.376572865525088</v>
      </c>
      <c r="AF91" s="1">
        <v>74.67361214225842</v>
      </c>
      <c r="AG91" s="1">
        <v>59.721089091126807</v>
      </c>
      <c r="AH91" s="1">
        <v>84.552957729613226</v>
      </c>
      <c r="AI91" s="1">
        <v>64.082241647706866</v>
      </c>
      <c r="AJ91" s="1">
        <v>66.841338163094235</v>
      </c>
      <c r="AK91" s="1">
        <v>59.810092204526406</v>
      </c>
      <c r="AL91" s="1">
        <v>47.260653215183815</v>
      </c>
      <c r="AM91" s="1">
        <v>4.0941432163812719</v>
      </c>
      <c r="AN91" s="1">
        <v>87.846072925398161</v>
      </c>
      <c r="AO91" s="1">
        <v>1.8156635133516945</v>
      </c>
      <c r="AP91" s="1">
        <v>4.0407413483415158E-5</v>
      </c>
      <c r="AQ91" s="1">
        <v>12.994454556340559</v>
      </c>
      <c r="AR91" s="1">
        <v>60.522117111723148</v>
      </c>
      <c r="AS91" s="1">
        <v>39.161369895820862</v>
      </c>
      <c r="AT91" s="1">
        <v>21.08628912071535</v>
      </c>
      <c r="AU91" s="1">
        <v>55.073472429210135</v>
      </c>
      <c r="AV91" s="1">
        <v>85.50178837555886</v>
      </c>
      <c r="AW91" s="1">
        <v>22.865722801788376</v>
      </c>
      <c r="AX91" s="1">
        <v>11.121460506706409</v>
      </c>
      <c r="AY91" s="1">
        <v>16.014903129657228</v>
      </c>
      <c r="AZ91" s="1">
        <v>11.922205663189271</v>
      </c>
      <c r="BA91" s="1">
        <v>22.687779433681076</v>
      </c>
      <c r="BB91" s="1">
        <v>20.730402384500746</v>
      </c>
      <c r="BC91" s="1">
        <v>74.914157973174369</v>
      </c>
      <c r="BD91" s="1">
        <v>50.269001490312966</v>
      </c>
      <c r="BE91" s="1">
        <v>59.433084947839049</v>
      </c>
      <c r="BF91" s="1">
        <v>43.151266766020868</v>
      </c>
      <c r="BG91" s="1">
        <v>108.71960569550932</v>
      </c>
      <c r="BH91" s="1">
        <v>72.656516976998915</v>
      </c>
      <c r="BI91" s="1">
        <v>5.2592004381161015</v>
      </c>
      <c r="BJ91" s="1">
        <v>19.976122672508218</v>
      </c>
      <c r="BK91" s="1">
        <v>13.965607886089815</v>
      </c>
      <c r="BL91" s="1">
        <v>23.86527929901424</v>
      </c>
      <c r="BM91" s="1">
        <v>10.606790799561885</v>
      </c>
      <c r="BN91" s="1">
        <v>72.391347207009872</v>
      </c>
      <c r="BO91" s="1">
        <v>59.486418400876232</v>
      </c>
      <c r="BP91" s="1">
        <v>51.442935377875145</v>
      </c>
      <c r="BQ91" s="1">
        <v>54.890142387732752</v>
      </c>
      <c r="BR91" s="1">
        <v>19.887732749178532</v>
      </c>
      <c r="BS91" s="1">
        <v>18.043218373311845</v>
      </c>
      <c r="BT91" s="1">
        <v>7.8693442509345228</v>
      </c>
      <c r="BU91" s="1">
        <v>11.522649357214</v>
      </c>
      <c r="BV91" s="1">
        <v>10.897389314574481</v>
      </c>
      <c r="BW91" s="1">
        <v>11.879940810150869</v>
      </c>
      <c r="BX91" s="1">
        <v>7.9229379688750523</v>
      </c>
      <c r="BY91" s="1">
        <v>4.0552579908334542E-5</v>
      </c>
      <c r="BZ91" s="32">
        <v>14.87</v>
      </c>
    </row>
    <row r="92" spans="1:78" ht="18" hidden="1" customHeight="1" thickBot="1" x14ac:dyDescent="0.35">
      <c r="A92" s="9" t="s">
        <v>76</v>
      </c>
      <c r="B92" s="16" t="s">
        <v>84</v>
      </c>
      <c r="C92" s="16" t="s">
        <v>85</v>
      </c>
      <c r="D92" s="1">
        <v>509.79102087503577</v>
      </c>
      <c r="E92" s="1">
        <v>151.06205318844724</v>
      </c>
      <c r="F92" s="1">
        <v>100.70803545896483</v>
      </c>
      <c r="G92" s="1">
        <v>66.067943951958824</v>
      </c>
      <c r="H92" s="1">
        <v>3.9415041464112098E-4</v>
      </c>
      <c r="I92" s="1">
        <v>3.9415041464112098E-4</v>
      </c>
      <c r="J92" s="1">
        <v>69.71426937374892</v>
      </c>
      <c r="K92" s="1">
        <v>35.160995138690303</v>
      </c>
      <c r="L92" s="1">
        <v>18.665713468687446</v>
      </c>
      <c r="M92" s="1">
        <v>81.608235630540463</v>
      </c>
      <c r="N92" s="1">
        <v>13.97758078352874</v>
      </c>
      <c r="O92" s="1">
        <v>3.9415041464112098E-4</v>
      </c>
      <c r="P92" s="1">
        <v>14.324849871318273</v>
      </c>
      <c r="Q92" s="1">
        <v>79.264169287961124</v>
      </c>
      <c r="R92" s="1">
        <v>52.177180440377469</v>
      </c>
      <c r="S92" s="1">
        <v>227.4612525021447</v>
      </c>
      <c r="T92" s="1">
        <v>98.971690020017164</v>
      </c>
      <c r="U92" s="1">
        <v>3.9415041464112098E-4</v>
      </c>
      <c r="V92" s="1">
        <v>13.803946239633973</v>
      </c>
      <c r="W92" s="1">
        <v>31.775121532742354</v>
      </c>
      <c r="X92" s="1">
        <v>19.794338004003432</v>
      </c>
      <c r="Y92" s="1">
        <v>37.505061481269664</v>
      </c>
      <c r="Z92" s="1">
        <v>3.9415041464112098E-4</v>
      </c>
      <c r="AA92" s="1">
        <v>17.884358021160995</v>
      </c>
      <c r="AB92" s="1">
        <v>36.636888761795824</v>
      </c>
      <c r="AC92" s="1">
        <v>49.138575922219047</v>
      </c>
      <c r="AD92" s="1">
        <v>85.428195596225336</v>
      </c>
      <c r="AE92" s="1">
        <v>3.9415041464112098E-4</v>
      </c>
      <c r="AF92" s="1">
        <v>208.36145267372035</v>
      </c>
      <c r="AG92" s="1">
        <v>103.31255361738634</v>
      </c>
      <c r="AH92" s="1">
        <v>82.627397629041752</v>
      </c>
      <c r="AI92" s="1">
        <v>4.4499215330468509E-4</v>
      </c>
      <c r="AJ92" s="1">
        <v>44.499215330468509</v>
      </c>
      <c r="AK92" s="1">
        <v>34.69762605062963</v>
      </c>
      <c r="AL92" s="1">
        <v>77.138507632331979</v>
      </c>
      <c r="AM92" s="1">
        <v>24.307941414000421</v>
      </c>
      <c r="AN92" s="1">
        <v>66.748822995702767</v>
      </c>
      <c r="AO92" s="1">
        <v>4.4499215330468509E-4</v>
      </c>
      <c r="AP92" s="1">
        <v>4.4499215330468509E-4</v>
      </c>
      <c r="AQ92" s="1">
        <v>4.4499215330468509E-4</v>
      </c>
      <c r="AR92" s="1">
        <v>41.06865908252491</v>
      </c>
      <c r="AS92" s="1">
        <v>70.17937924364638</v>
      </c>
      <c r="AT92" s="1">
        <v>4.6800237247924083E-4</v>
      </c>
      <c r="AU92" s="1">
        <v>134.00948991696322</v>
      </c>
      <c r="AV92" s="1">
        <v>561.80901542111508</v>
      </c>
      <c r="AW92" s="1">
        <v>4.6800237247924083E-4</v>
      </c>
      <c r="AX92" s="1">
        <v>4.6800237247924083E-4</v>
      </c>
      <c r="AY92" s="1">
        <v>56.49015421115066</v>
      </c>
      <c r="AZ92" s="1">
        <v>4.6800237247924083E-4</v>
      </c>
      <c r="BA92" s="1">
        <v>4.6800237247924083E-4</v>
      </c>
      <c r="BB92" s="1">
        <v>4.6800237247924083E-4</v>
      </c>
      <c r="BC92" s="1">
        <v>147.41043890865956</v>
      </c>
      <c r="BD92" s="1">
        <v>4.6800237247924083E-4</v>
      </c>
      <c r="BE92" s="1">
        <v>56.902491103202841</v>
      </c>
      <c r="BF92" s="1">
        <v>9.4528232502965608</v>
      </c>
      <c r="BG92" s="1">
        <v>290.69750889679716</v>
      </c>
      <c r="BH92" s="1">
        <v>4.6800237247924083E-4</v>
      </c>
      <c r="BI92" s="1">
        <v>4.6800237247924083E-4</v>
      </c>
      <c r="BJ92" s="1">
        <v>4.6800237247924083E-4</v>
      </c>
      <c r="BK92" s="1">
        <v>228.84697508896798</v>
      </c>
      <c r="BL92" s="1">
        <v>34.945551601423489</v>
      </c>
      <c r="BM92" s="1">
        <v>7.8653262158956112</v>
      </c>
      <c r="BN92" s="1">
        <v>89.064768683274025</v>
      </c>
      <c r="BO92" s="1">
        <v>25.977224199288258</v>
      </c>
      <c r="BP92" s="1">
        <v>88.652431791221829</v>
      </c>
      <c r="BQ92" s="1">
        <v>42.161447212336888</v>
      </c>
      <c r="BR92" s="1">
        <v>92.363463819691589</v>
      </c>
      <c r="BS92" s="1">
        <v>6.3283900258395036E-4</v>
      </c>
      <c r="BT92" s="1">
        <v>6.3283900258395036E-4</v>
      </c>
      <c r="BU92" s="1">
        <v>6.3283900258395036E-4</v>
      </c>
      <c r="BV92" s="1">
        <v>6.3283900258395036E-4</v>
      </c>
      <c r="BW92" s="1">
        <v>6.3283900258395036E-4</v>
      </c>
      <c r="BX92" s="1">
        <v>6.3283900258395036E-4</v>
      </c>
      <c r="BY92" s="1">
        <v>52.132552195241729</v>
      </c>
      <c r="BZ92" s="32">
        <v>0</v>
      </c>
    </row>
    <row r="93" spans="1:78" ht="18" hidden="1" customHeight="1" thickBot="1" x14ac:dyDescent="0.35">
      <c r="A93" s="9" t="s">
        <v>76</v>
      </c>
      <c r="B93" s="16" t="s">
        <v>84</v>
      </c>
      <c r="C93" s="16" t="s">
        <v>86</v>
      </c>
      <c r="D93" s="1">
        <v>314.31723739703926</v>
      </c>
      <c r="E93" s="1">
        <v>77.518050326926897</v>
      </c>
      <c r="F93" s="1">
        <v>142.67012595884401</v>
      </c>
      <c r="G93" s="1">
        <v>108.52527045769764</v>
      </c>
      <c r="H93" s="1">
        <v>8.3793321067678116E-4</v>
      </c>
      <c r="I93" s="1">
        <v>8.3793321067678116E-4</v>
      </c>
      <c r="J93" s="1">
        <v>74.749548529536639</v>
      </c>
      <c r="K93" s="1">
        <v>19.74864615471709</v>
      </c>
      <c r="L93" s="1">
        <v>38.759025163463448</v>
      </c>
      <c r="M93" s="1">
        <v>97.820396841122019</v>
      </c>
      <c r="N93" s="1">
        <v>8.3793321067678116E-4</v>
      </c>
      <c r="O93" s="1">
        <v>8.3793321067678116E-4</v>
      </c>
      <c r="P93" s="1">
        <v>8.3793321067678116E-4</v>
      </c>
      <c r="Q93" s="1">
        <v>112.40117297404399</v>
      </c>
      <c r="R93" s="1">
        <v>70.504512440204934</v>
      </c>
      <c r="S93" s="1">
        <v>245.4738260352685</v>
      </c>
      <c r="T93" s="1">
        <v>128.64305018540009</v>
      </c>
      <c r="U93" s="1">
        <v>8.3793321067678116E-4</v>
      </c>
      <c r="V93" s="1">
        <v>8.3793321067678116E-4</v>
      </c>
      <c r="W93" s="1">
        <v>82.501353562229326</v>
      </c>
      <c r="X93" s="1">
        <v>8.3793321067678116E-4</v>
      </c>
      <c r="Y93" s="1">
        <v>8.3793321067678116E-4</v>
      </c>
      <c r="Z93" s="1">
        <v>8.3793321067678116E-4</v>
      </c>
      <c r="AA93" s="1">
        <v>8.3793321067678116E-4</v>
      </c>
      <c r="AB93" s="1">
        <v>8.3793321067678116E-4</v>
      </c>
      <c r="AC93" s="1">
        <v>83.977887854170788</v>
      </c>
      <c r="AD93" s="1">
        <v>140.08619094794645</v>
      </c>
      <c r="AE93" s="1">
        <v>8.3793321067678116E-4</v>
      </c>
      <c r="AF93" s="1">
        <v>258.39350108975628</v>
      </c>
      <c r="AG93" s="1">
        <v>184.01308613320504</v>
      </c>
      <c r="AH93" s="1">
        <v>120.30680743383391</v>
      </c>
      <c r="AI93" s="1">
        <v>11.20212146353605</v>
      </c>
      <c r="AJ93" s="1">
        <v>7.5233182610138561E-4</v>
      </c>
      <c r="AK93" s="1">
        <v>115.50116361071933</v>
      </c>
      <c r="AL93" s="1">
        <v>85.673029536215054</v>
      </c>
      <c r="AM93" s="1">
        <v>37.616591305069285</v>
      </c>
      <c r="AN93" s="1">
        <v>113.01548577117732</v>
      </c>
      <c r="AO93" s="1">
        <v>7.5233182610138561E-4</v>
      </c>
      <c r="AP93" s="1">
        <v>7.5233182610138561E-4</v>
      </c>
      <c r="AQ93" s="1">
        <v>7.5233182610138561E-4</v>
      </c>
      <c r="AR93" s="1">
        <v>59.656268149008554</v>
      </c>
      <c r="AS93" s="1">
        <v>133.23233219945243</v>
      </c>
      <c r="AT93" s="1">
        <v>8.0522637362637358E-4</v>
      </c>
      <c r="AU93" s="1">
        <v>574.65494505494507</v>
      </c>
      <c r="AV93" s="1">
        <v>1546.6021978021979</v>
      </c>
      <c r="AW93" s="1">
        <v>52.676703296703302</v>
      </c>
      <c r="AX93" s="1">
        <v>8.0522637362637358E-4</v>
      </c>
      <c r="AY93" s="1">
        <v>132.13516483516483</v>
      </c>
      <c r="AZ93" s="1">
        <v>8.0522637362637358E-4</v>
      </c>
      <c r="BA93" s="1">
        <v>8.0522637362637358E-4</v>
      </c>
      <c r="BB93" s="1">
        <v>8.0522637362637358E-4</v>
      </c>
      <c r="BC93" s="1">
        <v>266.04395604395603</v>
      </c>
      <c r="BD93" s="1">
        <v>8.0522637362637358E-4</v>
      </c>
      <c r="BE93" s="1">
        <v>69.171428571428578</v>
      </c>
      <c r="BF93" s="1">
        <v>8.0522637362637358E-4</v>
      </c>
      <c r="BG93" s="1">
        <v>393.74505494505496</v>
      </c>
      <c r="BH93" s="1">
        <v>8.0522637362637358E-4</v>
      </c>
      <c r="BI93" s="1">
        <v>8.0522637362637358E-4</v>
      </c>
      <c r="BJ93" s="1">
        <v>8.0522637362637358E-4</v>
      </c>
      <c r="BK93" s="1">
        <v>264.27032967032966</v>
      </c>
      <c r="BL93" s="1">
        <v>8.0522637362637358E-4</v>
      </c>
      <c r="BM93" s="1">
        <v>8.0522637362637358E-4</v>
      </c>
      <c r="BN93" s="1">
        <v>144.19582417582419</v>
      </c>
      <c r="BO93" s="1">
        <v>68.639340659340661</v>
      </c>
      <c r="BP93" s="1">
        <v>191.55164835164837</v>
      </c>
      <c r="BQ93" s="1">
        <v>82.650989010989022</v>
      </c>
      <c r="BR93" s="1">
        <v>8.0522637362637358E-4</v>
      </c>
      <c r="BS93" s="1">
        <v>521.23945845056926</v>
      </c>
      <c r="BT93" s="1">
        <v>2.7389203025064632E-3</v>
      </c>
      <c r="BU93" s="1">
        <v>2.7389203025064632E-3</v>
      </c>
      <c r="BV93" s="1">
        <v>2.7389203025064632E-3</v>
      </c>
      <c r="BW93" s="1">
        <v>2.7389203025064632E-3</v>
      </c>
      <c r="BX93" s="1">
        <v>2.7389203025064632E-3</v>
      </c>
      <c r="BY93" s="1">
        <v>2.7389203025064632E-3</v>
      </c>
      <c r="BZ93" s="32">
        <v>0</v>
      </c>
    </row>
    <row r="94" spans="1:78" s="2" customFormat="1" ht="18" hidden="1" customHeight="1" thickBot="1" x14ac:dyDescent="0.35">
      <c r="A94" s="9" t="s">
        <v>76</v>
      </c>
      <c r="B94" s="16" t="s">
        <v>84</v>
      </c>
      <c r="C94" s="16" t="s">
        <v>87</v>
      </c>
      <c r="D94" s="2">
        <v>3388590.308370044</v>
      </c>
      <c r="E94" s="2">
        <v>902907.48898678413</v>
      </c>
      <c r="F94" s="2">
        <v>1327488.986784141</v>
      </c>
      <c r="G94" s="2">
        <v>12.2</v>
      </c>
      <c r="H94" s="2">
        <v>12.2</v>
      </c>
      <c r="I94" s="2">
        <v>12.2</v>
      </c>
      <c r="J94" s="2">
        <v>2015418.5022026431</v>
      </c>
      <c r="K94" s="2">
        <v>12.2</v>
      </c>
      <c r="L94" s="2">
        <v>12.2</v>
      </c>
      <c r="M94" s="2">
        <v>12.2</v>
      </c>
      <c r="N94" s="2">
        <v>12.2</v>
      </c>
      <c r="O94" s="2">
        <v>12.2</v>
      </c>
      <c r="P94" s="2">
        <v>12.2</v>
      </c>
      <c r="Q94" s="2">
        <v>1598898.6784140971</v>
      </c>
      <c r="R94" s="2">
        <v>12.2</v>
      </c>
      <c r="S94" s="2">
        <v>2410440.5286343615</v>
      </c>
      <c r="T94" s="2">
        <v>2821585.9030837002</v>
      </c>
      <c r="U94" s="2">
        <v>12.2</v>
      </c>
      <c r="V94" s="2">
        <v>12.2</v>
      </c>
      <c r="W94" s="2">
        <v>279471.36563876655</v>
      </c>
      <c r="X94" s="2">
        <v>12.2</v>
      </c>
      <c r="Y94" s="2">
        <v>12.2</v>
      </c>
      <c r="Z94" s="2">
        <v>12.2</v>
      </c>
      <c r="AA94" s="2">
        <v>12.2</v>
      </c>
      <c r="AB94" s="2">
        <v>12.2</v>
      </c>
      <c r="AC94" s="2">
        <v>462202.64317180618</v>
      </c>
      <c r="AD94" s="2">
        <v>1426916.2995594712</v>
      </c>
      <c r="AE94" s="2">
        <v>12.2</v>
      </c>
      <c r="AF94" s="2">
        <v>2359383.2599118939</v>
      </c>
      <c r="AG94" s="2">
        <v>1792378.8546255506</v>
      </c>
      <c r="AH94" s="2">
        <v>1015770.9251101321</v>
      </c>
      <c r="AI94" s="2">
        <v>12.2</v>
      </c>
      <c r="AJ94" s="2">
        <v>620748.89867841406</v>
      </c>
      <c r="AK94" s="2">
        <v>1174317.1806167401</v>
      </c>
      <c r="AL94" s="2">
        <v>12.2</v>
      </c>
      <c r="AM94" s="2">
        <v>170907.48898678416</v>
      </c>
      <c r="AN94" s="2">
        <v>12.2</v>
      </c>
      <c r="AO94" s="2">
        <v>12.2</v>
      </c>
      <c r="AP94" s="2">
        <v>12.2</v>
      </c>
      <c r="AQ94" s="2">
        <v>12.2</v>
      </c>
      <c r="AR94" s="2">
        <v>12.2</v>
      </c>
      <c r="AS94" s="2">
        <v>1426916.2995594712</v>
      </c>
      <c r="AT94" s="2">
        <v>12.3</v>
      </c>
      <c r="AU94" s="2">
        <v>2525022.0264317184</v>
      </c>
      <c r="AV94" s="2">
        <v>10403524.229074892</v>
      </c>
      <c r="AW94" s="2">
        <v>12.3</v>
      </c>
      <c r="AX94" s="2">
        <v>12.3</v>
      </c>
      <c r="AY94" s="2">
        <v>12.3</v>
      </c>
      <c r="AZ94" s="2">
        <v>12.3</v>
      </c>
      <c r="BA94" s="2">
        <v>12.3</v>
      </c>
      <c r="BB94" s="2">
        <v>12.3</v>
      </c>
      <c r="BC94" s="2">
        <v>1671607.9295154186</v>
      </c>
      <c r="BD94" s="2">
        <v>12.3</v>
      </c>
      <c r="BE94" s="2">
        <v>988876.65198237891</v>
      </c>
      <c r="BF94" s="2">
        <v>12.3</v>
      </c>
      <c r="BG94" s="2">
        <v>3007268.7224669605</v>
      </c>
      <c r="BH94" s="2">
        <v>12.3</v>
      </c>
      <c r="BI94" s="2">
        <v>12.3</v>
      </c>
      <c r="BJ94" s="2">
        <v>12.3</v>
      </c>
      <c r="BK94" s="2">
        <v>2086123.3480176216</v>
      </c>
      <c r="BL94" s="2">
        <v>12.3</v>
      </c>
      <c r="BM94" s="2">
        <v>12.3</v>
      </c>
      <c r="BN94" s="2">
        <v>12.3</v>
      </c>
      <c r="BO94" s="2">
        <v>12.3</v>
      </c>
      <c r="BP94" s="2">
        <v>804647.57709251111</v>
      </c>
      <c r="BQ94" s="2">
        <v>495792.95154185029</v>
      </c>
      <c r="BR94" s="2">
        <v>12.3</v>
      </c>
      <c r="BS94" s="2">
        <v>12.780468750000002</v>
      </c>
      <c r="BT94" s="2">
        <v>12.780468750000002</v>
      </c>
      <c r="BU94" s="2">
        <v>12.780468750000002</v>
      </c>
      <c r="BV94" s="2">
        <v>12.780468750000002</v>
      </c>
      <c r="BW94" s="2">
        <v>12.780468750000002</v>
      </c>
      <c r="BX94" s="2">
        <v>12.780468750000002</v>
      </c>
      <c r="BY94" s="2">
        <v>12.780468750000002</v>
      </c>
      <c r="BZ94" s="33">
        <v>13.3</v>
      </c>
    </row>
    <row r="95" spans="1:78" ht="18" hidden="1" customHeight="1" thickBot="1" x14ac:dyDescent="0.35">
      <c r="A95" s="9" t="s">
        <v>76</v>
      </c>
      <c r="B95" s="16" t="s">
        <v>84</v>
      </c>
      <c r="C95" s="16" t="s">
        <v>88</v>
      </c>
      <c r="D95" s="1">
        <v>381.46807646975395</v>
      </c>
      <c r="E95" s="1">
        <v>63.051330982574719</v>
      </c>
      <c r="F95" s="1">
        <v>137.68966073760348</v>
      </c>
      <c r="G95" s="1">
        <v>65.082817780342637</v>
      </c>
      <c r="H95" s="1">
        <v>6.8920070620570923</v>
      </c>
      <c r="I95" s="1">
        <v>3.4159074303208732E-4</v>
      </c>
      <c r="J95" s="1">
        <v>82.764276946100452</v>
      </c>
      <c r="K95" s="1">
        <v>51.765293217197375</v>
      </c>
      <c r="L95" s="1">
        <v>26.033127112137052</v>
      </c>
      <c r="M95" s="1">
        <v>112.86037765377334</v>
      </c>
      <c r="N95" s="1">
        <v>31.901866750133269</v>
      </c>
      <c r="O95" s="1">
        <v>8.1259471910716812</v>
      </c>
      <c r="P95" s="1">
        <v>7.0349635404185387</v>
      </c>
      <c r="Q95" s="1">
        <v>95.555119746861422</v>
      </c>
      <c r="R95" s="1">
        <v>59.439798897653965</v>
      </c>
      <c r="S95" s="1">
        <v>279.14133406366608</v>
      </c>
      <c r="T95" s="1">
        <v>133.17524563145255</v>
      </c>
      <c r="U95" s="1">
        <v>3.4159074303208732E-4</v>
      </c>
      <c r="V95" s="1">
        <v>13.317524563145255</v>
      </c>
      <c r="W95" s="1">
        <v>48.906163649968448</v>
      </c>
      <c r="X95" s="1">
        <v>24.528322076753405</v>
      </c>
      <c r="Y95" s="1">
        <v>25.807406356829507</v>
      </c>
      <c r="Z95" s="1">
        <v>23.24923779667731</v>
      </c>
      <c r="AA95" s="1">
        <v>38.59824915759048</v>
      </c>
      <c r="AB95" s="1">
        <v>46.87467685220053</v>
      </c>
      <c r="AC95" s="1">
        <v>79.754666875333157</v>
      </c>
      <c r="AD95" s="1">
        <v>96.307522264553256</v>
      </c>
      <c r="AE95" s="1">
        <v>3.4159074303208732E-4</v>
      </c>
      <c r="AF95" s="1">
        <v>255.8168560152196</v>
      </c>
      <c r="AG95" s="1">
        <v>132.42284311376073</v>
      </c>
      <c r="AH95" s="1">
        <v>86.741863917719257</v>
      </c>
      <c r="AI95" s="1">
        <v>26.852263960615701</v>
      </c>
      <c r="AJ95" s="1">
        <v>71.128328412529783</v>
      </c>
      <c r="AK95" s="1">
        <v>36.280727429933009</v>
      </c>
      <c r="AL95" s="1">
        <v>78.44481606472003</v>
      </c>
      <c r="AM95" s="1">
        <v>28.964239777742776</v>
      </c>
      <c r="AN95" s="1">
        <v>83.724755607537716</v>
      </c>
      <c r="AO95" s="1">
        <v>3.4244179320560468E-4</v>
      </c>
      <c r="AP95" s="1">
        <v>3.4244179320560468E-4</v>
      </c>
      <c r="AQ95" s="1">
        <v>3.4244179320560468E-4</v>
      </c>
      <c r="AR95" s="1">
        <v>46.916034223322931</v>
      </c>
      <c r="AS95" s="1">
        <v>36.959576799723862</v>
      </c>
      <c r="AT95" s="1">
        <v>3.4563962264150944E-4</v>
      </c>
      <c r="AU95" s="1">
        <v>3.4563962264150944E-4</v>
      </c>
      <c r="AV95" s="1">
        <v>111.91415094339624</v>
      </c>
      <c r="AW95" s="1">
        <v>27.407547169811323</v>
      </c>
      <c r="AX95" s="1">
        <v>3.4563962264150944E-4</v>
      </c>
      <c r="AY95" s="1">
        <v>58.773962264150946</v>
      </c>
      <c r="AZ95" s="1">
        <v>3.4563962264150944E-4</v>
      </c>
      <c r="BA95" s="1">
        <v>3.4563962264150944E-4</v>
      </c>
      <c r="BB95" s="1">
        <v>3.4563962264150944E-4</v>
      </c>
      <c r="BC95" s="1">
        <v>114.95943396226416</v>
      </c>
      <c r="BD95" s="1">
        <v>3.4563962264150944E-4</v>
      </c>
      <c r="BE95" s="1">
        <v>57.708113207547179</v>
      </c>
      <c r="BF95" s="1">
        <v>17.967169811320755</v>
      </c>
      <c r="BG95" s="1">
        <v>482.86173913043484</v>
      </c>
      <c r="BH95" s="1">
        <v>3.4306608695652179E-4</v>
      </c>
      <c r="BI95" s="1">
        <v>3.4306608695652179E-4</v>
      </c>
      <c r="BJ95" s="1">
        <v>24.709826086956525</v>
      </c>
      <c r="BK95" s="1">
        <v>243.32000000000005</v>
      </c>
      <c r="BL95" s="1">
        <v>34.835565217391313</v>
      </c>
      <c r="BM95" s="1">
        <v>7.9343478260869578</v>
      </c>
      <c r="BN95" s="1">
        <v>105.7913043478261</v>
      </c>
      <c r="BO95" s="1">
        <v>39.142782608695654</v>
      </c>
      <c r="BP95" s="1">
        <v>92.189565217391305</v>
      </c>
      <c r="BQ95" s="1">
        <v>3.4306608695652179E-4</v>
      </c>
      <c r="BR95" s="1">
        <v>65.590608695652179</v>
      </c>
      <c r="BS95" s="1">
        <v>3.6222717993107841E-4</v>
      </c>
      <c r="BT95" s="1">
        <v>15.797573045452319</v>
      </c>
      <c r="BU95" s="1">
        <v>3.6222717993107841E-4</v>
      </c>
      <c r="BV95" s="1">
        <v>3.6222717993107841E-4</v>
      </c>
      <c r="BW95" s="1">
        <v>3.6222717993107841E-4</v>
      </c>
      <c r="BX95" s="1">
        <v>3.6222717993107841E-4</v>
      </c>
      <c r="BY95" s="1">
        <v>3.6222717993107841E-4</v>
      </c>
      <c r="BZ95" s="32">
        <v>0</v>
      </c>
    </row>
    <row r="96" spans="1:78" s="2" customFormat="1" ht="18" hidden="1" customHeight="1" thickBot="1" x14ac:dyDescent="0.35">
      <c r="A96" s="9" t="s">
        <v>76</v>
      </c>
      <c r="B96" s="16" t="s">
        <v>84</v>
      </c>
      <c r="C96" s="16" t="s">
        <v>89</v>
      </c>
      <c r="D96" s="2">
        <v>1357501.3296137599</v>
      </c>
      <c r="E96" s="2">
        <v>5.9374335611237656</v>
      </c>
      <c r="F96" s="2">
        <v>708830.17403724254</v>
      </c>
      <c r="G96" s="2">
        <v>5.9374335611237656</v>
      </c>
      <c r="H96" s="2">
        <v>5.9374335611237656</v>
      </c>
      <c r="I96" s="2">
        <v>5.9374335611237656</v>
      </c>
      <c r="J96" s="2">
        <v>5.9374335611237656</v>
      </c>
      <c r="K96" s="2">
        <v>151705.35090095966</v>
      </c>
      <c r="L96" s="2">
        <v>417189.71497763903</v>
      </c>
      <c r="M96" s="2">
        <v>5.9374335611237656</v>
      </c>
      <c r="N96" s="2">
        <v>5.9374335611237656</v>
      </c>
      <c r="O96" s="2">
        <v>5.9374335611237656</v>
      </c>
      <c r="P96" s="2">
        <v>67482.725055944131</v>
      </c>
      <c r="Q96" s="2">
        <v>1503975.4615181345</v>
      </c>
      <c r="R96" s="2">
        <v>877536.98667710286</v>
      </c>
      <c r="S96" s="2">
        <v>1360116.9391120521</v>
      </c>
      <c r="T96" s="2">
        <v>694444.32179663423</v>
      </c>
      <c r="U96" s="2">
        <v>5.9374335611237656</v>
      </c>
      <c r="V96" s="2">
        <v>5.9374335611237656</v>
      </c>
      <c r="W96" s="2">
        <v>95338.966212758271</v>
      </c>
      <c r="X96" s="2">
        <v>406727.27698446944</v>
      </c>
      <c r="Y96" s="2">
        <v>5.9374335611237656</v>
      </c>
      <c r="Z96" s="2">
        <v>5.9374335611237656</v>
      </c>
      <c r="AA96" s="2">
        <v>5.9374335611237656</v>
      </c>
      <c r="AB96" s="2">
        <v>5.9374335611237656</v>
      </c>
      <c r="AC96" s="2">
        <v>920694.54339892755</v>
      </c>
      <c r="AD96" s="2">
        <v>447269.22420800175</v>
      </c>
      <c r="AE96" s="2">
        <v>5.9374335611237656</v>
      </c>
      <c r="AF96" s="2">
        <v>5.9374335611237656</v>
      </c>
      <c r="AG96" s="2">
        <v>1333960.8441291279</v>
      </c>
      <c r="AH96" s="2">
        <v>308.75265618359543</v>
      </c>
      <c r="AI96" s="2">
        <v>97.964300892477695</v>
      </c>
      <c r="AJ96" s="2">
        <v>203.63365915852106</v>
      </c>
      <c r="AK96" s="2">
        <v>853.05992350191241</v>
      </c>
      <c r="AL96" s="2">
        <v>298.29579260518489</v>
      </c>
      <c r="AM96" s="2">
        <v>97.964300892477695</v>
      </c>
      <c r="AN96" s="2">
        <v>407.26731831704211</v>
      </c>
      <c r="AO96" s="2">
        <v>2.4986400339991502E-3</v>
      </c>
      <c r="AP96" s="2">
        <v>2.4986400339991502E-3</v>
      </c>
      <c r="AQ96" s="2">
        <v>2.4986400339991502E-3</v>
      </c>
      <c r="AR96" s="2">
        <v>220.69485762855928</v>
      </c>
      <c r="AS96" s="2">
        <v>296.64470888227794</v>
      </c>
      <c r="AT96" s="2">
        <v>2.027344827586207E-3</v>
      </c>
      <c r="AU96" s="2">
        <v>736.81034482758628</v>
      </c>
      <c r="AV96" s="2">
        <v>3724.2413793103456</v>
      </c>
      <c r="AW96" s="2">
        <v>2.027344827586207E-3</v>
      </c>
      <c r="AX96" s="2">
        <v>403.23620689655172</v>
      </c>
      <c r="AY96" s="2">
        <v>2.027344827586207E-3</v>
      </c>
      <c r="AZ96" s="2">
        <v>2.027344827586207E-3</v>
      </c>
      <c r="BA96" s="2">
        <v>2.027344827586207E-3</v>
      </c>
      <c r="BB96" s="2">
        <v>2.027344827586207E-3</v>
      </c>
      <c r="BC96" s="2">
        <v>696.62068965517244</v>
      </c>
      <c r="BD96" s="2">
        <v>321.96379310344832</v>
      </c>
      <c r="BE96" s="2">
        <v>261.23275862068965</v>
      </c>
      <c r="BF96" s="2">
        <v>83.505172413793119</v>
      </c>
      <c r="BG96" s="2">
        <v>360.38502673796785</v>
      </c>
      <c r="BH96" s="2">
        <v>7.8660962566844909E-4</v>
      </c>
      <c r="BI96" s="2">
        <v>7.8660962566844909E-4</v>
      </c>
      <c r="BJ96" s="2">
        <v>7.8660962566844909E-4</v>
      </c>
      <c r="BK96" s="2">
        <v>291.0802139037433</v>
      </c>
      <c r="BL96" s="2">
        <v>60.814973262032069</v>
      </c>
      <c r="BM96" s="2">
        <v>15.69754010695187</v>
      </c>
      <c r="BN96" s="2">
        <v>174.99465240641709</v>
      </c>
      <c r="BO96" s="2">
        <v>72.42352941176469</v>
      </c>
      <c r="BP96" s="2">
        <v>102.0513368983957</v>
      </c>
      <c r="BQ96" s="2">
        <v>85.591443850267368</v>
      </c>
      <c r="BR96" s="2">
        <v>7.8660962566844909E-4</v>
      </c>
      <c r="BS96" s="2">
        <v>3.26053748231966</v>
      </c>
      <c r="BT96" s="2">
        <v>3.26053748231966</v>
      </c>
      <c r="BU96" s="2">
        <v>3.26053748231966</v>
      </c>
      <c r="BV96" s="2">
        <v>3.26053748231966</v>
      </c>
      <c r="BW96" s="2">
        <v>3.26053748231966</v>
      </c>
      <c r="BX96" s="2">
        <v>3.26053748231966</v>
      </c>
      <c r="BY96" s="2">
        <v>3.26053748231966</v>
      </c>
      <c r="BZ96" s="33">
        <v>0</v>
      </c>
    </row>
    <row r="97" spans="1:78" ht="18" customHeight="1" thickBot="1" x14ac:dyDescent="0.35">
      <c r="A97" s="9" t="s">
        <v>76</v>
      </c>
      <c r="B97" s="16" t="s">
        <v>84</v>
      </c>
      <c r="C97" s="16" t="s">
        <v>90</v>
      </c>
      <c r="D97" s="1">
        <v>215.97104532839961</v>
      </c>
      <c r="E97" s="1">
        <v>29.595559666975017</v>
      </c>
      <c r="F97" s="1">
        <v>68.88621646623497</v>
      </c>
      <c r="G97" s="1">
        <v>5.7915448658649388E-4</v>
      </c>
      <c r="H97" s="1">
        <v>5.7915448658649388E-4</v>
      </c>
      <c r="I97" s="1">
        <v>5.7915448658649388E-4</v>
      </c>
      <c r="J97" s="1">
        <v>125.52599444958371</v>
      </c>
      <c r="K97" s="1">
        <v>27.937187789084177</v>
      </c>
      <c r="L97" s="1">
        <v>5.7915448658649388E-4</v>
      </c>
      <c r="M97" s="1">
        <v>94.782331174838092</v>
      </c>
      <c r="N97" s="1">
        <v>66.462442183163731</v>
      </c>
      <c r="O97" s="1">
        <v>5.7915448658649388E-4</v>
      </c>
      <c r="P97" s="1">
        <v>6.7355411655874189</v>
      </c>
      <c r="Q97" s="1">
        <v>118.76493987049028</v>
      </c>
      <c r="R97" s="1">
        <v>82.153191489361703</v>
      </c>
      <c r="S97" s="1">
        <v>165.83718778908417</v>
      </c>
      <c r="T97" s="1">
        <v>139.04810360777057</v>
      </c>
      <c r="U97" s="1">
        <v>5.7915448658649388E-4</v>
      </c>
      <c r="V97" s="1">
        <v>5.7915448658649388E-4</v>
      </c>
      <c r="W97" s="1">
        <v>40.18362627197039</v>
      </c>
      <c r="X97" s="1">
        <v>6.1614893617021265</v>
      </c>
      <c r="Y97" s="1">
        <v>5.7915448658649388E-4</v>
      </c>
      <c r="Z97" s="1">
        <v>25.768547641073077</v>
      </c>
      <c r="AA97" s="1">
        <v>35.718778908418123</v>
      </c>
      <c r="AB97" s="1">
        <v>43.117668825161878</v>
      </c>
      <c r="AC97" s="1">
        <v>90.955319148936155</v>
      </c>
      <c r="AD97" s="1">
        <v>60.977058279370951</v>
      </c>
      <c r="AE97" s="1">
        <v>5.7915448658649388E-4</v>
      </c>
      <c r="AF97" s="1">
        <v>181.14523589269191</v>
      </c>
      <c r="AG97" s="1">
        <v>120.04061054579093</v>
      </c>
      <c r="AH97" s="1">
        <v>168.24764844012071</v>
      </c>
      <c r="AI97" s="1">
        <v>31.061104327406905</v>
      </c>
      <c r="AJ97" s="1">
        <v>6.5285839651123766E-4</v>
      </c>
      <c r="AK97" s="1">
        <v>53.206521301576643</v>
      </c>
      <c r="AL97" s="1">
        <v>140.49397651794698</v>
      </c>
      <c r="AM97" s="1">
        <v>40.983401543106332</v>
      </c>
      <c r="AN97" s="1">
        <v>78.227966454209991</v>
      </c>
      <c r="AO97" s="1">
        <v>6.5285839651123766E-4</v>
      </c>
      <c r="AP97" s="1">
        <v>6.5285839651123766E-4</v>
      </c>
      <c r="AQ97" s="1">
        <v>6.5285839651123766E-4</v>
      </c>
      <c r="AR97" s="1">
        <v>24.5900409258638</v>
      </c>
      <c r="AS97" s="1">
        <v>76.214746729285451</v>
      </c>
      <c r="AT97" s="1">
        <v>6.6750270270270261E-4</v>
      </c>
      <c r="AU97" s="1">
        <v>379.32972972972971</v>
      </c>
      <c r="AV97" s="1">
        <v>917.44864864864849</v>
      </c>
      <c r="AW97" s="1">
        <v>59.987027027027018</v>
      </c>
      <c r="AX97" s="1">
        <v>6.6750270270270261E-4</v>
      </c>
      <c r="AY97" s="1">
        <v>6.6750270270270261E-4</v>
      </c>
      <c r="AZ97" s="1">
        <v>6.6750270270270261E-4</v>
      </c>
      <c r="BA97" s="1">
        <v>6.6750270270270261E-4</v>
      </c>
      <c r="BB97" s="1">
        <v>6.6750270270270261E-4</v>
      </c>
      <c r="BC97" s="1">
        <v>186.7243243243243</v>
      </c>
      <c r="BD97" s="1">
        <v>111.44648648648648</v>
      </c>
      <c r="BE97" s="1">
        <v>83.217297297297293</v>
      </c>
      <c r="BF97" s="1">
        <v>28.52324324324324</v>
      </c>
      <c r="BG97" s="1">
        <v>429.78181818181827</v>
      </c>
      <c r="BH97" s="1">
        <v>6.135878787878788E-4</v>
      </c>
      <c r="BI97" s="1">
        <v>6.135878787878788E-4</v>
      </c>
      <c r="BJ97" s="1">
        <v>6.135878787878788E-4</v>
      </c>
      <c r="BK97" s="1">
        <v>179.75151515151518</v>
      </c>
      <c r="BL97" s="1">
        <v>69.738181818181829</v>
      </c>
      <c r="BM97" s="1">
        <v>21.759393939393942</v>
      </c>
      <c r="BN97" s="1">
        <v>150.01818181818183</v>
      </c>
      <c r="BO97" s="1">
        <v>44.6</v>
      </c>
      <c r="BP97" s="1">
        <v>122.58242424242427</v>
      </c>
      <c r="BQ97" s="1">
        <v>57.709696969696971</v>
      </c>
      <c r="BR97" s="1">
        <v>6.135878787878788E-4</v>
      </c>
      <c r="BS97" s="1">
        <v>8.0881349911190049E-4</v>
      </c>
      <c r="BT97" s="1">
        <v>8.0881349911190049E-4</v>
      </c>
      <c r="BU97" s="1">
        <v>8.0881349911190049E-4</v>
      </c>
      <c r="BV97" s="1">
        <v>8.0881349911190049E-4</v>
      </c>
      <c r="BW97" s="1">
        <v>8.0881349911190049E-4</v>
      </c>
      <c r="BX97" s="1">
        <v>8.0881349911190049E-4</v>
      </c>
      <c r="BY97" s="1">
        <v>8.0881349911190049E-4</v>
      </c>
      <c r="BZ97" s="32">
        <v>0</v>
      </c>
    </row>
    <row r="98" spans="1:78" ht="18" hidden="1" customHeight="1" thickBot="1" x14ac:dyDescent="0.35">
      <c r="A98" s="9" t="s">
        <v>76</v>
      </c>
      <c r="B98" s="16" t="s">
        <v>91</v>
      </c>
      <c r="C98" s="16" t="s">
        <v>92</v>
      </c>
      <c r="D98" s="1">
        <v>130.34639299298846</v>
      </c>
      <c r="E98" s="1">
        <v>14.056526461072018</v>
      </c>
      <c r="F98" s="1">
        <v>89.024667586789448</v>
      </c>
      <c r="G98" s="1">
        <v>13.61028752579989</v>
      </c>
      <c r="H98" s="1">
        <v>14.16808619489005</v>
      </c>
      <c r="I98" s="1">
        <v>7.8984291543166583</v>
      </c>
      <c r="J98" s="1">
        <v>39.380586037765255</v>
      </c>
      <c r="K98" s="1">
        <v>64.258406679186379</v>
      </c>
      <c r="L98" s="1">
        <v>30.121128130868613</v>
      </c>
      <c r="M98" s="1">
        <v>47.970685541753717</v>
      </c>
      <c r="N98" s="1">
        <v>38.376548433402967</v>
      </c>
      <c r="O98" s="1">
        <v>12.494690187619572</v>
      </c>
      <c r="P98" s="1">
        <v>91.367421996968133</v>
      </c>
      <c r="Q98" s="1">
        <v>0</v>
      </c>
      <c r="R98" s="1">
        <v>74.856581391899397</v>
      </c>
      <c r="S98" s="1">
        <v>101.0731188391369</v>
      </c>
      <c r="T98" s="1">
        <v>34.695077217407921</v>
      </c>
      <c r="U98" s="1">
        <v>7.7980253938804296</v>
      </c>
      <c r="V98" s="1">
        <v>21.865707828334251</v>
      </c>
      <c r="W98" s="1">
        <v>45.516371397757013</v>
      </c>
      <c r="X98" s="1">
        <v>17.737997677067071</v>
      </c>
      <c r="Y98" s="1">
        <v>26.216537447237496</v>
      </c>
      <c r="Z98" s="1">
        <v>23.650663569422761</v>
      </c>
      <c r="AA98" s="1">
        <v>40.384623642127551</v>
      </c>
      <c r="AB98" s="1">
        <v>60.688495197009345</v>
      </c>
      <c r="AC98" s="1">
        <v>42.727378052306214</v>
      </c>
      <c r="AD98" s="1">
        <v>37.930309498130846</v>
      </c>
      <c r="AE98" s="1">
        <v>12.494690187619572</v>
      </c>
      <c r="AF98" s="1">
        <v>0</v>
      </c>
      <c r="AG98" s="1">
        <v>82.107964090071462</v>
      </c>
      <c r="AH98" s="1">
        <v>94.937333479145138</v>
      </c>
      <c r="AI98" s="1">
        <v>69.613273902451894</v>
      </c>
      <c r="AJ98" s="1">
        <v>72.290707514084659</v>
      </c>
      <c r="AK98" s="1">
        <v>40.942422311217712</v>
      </c>
      <c r="AL98" s="1">
        <v>80.323008348982967</v>
      </c>
      <c r="AM98" s="1">
        <v>19.969192353427708</v>
      </c>
      <c r="AN98" s="1">
        <v>93.71017640714679</v>
      </c>
      <c r="AO98" s="1">
        <v>0</v>
      </c>
      <c r="AP98" s="1">
        <v>9.0921183061695992</v>
      </c>
      <c r="AQ98" s="1">
        <v>10.397367191840573</v>
      </c>
      <c r="AR98" s="1">
        <v>59.126658923556903</v>
      </c>
      <c r="AS98" s="1">
        <v>43.173616987578349</v>
      </c>
      <c r="AT98" s="1">
        <v>26.905357142857142</v>
      </c>
      <c r="AU98" s="1">
        <v>44.987499999999997</v>
      </c>
      <c r="AV98" s="1">
        <v>97.164285714285711</v>
      </c>
      <c r="AW98" s="1">
        <v>35.292857142857137</v>
      </c>
      <c r="AX98" s="1">
        <v>11.546428571428571</v>
      </c>
      <c r="AY98" s="1">
        <v>13.398214285714285</v>
      </c>
      <c r="AZ98" s="1">
        <v>10.816607142857142</v>
      </c>
      <c r="BA98" s="1">
        <v>14.051785714285714</v>
      </c>
      <c r="BB98" s="1">
        <v>19.716071428571428</v>
      </c>
      <c r="BC98" s="1">
        <v>84.855357142857144</v>
      </c>
      <c r="BD98" s="1">
        <v>47.383928571428569</v>
      </c>
      <c r="BE98" s="1">
        <v>40.848214285714285</v>
      </c>
      <c r="BF98" s="1">
        <v>63.941071428571433</v>
      </c>
      <c r="BG98" s="1">
        <v>122.902466367713</v>
      </c>
      <c r="BH98" s="1">
        <v>17.752578475336321</v>
      </c>
      <c r="BI98" s="1">
        <v>2.1849327354260089</v>
      </c>
      <c r="BJ98" s="1">
        <v>43.803699551569508</v>
      </c>
      <c r="BK98" s="1">
        <v>89.813340807174882</v>
      </c>
      <c r="BL98" s="1">
        <v>35.400112107623322</v>
      </c>
      <c r="BM98" s="1">
        <v>19.118161434977576</v>
      </c>
      <c r="BN98" s="1">
        <v>74.686883408071736</v>
      </c>
      <c r="BO98" s="1">
        <v>59.350336322869957</v>
      </c>
      <c r="BP98" s="1">
        <v>40.757399103139008</v>
      </c>
      <c r="BQ98" s="1">
        <v>65.968161434977574</v>
      </c>
      <c r="BR98" s="1">
        <v>20.903923766816142</v>
      </c>
      <c r="BS98" s="1">
        <v>12.660969162233842</v>
      </c>
      <c r="BT98" s="1">
        <v>10.899943451486772</v>
      </c>
      <c r="BU98" s="1">
        <v>13.811966358800555</v>
      </c>
      <c r="BV98" s="1">
        <v>12.315670003263827</v>
      </c>
      <c r="BW98" s="1">
        <v>15.538462153650624</v>
      </c>
      <c r="BX98" s="1">
        <v>3.1192024026957919</v>
      </c>
      <c r="BY98" s="1">
        <v>5.2255272724128769E-5</v>
      </c>
      <c r="BZ98" s="32">
        <v>17.12</v>
      </c>
    </row>
    <row r="99" spans="1:78" ht="18" hidden="1" customHeight="1" thickBot="1" x14ac:dyDescent="0.35">
      <c r="A99" s="9" t="s">
        <v>76</v>
      </c>
      <c r="B99" s="16" t="s">
        <v>91</v>
      </c>
      <c r="C99" s="16" t="s">
        <v>93</v>
      </c>
      <c r="D99" s="1">
        <v>249.77595493892403</v>
      </c>
      <c r="E99" s="1">
        <v>37.510937479095027</v>
      </c>
      <c r="F99" s="1">
        <v>79.429410111983728</v>
      </c>
      <c r="G99" s="1">
        <v>7.1645890585071506</v>
      </c>
      <c r="H99" s="1">
        <v>10.315507806751134</v>
      </c>
      <c r="I99" s="1">
        <v>4.0886921852213582</v>
      </c>
      <c r="J99" s="1">
        <v>46.982449192566527</v>
      </c>
      <c r="K99" s="1">
        <v>55.234855437967425</v>
      </c>
      <c r="L99" s="1">
        <v>26.820320297552946</v>
      </c>
      <c r="M99" s="1">
        <v>59.079726529574671</v>
      </c>
      <c r="N99" s="1">
        <v>33.009624981603629</v>
      </c>
      <c r="O99" s="1">
        <v>18.661691395849775</v>
      </c>
      <c r="P99" s="1">
        <v>93.777343697737578</v>
      </c>
      <c r="Q99" s="1">
        <v>85.243605421243458</v>
      </c>
      <c r="R99" s="1">
        <v>62.361933558995489</v>
      </c>
      <c r="S99" s="1">
        <v>83.649390578381912</v>
      </c>
      <c r="T99" s="1">
        <v>88.525812450664276</v>
      </c>
      <c r="U99" s="1">
        <v>7.6240980426260654</v>
      </c>
      <c r="V99" s="1">
        <v>22.975449205945704</v>
      </c>
      <c r="W99" s="1">
        <v>50.452210909382813</v>
      </c>
      <c r="X99" s="1">
        <v>12.378609368101358</v>
      </c>
      <c r="Y99" s="1">
        <v>19.505687489129414</v>
      </c>
      <c r="Z99" s="1">
        <v>27.570539047134844</v>
      </c>
      <c r="AA99" s="1">
        <v>43.794019506843448</v>
      </c>
      <c r="AB99" s="1">
        <v>45.013124974914035</v>
      </c>
      <c r="AC99" s="1">
        <v>47.732667942148424</v>
      </c>
      <c r="AD99" s="1">
        <v>39.011374978258829</v>
      </c>
      <c r="AE99" s="1">
        <v>5.0545988253080552</v>
      </c>
      <c r="AF99" s="1">
        <v>41.449585914400011</v>
      </c>
      <c r="AG99" s="1">
        <v>63.956148401857028</v>
      </c>
      <c r="AH99" s="1">
        <v>86.580240356541765</v>
      </c>
      <c r="AI99" s="1">
        <v>60.625980661560135</v>
      </c>
      <c r="AJ99" s="1">
        <v>60.229732421942089</v>
      </c>
      <c r="AK99" s="1">
        <v>50.620712611204624</v>
      </c>
      <c r="AL99" s="1">
        <v>72.71155196991036</v>
      </c>
      <c r="AM99" s="1">
        <v>56.366312085666202</v>
      </c>
      <c r="AN99" s="1">
        <v>73.603110509050936</v>
      </c>
      <c r="AO99" s="1">
        <v>0</v>
      </c>
      <c r="AP99" s="1">
        <v>9.6981756646515294</v>
      </c>
      <c r="AQ99" s="1">
        <v>8.7868047135300387</v>
      </c>
      <c r="AR99" s="1">
        <v>43.389182238175387</v>
      </c>
      <c r="AS99" s="1">
        <v>54.484132947480511</v>
      </c>
      <c r="AT99" s="1">
        <v>21.121561338289965</v>
      </c>
      <c r="AU99" s="1">
        <v>97.909293680297409</v>
      </c>
      <c r="AV99" s="1">
        <v>98.600185873605966</v>
      </c>
      <c r="AW99" s="1">
        <v>26.155204460966544</v>
      </c>
      <c r="AX99" s="1">
        <v>10.462081784386617</v>
      </c>
      <c r="AY99" s="1">
        <v>7.4221561338289961</v>
      </c>
      <c r="AZ99" s="1">
        <v>15.298327137546469</v>
      </c>
      <c r="BA99" s="1">
        <v>9.307304832713756</v>
      </c>
      <c r="BB99" s="1">
        <v>16.384014869888478</v>
      </c>
      <c r="BC99" s="1">
        <v>67.115241635687738</v>
      </c>
      <c r="BD99" s="1">
        <v>38.393866171003722</v>
      </c>
      <c r="BE99" s="1">
        <v>49.448141263940528</v>
      </c>
      <c r="BF99" s="1">
        <v>33.162825278810416</v>
      </c>
      <c r="BG99" s="1">
        <v>103</v>
      </c>
      <c r="BH99" s="1">
        <v>17.782075471698114</v>
      </c>
      <c r="BI99" s="1">
        <v>1.9433962264150944</v>
      </c>
      <c r="BJ99" s="1">
        <v>0</v>
      </c>
      <c r="BK99" s="1">
        <v>87.258490566037736</v>
      </c>
      <c r="BL99" s="1">
        <v>0</v>
      </c>
      <c r="BM99" s="1">
        <v>10.008490566037736</v>
      </c>
      <c r="BN99" s="1">
        <v>66.075471698113205</v>
      </c>
      <c r="BO99" s="1">
        <v>48.390566037735844</v>
      </c>
      <c r="BP99" s="1">
        <v>47.4188679245283</v>
      </c>
      <c r="BQ99" s="1">
        <v>60.536792452830184</v>
      </c>
      <c r="BR99" s="1">
        <v>22.737735849056602</v>
      </c>
      <c r="BS99" s="1">
        <v>15.651805464912584</v>
      </c>
      <c r="BT99" s="1">
        <v>7.8060903204753895</v>
      </c>
      <c r="BU99" s="1">
        <v>10.401516289973552</v>
      </c>
      <c r="BV99" s="1">
        <v>12.085571308350222</v>
      </c>
      <c r="BW99" s="1">
        <v>44.97417519664755</v>
      </c>
      <c r="BX99" s="1">
        <v>1.5849929584721605</v>
      </c>
      <c r="BY99" s="1">
        <v>6.0824104781369153</v>
      </c>
      <c r="BZ99" s="32">
        <v>9.83</v>
      </c>
    </row>
    <row r="100" spans="1:78" ht="18" hidden="1" customHeight="1" thickBot="1" x14ac:dyDescent="0.35">
      <c r="A100" s="9" t="s">
        <v>76</v>
      </c>
      <c r="B100" s="16" t="s">
        <v>91</v>
      </c>
      <c r="C100" s="16" t="s">
        <v>94</v>
      </c>
      <c r="D100" s="1">
        <v>187.97639048347321</v>
      </c>
      <c r="E100" s="1">
        <v>29.351371222809799</v>
      </c>
      <c r="F100" s="1">
        <v>102.09172599238191</v>
      </c>
      <c r="G100" s="1">
        <v>9.4042186058367179</v>
      </c>
      <c r="H100" s="1">
        <v>8.982108584906678</v>
      </c>
      <c r="I100" s="1">
        <v>5.1929349086509644</v>
      </c>
      <c r="J100" s="1">
        <v>48.395404725234883</v>
      </c>
      <c r="K100" s="1">
        <v>55.463293447784402</v>
      </c>
      <c r="L100" s="1">
        <v>26.897243194146771</v>
      </c>
      <c r="M100" s="1">
        <v>56.935770264982224</v>
      </c>
      <c r="N100" s="1">
        <v>31.609169009179787</v>
      </c>
      <c r="O100" s="1">
        <v>5.2518339813388772</v>
      </c>
      <c r="P100" s="1">
        <v>84.22567394371508</v>
      </c>
      <c r="Q100" s="1">
        <v>73.525675738744283</v>
      </c>
      <c r="R100" s="1">
        <v>66.850447500780845</v>
      </c>
      <c r="S100" s="1">
        <v>90.311911454799386</v>
      </c>
      <c r="T100" s="1">
        <v>90.311911454799386</v>
      </c>
      <c r="U100" s="1">
        <v>6.920641040829735</v>
      </c>
      <c r="V100" s="1">
        <v>24.933940771216349</v>
      </c>
      <c r="W100" s="1">
        <v>47.021093029183589</v>
      </c>
      <c r="X100" s="1">
        <v>12.368805264461654</v>
      </c>
      <c r="Y100" s="1">
        <v>27.584399042172421</v>
      </c>
      <c r="Z100" s="1">
        <v>25.326601255802437</v>
      </c>
      <c r="AA100" s="1">
        <v>40.345864791220158</v>
      </c>
      <c r="AB100" s="1">
        <v>33.866966795549772</v>
      </c>
      <c r="AC100" s="1">
        <v>76.568794494286436</v>
      </c>
      <c r="AD100" s="1">
        <v>42.11283697185754</v>
      </c>
      <c r="AE100" s="1">
        <v>19.534859108157693</v>
      </c>
      <c r="AF100" s="1">
        <v>40.93485551809929</v>
      </c>
      <c r="AG100" s="1">
        <v>56.641274901542658</v>
      </c>
      <c r="AH100" s="1">
        <v>85.064844720496893</v>
      </c>
      <c r="AI100" s="1">
        <v>65.585093167701856</v>
      </c>
      <c r="AJ100" s="1">
        <v>55.404720496894406</v>
      </c>
      <c r="AK100" s="1">
        <v>60.299130434782604</v>
      </c>
      <c r="AL100" s="1">
        <v>69.500621118012418</v>
      </c>
      <c r="AM100" s="1">
        <v>59.418136645962733</v>
      </c>
      <c r="AN100" s="1">
        <v>72.828819875776404</v>
      </c>
      <c r="AO100" s="1">
        <v>0</v>
      </c>
      <c r="AP100" s="1">
        <v>11.452919254658383</v>
      </c>
      <c r="AQ100" s="1">
        <v>7.8702111801242225</v>
      </c>
      <c r="AR100" s="1">
        <v>54.230062111801239</v>
      </c>
      <c r="AS100" s="1">
        <v>54.132173913043474</v>
      </c>
      <c r="AT100" s="1">
        <v>28.902844638949674</v>
      </c>
      <c r="AU100" s="1">
        <v>84.4</v>
      </c>
      <c r="AV100" s="1">
        <v>84.215317286652095</v>
      </c>
      <c r="AW100" s="1">
        <v>24.378118161925602</v>
      </c>
      <c r="AX100" s="1">
        <v>4.1922975929978123E-5</v>
      </c>
      <c r="AY100" s="1">
        <v>7.1472210065645525</v>
      </c>
      <c r="AZ100" s="1">
        <v>17.544857768052516</v>
      </c>
      <c r="BA100" s="1">
        <v>15.051641137855581</v>
      </c>
      <c r="BB100" s="1">
        <v>16.067396061269147</v>
      </c>
      <c r="BC100" s="1">
        <v>67.778555798687094</v>
      </c>
      <c r="BD100" s="1">
        <v>33.519912472647704</v>
      </c>
      <c r="BE100" s="1">
        <v>59.28315098468272</v>
      </c>
      <c r="BF100" s="1">
        <v>48.202188183807444</v>
      </c>
      <c r="BG100" s="1">
        <v>114.43478260869566</v>
      </c>
      <c r="BH100" s="1">
        <v>18.214202898550727</v>
      </c>
      <c r="BI100" s="1">
        <v>0</v>
      </c>
      <c r="BJ100" s="1">
        <v>26.033913043478261</v>
      </c>
      <c r="BK100" s="1">
        <v>60.841159420289848</v>
      </c>
      <c r="BL100" s="1">
        <v>39.384637681159418</v>
      </c>
      <c r="BM100" s="1">
        <v>9.4599420289855072</v>
      </c>
      <c r="BN100" s="1">
        <v>57.408115942028985</v>
      </c>
      <c r="BO100" s="1">
        <v>4.3294492753623186E-5</v>
      </c>
      <c r="BP100" s="1">
        <v>32.9</v>
      </c>
      <c r="BQ100" s="1">
        <v>55.310144927536228</v>
      </c>
      <c r="BR100" s="1">
        <v>30.992753623188406</v>
      </c>
      <c r="BS100" s="1">
        <v>18.011428571428567</v>
      </c>
      <c r="BT100" s="1">
        <v>9.3189565217391284</v>
      </c>
      <c r="BU100" s="1">
        <v>12.431801242236023</v>
      </c>
      <c r="BV100" s="1">
        <v>11.648695652173913</v>
      </c>
      <c r="BW100" s="1">
        <v>24.080496894409936</v>
      </c>
      <c r="BX100" s="1">
        <v>0</v>
      </c>
      <c r="BY100" s="1">
        <v>6.1375900621118005</v>
      </c>
      <c r="BZ100" s="32">
        <v>4.92</v>
      </c>
    </row>
    <row r="101" spans="1:78" ht="18" hidden="1" customHeight="1" thickBot="1" x14ac:dyDescent="0.35">
      <c r="A101" s="9" t="s">
        <v>76</v>
      </c>
      <c r="B101" s="16" t="s">
        <v>91</v>
      </c>
      <c r="C101" s="16" t="s">
        <v>95</v>
      </c>
      <c r="D101" s="1">
        <v>238.91790986906852</v>
      </c>
      <c r="E101" s="1">
        <v>35.60665095887142</v>
      </c>
      <c r="F101" s="1">
        <v>81.270142264905004</v>
      </c>
      <c r="G101" s="1">
        <v>30.532929702645472</v>
      </c>
      <c r="H101" s="1">
        <v>13.862131289331623</v>
      </c>
      <c r="I101" s="1">
        <v>3.6240866115899664</v>
      </c>
      <c r="J101" s="1">
        <v>50.284201735810782</v>
      </c>
      <c r="K101" s="1">
        <v>50.193599570521037</v>
      </c>
      <c r="L101" s="1">
        <v>25.912219272868263</v>
      </c>
      <c r="M101" s="1">
        <v>58.619600942467713</v>
      </c>
      <c r="N101" s="1">
        <v>26.455832264606755</v>
      </c>
      <c r="O101" s="1">
        <v>18.029830892660083</v>
      </c>
      <c r="P101" s="1">
        <v>93.320230248441632</v>
      </c>
      <c r="Q101" s="1">
        <v>15.855378925706104</v>
      </c>
      <c r="R101" s="1">
        <v>65.958376330937384</v>
      </c>
      <c r="S101" s="1">
        <v>85.437841868233463</v>
      </c>
      <c r="T101" s="1">
        <v>35.516048793581675</v>
      </c>
      <c r="U101" s="1">
        <v>12.05008798353664</v>
      </c>
      <c r="V101" s="1">
        <v>24.734391124101521</v>
      </c>
      <c r="W101" s="1">
        <v>48.562760595305555</v>
      </c>
      <c r="X101" s="1">
        <v>16.580196248024098</v>
      </c>
      <c r="Y101" s="1">
        <v>22.197530495988545</v>
      </c>
      <c r="Z101" s="1">
        <v>23.284756479465536</v>
      </c>
      <c r="AA101" s="1">
        <v>32.4355751737302</v>
      </c>
      <c r="AB101" s="1">
        <v>45.391684810164335</v>
      </c>
      <c r="AC101" s="1">
        <v>70.579086760714603</v>
      </c>
      <c r="AD101" s="1">
        <v>42.492415520892358</v>
      </c>
      <c r="AE101" s="1">
        <v>12.503098809985385</v>
      </c>
      <c r="AF101" s="1">
        <v>72.844140892958336</v>
      </c>
      <c r="AG101" s="1">
        <v>63.149709206955173</v>
      </c>
      <c r="AH101" s="1">
        <v>86.716449857323582</v>
      </c>
      <c r="AI101" s="1">
        <v>66.280665010863586</v>
      </c>
      <c r="AJ101" s="1">
        <v>62.030745153413939</v>
      </c>
      <c r="AK101" s="1">
        <v>33.275968245563163</v>
      </c>
      <c r="AL101" s="1">
        <v>71.706094616118449</v>
      </c>
      <c r="AM101" s="1">
        <v>60.222268618328982</v>
      </c>
      <c r="AN101" s="1">
        <v>77.312371874881805</v>
      </c>
      <c r="AO101" s="1">
        <v>0</v>
      </c>
      <c r="AP101" s="1">
        <v>11.9359451315607</v>
      </c>
      <c r="AQ101" s="1">
        <v>12.026368958314949</v>
      </c>
      <c r="AR101" s="1">
        <v>57.238282335438811</v>
      </c>
      <c r="AS101" s="1">
        <v>57.057434681930317</v>
      </c>
      <c r="AT101" s="1">
        <v>30.819194061505833</v>
      </c>
      <c r="AU101" s="1">
        <v>85.471898197242837</v>
      </c>
      <c r="AV101" s="1">
        <v>71.829268292682926</v>
      </c>
      <c r="AW101" s="1">
        <v>25.641569459172853</v>
      </c>
      <c r="AX101" s="1">
        <v>10.683987274655355</v>
      </c>
      <c r="AY101" s="1">
        <v>15.615058324496289</v>
      </c>
      <c r="AZ101" s="1">
        <v>22.765111346765639</v>
      </c>
      <c r="BA101" s="1">
        <v>11.505832449628844</v>
      </c>
      <c r="BB101" s="1">
        <v>14.382290562036054</v>
      </c>
      <c r="BC101" s="1">
        <v>58.597560975609753</v>
      </c>
      <c r="BD101" s="1">
        <v>49.228525980911982</v>
      </c>
      <c r="BE101" s="1">
        <v>41.174443266171792</v>
      </c>
      <c r="BF101" s="1">
        <v>40.352598091198303</v>
      </c>
      <c r="BG101" s="1">
        <v>89.752747252747255</v>
      </c>
      <c r="BH101" s="1">
        <v>18.766483516483518</v>
      </c>
      <c r="BI101" s="1">
        <v>9.0568681318681321</v>
      </c>
      <c r="BJ101" s="1">
        <v>23.906868131868134</v>
      </c>
      <c r="BK101" s="1">
        <v>74.821153846153848</v>
      </c>
      <c r="BL101" s="1">
        <v>29.536813186813191</v>
      </c>
      <c r="BM101" s="1">
        <v>15.584340659340661</v>
      </c>
      <c r="BN101" s="1">
        <v>63.56126373626374</v>
      </c>
      <c r="BO101" s="1">
        <v>68.701648351648359</v>
      </c>
      <c r="BP101" s="1">
        <v>48.466483516483514</v>
      </c>
      <c r="BQ101" s="1">
        <v>66.253846153846155</v>
      </c>
      <c r="BR101" s="1">
        <v>19.092857142857142</v>
      </c>
      <c r="BS101" s="1">
        <v>16.075830504866541</v>
      </c>
      <c r="BT101" s="1">
        <v>7.8950189812789002</v>
      </c>
      <c r="BU101" s="1">
        <v>11.074461014463617</v>
      </c>
      <c r="BV101" s="1">
        <v>10.538599997634732</v>
      </c>
      <c r="BW101" s="1">
        <v>31.615799992904194</v>
      </c>
      <c r="BX101" s="1">
        <v>2.4649606774128694</v>
      </c>
      <c r="BY101" s="1">
        <v>2.4292366096242772</v>
      </c>
      <c r="BZ101" s="32">
        <v>11.99</v>
      </c>
    </row>
    <row r="102" spans="1:78" ht="18" hidden="1" customHeight="1" thickBot="1" x14ac:dyDescent="0.35">
      <c r="A102" s="9" t="s">
        <v>76</v>
      </c>
      <c r="B102" s="16" t="s">
        <v>91</v>
      </c>
      <c r="C102" s="16" t="s">
        <v>96</v>
      </c>
      <c r="D102" s="1">
        <v>159.31937992429923</v>
      </c>
      <c r="E102" s="1">
        <v>21.717966137584806</v>
      </c>
      <c r="F102" s="1">
        <v>74.746000123521043</v>
      </c>
      <c r="G102" s="1">
        <v>29.228762760166216</v>
      </c>
      <c r="H102" s="1">
        <v>9.2301356084735424</v>
      </c>
      <c r="I102" s="1">
        <v>3.0857610220485081</v>
      </c>
      <c r="J102" s="1">
        <v>43.073966172876531</v>
      </c>
      <c r="K102" s="1">
        <v>52.93754246036297</v>
      </c>
      <c r="L102" s="1">
        <v>22.894355970037317</v>
      </c>
      <c r="M102" s="1">
        <v>50.584762795457948</v>
      </c>
      <c r="N102" s="1">
        <v>27.41893224870082</v>
      </c>
      <c r="O102" s="1">
        <v>17.464864435641115</v>
      </c>
      <c r="P102" s="1">
        <v>95.016101851933527</v>
      </c>
      <c r="Q102" s="1">
        <v>76.736813686132976</v>
      </c>
      <c r="R102" s="1">
        <v>58.095559418039358</v>
      </c>
      <c r="S102" s="1">
        <v>85.424000141166914</v>
      </c>
      <c r="T102" s="1">
        <v>79.904017081197438</v>
      </c>
      <c r="U102" s="1">
        <v>11.220949171085485</v>
      </c>
      <c r="V102" s="1">
        <v>22.803864444464047</v>
      </c>
      <c r="W102" s="1">
        <v>44.793305158768661</v>
      </c>
      <c r="X102" s="1">
        <v>12.487830529111264</v>
      </c>
      <c r="Y102" s="1">
        <v>15.926508500895526</v>
      </c>
      <c r="Z102" s="1">
        <v>25.880576313955228</v>
      </c>
      <c r="AA102" s="1">
        <v>33.029406834243559</v>
      </c>
      <c r="AB102" s="1">
        <v>41.807084814850754</v>
      </c>
      <c r="AC102" s="1">
        <v>65.063406887181159</v>
      </c>
      <c r="AD102" s="1">
        <v>47.23657634924696</v>
      </c>
      <c r="AE102" s="1">
        <v>13.211762733697423</v>
      </c>
      <c r="AF102" s="1">
        <v>67.959135705525782</v>
      </c>
      <c r="AG102" s="1">
        <v>52.213610255776807</v>
      </c>
      <c r="AH102" s="1">
        <v>82.071201562577599</v>
      </c>
      <c r="AI102" s="1">
        <v>59.645316405409439</v>
      </c>
      <c r="AJ102" s="1">
        <v>58.043467465611712</v>
      </c>
      <c r="AK102" s="1">
        <v>37.03097843179448</v>
      </c>
      <c r="AL102" s="1">
        <v>65.581580123483363</v>
      </c>
      <c r="AM102" s="1">
        <v>61.718297386324146</v>
      </c>
      <c r="AN102" s="1">
        <v>77.359881151407819</v>
      </c>
      <c r="AO102" s="1">
        <v>4.2778789333421619E-5</v>
      </c>
      <c r="AP102" s="1">
        <v>12.060980252594643</v>
      </c>
      <c r="AQ102" s="1">
        <v>10.364904904573519</v>
      </c>
      <c r="AR102" s="1">
        <v>54.368637544899286</v>
      </c>
      <c r="AS102" s="1">
        <v>56.441618525813986</v>
      </c>
      <c r="AT102" s="1">
        <v>27.888695652173915</v>
      </c>
      <c r="AU102" s="1">
        <v>84.4</v>
      </c>
      <c r="AV102" s="1">
        <v>81.556086956521753</v>
      </c>
      <c r="AW102" s="1">
        <v>19.999130434782611</v>
      </c>
      <c r="AX102" s="1">
        <v>10.825217391304349</v>
      </c>
      <c r="AY102" s="1">
        <v>9.6326086956521753</v>
      </c>
      <c r="AZ102" s="1">
        <v>19.540434782608699</v>
      </c>
      <c r="BA102" s="1">
        <v>11.192173913043478</v>
      </c>
      <c r="BB102" s="1">
        <v>16.513043478260872</v>
      </c>
      <c r="BC102" s="1">
        <v>67.153043478260869</v>
      </c>
      <c r="BD102" s="1">
        <v>40.181739130434785</v>
      </c>
      <c r="BE102" s="1">
        <v>49.90608695652174</v>
      </c>
      <c r="BF102" s="1">
        <v>43.576086956521742</v>
      </c>
      <c r="BG102" s="1">
        <v>100.91304347826087</v>
      </c>
      <c r="BH102" s="1">
        <v>21.1</v>
      </c>
      <c r="BI102" s="1">
        <v>5.2383043478260873</v>
      </c>
      <c r="BJ102" s="1">
        <v>32.750869565217393</v>
      </c>
      <c r="BK102" s="1">
        <v>80.913913043478274</v>
      </c>
      <c r="BL102" s="1">
        <v>24.58608695652174</v>
      </c>
      <c r="BM102" s="1">
        <v>7.8070000000000004</v>
      </c>
      <c r="BN102" s="1">
        <v>65.501739130434785</v>
      </c>
      <c r="BO102" s="1">
        <v>57.428695652173921</v>
      </c>
      <c r="BP102" s="1">
        <v>44.585217391304354</v>
      </c>
      <c r="BQ102" s="1">
        <v>60.089130434782611</v>
      </c>
      <c r="BR102" s="1">
        <v>27.705217391304348</v>
      </c>
      <c r="BS102" s="1">
        <v>22.763977945541686</v>
      </c>
      <c r="BT102" s="1">
        <v>9.3107600781550328</v>
      </c>
      <c r="BU102" s="1">
        <v>13.18942928175162</v>
      </c>
      <c r="BV102" s="1">
        <v>12.017035567818144</v>
      </c>
      <c r="BW102" s="1">
        <v>26.37885856350324</v>
      </c>
      <c r="BX102" s="1">
        <v>4.5137157986438883</v>
      </c>
      <c r="BY102" s="1">
        <v>3.4487915084876457</v>
      </c>
      <c r="BZ102" s="32">
        <v>7.02</v>
      </c>
    </row>
    <row r="103" spans="1:78" ht="18" hidden="1" customHeight="1" thickBot="1" x14ac:dyDescent="0.35">
      <c r="A103" s="9" t="s">
        <v>76</v>
      </c>
      <c r="B103" s="16" t="s">
        <v>84</v>
      </c>
      <c r="C103" s="16" t="s">
        <v>97</v>
      </c>
      <c r="D103" s="1">
        <v>173.72647299881612</v>
      </c>
      <c r="E103" s="1">
        <v>62.578890811401514</v>
      </c>
      <c r="F103" s="1">
        <v>100.33971405154357</v>
      </c>
      <c r="G103" s="1">
        <v>75.521646480284119</v>
      </c>
      <c r="H103" s="1">
        <v>6.0577433749203161E-4</v>
      </c>
      <c r="I103" s="1">
        <v>6.0577433749203161E-4</v>
      </c>
      <c r="J103" s="1">
        <v>105.94379382569893</v>
      </c>
      <c r="K103" s="1">
        <v>46.700664784627989</v>
      </c>
      <c r="L103" s="1">
        <v>36.159657590383389</v>
      </c>
      <c r="M103" s="1">
        <v>76.589090246789908</v>
      </c>
      <c r="N103" s="1">
        <v>45.099499134869319</v>
      </c>
      <c r="O103" s="1">
        <v>6.0577433749203161E-4</v>
      </c>
      <c r="P103" s="1">
        <v>12.302289408979146</v>
      </c>
      <c r="Q103" s="1">
        <v>82.993752845824602</v>
      </c>
      <c r="R103" s="1">
        <v>65.247500227665967</v>
      </c>
      <c r="S103" s="1">
        <v>194.80848738730532</v>
      </c>
      <c r="T103" s="1">
        <v>108.0786813587105</v>
      </c>
      <c r="U103" s="1">
        <v>6.0577433749203161E-4</v>
      </c>
      <c r="V103" s="1">
        <v>6.0577433749203161E-4</v>
      </c>
      <c r="W103" s="1">
        <v>24.818067571259448</v>
      </c>
      <c r="X103" s="1">
        <v>7.8857408250614691</v>
      </c>
      <c r="Y103" s="1">
        <v>6.0577433749203161E-4</v>
      </c>
      <c r="Z103" s="1">
        <v>6.0577433749203161E-4</v>
      </c>
      <c r="AA103" s="1">
        <v>6.0577433749203161E-4</v>
      </c>
      <c r="AB103" s="1">
        <v>49.369274200892448</v>
      </c>
      <c r="AC103" s="1">
        <v>50.570148438211454</v>
      </c>
      <c r="AD103" s="1">
        <v>80.058282487933695</v>
      </c>
      <c r="AE103" s="1">
        <v>6.0577433749203161E-4</v>
      </c>
      <c r="AF103" s="1">
        <v>176.12822147345412</v>
      </c>
      <c r="AG103" s="1">
        <v>120.08742373190056</v>
      </c>
      <c r="AH103" s="1">
        <v>127.71004667157946</v>
      </c>
      <c r="AI103" s="1">
        <v>20.413362810120361</v>
      </c>
      <c r="AJ103" s="1">
        <v>41.164136575779906</v>
      </c>
      <c r="AK103" s="1">
        <v>47.237533775485133</v>
      </c>
      <c r="AL103" s="1">
        <v>95.65600589535741</v>
      </c>
      <c r="AM103" s="1">
        <v>11.994959469417832</v>
      </c>
      <c r="AN103" s="1">
        <v>94.812478506509464</v>
      </c>
      <c r="AO103" s="1">
        <v>7.6592286907393753E-4</v>
      </c>
      <c r="AP103" s="1">
        <v>7.6592286907393753E-4</v>
      </c>
      <c r="AQ103" s="1">
        <v>7.6592286907393753E-4</v>
      </c>
      <c r="AR103" s="1">
        <v>16.68497175141243</v>
      </c>
      <c r="AS103" s="1">
        <v>79.460280029476792</v>
      </c>
      <c r="AT103" s="1">
        <v>52.773431734317342</v>
      </c>
      <c r="AU103" s="1">
        <v>332.44280442804427</v>
      </c>
      <c r="AV103" s="1">
        <v>1273.1217712177122</v>
      </c>
      <c r="AW103" s="1">
        <v>26.833948339483396</v>
      </c>
      <c r="AX103" s="1">
        <v>6.7681180811808117E-4</v>
      </c>
      <c r="AY103" s="1">
        <v>122.54169741697417</v>
      </c>
      <c r="AZ103" s="1">
        <v>6.7681180811808117E-4</v>
      </c>
      <c r="BA103" s="1">
        <v>6.7681180811808117E-4</v>
      </c>
      <c r="BB103" s="1">
        <v>6.7681180811808117E-4</v>
      </c>
      <c r="BC103" s="1">
        <v>153.54981549815497</v>
      </c>
      <c r="BD103" s="1">
        <v>6.7681180811808117E-4</v>
      </c>
      <c r="BE103" s="1">
        <v>90.788191881918806</v>
      </c>
      <c r="BF103" s="1">
        <v>19.529151291512914</v>
      </c>
      <c r="BG103" s="1">
        <v>293.04000000000002</v>
      </c>
      <c r="BH103" s="1">
        <v>6.719199999999999E-4</v>
      </c>
      <c r="BI103" s="1">
        <v>6.719199999999999E-4</v>
      </c>
      <c r="BJ103" s="1">
        <v>11.247999999999999</v>
      </c>
      <c r="BK103" s="1">
        <v>404.03999999999996</v>
      </c>
      <c r="BL103" s="1">
        <v>57.423999999999992</v>
      </c>
      <c r="BM103" s="1">
        <v>9.1907999999999994</v>
      </c>
      <c r="BN103" s="1">
        <v>128.316</v>
      </c>
      <c r="BO103" s="1">
        <v>6.719199999999999E-4</v>
      </c>
      <c r="BP103" s="1">
        <v>131.86799999999999</v>
      </c>
      <c r="BQ103" s="1">
        <v>74.887999999999991</v>
      </c>
      <c r="BR103" s="1">
        <v>6.719199999999999E-4</v>
      </c>
      <c r="BS103" s="1">
        <v>194.44371956976508</v>
      </c>
      <c r="BT103" s="1">
        <v>9.2243938019512381E-4</v>
      </c>
      <c r="BU103" s="1">
        <v>9.2243938019512381E-4</v>
      </c>
      <c r="BV103" s="1">
        <v>9.2243938019512381E-4</v>
      </c>
      <c r="BW103" s="1">
        <v>9.2243938019512381E-4</v>
      </c>
      <c r="BX103" s="1">
        <v>9.2243938019512381E-4</v>
      </c>
      <c r="BY103" s="1">
        <v>65.424114630579268</v>
      </c>
      <c r="BZ103" s="32">
        <v>0</v>
      </c>
    </row>
    <row r="104" spans="1:78" ht="18" hidden="1" customHeight="1" thickBot="1" x14ac:dyDescent="0.35">
      <c r="A104" s="9" t="s">
        <v>76</v>
      </c>
      <c r="B104" s="16" t="s">
        <v>84</v>
      </c>
      <c r="C104" s="16" t="s">
        <v>98</v>
      </c>
      <c r="D104" s="1">
        <v>161.6294335805799</v>
      </c>
      <c r="E104" s="1">
        <v>38.109575185434927</v>
      </c>
      <c r="F104" s="1">
        <v>105.69802764666215</v>
      </c>
      <c r="G104" s="1">
        <v>87.98828388401887</v>
      </c>
      <c r="H104" s="1">
        <v>12.105394470667566</v>
      </c>
      <c r="I104" s="1">
        <v>5.088749157113958E-4</v>
      </c>
      <c r="J104" s="1">
        <v>118.81220498988536</v>
      </c>
      <c r="K104" s="1">
        <v>38.445836142953475</v>
      </c>
      <c r="L104" s="1">
        <v>5.088749157113958E-4</v>
      </c>
      <c r="M104" s="1">
        <v>87.652022926500337</v>
      </c>
      <c r="N104" s="1">
        <v>38.445836142953475</v>
      </c>
      <c r="O104" s="1">
        <v>5.088749157113958E-4</v>
      </c>
      <c r="P104" s="1">
        <v>5.088749157113958E-4</v>
      </c>
      <c r="Q104" s="1">
        <v>94.265155091031687</v>
      </c>
      <c r="R104" s="1">
        <v>68.036800404585293</v>
      </c>
      <c r="S104" s="1">
        <v>196.15222521915035</v>
      </c>
      <c r="T104" s="1">
        <v>119.9330748482805</v>
      </c>
      <c r="U104" s="1">
        <v>5.088749157113958E-4</v>
      </c>
      <c r="V104" s="1">
        <v>5.088749157113958E-4</v>
      </c>
      <c r="W104" s="1">
        <v>50.775404585300066</v>
      </c>
      <c r="X104" s="1">
        <v>5.088749157113958E-4</v>
      </c>
      <c r="Y104" s="1">
        <v>32.953573836817256</v>
      </c>
      <c r="Z104" s="1">
        <v>5.088749157113958E-4</v>
      </c>
      <c r="AA104" s="1">
        <v>25.5558327714093</v>
      </c>
      <c r="AB104" s="1">
        <v>59.854450438300738</v>
      </c>
      <c r="AC104" s="1">
        <v>57.164362778152388</v>
      </c>
      <c r="AD104" s="1">
        <v>108.3881153068105</v>
      </c>
      <c r="AE104" s="1">
        <v>5.088749157113958E-4</v>
      </c>
      <c r="AF104" s="1">
        <v>191.6687457855698</v>
      </c>
      <c r="AG104" s="1">
        <v>116.57046527309507</v>
      </c>
      <c r="AH104" s="1">
        <v>118.69015477386937</v>
      </c>
      <c r="AI104" s="1">
        <v>4.7267833567839201E-4</v>
      </c>
      <c r="AJ104" s="1">
        <v>4.7267833567839201E-4</v>
      </c>
      <c r="AK104" s="1">
        <v>4.7267833567839201E-4</v>
      </c>
      <c r="AL104" s="1">
        <v>81.104939095477391</v>
      </c>
      <c r="AM104" s="1">
        <v>26.861456080402014</v>
      </c>
      <c r="AN104" s="1">
        <v>199.89920804020102</v>
      </c>
      <c r="AO104" s="1">
        <v>4.7267833567839201E-4</v>
      </c>
      <c r="AP104" s="1">
        <v>132.22499698492464</v>
      </c>
      <c r="AQ104" s="1">
        <v>4.7267833567839201E-4</v>
      </c>
      <c r="AR104" s="1">
        <v>42.47858170854272</v>
      </c>
      <c r="AS104" s="1">
        <v>67.882439396984921</v>
      </c>
      <c r="AT104" s="1">
        <v>5.0495918367346947E-4</v>
      </c>
      <c r="AU104" s="1">
        <v>256.92857142857144</v>
      </c>
      <c r="AV104" s="1">
        <v>1013.2551020408164</v>
      </c>
      <c r="AW104" s="1">
        <v>49.16122448979592</v>
      </c>
      <c r="AX104" s="1">
        <v>5.0495918367346947E-4</v>
      </c>
      <c r="AY104" s="1">
        <v>104.10612244897959</v>
      </c>
      <c r="AZ104" s="1">
        <v>5.0495918367346947E-4</v>
      </c>
      <c r="BA104" s="1">
        <v>5.0495918367346947E-4</v>
      </c>
      <c r="BB104" s="1">
        <v>5.0495918367346947E-4</v>
      </c>
      <c r="BC104" s="1">
        <v>175.73469387755105</v>
      </c>
      <c r="BD104" s="1">
        <v>5.0495918367346947E-4</v>
      </c>
      <c r="BE104" s="1">
        <v>61.729591836734699</v>
      </c>
      <c r="BF104" s="1">
        <v>5.0495918367346947E-4</v>
      </c>
      <c r="BG104" s="1">
        <v>365.26530612244898</v>
      </c>
      <c r="BH104" s="1">
        <v>5.281224489795918E-4</v>
      </c>
      <c r="BI104" s="1">
        <v>5.281224489795918E-4</v>
      </c>
      <c r="BJ104" s="1">
        <v>5.281224489795918E-4</v>
      </c>
      <c r="BK104" s="1">
        <v>1419.1836734693877</v>
      </c>
      <c r="BL104" s="1">
        <v>5.281224489795918E-4</v>
      </c>
      <c r="BM104" s="1">
        <v>5.281224489795918E-4</v>
      </c>
      <c r="BN104" s="1">
        <v>131.44897959183675</v>
      </c>
      <c r="BO104" s="1">
        <v>30.012244897959182</v>
      </c>
      <c r="BP104" s="1">
        <v>118.65306122448979</v>
      </c>
      <c r="BQ104" s="1">
        <v>51.997959183673466</v>
      </c>
      <c r="BR104" s="1">
        <v>5.281224489795918E-4</v>
      </c>
      <c r="BS104" s="1">
        <v>107.62825119498929</v>
      </c>
      <c r="BT104" s="1">
        <v>5.2037514422284493E-4</v>
      </c>
      <c r="BU104" s="1">
        <v>5.2037514422284493E-4</v>
      </c>
      <c r="BV104" s="1">
        <v>5.2037514422284493E-4</v>
      </c>
      <c r="BW104" s="1">
        <v>49.859732981704298</v>
      </c>
      <c r="BX104" s="1">
        <v>5.2037514422284493E-4</v>
      </c>
      <c r="BY104" s="1">
        <v>5.2037514422284493E-4</v>
      </c>
      <c r="BZ104" s="32">
        <v>0</v>
      </c>
    </row>
    <row r="105" spans="1:78" ht="18" hidden="1" customHeight="1" thickBot="1" x14ac:dyDescent="0.35">
      <c r="A105" s="9" t="s">
        <v>76</v>
      </c>
      <c r="B105" s="16" t="s">
        <v>84</v>
      </c>
      <c r="C105" s="16" t="s">
        <v>99</v>
      </c>
      <c r="D105" s="1">
        <v>188.99455977573314</v>
      </c>
      <c r="E105" s="1">
        <v>26.686731820184537</v>
      </c>
      <c r="F105" s="1">
        <v>142.18340723868812</v>
      </c>
      <c r="G105" s="1">
        <v>68.794894733180641</v>
      </c>
      <c r="H105" s="1">
        <v>4.9654820681818777E-4</v>
      </c>
      <c r="I105" s="1">
        <v>4.9654820681818777E-4</v>
      </c>
      <c r="J105" s="1">
        <v>125.77762948037795</v>
      </c>
      <c r="K105" s="1">
        <v>54.248438454145621</v>
      </c>
      <c r="L105" s="1">
        <v>38.061404399279589</v>
      </c>
      <c r="M105" s="1">
        <v>129.05878503203999</v>
      </c>
      <c r="N105" s="1">
        <v>13.015250354926065</v>
      </c>
      <c r="O105" s="1">
        <v>9.2528586556869339</v>
      </c>
      <c r="P105" s="1">
        <v>13.671481465258474</v>
      </c>
      <c r="Q105" s="1">
        <v>127.9650665148193</v>
      </c>
      <c r="R105" s="1">
        <v>89.794290263817658</v>
      </c>
      <c r="S105" s="1">
        <v>276.71078485683148</v>
      </c>
      <c r="T105" s="1">
        <v>147.65199982479152</v>
      </c>
      <c r="U105" s="1">
        <v>4.9654820681818777E-4</v>
      </c>
      <c r="V105" s="1">
        <v>4.9654820681818777E-4</v>
      </c>
      <c r="W105" s="1">
        <v>40.248841433720948</v>
      </c>
      <c r="X105" s="1">
        <v>2.1546254789247352</v>
      </c>
      <c r="Y105" s="1">
        <v>22.639973306468029</v>
      </c>
      <c r="Z105" s="1">
        <v>4.9654820681818777E-4</v>
      </c>
      <c r="AA105" s="1">
        <v>4.9654820681818777E-4</v>
      </c>
      <c r="AB105" s="1">
        <v>50.092308088707043</v>
      </c>
      <c r="AC105" s="1">
        <v>79.513336201943275</v>
      </c>
      <c r="AD105" s="1">
        <v>119.21531837705389</v>
      </c>
      <c r="AE105" s="1">
        <v>4.9654820681818777E-4</v>
      </c>
      <c r="AF105" s="1">
        <v>289.83540706347964</v>
      </c>
      <c r="AG105" s="1">
        <v>130.15250354926067</v>
      </c>
      <c r="AH105" s="1">
        <v>126.25026249475009</v>
      </c>
      <c r="AI105" s="1">
        <v>29.77402023834523</v>
      </c>
      <c r="AJ105" s="1">
        <v>61.441794414111705</v>
      </c>
      <c r="AK105" s="1">
        <v>63.545965455690876</v>
      </c>
      <c r="AL105" s="1">
        <v>102.47312972490549</v>
      </c>
      <c r="AM105" s="1">
        <v>38.190704404661901</v>
      </c>
      <c r="AN105" s="1">
        <v>76.065783153086926</v>
      </c>
      <c r="AO105" s="1">
        <v>4.7764682643847112E-4</v>
      </c>
      <c r="AP105" s="1">
        <v>4.7764682643847112E-4</v>
      </c>
      <c r="AQ105" s="1">
        <v>4.7764682643847112E-4</v>
      </c>
      <c r="AR105" s="1">
        <v>51.867816174926489</v>
      </c>
      <c r="AS105" s="1">
        <v>99.948124475010488</v>
      </c>
      <c r="AT105" s="1">
        <v>4.8935245901639344E-4</v>
      </c>
      <c r="AU105" s="1">
        <v>303.95901639344265</v>
      </c>
      <c r="AV105" s="1">
        <v>1153.3196721311476</v>
      </c>
      <c r="AW105" s="1">
        <v>4.8935245901639344E-4</v>
      </c>
      <c r="AX105" s="1">
        <v>4.8935245901639344E-4</v>
      </c>
      <c r="AY105" s="1">
        <v>4.8935245901639344E-4</v>
      </c>
      <c r="AZ105" s="1">
        <v>4.8935245901639344E-4</v>
      </c>
      <c r="BA105" s="1">
        <v>4.8935245901639344E-4</v>
      </c>
      <c r="BB105" s="1">
        <v>4.8935245901639344E-4</v>
      </c>
      <c r="BC105" s="1">
        <v>151.97950819672133</v>
      </c>
      <c r="BD105" s="1">
        <v>78.145491803278688</v>
      </c>
      <c r="BE105" s="1">
        <v>70.384836065573779</v>
      </c>
      <c r="BF105" s="1">
        <v>10.994262295081969</v>
      </c>
      <c r="BG105" s="1">
        <v>561.76369863013701</v>
      </c>
      <c r="BH105" s="1">
        <v>4.8120890410958901E-4</v>
      </c>
      <c r="BI105" s="1">
        <v>4.8120890410958901E-4</v>
      </c>
      <c r="BJ105" s="1">
        <v>4.8120890410958901E-4</v>
      </c>
      <c r="BK105" s="1">
        <v>270.28253424657532</v>
      </c>
      <c r="BL105" s="1">
        <v>37.945547945205476</v>
      </c>
      <c r="BM105" s="1">
        <v>4.8120890410958901E-4</v>
      </c>
      <c r="BN105" s="1">
        <v>113.4126712328767</v>
      </c>
      <c r="BO105" s="1">
        <v>32.857876712328768</v>
      </c>
      <c r="BP105" s="1">
        <v>104.19126712328767</v>
      </c>
      <c r="BQ105" s="1">
        <v>65.715753424657535</v>
      </c>
      <c r="BR105" s="1">
        <v>79.070890410958896</v>
      </c>
      <c r="BS105" s="1">
        <v>6.847354692447004E-4</v>
      </c>
      <c r="BT105" s="1">
        <v>6.847354692447004E-4</v>
      </c>
      <c r="BU105" s="1">
        <v>6.847354692447004E-4</v>
      </c>
      <c r="BV105" s="1">
        <v>6.847354692447004E-4</v>
      </c>
      <c r="BW105" s="1">
        <v>6.847354692447004E-4</v>
      </c>
      <c r="BX105" s="1">
        <v>6.847354692447004E-4</v>
      </c>
      <c r="BY105" s="1">
        <v>6.847354692447004E-4</v>
      </c>
      <c r="BZ105" s="32">
        <v>0</v>
      </c>
    </row>
    <row r="106" spans="1:78" ht="18" hidden="1" customHeight="1" thickBot="1" x14ac:dyDescent="0.35">
      <c r="A106" s="9" t="s">
        <v>76</v>
      </c>
      <c r="B106" s="17" t="s">
        <v>91</v>
      </c>
      <c r="C106" s="17" t="s">
        <v>100</v>
      </c>
      <c r="D106" s="1">
        <v>111.40049085274941</v>
      </c>
      <c r="E106" s="1">
        <v>15.389384620481961</v>
      </c>
      <c r="F106" s="1">
        <v>90.844003759693521</v>
      </c>
      <c r="G106" s="1">
        <v>20.146103503176388</v>
      </c>
      <c r="H106" s="1">
        <v>13.337466671084366</v>
      </c>
      <c r="I106" s="1">
        <v>3.4136453158159985</v>
      </c>
      <c r="J106" s="1">
        <v>27.9806993099672</v>
      </c>
      <c r="K106" s="1">
        <v>58.19985456473178</v>
      </c>
      <c r="L106" s="1">
        <v>35.255681130558671</v>
      </c>
      <c r="M106" s="1">
        <v>35.348950128258565</v>
      </c>
      <c r="N106" s="1">
        <v>43.836428918948613</v>
      </c>
      <c r="O106" s="1">
        <v>21.17206247787518</v>
      </c>
      <c r="P106" s="1">
        <v>84.781518909200628</v>
      </c>
      <c r="Q106" s="1">
        <v>0</v>
      </c>
      <c r="R106" s="1">
        <v>60.718117502628822</v>
      </c>
      <c r="S106" s="1">
        <v>97.93244758488521</v>
      </c>
      <c r="T106" s="1">
        <v>22.477828445673651</v>
      </c>
      <c r="U106" s="1">
        <v>3.6468178100657251</v>
      </c>
      <c r="V106" s="1">
        <v>25.835512362869714</v>
      </c>
      <c r="W106" s="1">
        <v>46.074884863745993</v>
      </c>
      <c r="X106" s="1">
        <v>15.575922615881741</v>
      </c>
      <c r="Y106" s="1">
        <v>30.592231245564136</v>
      </c>
      <c r="Z106" s="1">
        <v>30.312424252464467</v>
      </c>
      <c r="AA106" s="1">
        <v>44.955656891347303</v>
      </c>
      <c r="AB106" s="1">
        <v>44.116235912048282</v>
      </c>
      <c r="AC106" s="1">
        <v>77.319999093209375</v>
      </c>
      <c r="AD106" s="1">
        <v>47.846995820043908</v>
      </c>
      <c r="AE106" s="1">
        <v>17.721109562979226</v>
      </c>
      <c r="AF106" s="1">
        <v>75.641157134611333</v>
      </c>
      <c r="AG106" s="1">
        <v>66.780602353121708</v>
      </c>
      <c r="AH106" s="1">
        <v>80.060570660515893</v>
      </c>
      <c r="AI106" s="1">
        <v>69.801311905216252</v>
      </c>
      <c r="AJ106" s="1">
        <v>65.774313141453774</v>
      </c>
      <c r="AK106" s="1">
        <v>37.777083641009895</v>
      </c>
      <c r="AL106" s="1">
        <v>56.761506384461576</v>
      </c>
      <c r="AM106" s="1">
        <v>4.7077533166842285</v>
      </c>
      <c r="AN106" s="1">
        <v>83.032879271864388</v>
      </c>
      <c r="AO106" s="1">
        <v>0</v>
      </c>
      <c r="AP106" s="1">
        <v>12.560400906021057</v>
      </c>
      <c r="AQ106" s="1">
        <v>15.14918582558265</v>
      </c>
      <c r="AR106" s="1">
        <v>57.049149153301748</v>
      </c>
      <c r="AS106" s="1">
        <v>27.613705808656981</v>
      </c>
      <c r="AT106" s="1">
        <v>31.150784077201447</v>
      </c>
      <c r="AU106" s="1">
        <v>30.858745476477683</v>
      </c>
      <c r="AV106" s="1">
        <v>75.151266586248497</v>
      </c>
      <c r="AW106" s="1">
        <v>24.239203860072376</v>
      </c>
      <c r="AX106" s="1">
        <v>16.938238841978286</v>
      </c>
      <c r="AY106" s="1">
        <v>6.1814837153196622</v>
      </c>
      <c r="AZ106" s="1">
        <v>14.309891435464413</v>
      </c>
      <c r="BA106" s="1">
        <v>14.115199034981906</v>
      </c>
      <c r="BB106" s="1">
        <v>20.345355850422195</v>
      </c>
      <c r="BC106" s="1">
        <v>0</v>
      </c>
      <c r="BD106" s="1">
        <v>59.867913148371528</v>
      </c>
      <c r="BE106" s="1">
        <v>58.407720144752716</v>
      </c>
      <c r="BF106" s="1">
        <v>51.885524728588656</v>
      </c>
      <c r="BG106" s="1">
        <v>121.68275030156815</v>
      </c>
      <c r="BH106" s="1">
        <v>15.575392038600723</v>
      </c>
      <c r="BI106" s="1">
        <v>0</v>
      </c>
      <c r="BJ106" s="1">
        <v>28.133051869722557</v>
      </c>
      <c r="BK106" s="1">
        <v>88.58504221954162</v>
      </c>
      <c r="BL106" s="1">
        <v>15.867430639324487</v>
      </c>
      <c r="BM106" s="1">
        <v>10.12400482509047</v>
      </c>
      <c r="BN106" s="1">
        <v>67.947647768395655</v>
      </c>
      <c r="BO106" s="1">
        <v>56.850180940892642</v>
      </c>
      <c r="BP106" s="1">
        <v>41.566827503015681</v>
      </c>
      <c r="BQ106" s="1">
        <v>37.283594692400477</v>
      </c>
      <c r="BR106" s="1">
        <v>27.743667068757539</v>
      </c>
      <c r="BS106" s="1">
        <v>18.251591289782247</v>
      </c>
      <c r="BT106" s="1">
        <v>10.587939698492463</v>
      </c>
      <c r="BU106" s="1">
        <v>13.008040201005025</v>
      </c>
      <c r="BV106" s="1">
        <v>13.613065326633166</v>
      </c>
      <c r="BW106" s="1">
        <v>13.713902847571189</v>
      </c>
      <c r="BX106" s="1">
        <v>0</v>
      </c>
      <c r="BY106" s="1">
        <v>4.5780234505862644E-5</v>
      </c>
      <c r="BZ106" s="32">
        <v>0</v>
      </c>
    </row>
    <row r="107" spans="1:78" ht="18" hidden="1" customHeight="1" thickBot="1" x14ac:dyDescent="0.35">
      <c r="A107" s="9" t="s">
        <v>76</v>
      </c>
      <c r="B107" s="16" t="s">
        <v>84</v>
      </c>
      <c r="C107" s="16" t="s">
        <v>85</v>
      </c>
      <c r="D107" s="1">
        <v>551.87682857898983</v>
      </c>
      <c r="E107" s="1">
        <v>155.9930359295719</v>
      </c>
      <c r="F107" s="1">
        <v>159.19523901317015</v>
      </c>
      <c r="G107" s="1">
        <v>38.243453969830526</v>
      </c>
      <c r="H107" s="1">
        <v>2.0768574285051508E-4</v>
      </c>
      <c r="I107" s="1">
        <v>2.0768574285051508E-4</v>
      </c>
      <c r="J107" s="1">
        <v>59.46948583825322</v>
      </c>
      <c r="K107" s="1">
        <v>30.878386877554554</v>
      </c>
      <c r="L107" s="1">
        <v>9.8353380424803394</v>
      </c>
      <c r="M107" s="1">
        <v>59.01202825488204</v>
      </c>
      <c r="N107" s="1">
        <v>15.645049351294308</v>
      </c>
      <c r="O107" s="1">
        <v>2.0768574285051508E-4</v>
      </c>
      <c r="P107" s="1">
        <v>16.6514560347109</v>
      </c>
      <c r="Q107" s="1">
        <v>147.75879942889068</v>
      </c>
      <c r="R107" s="1">
        <v>66.78880717219208</v>
      </c>
      <c r="S107" s="1">
        <v>222.3243855183928</v>
      </c>
      <c r="T107" s="1">
        <v>95.151177341205155</v>
      </c>
      <c r="U107" s="1">
        <v>2.0768574285051508E-4</v>
      </c>
      <c r="V107" s="1">
        <v>7.6852874006357998</v>
      </c>
      <c r="W107" s="1">
        <v>32.982691761061979</v>
      </c>
      <c r="X107" s="1">
        <v>33.028437519399091</v>
      </c>
      <c r="Y107" s="1">
        <v>15.690795109631427</v>
      </c>
      <c r="Z107" s="1">
        <v>2.0768574285051508E-4</v>
      </c>
      <c r="AA107" s="1">
        <v>10.567270175874226</v>
      </c>
      <c r="AB107" s="1">
        <v>38.517928519853236</v>
      </c>
      <c r="AC107" s="1">
        <v>71.820840589275036</v>
      </c>
      <c r="AD107" s="1">
        <v>64.958976838707358</v>
      </c>
      <c r="AE107" s="1">
        <v>2.0768574285051508E-4</v>
      </c>
      <c r="AF107" s="1">
        <v>168.3443906805937</v>
      </c>
      <c r="AG107" s="1">
        <v>98.353380424803404</v>
      </c>
      <c r="AH107" s="1">
        <v>86.084765467625914</v>
      </c>
      <c r="AI107" s="1">
        <v>2.7330408057553961E-4</v>
      </c>
      <c r="AJ107" s="1">
        <v>71.034981294964041</v>
      </c>
      <c r="AK107" s="1">
        <v>53.336435107913665</v>
      </c>
      <c r="AL107" s="1">
        <v>67.423033093525177</v>
      </c>
      <c r="AM107" s="1">
        <v>36.480676834532375</v>
      </c>
      <c r="AN107" s="1">
        <v>66.821041726618702</v>
      </c>
      <c r="AO107" s="1">
        <v>2.7330408057553961E-4</v>
      </c>
      <c r="AP107" s="1">
        <v>2.7330408057553961E-4</v>
      </c>
      <c r="AQ107" s="1">
        <v>2.7330408057553961E-4</v>
      </c>
      <c r="AR107" s="1">
        <v>60.199136690647485</v>
      </c>
      <c r="AS107" s="1">
        <v>55.142409208633097</v>
      </c>
      <c r="AT107" s="1">
        <v>2.7875395033860042E-4</v>
      </c>
      <c r="AU107" s="1">
        <v>68.15349887133182</v>
      </c>
      <c r="AV107" s="1">
        <v>384.97516930022573</v>
      </c>
      <c r="AW107" s="1">
        <v>40.155304740406322</v>
      </c>
      <c r="AX107" s="1">
        <v>2.7875395033860042E-4</v>
      </c>
      <c r="AY107" s="1">
        <v>2.7875395033860042E-4</v>
      </c>
      <c r="AZ107" s="1">
        <v>2.7875395033860042E-4</v>
      </c>
      <c r="BA107" s="1">
        <v>2.7875395033860042E-4</v>
      </c>
      <c r="BB107" s="1">
        <v>2.7875395033860042E-4</v>
      </c>
      <c r="BC107" s="1">
        <v>141.8329571106095</v>
      </c>
      <c r="BD107" s="1">
        <v>77.977426636568836</v>
      </c>
      <c r="BE107" s="1">
        <v>56.794582392776519</v>
      </c>
      <c r="BF107" s="1">
        <v>2.7875395033860042E-4</v>
      </c>
      <c r="BG107" s="1">
        <v>367.84934497816596</v>
      </c>
      <c r="BH107" s="1">
        <v>2.849890829694323E-4</v>
      </c>
      <c r="BI107" s="1">
        <v>2.849890829694323E-4</v>
      </c>
      <c r="BJ107" s="1">
        <v>2.849890829694323E-4</v>
      </c>
      <c r="BK107" s="1">
        <v>223.47161572052403</v>
      </c>
      <c r="BL107" s="1">
        <v>24.167576419213972</v>
      </c>
      <c r="BM107" s="1">
        <v>7.2188864628820957</v>
      </c>
      <c r="BN107" s="1">
        <v>86.626637554585159</v>
      </c>
      <c r="BO107" s="1">
        <v>45.322052401746724</v>
      </c>
      <c r="BP107" s="1">
        <v>65.911572052401738</v>
      </c>
      <c r="BQ107" s="1">
        <v>35.466703056768559</v>
      </c>
      <c r="BR107" s="1">
        <v>2.849890829694323E-4</v>
      </c>
      <c r="BS107" s="1">
        <v>3.3234697431432303E-4</v>
      </c>
      <c r="BT107" s="1">
        <v>3.3234697431432303E-4</v>
      </c>
      <c r="BU107" s="1">
        <v>3.3234697431432303E-4</v>
      </c>
      <c r="BV107" s="1">
        <v>3.3234697431432303E-4</v>
      </c>
      <c r="BW107" s="1">
        <v>34.405964301262522</v>
      </c>
      <c r="BX107" s="1">
        <v>3.3234697431432303E-4</v>
      </c>
      <c r="BY107" s="1">
        <v>20.497170222028732</v>
      </c>
      <c r="BZ107" s="32">
        <v>0</v>
      </c>
    </row>
    <row r="108" spans="1:78" ht="18" hidden="1" customHeight="1" thickBot="1" x14ac:dyDescent="0.35">
      <c r="A108" s="9" t="s">
        <v>76</v>
      </c>
      <c r="B108" s="16" t="s">
        <v>84</v>
      </c>
      <c r="C108" s="16" t="s">
        <v>86</v>
      </c>
      <c r="D108" s="1">
        <v>306.55115908826156</v>
      </c>
      <c r="E108" s="1">
        <v>49.009746437308273</v>
      </c>
      <c r="F108" s="1">
        <v>221.98532209839632</v>
      </c>
      <c r="G108" s="1">
        <v>41.129747990525381</v>
      </c>
      <c r="H108" s="1">
        <v>2.1814142041703879E-4</v>
      </c>
      <c r="I108" s="1">
        <v>2.1814142041703879E-4</v>
      </c>
      <c r="J108" s="1">
        <v>51.892672698326415</v>
      </c>
      <c r="K108" s="1">
        <v>29.117555236283149</v>
      </c>
      <c r="L108" s="1">
        <v>26.570970372383801</v>
      </c>
      <c r="M108" s="1">
        <v>72.553644235623025</v>
      </c>
      <c r="N108" s="1">
        <v>15.231460412379139</v>
      </c>
      <c r="O108" s="1">
        <v>2.1814142041703879E-4</v>
      </c>
      <c r="P108" s="1">
        <v>148.95119015260357</v>
      </c>
      <c r="Q108" s="1">
        <v>144.6268007610764</v>
      </c>
      <c r="R108" s="1">
        <v>57.658525220362677</v>
      </c>
      <c r="S108" s="1">
        <v>230.63410088145071</v>
      </c>
      <c r="T108" s="1">
        <v>91.292664932240911</v>
      </c>
      <c r="U108" s="1">
        <v>2.1814142041703879E-4</v>
      </c>
      <c r="V108" s="1">
        <v>13.549753426785228</v>
      </c>
      <c r="W108" s="1">
        <v>36.276822117811513</v>
      </c>
      <c r="X108" s="1">
        <v>36.613163514930299</v>
      </c>
      <c r="Y108" s="1">
        <v>16.96121616899002</v>
      </c>
      <c r="Z108" s="1">
        <v>2.1814142041703879E-4</v>
      </c>
      <c r="AA108" s="1">
        <v>11.868046441191318</v>
      </c>
      <c r="AB108" s="1">
        <v>33.153652001708544</v>
      </c>
      <c r="AC108" s="1">
        <v>82.163398439016817</v>
      </c>
      <c r="AD108" s="1">
        <v>72.073156525453342</v>
      </c>
      <c r="AE108" s="1">
        <v>2.1814142041703879E-4</v>
      </c>
      <c r="AF108" s="1">
        <v>181.62435444414243</v>
      </c>
      <c r="AG108" s="1">
        <v>177.29996505261522</v>
      </c>
      <c r="AH108" s="1">
        <v>147.68169629709999</v>
      </c>
      <c r="AI108" s="1">
        <v>36.297092239254766</v>
      </c>
      <c r="AJ108" s="1">
        <v>114.59716043833406</v>
      </c>
      <c r="AK108" s="1">
        <v>43.825022862191361</v>
      </c>
      <c r="AL108" s="1">
        <v>86.786970875893175</v>
      </c>
      <c r="AM108" s="1">
        <v>29.104801835175223</v>
      </c>
      <c r="AN108" s="1">
        <v>85.348512795077255</v>
      </c>
      <c r="AO108" s="1">
        <v>2.1768665623014087E-4</v>
      </c>
      <c r="AP108" s="1">
        <v>2.1768665623014087E-4</v>
      </c>
      <c r="AQ108" s="1">
        <v>2.1768665623014087E-4</v>
      </c>
      <c r="AR108" s="1">
        <v>50.825518855495446</v>
      </c>
      <c r="AS108" s="1">
        <v>56.579351178759083</v>
      </c>
      <c r="AT108" s="1">
        <v>2.1425614035087718E-4</v>
      </c>
      <c r="AU108" s="1">
        <v>137.33157894736843</v>
      </c>
      <c r="AV108" s="1">
        <v>437.0070175438596</v>
      </c>
      <c r="AW108" s="1">
        <v>41.482631578947363</v>
      </c>
      <c r="AX108" s="1">
        <v>2.1425614035087718E-4</v>
      </c>
      <c r="AY108" s="1">
        <v>31.194561403508771</v>
      </c>
      <c r="AZ108" s="1">
        <v>2.1425614035087718E-4</v>
      </c>
      <c r="BA108" s="1">
        <v>2.1425614035087718E-4</v>
      </c>
      <c r="BB108" s="1">
        <v>2.1425614035087718E-4</v>
      </c>
      <c r="BC108" s="1">
        <v>143.93859649122805</v>
      </c>
      <c r="BD108" s="1">
        <v>66.542105263157893</v>
      </c>
      <c r="BE108" s="1">
        <v>50.968421052631577</v>
      </c>
      <c r="BF108" s="1">
        <v>24.965087719298243</v>
      </c>
      <c r="BG108" s="1">
        <v>291.18070175438595</v>
      </c>
      <c r="BH108" s="1">
        <v>2.1425614035087718E-4</v>
      </c>
      <c r="BI108" s="1">
        <v>9.2970175438596474</v>
      </c>
      <c r="BJ108" s="1">
        <v>2.1425614035087718E-4</v>
      </c>
      <c r="BK108" s="1">
        <v>160.92807017543859</v>
      </c>
      <c r="BL108" s="1">
        <v>20.151403508771928</v>
      </c>
      <c r="BM108" s="1">
        <v>4.7664912280701754</v>
      </c>
      <c r="BN108" s="1">
        <v>67.014035087719293</v>
      </c>
      <c r="BO108" s="1">
        <v>34.403684210526315</v>
      </c>
      <c r="BP108" s="1">
        <v>73.149122807017534</v>
      </c>
      <c r="BQ108" s="1">
        <v>2.1425614035087718E-4</v>
      </c>
      <c r="BR108" s="1">
        <v>43.46473684210526</v>
      </c>
      <c r="BS108" s="1">
        <v>2.2344277531611368E-4</v>
      </c>
      <c r="BT108" s="1">
        <v>2.2344277531611368E-4</v>
      </c>
      <c r="BU108" s="1">
        <v>2.2344277531611368E-4</v>
      </c>
      <c r="BV108" s="1">
        <v>2.2344277531611368E-4</v>
      </c>
      <c r="BW108" s="1">
        <v>47.838409164595269</v>
      </c>
      <c r="BX108" s="1">
        <v>2.2344277531611368E-4</v>
      </c>
      <c r="BY108" s="1">
        <v>2.2344277531611368E-4</v>
      </c>
      <c r="BZ108" s="32">
        <v>0</v>
      </c>
    </row>
    <row r="109" spans="1:78" ht="18" hidden="1" customHeight="1" thickBot="1" x14ac:dyDescent="0.35">
      <c r="A109" s="9" t="s">
        <v>76</v>
      </c>
      <c r="B109" s="16" t="s">
        <v>84</v>
      </c>
      <c r="C109" s="16" t="s">
        <v>87</v>
      </c>
      <c r="D109" s="1">
        <v>1002.1584083690035</v>
      </c>
      <c r="E109" s="1">
        <v>126.06277657620156</v>
      </c>
      <c r="F109" s="1">
        <v>158.2697827208311</v>
      </c>
      <c r="G109" s="1">
        <v>7.3848387826574839E-4</v>
      </c>
      <c r="H109" s="1">
        <v>7.3848387826574839E-4</v>
      </c>
      <c r="I109" s="1">
        <v>7.3848387826574839E-4</v>
      </c>
      <c r="J109" s="1">
        <v>136.79844529107808</v>
      </c>
      <c r="K109" s="1">
        <v>66.691275349990491</v>
      </c>
      <c r="L109" s="1">
        <v>24.561908726459915</v>
      </c>
      <c r="M109" s="1">
        <v>144.2808810620526</v>
      </c>
      <c r="N109" s="1">
        <v>88.975921015719024</v>
      </c>
      <c r="O109" s="1">
        <v>7.3848387826574839E-4</v>
      </c>
      <c r="P109" s="1">
        <v>21.959322371338335</v>
      </c>
      <c r="Q109" s="1">
        <v>7.3848387826574839E-4</v>
      </c>
      <c r="R109" s="1">
        <v>178.92781191460864</v>
      </c>
      <c r="S109" s="1">
        <v>195.19397663411854</v>
      </c>
      <c r="T109" s="1">
        <v>468.46554392188449</v>
      </c>
      <c r="U109" s="1">
        <v>7.3848387826574839E-4</v>
      </c>
      <c r="V109" s="1">
        <v>7.3848387826574839E-4</v>
      </c>
      <c r="W109" s="1">
        <v>22.284645665728533</v>
      </c>
      <c r="X109" s="1">
        <v>56.118268282309081</v>
      </c>
      <c r="Y109" s="1">
        <v>7.3848387826574839E-4</v>
      </c>
      <c r="Z109" s="1">
        <v>7.3848387826574839E-4</v>
      </c>
      <c r="AA109" s="1">
        <v>62.299410875722835</v>
      </c>
      <c r="AB109" s="1">
        <v>24.724570373655013</v>
      </c>
      <c r="AC109" s="1">
        <v>201.7004425219225</v>
      </c>
      <c r="AD109" s="1">
        <v>73.84838782657485</v>
      </c>
      <c r="AE109" s="1">
        <v>7.3848387826574839E-4</v>
      </c>
      <c r="AF109" s="1">
        <v>7.3848387826574839E-4</v>
      </c>
      <c r="AG109" s="1">
        <v>255.37878609630508</v>
      </c>
      <c r="AH109" s="1">
        <v>170.08368255993193</v>
      </c>
      <c r="AI109" s="1">
        <v>33.8093173869133</v>
      </c>
      <c r="AJ109" s="1">
        <v>61.396061021633969</v>
      </c>
      <c r="AK109" s="1">
        <v>94.271992345718374</v>
      </c>
      <c r="AL109" s="1">
        <v>175.26916068675911</v>
      </c>
      <c r="AM109" s="1">
        <v>62.640575772072495</v>
      </c>
      <c r="AN109" s="1">
        <v>78.715557965236798</v>
      </c>
      <c r="AO109" s="1">
        <v>4.7084141391590914E-4</v>
      </c>
      <c r="AP109" s="1">
        <v>4.7084141391590914E-4</v>
      </c>
      <c r="AQ109" s="1">
        <v>4.7084141391590914E-4</v>
      </c>
      <c r="AR109" s="1">
        <v>50.195428267687227</v>
      </c>
      <c r="AS109" s="1">
        <v>75.085723276457756</v>
      </c>
      <c r="AT109" s="1">
        <v>4.6703916449086156E-4</v>
      </c>
      <c r="AU109" s="1">
        <v>130.64751958224542</v>
      </c>
      <c r="AV109" s="1">
        <v>605.91644908616183</v>
      </c>
      <c r="AW109" s="1">
        <v>40.737336814621408</v>
      </c>
      <c r="AX109" s="1">
        <v>4.6703916449086156E-4</v>
      </c>
      <c r="AY109" s="1">
        <v>4.6703916449086156E-4</v>
      </c>
      <c r="AZ109" s="1">
        <v>4.6703916449086156E-4</v>
      </c>
      <c r="BA109" s="1">
        <v>4.6703916449086156E-4</v>
      </c>
      <c r="BB109" s="1">
        <v>4.6703916449086156E-4</v>
      </c>
      <c r="BC109" s="1">
        <v>168.71018276762399</v>
      </c>
      <c r="BD109" s="1">
        <v>89.190078328981713</v>
      </c>
      <c r="BE109" s="1">
        <v>93.819321148825054</v>
      </c>
      <c r="BF109" s="1">
        <v>40.222976501305482</v>
      </c>
      <c r="BG109" s="1">
        <v>356.33766233766238</v>
      </c>
      <c r="BH109" s="1">
        <v>4.5315769944341371E-4</v>
      </c>
      <c r="BI109" s="1">
        <v>4.5315769944341371E-4</v>
      </c>
      <c r="BJ109" s="1">
        <v>4.5315769944341371E-4</v>
      </c>
      <c r="BK109" s="1">
        <v>185.6549165120594</v>
      </c>
      <c r="BL109" s="1">
        <v>47.112430426716138</v>
      </c>
      <c r="BM109" s="1">
        <v>18.066419294990723</v>
      </c>
      <c r="BN109" s="1">
        <v>134.7495361781076</v>
      </c>
      <c r="BO109" s="1">
        <v>42.421150278293133</v>
      </c>
      <c r="BP109" s="1">
        <v>50.106864564007417</v>
      </c>
      <c r="BQ109" s="1">
        <v>53.8</v>
      </c>
      <c r="BR109" s="1">
        <v>4.5315769944341371E-4</v>
      </c>
      <c r="BS109" s="1">
        <v>6.5131925524344859E-4</v>
      </c>
      <c r="BT109" s="1">
        <v>6.5131925524344859E-4</v>
      </c>
      <c r="BU109" s="1">
        <v>6.5131925524344859E-4</v>
      </c>
      <c r="BV109" s="1">
        <v>6.5131925524344859E-4</v>
      </c>
      <c r="BW109" s="1">
        <v>91.385543081514712</v>
      </c>
      <c r="BX109" s="1">
        <v>6.5131925524344859E-4</v>
      </c>
      <c r="BY109" s="1">
        <v>6.5131925524344859E-4</v>
      </c>
      <c r="BZ109" s="32">
        <v>0</v>
      </c>
    </row>
    <row r="110" spans="1:78" ht="18" hidden="1" customHeight="1" thickBot="1" x14ac:dyDescent="0.35">
      <c r="A110" s="9" t="s">
        <v>76</v>
      </c>
      <c r="B110" s="16" t="s">
        <v>84</v>
      </c>
      <c r="C110" s="16" t="s">
        <v>88</v>
      </c>
      <c r="D110" s="1">
        <v>314.63111633808921</v>
      </c>
      <c r="E110" s="1">
        <v>60.311225279316638</v>
      </c>
      <c r="F110" s="1">
        <v>83.891553959951707</v>
      </c>
      <c r="G110" s="1">
        <v>3.4312401349385652E-4</v>
      </c>
      <c r="H110" s="1">
        <v>3.4312401349385652E-4</v>
      </c>
      <c r="I110" s="1">
        <v>3.4312401349385652E-4</v>
      </c>
      <c r="J110" s="1">
        <v>32.649685865494725</v>
      </c>
      <c r="K110" s="1">
        <v>36.957630528303049</v>
      </c>
      <c r="L110" s="1">
        <v>3.4312401349385652E-4</v>
      </c>
      <c r="M110" s="1">
        <v>77.089536071306966</v>
      </c>
      <c r="N110" s="1">
        <v>47.462969267432143</v>
      </c>
      <c r="O110" s="1">
        <v>3.4312401349385652E-4</v>
      </c>
      <c r="P110" s="1">
        <v>37.562254340627028</v>
      </c>
      <c r="Q110" s="1">
        <v>200.28163783231716</v>
      </c>
      <c r="R110" s="1">
        <v>73.537371173903622</v>
      </c>
      <c r="S110" s="1">
        <v>148.1328340193742</v>
      </c>
      <c r="T110" s="1">
        <v>117.1458636377704</v>
      </c>
      <c r="U110" s="1">
        <v>3.4312401349385652E-4</v>
      </c>
      <c r="V110" s="1">
        <v>3.4312401349385652E-4</v>
      </c>
      <c r="W110" s="1">
        <v>28.946365015010365</v>
      </c>
      <c r="X110" s="1">
        <v>19.499117947448237</v>
      </c>
      <c r="Y110" s="1">
        <v>20.330475689393701</v>
      </c>
      <c r="Z110" s="1">
        <v>23.731484633716072</v>
      </c>
      <c r="AA110" s="1">
        <v>3.4312401349385652E-4</v>
      </c>
      <c r="AB110" s="1">
        <v>17.685246510476304</v>
      </c>
      <c r="AC110" s="1">
        <v>99.762929033456089</v>
      </c>
      <c r="AD110" s="1">
        <v>47.08507938472966</v>
      </c>
      <c r="AE110" s="1">
        <v>3.4312401349385652E-4</v>
      </c>
      <c r="AF110" s="1">
        <v>150.40017331558909</v>
      </c>
      <c r="AG110" s="1">
        <v>102.78604809507597</v>
      </c>
      <c r="AH110" s="1">
        <v>99.762929033456089</v>
      </c>
      <c r="AI110" s="1">
        <v>18.970072111664756</v>
      </c>
      <c r="AJ110" s="1">
        <v>54.945188944941343</v>
      </c>
      <c r="AK110" s="1">
        <v>75.577976540497033</v>
      </c>
      <c r="AL110" s="1">
        <v>99.762929033456089</v>
      </c>
      <c r="AM110" s="1">
        <v>34.387979325926153</v>
      </c>
      <c r="AN110" s="1">
        <v>74.293150939308589</v>
      </c>
      <c r="AO110" s="1">
        <v>3.4312401349385652E-4</v>
      </c>
      <c r="AP110" s="1">
        <v>3.4312401349385652E-4</v>
      </c>
      <c r="AQ110" s="1">
        <v>3.4312401349385652E-4</v>
      </c>
      <c r="AR110" s="1">
        <v>41.189997214570887</v>
      </c>
      <c r="AS110" s="1">
        <v>45.800253783541201</v>
      </c>
      <c r="AT110" s="1">
        <v>3.865557083906465E-4</v>
      </c>
      <c r="AU110" s="1">
        <v>3.865557083906465E-4</v>
      </c>
      <c r="AV110" s="1">
        <v>38.144704264099047</v>
      </c>
      <c r="AW110" s="1">
        <v>33.20632737276479</v>
      </c>
      <c r="AX110" s="1">
        <v>3.865557083906465E-4</v>
      </c>
      <c r="AY110" s="1">
        <v>3.865557083906465E-4</v>
      </c>
      <c r="AZ110" s="1">
        <v>3.865557083906465E-4</v>
      </c>
      <c r="BA110" s="1">
        <v>3.865557083906465E-4</v>
      </c>
      <c r="BB110" s="1">
        <v>3.865557083906465E-4</v>
      </c>
      <c r="BC110" s="1">
        <v>190.72352132049519</v>
      </c>
      <c r="BD110" s="1">
        <v>95.361760660247597</v>
      </c>
      <c r="BE110" s="1">
        <v>63.773177441540582</v>
      </c>
      <c r="BF110" s="1">
        <v>41.465337001375524</v>
      </c>
      <c r="BG110" s="1">
        <v>378.89270976616234</v>
      </c>
      <c r="BH110" s="1">
        <v>3.865557083906465E-4</v>
      </c>
      <c r="BI110" s="1">
        <v>3.865557083906465E-4</v>
      </c>
      <c r="BJ110" s="1">
        <v>3.865557083906465E-4</v>
      </c>
      <c r="BK110" s="1">
        <v>200.94085281980745</v>
      </c>
      <c r="BL110" s="1">
        <v>37.37840440165062</v>
      </c>
      <c r="BM110" s="1">
        <v>14.985419532324624</v>
      </c>
      <c r="BN110" s="1">
        <v>107.28198074277854</v>
      </c>
      <c r="BO110" s="1">
        <v>40.273314993122426</v>
      </c>
      <c r="BP110" s="1">
        <v>77.992297111416789</v>
      </c>
      <c r="BQ110" s="1">
        <v>47.510591471801931</v>
      </c>
      <c r="BR110" s="1">
        <v>3.865557083906465E-4</v>
      </c>
      <c r="BS110" s="1">
        <v>5.1396844725893503E-4</v>
      </c>
      <c r="BT110" s="1">
        <v>5.1396844725893503E-4</v>
      </c>
      <c r="BU110" s="1">
        <v>5.1396844725893503E-4</v>
      </c>
      <c r="BV110" s="1">
        <v>5.1396844725893503E-4</v>
      </c>
      <c r="BW110" s="1">
        <v>5.1396844725893503E-4</v>
      </c>
      <c r="BX110" s="1">
        <v>5.1396844725893503E-4</v>
      </c>
      <c r="BY110" s="1">
        <v>5.1396844725893503E-4</v>
      </c>
      <c r="BZ110" s="32">
        <v>0</v>
      </c>
    </row>
    <row r="111" spans="1:78" ht="18" hidden="1" customHeight="1" thickBot="1" x14ac:dyDescent="0.35">
      <c r="A111" s="9" t="s">
        <v>76</v>
      </c>
      <c r="B111" s="16" t="s">
        <v>84</v>
      </c>
      <c r="C111" s="16" t="s">
        <v>89</v>
      </c>
      <c r="D111" s="1">
        <v>360.09928021666025</v>
      </c>
      <c r="E111" s="1">
        <v>51.191507653336501</v>
      </c>
      <c r="F111" s="1">
        <v>99.242432015057261</v>
      </c>
      <c r="G111" s="1">
        <v>2.8516496287870881E-4</v>
      </c>
      <c r="H111" s="1">
        <v>2.8516496287870881E-4</v>
      </c>
      <c r="I111" s="1">
        <v>2.8516496287870881E-4</v>
      </c>
      <c r="J111" s="1">
        <v>81.655165582009133</v>
      </c>
      <c r="K111" s="1">
        <v>44.659094406775765</v>
      </c>
      <c r="L111" s="1">
        <v>20.916284722160803</v>
      </c>
      <c r="M111" s="1">
        <v>88.564448823563751</v>
      </c>
      <c r="N111" s="1">
        <v>18.089759759706638</v>
      </c>
      <c r="O111" s="1">
        <v>2.8516496287870881E-4</v>
      </c>
      <c r="P111" s="1">
        <v>15.326046463084792</v>
      </c>
      <c r="Q111" s="1">
        <v>206.65038058831541</v>
      </c>
      <c r="R111" s="1">
        <v>103.63924862331929</v>
      </c>
      <c r="S111" s="1">
        <v>129.39203161456834</v>
      </c>
      <c r="T111" s="1">
        <v>120.59839839804425</v>
      </c>
      <c r="U111" s="1">
        <v>16.89633810889266</v>
      </c>
      <c r="V111" s="1">
        <v>2.8516496287870881E-4</v>
      </c>
      <c r="W111" s="1">
        <v>31.028962921163473</v>
      </c>
      <c r="X111" s="1">
        <v>39.32010281102901</v>
      </c>
      <c r="Y111" s="1">
        <v>2.8516496287870881E-4</v>
      </c>
      <c r="Z111" s="1">
        <v>13.504508153947663</v>
      </c>
      <c r="AA111" s="1">
        <v>15.011988133923218</v>
      </c>
      <c r="AB111" s="1">
        <v>50.123709334187147</v>
      </c>
      <c r="AC111" s="1">
        <v>72.233415707161925</v>
      </c>
      <c r="AD111" s="1">
        <v>48.61622935421159</v>
      </c>
      <c r="AE111" s="1">
        <v>2.8516496287870881E-4</v>
      </c>
      <c r="AF111" s="1">
        <v>178.3851309637738</v>
      </c>
      <c r="AG111" s="1">
        <v>129.39203161456834</v>
      </c>
      <c r="AH111" s="1">
        <v>232.68204357448016</v>
      </c>
      <c r="AI111" s="1">
        <v>36.08007984315396</v>
      </c>
      <c r="AJ111" s="1">
        <v>2.6083369822917037E-4</v>
      </c>
      <c r="AK111" s="1">
        <v>67.793780597009047</v>
      </c>
      <c r="AL111" s="1">
        <v>229.80942575257302</v>
      </c>
      <c r="AM111" s="1">
        <v>35.907722773839531</v>
      </c>
      <c r="AN111" s="1">
        <v>65.495686339483314</v>
      </c>
      <c r="AO111" s="1">
        <v>2.6083369822917037E-4</v>
      </c>
      <c r="AP111" s="1">
        <v>50.385716596251626</v>
      </c>
      <c r="AQ111" s="1">
        <v>2.6083369822917037E-4</v>
      </c>
      <c r="AR111" s="1">
        <v>36.999317546164256</v>
      </c>
      <c r="AS111" s="1">
        <v>44.640480952437301</v>
      </c>
      <c r="AT111" s="1">
        <v>2.6363859649122806E-4</v>
      </c>
      <c r="AU111" s="1">
        <v>145.17543859649123</v>
      </c>
      <c r="AV111" s="1">
        <v>487.20877192982459</v>
      </c>
      <c r="AW111" s="1">
        <v>30.893333333333334</v>
      </c>
      <c r="AX111" s="1">
        <v>2.6363859649122806E-4</v>
      </c>
      <c r="AY111" s="1">
        <v>2.6363859649122806E-4</v>
      </c>
      <c r="AZ111" s="1">
        <v>2.6363859649122806E-4</v>
      </c>
      <c r="BA111" s="1">
        <v>2.6363859649122806E-4</v>
      </c>
      <c r="BB111" s="1">
        <v>2.6363859649122806E-4</v>
      </c>
      <c r="BC111" s="1">
        <v>126.59298245614035</v>
      </c>
      <c r="BD111" s="1">
        <v>78.39473684210526</v>
      </c>
      <c r="BE111" s="1">
        <v>68.522807017543855</v>
      </c>
      <c r="BF111" s="1">
        <v>27.757543859649122</v>
      </c>
      <c r="BG111" s="1">
        <v>235.18421052631578</v>
      </c>
      <c r="BH111" s="1">
        <v>2.6363859649122806E-4</v>
      </c>
      <c r="BI111" s="1">
        <v>2.6363859649122806E-4</v>
      </c>
      <c r="BJ111" s="1">
        <v>15.388596491228069</v>
      </c>
      <c r="BK111" s="1">
        <v>191.05087719298243</v>
      </c>
      <c r="BL111" s="1">
        <v>161.43508771929825</v>
      </c>
      <c r="BM111" s="1">
        <v>20.034210526315789</v>
      </c>
      <c r="BN111" s="1">
        <v>110.33333333333333</v>
      </c>
      <c r="BO111" s="1">
        <v>42.855789473684204</v>
      </c>
      <c r="BP111" s="1">
        <v>53.076140350877196</v>
      </c>
      <c r="BQ111" s="1">
        <v>44.5978947368421</v>
      </c>
      <c r="BR111" s="1">
        <v>2.6363859649122806E-4</v>
      </c>
      <c r="BS111" s="1">
        <v>3.2456184089127015E-4</v>
      </c>
      <c r="BT111" s="1">
        <v>3.2456184089127015E-4</v>
      </c>
      <c r="BU111" s="1">
        <v>3.2456184089127015E-4</v>
      </c>
      <c r="BV111" s="1">
        <v>3.2456184089127015E-4</v>
      </c>
      <c r="BW111" s="1">
        <v>68.772795360661206</v>
      </c>
      <c r="BX111" s="1">
        <v>3.2456184089127015E-4</v>
      </c>
      <c r="BY111" s="1">
        <v>3.2456184089127015E-4</v>
      </c>
      <c r="BZ111" s="32">
        <v>0</v>
      </c>
    </row>
    <row r="112" spans="1:78" s="2" customFormat="1" ht="18" customHeight="1" thickBot="1" x14ac:dyDescent="0.35">
      <c r="A112" s="9" t="s">
        <v>76</v>
      </c>
      <c r="B112" s="16" t="s">
        <v>84</v>
      </c>
      <c r="C112" s="16" t="s">
        <v>90</v>
      </c>
      <c r="D112" s="2">
        <v>4898623.6913552862</v>
      </c>
      <c r="E112" s="2">
        <v>1010048.4898424874</v>
      </c>
      <c r="F112" s="2">
        <v>10.122781774580336</v>
      </c>
      <c r="G112" s="2">
        <v>10.122781774580336</v>
      </c>
      <c r="H112" s="2">
        <v>10.122781774580336</v>
      </c>
      <c r="I112" s="2">
        <v>10.122781774580336</v>
      </c>
      <c r="J112" s="2">
        <v>10.122781774580336</v>
      </c>
      <c r="K112" s="2">
        <v>622082.84473742603</v>
      </c>
      <c r="L112" s="2">
        <v>10.122781774580336</v>
      </c>
      <c r="M112" s="2">
        <v>10.122781774580336</v>
      </c>
      <c r="N112" s="2">
        <v>936468.79852945847</v>
      </c>
      <c r="O112" s="2">
        <v>10.122781774580336</v>
      </c>
      <c r="P112" s="2">
        <v>10.122781774580336</v>
      </c>
      <c r="Q112" s="2">
        <v>5774890.9242649935</v>
      </c>
      <c r="R112" s="2">
        <v>2220768.8650841443</v>
      </c>
      <c r="S112" s="2">
        <v>4058031.4602943198</v>
      </c>
      <c r="T112" s="2">
        <v>10.122781774580336</v>
      </c>
      <c r="U112" s="2">
        <v>10.122781774580336</v>
      </c>
      <c r="V112" s="2">
        <v>10.122781774580336</v>
      </c>
      <c r="W112" s="2">
        <v>575259.40481095307</v>
      </c>
      <c r="X112" s="2">
        <v>396884.39556724665</v>
      </c>
      <c r="Y112" s="2">
        <v>10.122781774580336</v>
      </c>
      <c r="Z112" s="2">
        <v>10.122781774580336</v>
      </c>
      <c r="AA112" s="2">
        <v>10.122781774580336</v>
      </c>
      <c r="AB112" s="2">
        <v>1141600.0591597208</v>
      </c>
      <c r="AC112" s="2">
        <v>2024556.3549160673</v>
      </c>
      <c r="AD112" s="2">
        <v>1545173.5175736065</v>
      </c>
      <c r="AE112" s="2">
        <v>10.122781774580336</v>
      </c>
      <c r="AF112" s="2">
        <v>3121562.6617648616</v>
      </c>
      <c r="AG112" s="2">
        <v>10.122781774580336</v>
      </c>
      <c r="AH112" s="2">
        <v>65.398664977483463</v>
      </c>
      <c r="AI112" s="2">
        <v>62.47036654565585</v>
      </c>
      <c r="AJ112" s="2">
        <v>109.71358124580809</v>
      </c>
      <c r="AK112" s="2">
        <v>380.67879613759033</v>
      </c>
      <c r="AL112" s="2">
        <v>88.8250524321044</v>
      </c>
      <c r="AM112" s="2">
        <v>47.633654491062579</v>
      </c>
      <c r="AN112" s="2">
        <v>232.31167559165769</v>
      </c>
      <c r="AO112" s="2">
        <v>8.8629832536649231E-4</v>
      </c>
      <c r="AP112" s="2">
        <v>220.59848186434724</v>
      </c>
      <c r="AQ112" s="2">
        <v>8.8629832536649231E-4</v>
      </c>
      <c r="AR112" s="2">
        <v>112.64187967763569</v>
      </c>
      <c r="AS112" s="2">
        <v>111.66578020035982</v>
      </c>
      <c r="AT112" s="2">
        <v>8.4291039426523297E-4</v>
      </c>
      <c r="AU112" s="2">
        <v>271.0681003584229</v>
      </c>
      <c r="AV112" s="2">
        <v>1069.4193548387098</v>
      </c>
      <c r="AW112" s="2">
        <v>62.568458781362004</v>
      </c>
      <c r="AX112" s="2">
        <v>181.94982078853047</v>
      </c>
      <c r="AY112" s="2">
        <v>8.4291039426523297E-4</v>
      </c>
      <c r="AZ112" s="2">
        <v>8.4291039426523297E-4</v>
      </c>
      <c r="BA112" s="2">
        <v>8.4291039426523297E-4</v>
      </c>
      <c r="BB112" s="2">
        <v>8.4291039426523297E-4</v>
      </c>
      <c r="BC112" s="2">
        <v>341.6200716845878</v>
      </c>
      <c r="BD112" s="2">
        <v>167.28243727598564</v>
      </c>
      <c r="BE112" s="2">
        <v>174.7089605734767</v>
      </c>
      <c r="BF112" s="2">
        <v>8.4291039426523297E-4</v>
      </c>
      <c r="BG112" s="2">
        <v>414.203125</v>
      </c>
      <c r="BH112" s="2">
        <v>7.6754375000000002E-4</v>
      </c>
      <c r="BI112" s="2">
        <v>7.6754375000000002E-4</v>
      </c>
      <c r="BJ112" s="2">
        <v>7.6754375000000002E-4</v>
      </c>
      <c r="BK112" s="2">
        <v>299.24062499999997</v>
      </c>
      <c r="BL112" s="2">
        <v>650.890625</v>
      </c>
      <c r="BM112" s="2">
        <v>9.1631875000000012</v>
      </c>
      <c r="BN112" s="2">
        <v>179.20624999999998</v>
      </c>
      <c r="BO112" s="2">
        <v>39.222499999999997</v>
      </c>
      <c r="BP112" s="2">
        <v>142.5196875</v>
      </c>
      <c r="BQ112" s="2">
        <v>68.977500000000006</v>
      </c>
      <c r="BR112" s="2">
        <v>7.6754375000000002E-4</v>
      </c>
      <c r="BS112" s="2">
        <v>321.51121506159393</v>
      </c>
      <c r="BT112" s="2">
        <v>2.354291800612317E-3</v>
      </c>
      <c r="BU112" s="2">
        <v>2.354291800612317E-3</v>
      </c>
      <c r="BV112" s="2">
        <v>2.354291800612317E-3</v>
      </c>
      <c r="BW112" s="2">
        <v>2.354291800612317E-3</v>
      </c>
      <c r="BX112" s="2">
        <v>2.354291800612317E-3</v>
      </c>
      <c r="BY112" s="2">
        <v>2.354291800612317E-3</v>
      </c>
      <c r="BZ112" s="33">
        <v>0</v>
      </c>
    </row>
    <row r="113" spans="1:78" ht="18" hidden="1" customHeight="1" thickBot="1" x14ac:dyDescent="0.35">
      <c r="A113" s="9" t="s">
        <v>76</v>
      </c>
      <c r="B113" s="16" t="s">
        <v>91</v>
      </c>
      <c r="C113" s="16" t="s">
        <v>92</v>
      </c>
      <c r="D113" s="1">
        <v>134.50163457909005</v>
      </c>
      <c r="E113" s="1">
        <v>17.893579581114579</v>
      </c>
      <c r="F113" s="1">
        <v>70.824849022631525</v>
      </c>
      <c r="G113" s="1">
        <v>13.958865746523939</v>
      </c>
      <c r="H113" s="1">
        <v>12.740978131055407</v>
      </c>
      <c r="I113" s="1">
        <v>3.8222934393166224</v>
      </c>
      <c r="J113" s="1">
        <v>33.632434919477141</v>
      </c>
      <c r="K113" s="1">
        <v>63.142788678906946</v>
      </c>
      <c r="L113" s="1">
        <v>20.329354812051641</v>
      </c>
      <c r="M113" s="1">
        <v>22.109344403890265</v>
      </c>
      <c r="N113" s="1">
        <v>27.73036416759118</v>
      </c>
      <c r="O113" s="1">
        <v>5.3680738743343737</v>
      </c>
      <c r="P113" s="1">
        <v>81.598470236391606</v>
      </c>
      <c r="Q113" s="1">
        <v>0</v>
      </c>
      <c r="R113" s="1">
        <v>60.707013447969878</v>
      </c>
      <c r="S113" s="1">
        <v>87.406857325549225</v>
      </c>
      <c r="T113" s="1">
        <v>21.453558764791822</v>
      </c>
      <c r="U113" s="1">
        <v>4.7684984328729429</v>
      </c>
      <c r="V113" s="1">
        <v>21.734609752976869</v>
      </c>
      <c r="W113" s="1">
        <v>57.70913624066273</v>
      </c>
      <c r="X113" s="1">
        <v>18.924099871126412</v>
      </c>
      <c r="Y113" s="1">
        <v>24.826170623012374</v>
      </c>
      <c r="Z113" s="1">
        <v>26.4187928893943</v>
      </c>
      <c r="AA113" s="1">
        <v>44.87447444687897</v>
      </c>
      <c r="AB113" s="1">
        <v>51.526014500591721</v>
      </c>
      <c r="AC113" s="1">
        <v>68.857492105336206</v>
      </c>
      <c r="AD113" s="1">
        <v>43.656586831410443</v>
      </c>
      <c r="AE113" s="1">
        <v>7.9350062330911255</v>
      </c>
      <c r="AF113" s="1">
        <v>77.10165442543088</v>
      </c>
      <c r="AG113" s="1">
        <v>62.674370365265204</v>
      </c>
      <c r="AH113" s="1">
        <v>87.071976577113901</v>
      </c>
      <c r="AI113" s="1">
        <v>79.721744788136746</v>
      </c>
      <c r="AJ113" s="1">
        <v>67.565592214059166</v>
      </c>
      <c r="AK113" s="1">
        <v>36.374223981348443</v>
      </c>
      <c r="AL113" s="1">
        <v>67.000189768753216</v>
      </c>
      <c r="AM113" s="1">
        <v>19.600618103939059</v>
      </c>
      <c r="AN113" s="1">
        <v>76.988966302491406</v>
      </c>
      <c r="AO113" s="1">
        <v>0</v>
      </c>
      <c r="AP113" s="1">
        <v>9.8003090519695295</v>
      </c>
      <c r="AQ113" s="1">
        <v>9.8945427928538514</v>
      </c>
      <c r="AR113" s="1">
        <v>64.927047469298131</v>
      </c>
      <c r="AS113" s="1">
        <v>40.237807357605668</v>
      </c>
      <c r="AT113" s="1">
        <v>31.698725360451355</v>
      </c>
      <c r="AU113" s="1">
        <v>48.338232221216138</v>
      </c>
      <c r="AV113" s="1">
        <v>82.639785470502218</v>
      </c>
      <c r="AW113" s="1">
        <v>36.532548582572964</v>
      </c>
      <c r="AX113" s="1">
        <v>4.2202995054677165E-5</v>
      </c>
      <c r="AY113" s="1">
        <v>15.895841749669154</v>
      </c>
      <c r="AZ113" s="1">
        <v>12.177516194190989</v>
      </c>
      <c r="BA113" s="1">
        <v>12.270474333077942</v>
      </c>
      <c r="BB113" s="1">
        <v>16.546548721877834</v>
      </c>
      <c r="BC113" s="1">
        <v>71.763683220728581</v>
      </c>
      <c r="BD113" s="1">
        <v>55.774883332172465</v>
      </c>
      <c r="BE113" s="1">
        <v>59.214334470989776</v>
      </c>
      <c r="BF113" s="1">
        <v>46.664985721250964</v>
      </c>
      <c r="BG113" s="1">
        <v>105.28797083839612</v>
      </c>
      <c r="BH113" s="1">
        <v>20.966828675577158</v>
      </c>
      <c r="BI113" s="1">
        <v>15.339368165249088</v>
      </c>
      <c r="BJ113" s="1">
        <v>22.782138517618471</v>
      </c>
      <c r="BK113" s="1">
        <v>75.516889428918603</v>
      </c>
      <c r="BL113" s="1">
        <v>12.525637910085056</v>
      </c>
      <c r="BM113" s="1">
        <v>15.883961117861483</v>
      </c>
      <c r="BN113" s="1">
        <v>65.078857837181047</v>
      </c>
      <c r="BO113" s="1">
        <v>55.730012150668287</v>
      </c>
      <c r="BP113" s="1">
        <v>55.911543134872424</v>
      </c>
      <c r="BQ113" s="1">
        <v>56.819198055893082</v>
      </c>
      <c r="BR113" s="1">
        <v>35.943134872417986</v>
      </c>
      <c r="BS113" s="1">
        <v>15.36009976414455</v>
      </c>
      <c r="BT113" s="1">
        <v>9.6118415702008839</v>
      </c>
      <c r="BU113" s="1">
        <v>12.061918833193268</v>
      </c>
      <c r="BV113" s="1">
        <v>12.061918833193268</v>
      </c>
      <c r="BW113" s="1">
        <v>12.721555019383523</v>
      </c>
      <c r="BX113" s="1">
        <v>5.9649957979776076</v>
      </c>
      <c r="BY113" s="1">
        <v>4.2782118361482363E-5</v>
      </c>
      <c r="BZ113" s="32">
        <v>7.07</v>
      </c>
    </row>
    <row r="114" spans="1:78" ht="18" hidden="1" customHeight="1" thickBot="1" x14ac:dyDescent="0.35">
      <c r="A114" s="9" t="s">
        <v>76</v>
      </c>
      <c r="B114" s="16" t="s">
        <v>91</v>
      </c>
      <c r="C114" s="16" t="s">
        <v>93</v>
      </c>
      <c r="D114" s="1">
        <v>236.83018241442917</v>
      </c>
      <c r="E114" s="1">
        <v>31.72338593974175</v>
      </c>
      <c r="F114" s="1">
        <v>84.406866161098577</v>
      </c>
      <c r="G114" s="1">
        <v>20.676849764295959</v>
      </c>
      <c r="H114" s="1">
        <v>6.6468046730887469</v>
      </c>
      <c r="I114" s="1">
        <v>1.9449456855913094</v>
      </c>
      <c r="J114" s="1">
        <v>48.623642139782739</v>
      </c>
      <c r="K114" s="1">
        <v>51.550502152080341</v>
      </c>
      <c r="L114" s="1">
        <v>20.771264603402333</v>
      </c>
      <c r="M114" s="1">
        <v>53.155554416888698</v>
      </c>
      <c r="N114" s="1">
        <v>22.753976224636194</v>
      </c>
      <c r="O114" s="1">
        <v>10.857706497233039</v>
      </c>
      <c r="P114" s="1">
        <v>94.037179749948749</v>
      </c>
      <c r="Q114" s="1">
        <v>90.732660381225642</v>
      </c>
      <c r="R114" s="1">
        <v>64.390920270547241</v>
      </c>
      <c r="S114" s="1">
        <v>84.595695839311318</v>
      </c>
      <c r="T114" s="1">
        <v>97.247284279565477</v>
      </c>
      <c r="U114" s="1">
        <v>6.4390920270547243</v>
      </c>
      <c r="V114" s="1">
        <v>19.166212338593972</v>
      </c>
      <c r="W114" s="1">
        <v>41.731358885017421</v>
      </c>
      <c r="X114" s="1">
        <v>17.466745234679234</v>
      </c>
      <c r="Y114" s="1">
        <v>16.900256200040989</v>
      </c>
      <c r="Z114" s="1">
        <v>20.582434925189585</v>
      </c>
      <c r="AA114" s="1">
        <v>26.341740110678412</v>
      </c>
      <c r="AB114" s="1">
        <v>45.130293092846884</v>
      </c>
      <c r="AC114" s="1">
        <v>72.132937077269929</v>
      </c>
      <c r="AD114" s="1">
        <v>40.220721459315428</v>
      </c>
      <c r="AE114" s="1">
        <v>4.0976040172166419</v>
      </c>
      <c r="AF114" s="1">
        <v>75.059797089567525</v>
      </c>
      <c r="AG114" s="1">
        <v>64.579749948759996</v>
      </c>
      <c r="AH114" s="1">
        <v>87.119170602513663</v>
      </c>
      <c r="AI114" s="1">
        <v>53.466279558342677</v>
      </c>
      <c r="AJ114" s="1">
        <v>53.167585259134057</v>
      </c>
      <c r="AK114" s="1">
        <v>54.262797689565659</v>
      </c>
      <c r="AL114" s="1">
        <v>73.777491904528716</v>
      </c>
      <c r="AM114" s="1">
        <v>62.626238067406966</v>
      </c>
      <c r="AN114" s="1">
        <v>81.145284618341307</v>
      </c>
      <c r="AO114" s="1">
        <v>0</v>
      </c>
      <c r="AP114" s="1">
        <v>8.1842237983161414</v>
      </c>
      <c r="AQ114" s="1">
        <v>9.7274776775606693</v>
      </c>
      <c r="AR114" s="1">
        <v>48.189346938990418</v>
      </c>
      <c r="AS114" s="1">
        <v>55.258445353594382</v>
      </c>
      <c r="AT114" s="1">
        <v>25.994871794871791</v>
      </c>
      <c r="AU114" s="1">
        <v>90.982051282051273</v>
      </c>
      <c r="AV114" s="1">
        <v>100.56410256410255</v>
      </c>
      <c r="AW114" s="1">
        <v>24.097435897435894</v>
      </c>
      <c r="AX114" s="1">
        <v>9.4397435897435873</v>
      </c>
      <c r="AY114" s="1">
        <v>9.1361538461538458</v>
      </c>
      <c r="AZ114" s="1">
        <v>18.310256410256407</v>
      </c>
      <c r="BA114" s="1">
        <v>11.194871794871794</v>
      </c>
      <c r="BB114" s="1">
        <v>14.420512820512819</v>
      </c>
      <c r="BC114" s="1">
        <v>68.307692307692307</v>
      </c>
      <c r="BD114" s="1">
        <v>53.602564102564095</v>
      </c>
      <c r="BE114" s="1">
        <v>59.674358974358967</v>
      </c>
      <c r="BF114" s="1">
        <v>45.728205128205126</v>
      </c>
      <c r="BG114" s="1">
        <v>110.0593220338983</v>
      </c>
      <c r="BH114" s="1">
        <v>16.649999999999999</v>
      </c>
      <c r="BI114" s="1">
        <v>2.9161016949152541</v>
      </c>
      <c r="BJ114" s="1">
        <v>48.633050847457632</v>
      </c>
      <c r="BK114" s="1">
        <v>78.264406779661016</v>
      </c>
      <c r="BL114" s="1">
        <v>16.179661016949151</v>
      </c>
      <c r="BM114" s="1">
        <v>4.2330508474576272</v>
      </c>
      <c r="BN114" s="1">
        <v>60.955932203389828</v>
      </c>
      <c r="BO114" s="1">
        <v>49.667796610169489</v>
      </c>
      <c r="BP114" s="1">
        <v>48.444915254237287</v>
      </c>
      <c r="BQ114" s="1">
        <v>57.945762711864404</v>
      </c>
      <c r="BR114" s="1">
        <v>27.655932203389828</v>
      </c>
      <c r="BS114" s="1">
        <v>21.029123481686444</v>
      </c>
      <c r="BT114" s="1">
        <v>6.8369103784645695</v>
      </c>
      <c r="BU114" s="1">
        <v>11.834995075739812</v>
      </c>
      <c r="BV114" s="1">
        <v>9.0669755662899227</v>
      </c>
      <c r="BW114" s="1">
        <v>41.373577826759835</v>
      </c>
      <c r="BX114" s="1">
        <v>0</v>
      </c>
      <c r="BY114" s="1">
        <v>3.3646597570698309</v>
      </c>
      <c r="BZ114" s="32">
        <v>8.24</v>
      </c>
    </row>
    <row r="115" spans="1:78" ht="18" hidden="1" customHeight="1" thickBot="1" x14ac:dyDescent="0.35">
      <c r="A115" s="9" t="s">
        <v>76</v>
      </c>
      <c r="B115" s="16" t="s">
        <v>91</v>
      </c>
      <c r="C115" s="16" t="s">
        <v>94</v>
      </c>
      <c r="D115" s="1">
        <v>164.17348399476137</v>
      </c>
      <c r="E115" s="1">
        <v>21.69311363567143</v>
      </c>
      <c r="F115" s="1">
        <v>75.318490543051198</v>
      </c>
      <c r="G115" s="1">
        <v>26.725915999147201</v>
      </c>
      <c r="H115" s="1">
        <v>8.7640179088112582</v>
      </c>
      <c r="I115" s="1">
        <v>1.5792586726768802</v>
      </c>
      <c r="J115" s="1">
        <v>42.865592544086745</v>
      </c>
      <c r="K115" s="1">
        <v>52.931197271038286</v>
      </c>
      <c r="L115" s="1">
        <v>24.990466908293488</v>
      </c>
      <c r="M115" s="1">
        <v>59.005269089026292</v>
      </c>
      <c r="N115" s="1">
        <v>23.341790271982457</v>
      </c>
      <c r="O115" s="1">
        <v>10.499466999664971</v>
      </c>
      <c r="P115" s="1">
        <v>87.640179088112575</v>
      </c>
      <c r="Q115" s="1">
        <v>84.776688088203954</v>
      </c>
      <c r="R115" s="1">
        <v>64.992568452471616</v>
      </c>
      <c r="S115" s="1">
        <v>86.772454542685722</v>
      </c>
      <c r="T115" s="1">
        <v>72.281454634057198</v>
      </c>
      <c r="U115" s="1">
        <v>11.367191545091829</v>
      </c>
      <c r="V115" s="1">
        <v>19.957664544817714</v>
      </c>
      <c r="W115" s="1">
        <v>41.477233271403769</v>
      </c>
      <c r="X115" s="1">
        <v>17.701580726707885</v>
      </c>
      <c r="Y115" s="1">
        <v>20.825389090244574</v>
      </c>
      <c r="Z115" s="1">
        <v>19.957664544817714</v>
      </c>
      <c r="AA115" s="1">
        <v>26.812688453689887</v>
      </c>
      <c r="AB115" s="1">
        <v>43.733317089513605</v>
      </c>
      <c r="AC115" s="1">
        <v>64.73225108884354</v>
      </c>
      <c r="AD115" s="1">
        <v>43.039137453172117</v>
      </c>
      <c r="AE115" s="1">
        <v>9.7185149087808007</v>
      </c>
      <c r="AF115" s="1">
        <v>69.50473608869126</v>
      </c>
      <c r="AG115" s="1">
        <v>64.645478634300858</v>
      </c>
      <c r="AH115" s="1">
        <v>83.342618384401121</v>
      </c>
      <c r="AI115" s="1">
        <v>58.079387186629532</v>
      </c>
      <c r="AJ115" s="1">
        <v>51.915506035283194</v>
      </c>
      <c r="AK115" s="1">
        <v>55.561745589600747</v>
      </c>
      <c r="AL115" s="1">
        <v>65.892757660167135</v>
      </c>
      <c r="AM115" s="1">
        <v>55.040854224698236</v>
      </c>
      <c r="AN115" s="1">
        <v>80.99860724233983</v>
      </c>
      <c r="AO115" s="1">
        <v>0.80651346332404839</v>
      </c>
      <c r="AP115" s="1">
        <v>10.851903435468895</v>
      </c>
      <c r="AQ115" s="1">
        <v>8.2821727019498592</v>
      </c>
      <c r="AR115" s="1">
        <v>54.259517177344478</v>
      </c>
      <c r="AS115" s="1">
        <v>50.613277623026924</v>
      </c>
      <c r="AT115" s="1">
        <v>17.510000000000002</v>
      </c>
      <c r="AU115" s="1">
        <v>85.85</v>
      </c>
      <c r="AV115" s="1">
        <v>91.8</v>
      </c>
      <c r="AW115" s="1">
        <v>22.95</v>
      </c>
      <c r="AX115" s="1">
        <v>11.645</v>
      </c>
      <c r="AY115" s="1">
        <v>12.58</v>
      </c>
      <c r="AZ115" s="1">
        <v>18.954999999999998</v>
      </c>
      <c r="BA115" s="1">
        <v>11.305</v>
      </c>
      <c r="BB115" s="1">
        <v>13.26</v>
      </c>
      <c r="BC115" s="1">
        <v>62.73</v>
      </c>
      <c r="BD115" s="1">
        <v>49.81</v>
      </c>
      <c r="BE115" s="1">
        <v>56.524999999999999</v>
      </c>
      <c r="BF115" s="1">
        <v>42.245000000000005</v>
      </c>
      <c r="BG115" s="1">
        <v>103</v>
      </c>
      <c r="BH115" s="1">
        <v>14.454621848739496</v>
      </c>
      <c r="BI115" s="1">
        <v>4.4921848739495802</v>
      </c>
      <c r="BJ115" s="1">
        <v>42.584873949579837</v>
      </c>
      <c r="BK115" s="1">
        <v>52.365546218487395</v>
      </c>
      <c r="BL115" s="1">
        <v>16.099159663865549</v>
      </c>
      <c r="BM115" s="1">
        <v>10.992436974789916</v>
      </c>
      <c r="BN115" s="1">
        <v>57.645378151260502</v>
      </c>
      <c r="BO115" s="1">
        <v>56.433613445378157</v>
      </c>
      <c r="BP115" s="1">
        <v>46.826050420168073</v>
      </c>
      <c r="BQ115" s="1">
        <v>54.010084033613445</v>
      </c>
      <c r="BR115" s="1">
        <v>23.629411764705885</v>
      </c>
      <c r="BS115" s="1">
        <v>20.340585687770673</v>
      </c>
      <c r="BT115" s="1">
        <v>6.8190245411425039</v>
      </c>
      <c r="BU115" s="1">
        <v>9.9462775830068058</v>
      </c>
      <c r="BV115" s="1">
        <v>8.4050525881625084</v>
      </c>
      <c r="BW115" s="1">
        <v>17.652402557228296</v>
      </c>
      <c r="BX115" s="1">
        <v>0</v>
      </c>
      <c r="BY115" s="1">
        <v>2.2311919983501758</v>
      </c>
      <c r="BZ115" s="32">
        <v>9.76</v>
      </c>
    </row>
    <row r="116" spans="1:78" ht="18" hidden="1" customHeight="1" thickBot="1" x14ac:dyDescent="0.35">
      <c r="A116" s="9" t="s">
        <v>76</v>
      </c>
      <c r="B116" s="16" t="s">
        <v>91</v>
      </c>
      <c r="C116" s="16" t="s">
        <v>95</v>
      </c>
      <c r="D116" s="1">
        <v>267.02668038625933</v>
      </c>
      <c r="E116" s="1">
        <v>40.998333861009975</v>
      </c>
      <c r="F116" s="1">
        <v>100.12446572740225</v>
      </c>
      <c r="G116" s="1">
        <v>31.512858160519233</v>
      </c>
      <c r="H116" s="1">
        <v>7.7148535697324689</v>
      </c>
      <c r="I116" s="1">
        <v>2.1500411587779009</v>
      </c>
      <c r="J116" s="1">
        <v>52.06472217824917</v>
      </c>
      <c r="K116" s="1">
        <v>54.27799984169701</v>
      </c>
      <c r="L116" s="1">
        <v>29.931945543770777</v>
      </c>
      <c r="M116" s="1">
        <v>54.910364888396394</v>
      </c>
      <c r="N116" s="1">
        <v>32.039829032768722</v>
      </c>
      <c r="O116" s="1">
        <v>13.49045432958683</v>
      </c>
      <c r="P116" s="1">
        <v>107.50205793889505</v>
      </c>
      <c r="Q116" s="1">
        <v>12.331118410637961</v>
      </c>
      <c r="R116" s="1">
        <v>77.675506569574168</v>
      </c>
      <c r="S116" s="1">
        <v>69.349366788032299</v>
      </c>
      <c r="T116" s="1">
        <v>55.331941586195981</v>
      </c>
      <c r="U116" s="1">
        <v>14.860578597435492</v>
      </c>
      <c r="V116" s="1">
        <v>22.448959157828085</v>
      </c>
      <c r="W116" s="1">
        <v>49.851444514801329</v>
      </c>
      <c r="X116" s="1">
        <v>20.024893145480451</v>
      </c>
      <c r="Y116" s="1">
        <v>28.983397973721704</v>
      </c>
      <c r="Z116" s="1">
        <v>28.456427101472219</v>
      </c>
      <c r="AA116" s="1">
        <v>34.147712521766664</v>
      </c>
      <c r="AB116" s="1">
        <v>48.48132024695267</v>
      </c>
      <c r="AC116" s="1">
        <v>79.78339005857211</v>
      </c>
      <c r="AD116" s="1">
        <v>31.72364650941903</v>
      </c>
      <c r="AE116" s="1">
        <v>11.487965015038785</v>
      </c>
      <c r="AF116" s="1">
        <v>82.312850245369631</v>
      </c>
      <c r="AG116" s="1">
        <v>57.545219249643822</v>
      </c>
      <c r="AH116" s="1">
        <v>96.734348021358343</v>
      </c>
      <c r="AI116" s="1">
        <v>60.394989769948594</v>
      </c>
      <c r="AJ116" s="1">
        <v>53.127118119666648</v>
      </c>
      <c r="AK116" s="1">
        <v>31.63059633714257</v>
      </c>
      <c r="AL116" s="1">
        <v>81.686782773591489</v>
      </c>
      <c r="AM116" s="1">
        <v>60.087896601626831</v>
      </c>
      <c r="AN116" s="1">
        <v>80.765503268626176</v>
      </c>
      <c r="AO116" s="1">
        <v>0</v>
      </c>
      <c r="AP116" s="1">
        <v>12.488455511752083</v>
      </c>
      <c r="AQ116" s="1">
        <v>11.874269175108537</v>
      </c>
      <c r="AR116" s="1">
        <v>48.213627426518286</v>
      </c>
      <c r="AS116" s="1">
        <v>60.497354159389189</v>
      </c>
      <c r="AT116" s="1">
        <v>24.031302876480542</v>
      </c>
      <c r="AU116" s="1">
        <v>98.265651438240283</v>
      </c>
      <c r="AV116" s="1">
        <v>109.94077834179357</v>
      </c>
      <c r="AW116" s="1">
        <v>22.766497461928935</v>
      </c>
      <c r="AX116" s="1">
        <v>7.4915397631133676</v>
      </c>
      <c r="AY116" s="1">
        <v>19.653130287648054</v>
      </c>
      <c r="AZ116" s="1">
        <v>19.945008460236888</v>
      </c>
      <c r="BA116" s="1">
        <v>6.8299492385786804</v>
      </c>
      <c r="BB116" s="1">
        <v>17.707275803722506</v>
      </c>
      <c r="BC116" s="1">
        <v>67.034686971235203</v>
      </c>
      <c r="BD116" s="1">
        <v>55.164974619289346</v>
      </c>
      <c r="BE116" s="1">
        <v>58.3756345177665</v>
      </c>
      <c r="BF116" s="1">
        <v>44.560067681895092</v>
      </c>
      <c r="BG116" s="1">
        <v>109.99359795134444</v>
      </c>
      <c r="BH116" s="1">
        <v>15.877336747759285</v>
      </c>
      <c r="BI116" s="1">
        <v>3.2041613316261208</v>
      </c>
      <c r="BJ116" s="1">
        <v>23.720358514724715</v>
      </c>
      <c r="BK116" s="1">
        <v>77.951984635083235</v>
      </c>
      <c r="BL116" s="1">
        <v>23.529065300896292</v>
      </c>
      <c r="BM116" s="1">
        <v>8.282996158770807</v>
      </c>
      <c r="BN116" s="1">
        <v>69.152496798975676</v>
      </c>
      <c r="BO116" s="1">
        <v>59.013956466069153</v>
      </c>
      <c r="BP116" s="1">
        <v>47.249423815621</v>
      </c>
      <c r="BQ116" s="1">
        <v>61.022535211267609</v>
      </c>
      <c r="BR116" s="1">
        <v>26.972343149807941</v>
      </c>
      <c r="BS116" s="1">
        <v>23.335439596011913</v>
      </c>
      <c r="BT116" s="1">
        <v>5.4659588242910786</v>
      </c>
      <c r="BU116" s="1">
        <v>11.352376019681472</v>
      </c>
      <c r="BV116" s="1">
        <v>12.298407354654927</v>
      </c>
      <c r="BW116" s="1">
        <v>28.275825456428848</v>
      </c>
      <c r="BX116" s="1">
        <v>0</v>
      </c>
      <c r="BY116" s="1">
        <v>2.4807043894859508</v>
      </c>
      <c r="BZ116" s="32">
        <v>12.36</v>
      </c>
    </row>
    <row r="117" spans="1:78" ht="18" hidden="1" customHeight="1" thickBot="1" x14ac:dyDescent="0.35">
      <c r="A117" s="9" t="s">
        <v>76</v>
      </c>
      <c r="B117" s="16" t="s">
        <v>91</v>
      </c>
      <c r="C117" s="16" t="s">
        <v>96</v>
      </c>
      <c r="D117" s="1">
        <v>184.22733165180671</v>
      </c>
      <c r="E117" s="1">
        <v>23.252463632097612</v>
      </c>
      <c r="F117" s="1">
        <v>83.611983810417655</v>
      </c>
      <c r="G117" s="1">
        <v>35.363121773815116</v>
      </c>
      <c r="H117" s="1">
        <v>9.3688051384326627</v>
      </c>
      <c r="I117" s="1">
        <v>2.189606992022525</v>
      </c>
      <c r="J117" s="1">
        <v>42.24197559831066</v>
      </c>
      <c r="K117" s="1">
        <v>54.546404270295646</v>
      </c>
      <c r="L117" s="1">
        <v>29.840661661191934</v>
      </c>
      <c r="M117" s="1">
        <v>54.352633740028168</v>
      </c>
      <c r="N117" s="1">
        <v>31.293940638198034</v>
      </c>
      <c r="O117" s="1">
        <v>12.885740262787428</v>
      </c>
      <c r="P117" s="1">
        <v>78.283294228061962</v>
      </c>
      <c r="Q117" s="1">
        <v>71.598210933833897</v>
      </c>
      <c r="R117" s="1">
        <v>65.300668700140804</v>
      </c>
      <c r="S117" s="1">
        <v>68.30411191928674</v>
      </c>
      <c r="T117" s="1">
        <v>86.906082824964827</v>
      </c>
      <c r="U117" s="1">
        <v>15.210986625997187</v>
      </c>
      <c r="V117" s="1">
        <v>23.446234162365091</v>
      </c>
      <c r="W117" s="1">
        <v>44.567221961520424</v>
      </c>
      <c r="X117" s="1">
        <v>17.826888784608169</v>
      </c>
      <c r="Y117" s="1">
        <v>24.802627874237455</v>
      </c>
      <c r="Z117" s="1">
        <v>27.612300563115912</v>
      </c>
      <c r="AA117" s="1">
        <v>31.487711168465516</v>
      </c>
      <c r="AB117" s="1">
        <v>48.927058892538724</v>
      </c>
      <c r="AC117" s="1">
        <v>76.636244720788369</v>
      </c>
      <c r="AD117" s="1">
        <v>53.48066635382451</v>
      </c>
      <c r="AE117" s="1">
        <v>4.853951783200376</v>
      </c>
      <c r="AF117" s="1">
        <v>74.11722782731114</v>
      </c>
      <c r="AG117" s="1">
        <v>60.165749648052568</v>
      </c>
      <c r="AH117" s="1">
        <v>85.663925636239071</v>
      </c>
      <c r="AI117" s="1">
        <v>61.495127444751148</v>
      </c>
      <c r="AJ117" s="1">
        <v>55.429598941095868</v>
      </c>
      <c r="AK117" s="1">
        <v>38.259487484594793</v>
      </c>
      <c r="AL117" s="1">
        <v>65.97428695514273</v>
      </c>
      <c r="AM117" s="1">
        <v>64.014654669346399</v>
      </c>
      <c r="AN117" s="1">
        <v>70.266814819267992</v>
      </c>
      <c r="AO117" s="1">
        <v>0</v>
      </c>
      <c r="AP117" s="1">
        <v>10.544688014046857</v>
      </c>
      <c r="AQ117" s="1">
        <v>13.810741823707389</v>
      </c>
      <c r="AR117" s="1">
        <v>52.070229308302174</v>
      </c>
      <c r="AS117" s="1">
        <v>61.775074914150615</v>
      </c>
      <c r="AT117" s="1">
        <v>23.625377643504532</v>
      </c>
      <c r="AU117" s="1">
        <v>88.595166163141997</v>
      </c>
      <c r="AV117" s="1">
        <v>101.62386706948641</v>
      </c>
      <c r="AW117" s="1">
        <v>27.533987915407856</v>
      </c>
      <c r="AX117" s="1">
        <v>12.507552870090635</v>
      </c>
      <c r="AY117" s="1">
        <v>22.061933534743201</v>
      </c>
      <c r="AZ117" s="1">
        <v>28.750000000000004</v>
      </c>
      <c r="BA117" s="1">
        <v>13.984138972809669</v>
      </c>
      <c r="BB117" s="1">
        <v>19.456193353474319</v>
      </c>
      <c r="BC117" s="1">
        <v>67.836102719033235</v>
      </c>
      <c r="BD117" s="1">
        <v>50.377643504531726</v>
      </c>
      <c r="BE117" s="1">
        <v>56.978851963746223</v>
      </c>
      <c r="BF117" s="1">
        <v>44.03700906344411</v>
      </c>
      <c r="BG117" s="1">
        <v>101.10225763612219</v>
      </c>
      <c r="BH117" s="1">
        <v>16.000531208499336</v>
      </c>
      <c r="BI117" s="1">
        <v>1.1165205843293493</v>
      </c>
      <c r="BJ117" s="1">
        <v>35.781407702523246</v>
      </c>
      <c r="BK117" s="1">
        <v>73.145285524568408</v>
      </c>
      <c r="BL117" s="1">
        <v>24.879946879150069</v>
      </c>
      <c r="BM117" s="1">
        <v>15.03346613545817</v>
      </c>
      <c r="BN117" s="1">
        <v>51.957768924302798</v>
      </c>
      <c r="BO117" s="1">
        <v>65.496679946879155</v>
      </c>
      <c r="BP117" s="1">
        <v>41.144223107569722</v>
      </c>
      <c r="BQ117" s="1">
        <v>64.881274900398409</v>
      </c>
      <c r="BR117" s="1">
        <v>22.945816733067733</v>
      </c>
      <c r="BS117" s="1">
        <v>19.98602129458682</v>
      </c>
      <c r="BT117" s="1">
        <v>8.0934383530781773</v>
      </c>
      <c r="BU117" s="1">
        <v>12.063634475110964</v>
      </c>
      <c r="BV117" s="1">
        <v>9.9029835243448208</v>
      </c>
      <c r="BW117" s="1">
        <v>23.046943474838859</v>
      </c>
      <c r="BX117" s="1">
        <v>2.3947214704324753</v>
      </c>
      <c r="BY117" s="1">
        <v>2.2146672245352965</v>
      </c>
      <c r="BZ117" s="32">
        <v>7.15</v>
      </c>
    </row>
    <row r="118" spans="1:78" ht="18" hidden="1" customHeight="1" thickBot="1" x14ac:dyDescent="0.35">
      <c r="A118" s="9" t="s">
        <v>76</v>
      </c>
      <c r="B118" s="16" t="s">
        <v>84</v>
      </c>
      <c r="C118" s="16" t="s">
        <v>97</v>
      </c>
      <c r="D118" s="1">
        <v>309.43518995853412</v>
      </c>
      <c r="E118" s="1">
        <v>44.401882774851501</v>
      </c>
      <c r="F118" s="1">
        <v>111.25989017146699</v>
      </c>
      <c r="G118" s="1">
        <v>43.177003250028022</v>
      </c>
      <c r="H118" s="1">
        <v>2.3170637677911017E-4</v>
      </c>
      <c r="I118" s="1">
        <v>2.3170637677911017E-4</v>
      </c>
      <c r="J118" s="1">
        <v>63.285442115880308</v>
      </c>
      <c r="K118" s="1">
        <v>31.59168441107251</v>
      </c>
      <c r="L118" s="1">
        <v>22.251978034293401</v>
      </c>
      <c r="M118" s="1">
        <v>67.368373865291943</v>
      </c>
      <c r="N118" s="1">
        <v>26.334909783705033</v>
      </c>
      <c r="O118" s="1">
        <v>2.3170637677911017E-4</v>
      </c>
      <c r="P118" s="1">
        <v>23.681004146587469</v>
      </c>
      <c r="Q118" s="1">
        <v>169.95203406925921</v>
      </c>
      <c r="R118" s="1">
        <v>72.472038552056475</v>
      </c>
      <c r="S118" s="1">
        <v>186.79412753558222</v>
      </c>
      <c r="T118" s="1">
        <v>105.64585901602599</v>
      </c>
      <c r="U118" s="1">
        <v>2.3170637677911017E-4</v>
      </c>
      <c r="V118" s="1">
        <v>13.371601479323099</v>
      </c>
      <c r="W118" s="1">
        <v>33.020710523366581</v>
      </c>
      <c r="X118" s="1">
        <v>20.414658747058166</v>
      </c>
      <c r="Y118" s="1">
        <v>13.116418244984869</v>
      </c>
      <c r="Z118" s="1">
        <v>11.840502073293734</v>
      </c>
      <c r="AA118" s="1">
        <v>18.424229519219992</v>
      </c>
      <c r="AB118" s="1">
        <v>45.830908887145583</v>
      </c>
      <c r="AC118" s="1">
        <v>69.40983973999775</v>
      </c>
      <c r="AD118" s="1">
        <v>66.858007396615491</v>
      </c>
      <c r="AE118" s="1">
        <v>2.3170637677911017E-4</v>
      </c>
      <c r="AF118" s="1">
        <v>125.03978482573126</v>
      </c>
      <c r="AG118" s="1">
        <v>82.169001456909115</v>
      </c>
      <c r="AH118" s="1">
        <v>109.72362034202077</v>
      </c>
      <c r="AI118" s="1">
        <v>26.947666343066242</v>
      </c>
      <c r="AJ118" s="1">
        <v>46.504622507654396</v>
      </c>
      <c r="AK118" s="1">
        <v>2.5810634007915768E-4</v>
      </c>
      <c r="AL118" s="1">
        <v>72.201553282055116</v>
      </c>
      <c r="AM118" s="1">
        <v>33.3150474199089</v>
      </c>
      <c r="AN118" s="1">
        <v>63.673810768426556</v>
      </c>
      <c r="AO118" s="1">
        <v>2.5810634007915768E-4</v>
      </c>
      <c r="AP118" s="1">
        <v>2.5810634007915768E-4</v>
      </c>
      <c r="AQ118" s="1">
        <v>2.5810634007915768E-4</v>
      </c>
      <c r="AR118" s="1">
        <v>44.912777238443738</v>
      </c>
      <c r="AS118" s="1">
        <v>59.694197595399899</v>
      </c>
      <c r="AT118" s="1">
        <v>2.4861904761904759E-4</v>
      </c>
      <c r="AU118" s="1">
        <v>107.33333333333334</v>
      </c>
      <c r="AV118" s="1">
        <v>474.23809523809518</v>
      </c>
      <c r="AW118" s="1">
        <v>38.004761904761907</v>
      </c>
      <c r="AX118" s="1">
        <v>2.4861904761904759E-4</v>
      </c>
      <c r="AY118" s="1">
        <v>45.123809523809527</v>
      </c>
      <c r="AZ118" s="1">
        <v>2.4861904761904759E-4</v>
      </c>
      <c r="BA118" s="1">
        <v>2.4861904761904759E-4</v>
      </c>
      <c r="BB118" s="1">
        <v>2.4861904761904759E-4</v>
      </c>
      <c r="BC118" s="1">
        <v>95.285714285714278</v>
      </c>
      <c r="BD118" s="1">
        <v>60.785714285714285</v>
      </c>
      <c r="BE118" s="1">
        <v>54.488095238095234</v>
      </c>
      <c r="BF118" s="1">
        <v>16.100000000000001</v>
      </c>
      <c r="BG118" s="1">
        <v>239.97500000000005</v>
      </c>
      <c r="BH118" s="1">
        <v>2.683464285714286E-4</v>
      </c>
      <c r="BI118" s="1">
        <v>2.683464285714286E-4</v>
      </c>
      <c r="BJ118" s="1">
        <v>15.89982142857143</v>
      </c>
      <c r="BK118" s="1">
        <v>118.80535714285716</v>
      </c>
      <c r="BL118" s="1">
        <v>21.515000000000004</v>
      </c>
      <c r="BM118" s="1">
        <v>8.8660714285714288</v>
      </c>
      <c r="BN118" s="1">
        <v>80.976785714285725</v>
      </c>
      <c r="BO118" s="1">
        <v>38.065000000000005</v>
      </c>
      <c r="BP118" s="1">
        <v>57.097500000000011</v>
      </c>
      <c r="BQ118" s="1">
        <v>43.916607142857146</v>
      </c>
      <c r="BR118" s="1">
        <v>2.683464285714286E-4</v>
      </c>
      <c r="BS118" s="1">
        <v>2.6886998492373185E-4</v>
      </c>
      <c r="BT118" s="1">
        <v>2.6886998492373185E-4</v>
      </c>
      <c r="BU118" s="1">
        <v>2.6886998492373185E-4</v>
      </c>
      <c r="BV118" s="1">
        <v>2.6886998492373185E-4</v>
      </c>
      <c r="BW118" s="1">
        <v>35.059698474636399</v>
      </c>
      <c r="BX118" s="1">
        <v>2.6886998492373185E-4</v>
      </c>
      <c r="BY118" s="1">
        <v>16.167732573607665</v>
      </c>
      <c r="BZ118" s="32">
        <v>0</v>
      </c>
    </row>
    <row r="119" spans="1:78" ht="18" hidden="1" customHeight="1" thickBot="1" x14ac:dyDescent="0.35">
      <c r="A119" s="9" t="s">
        <v>76</v>
      </c>
      <c r="B119" s="16" t="s">
        <v>84</v>
      </c>
      <c r="C119" s="16" t="s">
        <v>98</v>
      </c>
      <c r="D119" s="1">
        <v>629.40728672607781</v>
      </c>
      <c r="E119" s="1">
        <v>91.832043728864036</v>
      </c>
      <c r="F119" s="1">
        <v>144.90380926048027</v>
      </c>
      <c r="G119" s="1">
        <v>125.52367016185636</v>
      </c>
      <c r="H119" s="1">
        <v>6.7681408852117322E-4</v>
      </c>
      <c r="I119" s="1">
        <v>6.7681408852117322E-4</v>
      </c>
      <c r="J119" s="1">
        <v>118.06977050853946</v>
      </c>
      <c r="K119" s="1">
        <v>6.7681408852117322E-4</v>
      </c>
      <c r="L119" s="1">
        <v>6.7681408852117322E-4</v>
      </c>
      <c r="M119" s="1">
        <v>132.08310185677522</v>
      </c>
      <c r="N119" s="1">
        <v>6.7681408852117322E-4</v>
      </c>
      <c r="O119" s="1">
        <v>6.7681408852117322E-4</v>
      </c>
      <c r="P119" s="1">
        <v>6.7681408852117322E-4</v>
      </c>
      <c r="Q119" s="1">
        <v>250.45102835144738</v>
      </c>
      <c r="R119" s="1">
        <v>76.775166429163932</v>
      </c>
      <c r="S119" s="1">
        <v>324.99002488461622</v>
      </c>
      <c r="T119" s="1">
        <v>177.40281174894187</v>
      </c>
      <c r="U119" s="1">
        <v>6.7681408852117322E-4</v>
      </c>
      <c r="V119" s="1">
        <v>6.7681408852117322E-4</v>
      </c>
      <c r="W119" s="1">
        <v>37.567654252717105</v>
      </c>
      <c r="X119" s="1">
        <v>51.87914158708552</v>
      </c>
      <c r="Y119" s="1">
        <v>6.7681408852117322E-4</v>
      </c>
      <c r="Z119" s="1">
        <v>6.7681408852117322E-4</v>
      </c>
      <c r="AA119" s="1">
        <v>6.7681408852117322E-4</v>
      </c>
      <c r="AB119" s="1">
        <v>6.7681408852117322E-4</v>
      </c>
      <c r="AC119" s="1">
        <v>114.34282068188102</v>
      </c>
      <c r="AD119" s="1">
        <v>105.24906310483442</v>
      </c>
      <c r="AE119" s="1">
        <v>6.7681408852117322E-4</v>
      </c>
      <c r="AF119" s="1">
        <v>210.19997022353618</v>
      </c>
      <c r="AG119" s="1">
        <v>129.39969798158114</v>
      </c>
      <c r="AH119" s="1">
        <v>129.36588935400906</v>
      </c>
      <c r="AI119" s="1">
        <v>6.0862294058777321E-4</v>
      </c>
      <c r="AJ119" s="1">
        <v>53.757224488038993</v>
      </c>
      <c r="AK119" s="1">
        <v>56.572440733048516</v>
      </c>
      <c r="AL119" s="1">
        <v>95.047062748178675</v>
      </c>
      <c r="AM119" s="1">
        <v>21.985498294360088</v>
      </c>
      <c r="AN119" s="1">
        <v>84.054313600998626</v>
      </c>
      <c r="AO119" s="1">
        <v>6.0862294058777321E-4</v>
      </c>
      <c r="AP119" s="1">
        <v>6.0862294058777321E-4</v>
      </c>
      <c r="AQ119" s="1">
        <v>6.0862294058777321E-4</v>
      </c>
      <c r="AR119" s="1">
        <v>54.159398237326073</v>
      </c>
      <c r="AS119" s="1">
        <v>69.844174459521994</v>
      </c>
      <c r="AT119" s="1">
        <v>6.70935960591133E-4</v>
      </c>
      <c r="AU119" s="1">
        <v>174.38423645320199</v>
      </c>
      <c r="AV119" s="1">
        <v>947.29064039408854</v>
      </c>
      <c r="AW119" s="1">
        <v>38.275862068965516</v>
      </c>
      <c r="AX119" s="1">
        <v>6.70935960591133E-4</v>
      </c>
      <c r="AY119" s="1">
        <v>86.748768472906406</v>
      </c>
      <c r="AZ119" s="1">
        <v>6.70935960591133E-4</v>
      </c>
      <c r="BA119" s="1">
        <v>6.70935960591133E-4</v>
      </c>
      <c r="BB119" s="1">
        <v>6.70935960591133E-4</v>
      </c>
      <c r="BC119" s="1">
        <v>1384.729064039409</v>
      </c>
      <c r="BD119" s="1">
        <v>6.70935960591133E-4</v>
      </c>
      <c r="BE119" s="1">
        <v>29.999999999999996</v>
      </c>
      <c r="BF119" s="1">
        <v>6.70935960591133E-4</v>
      </c>
      <c r="BG119" s="1">
        <v>659.53571428571433</v>
      </c>
      <c r="BH119" s="1">
        <v>9.5664285714285708E-4</v>
      </c>
      <c r="BI119" s="1">
        <v>9.5664285714285708E-4</v>
      </c>
      <c r="BJ119" s="1">
        <v>9.5664285714285708E-4</v>
      </c>
      <c r="BK119" s="1">
        <v>9.5664285714285708E-4</v>
      </c>
      <c r="BL119" s="1">
        <v>9.5664285714285708E-4</v>
      </c>
      <c r="BM119" s="1">
        <v>9.5664285714285708E-4</v>
      </c>
      <c r="BN119" s="1">
        <v>177.84285714285713</v>
      </c>
      <c r="BO119" s="1">
        <v>91.028571428571439</v>
      </c>
      <c r="BP119" s="1">
        <v>93.135714285714286</v>
      </c>
      <c r="BQ119" s="1">
        <v>41.510714285714286</v>
      </c>
      <c r="BR119" s="1">
        <v>9.5664285714285708E-4</v>
      </c>
      <c r="BS119" s="1">
        <v>413.26639000668467</v>
      </c>
      <c r="BT119" s="1">
        <v>1.9125682065548912E-3</v>
      </c>
      <c r="BU119" s="1">
        <v>1.9125682065548912E-3</v>
      </c>
      <c r="BV119" s="1">
        <v>1.9125682065548912E-3</v>
      </c>
      <c r="BW119" s="1">
        <v>1.9125682065548912E-3</v>
      </c>
      <c r="BX119" s="1">
        <v>1.9125682065548912E-3</v>
      </c>
      <c r="BY119" s="1">
        <v>1.9125682065548912E-3</v>
      </c>
      <c r="BZ119" s="32">
        <v>4.5199999999999996</v>
      </c>
    </row>
    <row r="120" spans="1:78" ht="18" hidden="1" customHeight="1" thickBot="1" x14ac:dyDescent="0.35">
      <c r="A120" s="9" t="s">
        <v>76</v>
      </c>
      <c r="B120" s="16" t="s">
        <v>84</v>
      </c>
      <c r="C120" s="16" t="s">
        <v>99</v>
      </c>
      <c r="D120" s="1">
        <v>295.81141604625992</v>
      </c>
      <c r="E120" s="1">
        <v>40.987036329920656</v>
      </c>
      <c r="F120" s="1">
        <v>88.094308853901865</v>
      </c>
      <c r="G120" s="1">
        <v>59.81139916922811</v>
      </c>
      <c r="H120" s="1">
        <v>2.1049903273511288E-4</v>
      </c>
      <c r="I120" s="1">
        <v>2.1049903273511288E-4</v>
      </c>
      <c r="J120" s="1">
        <v>54.247548083718513</v>
      </c>
      <c r="K120" s="1">
        <v>7.9284877968511678</v>
      </c>
      <c r="L120" s="1">
        <v>2.1049903273511288E-4</v>
      </c>
      <c r="M120" s="1">
        <v>57.493127883599115</v>
      </c>
      <c r="N120" s="1">
        <v>9.9685665282046845</v>
      </c>
      <c r="O120" s="1">
        <v>2.1049903273511288E-4</v>
      </c>
      <c r="P120" s="1">
        <v>39.920631538531318</v>
      </c>
      <c r="Q120" s="1">
        <v>149.76032505163315</v>
      </c>
      <c r="R120" s="1">
        <v>54.711202340844316</v>
      </c>
      <c r="S120" s="1">
        <v>140.48723990911719</v>
      </c>
      <c r="T120" s="1">
        <v>82.066803511266471</v>
      </c>
      <c r="U120" s="1">
        <v>2.1049903273511288E-4</v>
      </c>
      <c r="V120" s="1">
        <v>2.1049903273511288E-4</v>
      </c>
      <c r="W120" s="1">
        <v>35.469550670123645</v>
      </c>
      <c r="X120" s="1">
        <v>24.388213924817041</v>
      </c>
      <c r="Y120" s="1">
        <v>12.333203239546261</v>
      </c>
      <c r="Z120" s="1">
        <v>2.1049903273511288E-4</v>
      </c>
      <c r="AA120" s="1">
        <v>2.1049903273511288E-4</v>
      </c>
      <c r="AB120" s="1">
        <v>39.456977281405521</v>
      </c>
      <c r="AC120" s="1">
        <v>57.956782140724911</v>
      </c>
      <c r="AD120" s="1">
        <v>51.001968283837925</v>
      </c>
      <c r="AE120" s="1">
        <v>2.1049903273511288E-4</v>
      </c>
      <c r="AF120" s="1">
        <v>130.75050050947539</v>
      </c>
      <c r="AG120" s="1">
        <v>81.139494997014879</v>
      </c>
      <c r="AH120" s="1">
        <v>91.203620376790639</v>
      </c>
      <c r="AI120" s="1">
        <v>20.155496215865334</v>
      </c>
      <c r="AJ120" s="1">
        <v>39.000885177699423</v>
      </c>
      <c r="AK120" s="1">
        <v>36.88455807503356</v>
      </c>
      <c r="AL120" s="1">
        <v>64.497587890769069</v>
      </c>
      <c r="AM120" s="1">
        <v>23.985040496879744</v>
      </c>
      <c r="AN120" s="1">
        <v>72.055898971718577</v>
      </c>
      <c r="AO120" s="1">
        <v>2.2876488205007153E-4</v>
      </c>
      <c r="AP120" s="1">
        <v>2.2876488205007153E-4</v>
      </c>
      <c r="AQ120" s="1">
        <v>2.2876488205007153E-4</v>
      </c>
      <c r="AR120" s="1">
        <v>35.725617042621302</v>
      </c>
      <c r="AS120" s="1">
        <v>57.4431642152162</v>
      </c>
      <c r="AT120" s="1">
        <v>2.2899122807017541E-4</v>
      </c>
      <c r="AU120" s="1">
        <v>124.07894736842105</v>
      </c>
      <c r="AV120" s="1">
        <v>470.59210526315786</v>
      </c>
      <c r="AW120" s="1">
        <v>36.76973684210526</v>
      </c>
      <c r="AX120" s="1">
        <v>2.2899122807017541E-4</v>
      </c>
      <c r="AY120" s="1">
        <v>2.2899122807017541E-4</v>
      </c>
      <c r="AZ120" s="1">
        <v>2.2899122807017541E-4</v>
      </c>
      <c r="BA120" s="1">
        <v>171.49122807017542</v>
      </c>
      <c r="BB120" s="1">
        <v>2.2899122807017541E-4</v>
      </c>
      <c r="BC120" s="1">
        <v>107.93859649122805</v>
      </c>
      <c r="BD120" s="1">
        <v>2.2899122807017541E-4</v>
      </c>
      <c r="BE120" s="1">
        <v>75.657894736842096</v>
      </c>
      <c r="BF120" s="1">
        <v>14.475877192982455</v>
      </c>
      <c r="BG120" s="1">
        <v>240.16320000000005</v>
      </c>
      <c r="BH120" s="1">
        <v>2.9310240000000003E-4</v>
      </c>
      <c r="BI120" s="1">
        <v>2.9310240000000003E-4</v>
      </c>
      <c r="BJ120" s="1">
        <v>2.9310240000000003E-4</v>
      </c>
      <c r="BK120" s="1">
        <v>154.29840000000002</v>
      </c>
      <c r="BL120" s="1">
        <v>2.9310240000000003E-4</v>
      </c>
      <c r="BM120" s="1">
        <v>8.0054400000000001</v>
      </c>
      <c r="BN120" s="1">
        <v>89.092800000000011</v>
      </c>
      <c r="BO120" s="1">
        <v>33.312960000000004</v>
      </c>
      <c r="BP120" s="1">
        <v>69.724800000000016</v>
      </c>
      <c r="BQ120" s="1">
        <v>40.543680000000002</v>
      </c>
      <c r="BR120" s="1">
        <v>2.9310240000000003E-4</v>
      </c>
      <c r="BS120" s="1">
        <v>3.2588415261439364E-4</v>
      </c>
      <c r="BT120" s="1">
        <v>3.2588415261439364E-4</v>
      </c>
      <c r="BU120" s="1">
        <v>3.2588415261439364E-4</v>
      </c>
      <c r="BV120" s="1">
        <v>3.2588415261439364E-4</v>
      </c>
      <c r="BW120" s="1">
        <v>64.961488571811955</v>
      </c>
      <c r="BX120" s="1">
        <v>3.2588415261439364E-4</v>
      </c>
      <c r="BY120" s="1">
        <v>3.2588415261439364E-4</v>
      </c>
      <c r="BZ120" s="32">
        <v>0</v>
      </c>
    </row>
    <row r="121" spans="1:78" ht="18" hidden="1" customHeight="1" thickBot="1" x14ac:dyDescent="0.35">
      <c r="A121" s="9" t="s">
        <v>76</v>
      </c>
      <c r="B121" s="17" t="s">
        <v>91</v>
      </c>
      <c r="C121" s="17" t="s">
        <v>100</v>
      </c>
      <c r="D121" s="1">
        <v>118.80510228016536</v>
      </c>
      <c r="E121" s="1">
        <v>14.231359635469687</v>
      </c>
      <c r="F121" s="1">
        <v>103.36461208920088</v>
      </c>
      <c r="G121" s="1">
        <v>22.791575957556717</v>
      </c>
      <c r="H121" s="1">
        <v>8.1108049651774614</v>
      </c>
      <c r="I121" s="1">
        <v>3.2635824727956799</v>
      </c>
      <c r="J121" s="1">
        <v>29.425743607174162</v>
      </c>
      <c r="K121" s="1">
        <v>54.892387165383077</v>
      </c>
      <c r="L121" s="1">
        <v>31.56579768769592</v>
      </c>
      <c r="M121" s="1">
        <v>32.956832840035062</v>
      </c>
      <c r="N121" s="1">
        <v>41.624051866148179</v>
      </c>
      <c r="O121" s="1">
        <v>12.51931637105228</v>
      </c>
      <c r="P121" s="1">
        <v>125.19316371052281</v>
      </c>
      <c r="Q121" s="1">
        <v>0</v>
      </c>
      <c r="R121" s="1">
        <v>70.407779249165813</v>
      </c>
      <c r="S121" s="1">
        <v>107.00270402608787</v>
      </c>
      <c r="T121" s="1">
        <v>19.795500244826254</v>
      </c>
      <c r="U121" s="1">
        <v>3.274282743198289</v>
      </c>
      <c r="V121" s="1">
        <v>15.836400195861005</v>
      </c>
      <c r="W121" s="1">
        <v>57.139443949930921</v>
      </c>
      <c r="X121" s="1">
        <v>17.976454276382764</v>
      </c>
      <c r="Y121" s="1">
        <v>30.816778759513308</v>
      </c>
      <c r="Z121" s="1">
        <v>34.882881512504646</v>
      </c>
      <c r="AA121" s="1">
        <v>40.768030233939477</v>
      </c>
      <c r="AB121" s="1">
        <v>45.369146507061252</v>
      </c>
      <c r="AC121" s="1">
        <v>77.89796853099196</v>
      </c>
      <c r="AD121" s="1">
        <v>52.75233308486132</v>
      </c>
      <c r="AE121" s="1">
        <v>8.1215052355800683</v>
      </c>
      <c r="AF121" s="1">
        <v>84.532136180609413</v>
      </c>
      <c r="AG121" s="1">
        <v>82.178076692035475</v>
      </c>
      <c r="AH121" s="1">
        <v>86.687945339189852</v>
      </c>
      <c r="AI121" s="1">
        <v>74.057198633479743</v>
      </c>
      <c r="AJ121" s="1">
        <v>70.494680331869205</v>
      </c>
      <c r="AK121" s="1">
        <v>32.926305514885314</v>
      </c>
      <c r="AL121" s="1">
        <v>60.346900927281602</v>
      </c>
      <c r="AM121" s="1">
        <v>6.9846949731576382</v>
      </c>
      <c r="AN121" s="1">
        <v>103.52894094680333</v>
      </c>
      <c r="AO121" s="1">
        <v>0</v>
      </c>
      <c r="AP121" s="1">
        <v>12.954612005856516</v>
      </c>
      <c r="AQ121" s="1">
        <v>13.06256710590532</v>
      </c>
      <c r="AR121" s="1">
        <v>61.102586627623239</v>
      </c>
      <c r="AS121" s="1">
        <v>47.392288921425084</v>
      </c>
      <c r="AT121" s="1">
        <v>31.553846153846159</v>
      </c>
      <c r="AU121" s="1">
        <v>27.569230769230774</v>
      </c>
      <c r="AV121" s="1">
        <v>83.138461538461542</v>
      </c>
      <c r="AW121" s="1">
        <v>27.461538461538463</v>
      </c>
      <c r="AX121" s="1">
        <v>14.215384615384616</v>
      </c>
      <c r="AY121" s="1">
        <v>10.123076923076924</v>
      </c>
      <c r="AZ121" s="1">
        <v>13.353846153846156</v>
      </c>
      <c r="BA121" s="1">
        <v>15.615384615384617</v>
      </c>
      <c r="BB121" s="1">
        <v>18.630769230769232</v>
      </c>
      <c r="BC121" s="1">
        <v>90.138461538461556</v>
      </c>
      <c r="BD121" s="1">
        <v>60.846153846153854</v>
      </c>
      <c r="BE121" s="1">
        <v>59.338461538461544</v>
      </c>
      <c r="BF121" s="1">
        <v>53.738461538461543</v>
      </c>
      <c r="BG121" s="1">
        <v>127.07692307692309</v>
      </c>
      <c r="BH121" s="1">
        <v>25.738461538461539</v>
      </c>
      <c r="BI121" s="1">
        <v>0</v>
      </c>
      <c r="BJ121" s="1">
        <v>28.107692307692311</v>
      </c>
      <c r="BK121" s="1">
        <v>101.76923076923077</v>
      </c>
      <c r="BL121" s="1">
        <v>10.316923076923079</v>
      </c>
      <c r="BM121" s="1">
        <v>4.3400000000000007</v>
      </c>
      <c r="BN121" s="1">
        <v>79.692307692307693</v>
      </c>
      <c r="BO121" s="1">
        <v>58.04615384615385</v>
      </c>
      <c r="BP121" s="1">
        <v>48.461538461538467</v>
      </c>
      <c r="BQ121" s="1">
        <v>57.830769230769242</v>
      </c>
      <c r="BR121" s="1">
        <v>28.215384615384618</v>
      </c>
      <c r="BS121" s="1">
        <v>17.194576672994167</v>
      </c>
      <c r="BT121" s="1">
        <v>8.0168344742877267</v>
      </c>
      <c r="BU121" s="1">
        <v>15.551782723345044</v>
      </c>
      <c r="BV121" s="1">
        <v>12.704273210619895</v>
      </c>
      <c r="BW121" s="1">
        <v>12.59475361397662</v>
      </c>
      <c r="BX121" s="1">
        <v>1.1828116437473697</v>
      </c>
      <c r="BY121" s="1">
        <v>4.9721896876046832E-5</v>
      </c>
      <c r="BZ121" s="32">
        <v>10.17</v>
      </c>
    </row>
    <row r="122" spans="1:78" ht="18" hidden="1" customHeight="1" thickBot="1" x14ac:dyDescent="0.35">
      <c r="A122" s="10" t="s">
        <v>77</v>
      </c>
      <c r="B122" s="16" t="s">
        <v>84</v>
      </c>
      <c r="C122" s="16" t="s">
        <v>85</v>
      </c>
      <c r="D122" s="1">
        <v>132.11457580957975</v>
      </c>
      <c r="E122" s="1">
        <v>32.132100956944477</v>
      </c>
      <c r="F122" s="1">
        <v>75.16616473856655</v>
      </c>
      <c r="G122" s="1">
        <v>28.689375854414713</v>
      </c>
      <c r="H122" s="1">
        <v>10.457277498934163</v>
      </c>
      <c r="I122" s="1">
        <v>3.6435507335106685</v>
      </c>
      <c r="J122" s="1">
        <v>53.362239089211371</v>
      </c>
      <c r="K122" s="1">
        <v>66.272458223697996</v>
      </c>
      <c r="L122" s="1">
        <v>76.45718665201521</v>
      </c>
      <c r="M122" s="1">
        <v>20.799797494450669</v>
      </c>
      <c r="N122" s="1">
        <v>22.664606924987623</v>
      </c>
      <c r="O122" s="1">
        <v>9.8834899818458677</v>
      </c>
      <c r="P122" s="1">
        <v>77.030974169103516</v>
      </c>
      <c r="Q122" s="1">
        <v>90.658427699950494</v>
      </c>
      <c r="R122" s="1">
        <v>81.047486788721571</v>
      </c>
      <c r="S122" s="1">
        <v>111.31477831512908</v>
      </c>
      <c r="T122" s="1">
        <v>139.14347289391137</v>
      </c>
      <c r="U122" s="1">
        <v>5.8956667380822241</v>
      </c>
      <c r="V122" s="1">
        <v>5.5800836036836623</v>
      </c>
      <c r="W122" s="1">
        <v>37.296188610739129</v>
      </c>
      <c r="X122" s="1">
        <v>25.533544510429095</v>
      </c>
      <c r="Y122" s="1">
        <v>21.230138132266887</v>
      </c>
      <c r="Z122" s="1">
        <v>13.440972587793292</v>
      </c>
      <c r="AA122" s="1">
        <v>38.44376364491572</v>
      </c>
      <c r="AB122" s="1">
        <v>52.35811093430685</v>
      </c>
      <c r="AC122" s="1">
        <v>103.99898747225333</v>
      </c>
      <c r="AD122" s="1">
        <v>19.795669339546151</v>
      </c>
      <c r="AE122" s="1">
        <v>0</v>
      </c>
      <c r="AF122" s="1">
        <v>75.453058497110703</v>
      </c>
      <c r="AG122" s="1">
        <v>58.813220501550163</v>
      </c>
      <c r="AH122" s="1">
        <v>94.702528693644169</v>
      </c>
      <c r="AI122" s="1">
        <v>47.351264346822084</v>
      </c>
      <c r="AJ122" s="1">
        <v>98.765211137602293</v>
      </c>
      <c r="AK122" s="1">
        <v>113.89520092889455</v>
      </c>
      <c r="AL122" s="1">
        <v>85.876701315390363</v>
      </c>
      <c r="AM122" s="1">
        <v>8.6437071307660442</v>
      </c>
      <c r="AN122" s="1">
        <v>112.35418345015184</v>
      </c>
      <c r="AO122" s="1">
        <v>0</v>
      </c>
      <c r="AP122" s="1">
        <v>7.7751336427474138</v>
      </c>
      <c r="AQ122" s="1">
        <v>5.2674779273387884</v>
      </c>
      <c r="AR122" s="1">
        <v>42.448026914458858</v>
      </c>
      <c r="AS122" s="1">
        <v>58.278479196088732</v>
      </c>
      <c r="AT122" s="1">
        <v>19.356870229007637</v>
      </c>
      <c r="AU122" s="1">
        <v>107.96564885496184</v>
      </c>
      <c r="AV122" s="1">
        <v>113.13549618320612</v>
      </c>
      <c r="AW122" s="1">
        <v>20.919847328244273</v>
      </c>
      <c r="AX122" s="1">
        <v>66.84732824427482</v>
      </c>
      <c r="AY122" s="1">
        <v>11.241412213740459</v>
      </c>
      <c r="AZ122" s="1">
        <v>7.3580152671755732</v>
      </c>
      <c r="BA122" s="1">
        <v>15.269083969465649</v>
      </c>
      <c r="BB122" s="1">
        <v>10.015076335877863</v>
      </c>
      <c r="BC122" s="1">
        <v>80.793893129771007</v>
      </c>
      <c r="BD122" s="1">
        <v>78.389312977099252</v>
      </c>
      <c r="BE122" s="1">
        <v>59.513358778625957</v>
      </c>
      <c r="BF122" s="1">
        <v>93.177480916030547</v>
      </c>
      <c r="BG122" s="1">
        <v>145.36708860759492</v>
      </c>
      <c r="BH122" s="1">
        <v>24.687341772151896</v>
      </c>
      <c r="BI122" s="1">
        <v>0.45489873417721516</v>
      </c>
      <c r="BJ122" s="1">
        <v>14.912658227848102</v>
      </c>
      <c r="BK122" s="1">
        <v>136.59493670886076</v>
      </c>
      <c r="BL122" s="1">
        <v>16.416455696202529</v>
      </c>
      <c r="BM122" s="1">
        <v>7.92</v>
      </c>
      <c r="BN122" s="1">
        <v>80.327848101265815</v>
      </c>
      <c r="BO122" s="1">
        <v>38.722784810126576</v>
      </c>
      <c r="BP122" s="1">
        <v>55.765822784810126</v>
      </c>
      <c r="BQ122" s="1">
        <v>54.01139240506329</v>
      </c>
      <c r="BR122" s="1">
        <v>15.288607594936707</v>
      </c>
      <c r="BS122" s="1">
        <v>6.4719367231638424E-5</v>
      </c>
      <c r="BT122" s="1">
        <v>7.6266214689265546</v>
      </c>
      <c r="BU122" s="1">
        <v>8.4676881355932228</v>
      </c>
      <c r="BV122" s="1">
        <v>10.876845197740115</v>
      </c>
      <c r="BW122" s="1">
        <v>34.070327683615822</v>
      </c>
      <c r="BX122" s="1">
        <v>2.4946892655367234</v>
      </c>
      <c r="BY122" s="1">
        <v>6.4719367231638424E-5</v>
      </c>
      <c r="BZ122" s="32">
        <v>14.15</v>
      </c>
    </row>
    <row r="123" spans="1:78" ht="18" hidden="1" customHeight="1" thickBot="1" x14ac:dyDescent="0.35">
      <c r="A123" s="10" t="s">
        <v>77</v>
      </c>
      <c r="B123" s="16" t="s">
        <v>84</v>
      </c>
      <c r="C123" s="16" t="s">
        <v>86</v>
      </c>
      <c r="D123" s="1">
        <v>27.449347150259065</v>
      </c>
      <c r="E123" s="1">
        <v>10.108855958549222</v>
      </c>
      <c r="F123" s="1">
        <v>78.269222797927455</v>
      </c>
      <c r="G123" s="1">
        <v>30.315544041450778</v>
      </c>
      <c r="H123" s="1">
        <v>11.244310880829016</v>
      </c>
      <c r="I123" s="1">
        <v>4.6741056994818653</v>
      </c>
      <c r="J123" s="1">
        <v>46.300103626943006</v>
      </c>
      <c r="K123" s="1">
        <v>55.229409326424872</v>
      </c>
      <c r="L123" s="1">
        <v>68.458010362694296</v>
      </c>
      <c r="M123" s="1">
        <v>18.189326424870465</v>
      </c>
      <c r="N123" s="1">
        <v>31.417927461139897</v>
      </c>
      <c r="O123" s="1">
        <v>8.5875668393782387</v>
      </c>
      <c r="P123" s="1">
        <v>73.528974093264253</v>
      </c>
      <c r="Q123" s="1">
        <v>62.284663212435234</v>
      </c>
      <c r="R123" s="1">
        <v>60.631088082901556</v>
      </c>
      <c r="S123" s="1">
        <v>95.797119170984459</v>
      </c>
      <c r="T123" s="1">
        <v>109.79738860103626</v>
      </c>
      <c r="U123" s="1">
        <v>4.850487046632125</v>
      </c>
      <c r="V123" s="1">
        <v>5.8977512953367874</v>
      </c>
      <c r="W123" s="1">
        <v>42.772476683937818</v>
      </c>
      <c r="X123" s="1">
        <v>25.795772020725387</v>
      </c>
      <c r="Y123" s="1">
        <v>19.512186528497409</v>
      </c>
      <c r="Z123" s="1">
        <v>15.433367875647669</v>
      </c>
      <c r="AA123" s="1">
        <v>38.583419689119168</v>
      </c>
      <c r="AB123" s="1">
        <v>55.008932642487046</v>
      </c>
      <c r="AC123" s="1">
        <v>96.67902590673576</v>
      </c>
      <c r="AD123" s="1">
        <v>19.732663212435231</v>
      </c>
      <c r="AE123" s="1">
        <v>0</v>
      </c>
      <c r="AF123" s="1">
        <v>84.11185492227979</v>
      </c>
      <c r="AG123" s="1">
        <v>55.780601036269431</v>
      </c>
      <c r="AH123" s="1">
        <v>80.143274611398965</v>
      </c>
      <c r="AI123" s="1">
        <v>60.52084974093264</v>
      </c>
      <c r="AJ123" s="1">
        <v>86.206383419689118</v>
      </c>
      <c r="AK123" s="1">
        <v>78.489699481865287</v>
      </c>
      <c r="AL123" s="1">
        <v>67.906818652849736</v>
      </c>
      <c r="AM123" s="1">
        <v>10.53878549222798</v>
      </c>
      <c r="AN123" s="1">
        <v>95.907357512953368</v>
      </c>
      <c r="AO123" s="1">
        <v>2.1275999999999997</v>
      </c>
      <c r="AP123" s="1">
        <v>6.2725616580310888</v>
      </c>
      <c r="AQ123" s="1">
        <v>8.0363751295336794</v>
      </c>
      <c r="AR123" s="1">
        <v>42.99295336787565</v>
      </c>
      <c r="AS123" s="1">
        <v>54.237264248704669</v>
      </c>
      <c r="AT123" s="1">
        <v>20.652985074626866</v>
      </c>
      <c r="AU123" s="1">
        <v>100.74626865671642</v>
      </c>
      <c r="AV123" s="1">
        <v>115.85820895522389</v>
      </c>
      <c r="AW123" s="1">
        <v>26.194029850746269</v>
      </c>
      <c r="AX123" s="1">
        <v>63.570895522388064</v>
      </c>
      <c r="AY123" s="1">
        <v>13.5</v>
      </c>
      <c r="AZ123" s="1">
        <v>12.694029850746269</v>
      </c>
      <c r="BA123" s="1">
        <v>17.026119402985074</v>
      </c>
      <c r="BB123" s="1">
        <v>12.08955223880597</v>
      </c>
      <c r="BC123" s="1">
        <v>78.884328358208947</v>
      </c>
      <c r="BD123" s="1">
        <v>64.376865671641795</v>
      </c>
      <c r="BE123" s="1">
        <v>50.17164179104477</v>
      </c>
      <c r="BF123" s="1">
        <v>79.186567164179095</v>
      </c>
      <c r="BG123" s="1">
        <v>119.88805970149254</v>
      </c>
      <c r="BH123" s="1">
        <v>21.660447761194032</v>
      </c>
      <c r="BI123" s="1">
        <v>2.9317164179104478</v>
      </c>
      <c r="BJ123" s="1">
        <v>15.514925373134329</v>
      </c>
      <c r="BK123" s="1">
        <v>106.79104477611941</v>
      </c>
      <c r="BL123" s="1">
        <v>24.078358208955223</v>
      </c>
      <c r="BM123" s="1">
        <v>12.996268656716419</v>
      </c>
      <c r="BN123" s="1">
        <v>71.026119402985074</v>
      </c>
      <c r="BO123" s="1">
        <v>39.996268656716424</v>
      </c>
      <c r="BP123" s="1">
        <v>54.705223880597011</v>
      </c>
      <c r="BQ123" s="1">
        <v>63.268656716417908</v>
      </c>
      <c r="BR123" s="1">
        <v>15.917910447761194</v>
      </c>
      <c r="BS123" s="1">
        <v>4.8712994548971333E-5</v>
      </c>
      <c r="BT123" s="1">
        <v>8.9378688236328454</v>
      </c>
      <c r="BU123" s="1">
        <v>8.133138737471425</v>
      </c>
      <c r="BV123" s="1">
        <v>9.4314366098118487</v>
      </c>
      <c r="BW123" s="1">
        <v>28.648391067346576</v>
      </c>
      <c r="BX123" s="1">
        <v>5.9120836996659039</v>
      </c>
      <c r="BY123" s="1">
        <v>2.8862985756989623</v>
      </c>
      <c r="BZ123" s="32">
        <v>19.22</v>
      </c>
    </row>
    <row r="124" spans="1:78" ht="18" hidden="1" customHeight="1" thickBot="1" x14ac:dyDescent="0.35">
      <c r="A124" s="10" t="s">
        <v>77</v>
      </c>
      <c r="B124" s="16" t="s">
        <v>84</v>
      </c>
      <c r="C124" s="16" t="s">
        <v>87</v>
      </c>
      <c r="D124" s="1">
        <v>30.385040379897447</v>
      </c>
      <c r="E124" s="1">
        <v>11.763372326871847</v>
      </c>
      <c r="F124" s="1">
        <v>116.01827887926042</v>
      </c>
      <c r="G124" s="1">
        <v>40.679826898171058</v>
      </c>
      <c r="H124" s="1">
        <v>10.133242079327809</v>
      </c>
      <c r="I124" s="1">
        <v>4.3616998515367529</v>
      </c>
      <c r="J124" s="1">
        <v>51.841079043517631</v>
      </c>
      <c r="K124" s="1">
        <v>70.93269455529466</v>
      </c>
      <c r="L124" s="1">
        <v>81.359653796342116</v>
      </c>
      <c r="M124" s="1">
        <v>17.623029703178798</v>
      </c>
      <c r="N124" s="1">
        <v>32.455746370020954</v>
      </c>
      <c r="O124" s="1">
        <v>12.571094521600877</v>
      </c>
      <c r="P124" s="1">
        <v>129.67612689922399</v>
      </c>
      <c r="Q124" s="1">
        <v>0</v>
      </c>
      <c r="R124" s="1">
        <v>72.841856106472378</v>
      </c>
      <c r="S124" s="1">
        <v>121.01147062849442</v>
      </c>
      <c r="T124" s="1">
        <v>137.60649026565446</v>
      </c>
      <c r="U124" s="1">
        <v>0</v>
      </c>
      <c r="V124" s="1">
        <v>7.7835047855706359</v>
      </c>
      <c r="W124" s="1">
        <v>53.750240594695342</v>
      </c>
      <c r="X124" s="1">
        <v>27.609413201646785</v>
      </c>
      <c r="Y124" s="1">
        <v>27.46255462078696</v>
      </c>
      <c r="Z124" s="1">
        <v>25.112817327029791</v>
      </c>
      <c r="AA124" s="1">
        <v>38.917523927853182</v>
      </c>
      <c r="AB124" s="1">
        <v>72.988714687332191</v>
      </c>
      <c r="AC124" s="1">
        <v>118.51487475387742</v>
      </c>
      <c r="AD124" s="1">
        <v>29.812291914544137</v>
      </c>
      <c r="AE124" s="1">
        <v>0</v>
      </c>
      <c r="AF124" s="1">
        <v>111.17194571088626</v>
      </c>
      <c r="AG124" s="1">
        <v>73.135573268192005</v>
      </c>
      <c r="AH124" s="1">
        <v>97.07608174125447</v>
      </c>
      <c r="AI124" s="1">
        <v>65.757191616505281</v>
      </c>
      <c r="AJ124" s="1">
        <v>93.332788100846201</v>
      </c>
      <c r="AK124" s="1">
        <v>79.732154540696143</v>
      </c>
      <c r="AL124" s="1">
        <v>78.733942903253947</v>
      </c>
      <c r="AM124" s="1">
        <v>7.3368555352002094</v>
      </c>
      <c r="AN124" s="1">
        <v>105.31132775015267</v>
      </c>
      <c r="AO124" s="1">
        <v>0</v>
      </c>
      <c r="AP124" s="1">
        <v>5.6648510424845155E-5</v>
      </c>
      <c r="AQ124" s="1">
        <v>8.1229471996859459</v>
      </c>
      <c r="AR124" s="1">
        <v>42.67354750065428</v>
      </c>
      <c r="AS124" s="1">
        <v>55.151192968681848</v>
      </c>
      <c r="AT124" s="1">
        <v>26.489855072463765</v>
      </c>
      <c r="AU124" s="1">
        <v>92.231884057971016</v>
      </c>
      <c r="AV124" s="1">
        <v>121.18840579710145</v>
      </c>
      <c r="AW124" s="1">
        <v>24.666666666666664</v>
      </c>
      <c r="AX124" s="1">
        <v>76.144927536231876</v>
      </c>
      <c r="AY124" s="1">
        <v>11.153623188405797</v>
      </c>
      <c r="AZ124" s="1">
        <v>9.4805797101449265</v>
      </c>
      <c r="BA124" s="1">
        <v>18.339130434782611</v>
      </c>
      <c r="BB124" s="1">
        <v>12.333333333333332</v>
      </c>
      <c r="BC124" s="1">
        <v>67.565217391304344</v>
      </c>
      <c r="BD124" s="1">
        <v>63.704347826086952</v>
      </c>
      <c r="BE124" s="1">
        <v>60.594202898550726</v>
      </c>
      <c r="BF124" s="1">
        <v>85.689855072463772</v>
      </c>
      <c r="BG124" s="1">
        <v>115.04755784061697</v>
      </c>
      <c r="BH124" s="1">
        <v>23.009511568123397</v>
      </c>
      <c r="BI124" s="1">
        <v>0</v>
      </c>
      <c r="BJ124" s="1">
        <v>15.302442159383034</v>
      </c>
      <c r="BK124" s="1">
        <v>94.495372750642673</v>
      </c>
      <c r="BL124" s="1">
        <v>0</v>
      </c>
      <c r="BM124" s="1">
        <v>12.174935732647816</v>
      </c>
      <c r="BN124" s="1">
        <v>70.927377892030847</v>
      </c>
      <c r="BO124" s="1">
        <v>37.41838046272494</v>
      </c>
      <c r="BP124" s="1">
        <v>26.918894601542419</v>
      </c>
      <c r="BQ124" s="1">
        <v>64.00218508997429</v>
      </c>
      <c r="BR124" s="1">
        <v>13.515295629820052</v>
      </c>
      <c r="BS124" s="1">
        <v>11.646383522208932</v>
      </c>
      <c r="BT124" s="1">
        <v>8.830642650069942</v>
      </c>
      <c r="BU124" s="1">
        <v>5.4397717274514971E-5</v>
      </c>
      <c r="BV124" s="1">
        <v>13.060244896304255</v>
      </c>
      <c r="BW124" s="1">
        <v>24.443027145376771</v>
      </c>
      <c r="BX124" s="1">
        <v>0</v>
      </c>
      <c r="BY124" s="1">
        <v>5.1282429501084597</v>
      </c>
      <c r="BZ124" s="32">
        <v>13.11</v>
      </c>
    </row>
    <row r="125" spans="1:78" ht="18" hidden="1" customHeight="1" thickBot="1" x14ac:dyDescent="0.35">
      <c r="A125" s="10" t="s">
        <v>77</v>
      </c>
      <c r="B125" s="16" t="s">
        <v>84</v>
      </c>
      <c r="C125" s="16" t="s">
        <v>88</v>
      </c>
      <c r="D125" s="1">
        <v>26.368636499423872</v>
      </c>
      <c r="E125" s="1">
        <v>10.714118667937466</v>
      </c>
      <c r="F125" s="1">
        <v>92.022374781285123</v>
      </c>
      <c r="G125" s="1">
        <v>29.166211929385323</v>
      </c>
      <c r="H125" s="1">
        <v>8.2974896795026822</v>
      </c>
      <c r="I125" s="1">
        <v>4.3808840775566527</v>
      </c>
      <c r="J125" s="1">
        <v>48.808762820604009</v>
      </c>
      <c r="K125" s="1">
        <v>60.832384881289393</v>
      </c>
      <c r="L125" s="1">
        <v>73.689327282814347</v>
      </c>
      <c r="M125" s="1">
        <v>11.345061211716004</v>
      </c>
      <c r="N125" s="1">
        <v>24.761518699233257</v>
      </c>
      <c r="O125" s="1">
        <v>8.6784361210293479</v>
      </c>
      <c r="P125" s="1">
        <v>84.522491713728897</v>
      </c>
      <c r="Q125" s="1">
        <v>67.737039133960195</v>
      </c>
      <c r="R125" s="1">
        <v>67.260856082051873</v>
      </c>
      <c r="S125" s="1">
        <v>103.331722264108</v>
      </c>
      <c r="T125" s="1">
        <v>112.73633753929757</v>
      </c>
      <c r="U125" s="1">
        <v>0.38570827204574881</v>
      </c>
      <c r="V125" s="1">
        <v>6.571326116334979</v>
      </c>
      <c r="W125" s="1">
        <v>53.094410287778999</v>
      </c>
      <c r="X125" s="1">
        <v>22.380603439691598</v>
      </c>
      <c r="Y125" s="1">
        <v>28.094800062591577</v>
      </c>
      <c r="Z125" s="1">
        <v>21.07110004694368</v>
      </c>
      <c r="AA125" s="1">
        <v>39.40414754541446</v>
      </c>
      <c r="AB125" s="1">
        <v>57.14196622899982</v>
      </c>
      <c r="AC125" s="1">
        <v>81.665393402278895</v>
      </c>
      <c r="AD125" s="1">
        <v>22.499649202668678</v>
      </c>
      <c r="AE125" s="1">
        <v>0.81070164587393501</v>
      </c>
      <c r="AF125" s="1">
        <v>90.355734099605968</v>
      </c>
      <c r="AG125" s="1">
        <v>58.570515384724814</v>
      </c>
      <c r="AH125" s="1">
        <v>85.59390358052265</v>
      </c>
      <c r="AI125" s="1">
        <v>58.094332332816478</v>
      </c>
      <c r="AJ125" s="1">
        <v>86.427223921362213</v>
      </c>
      <c r="AK125" s="1">
        <v>82.617759506095581</v>
      </c>
      <c r="AL125" s="1">
        <v>65.95135268930396</v>
      </c>
      <c r="AM125" s="1">
        <v>12.14266782366246</v>
      </c>
      <c r="AN125" s="1">
        <v>109.16496464998507</v>
      </c>
      <c r="AO125" s="1">
        <v>0</v>
      </c>
      <c r="AP125" s="1">
        <v>5.4046776391595658E-5</v>
      </c>
      <c r="AQ125" s="1">
        <v>8.6308178158385136</v>
      </c>
      <c r="AR125" s="1">
        <v>32.97567634465198</v>
      </c>
      <c r="AS125" s="1">
        <v>45.118344168314437</v>
      </c>
      <c r="AT125" s="1">
        <v>20.949848942598187</v>
      </c>
      <c r="AU125" s="1">
        <v>69.158308157099697</v>
      </c>
      <c r="AV125" s="1">
        <v>109.27250755287008</v>
      </c>
      <c r="AW125" s="1">
        <v>18.688217522658608</v>
      </c>
      <c r="AX125" s="1">
        <v>79.157099697885201</v>
      </c>
      <c r="AY125" s="1">
        <v>9.7250151057401801</v>
      </c>
      <c r="AZ125" s="1">
        <v>8.2132930513595177</v>
      </c>
      <c r="BA125" s="1">
        <v>18.569184290030211</v>
      </c>
      <c r="BB125" s="1">
        <v>11.8795166163142</v>
      </c>
      <c r="BC125" s="1">
        <v>91.417522658610267</v>
      </c>
      <c r="BD125" s="1">
        <v>77.014501510574021</v>
      </c>
      <c r="BE125" s="1">
        <v>55.94561933534743</v>
      </c>
      <c r="BF125" s="1">
        <v>77.371601208459211</v>
      </c>
      <c r="BG125" s="1">
        <v>127.3655589123867</v>
      </c>
      <c r="BH125" s="1">
        <v>26.425377643504529</v>
      </c>
      <c r="BI125" s="1">
        <v>0.82966163141993954</v>
      </c>
      <c r="BJ125" s="1">
        <v>22.73534743202417</v>
      </c>
      <c r="BK125" s="1">
        <v>102.72567975830815</v>
      </c>
      <c r="BL125" s="1">
        <v>5.4041087613293051E-5</v>
      </c>
      <c r="BM125" s="1">
        <v>10.97486404833837</v>
      </c>
      <c r="BN125" s="1">
        <v>62.849546827794555</v>
      </c>
      <c r="BO125" s="1">
        <v>31.662839879154081</v>
      </c>
      <c r="BP125" s="1">
        <v>55.469486404833837</v>
      </c>
      <c r="BQ125" s="1">
        <v>55.70755287009063</v>
      </c>
      <c r="BR125" s="1">
        <v>20.473716012084591</v>
      </c>
      <c r="BS125" s="1">
        <v>13.200053922135035</v>
      </c>
      <c r="BT125" s="1">
        <v>8.743521955762839</v>
      </c>
      <c r="BU125" s="1">
        <v>10.051417206763377</v>
      </c>
      <c r="BV125" s="1">
        <v>13.563358158524071</v>
      </c>
      <c r="BW125" s="1">
        <v>12.352344037227279</v>
      </c>
      <c r="BX125" s="1">
        <v>3.1607468565846273</v>
      </c>
      <c r="BY125" s="1">
        <v>3.4150598220569539</v>
      </c>
      <c r="BZ125" s="32">
        <v>17.96</v>
      </c>
    </row>
    <row r="126" spans="1:78" ht="18" hidden="1" customHeight="1" thickBot="1" x14ac:dyDescent="0.35">
      <c r="A126" s="10" t="s">
        <v>77</v>
      </c>
      <c r="B126" s="16" t="s">
        <v>84</v>
      </c>
      <c r="C126" s="16" t="s">
        <v>89</v>
      </c>
      <c r="D126" s="1">
        <v>23.912839375576141</v>
      </c>
      <c r="E126" s="1">
        <v>10.72981487918033</v>
      </c>
      <c r="F126" s="1">
        <v>92.769431641303868</v>
      </c>
      <c r="G126" s="1">
        <v>38.346286249678876</v>
      </c>
      <c r="H126" s="1">
        <v>5.4780408928112676</v>
      </c>
      <c r="I126" s="1">
        <v>4.1680745923563993</v>
      </c>
      <c r="J126" s="1">
        <v>47.39696250736705</v>
      </c>
      <c r="K126" s="1">
        <v>55.733111692079852</v>
      </c>
      <c r="L126" s="1">
        <v>58.114868601997792</v>
      </c>
      <c r="M126" s="1">
        <v>11.015625708370484</v>
      </c>
      <c r="N126" s="1">
        <v>23.579393408187631</v>
      </c>
      <c r="O126" s="1">
        <v>6.8951862542124438</v>
      </c>
      <c r="P126" s="1">
        <v>116.70608858597917</v>
      </c>
      <c r="Q126" s="1">
        <v>68.47551116014084</v>
      </c>
      <c r="R126" s="1">
        <v>64.545612258776245</v>
      </c>
      <c r="S126" s="1">
        <v>104.08277696341409</v>
      </c>
      <c r="T126" s="1">
        <v>109.56081785622536</v>
      </c>
      <c r="U126" s="1">
        <v>2.4532096172154807</v>
      </c>
      <c r="V126" s="1">
        <v>9.5151188551221804</v>
      </c>
      <c r="W126" s="1">
        <v>56.685814456047034</v>
      </c>
      <c r="X126" s="1">
        <v>20.602197270790203</v>
      </c>
      <c r="Y126" s="1">
        <v>18.101352515376362</v>
      </c>
      <c r="Z126" s="1">
        <v>16.315034832937904</v>
      </c>
      <c r="AA126" s="1">
        <v>32.153718283892225</v>
      </c>
      <c r="AB126" s="1">
        <v>51.088685717739864</v>
      </c>
      <c r="AC126" s="1">
        <v>86.6959515210131</v>
      </c>
      <c r="AD126" s="1">
        <v>22.983954180708146</v>
      </c>
      <c r="AE126" s="1">
        <v>3.3225508893355298</v>
      </c>
      <c r="AF126" s="1">
        <v>100.86740513502487</v>
      </c>
      <c r="AG126" s="1">
        <v>57.281253683526515</v>
      </c>
      <c r="AH126" s="1">
        <v>79.498968225566458</v>
      </c>
      <c r="AI126" s="1">
        <v>53.735413708021774</v>
      </c>
      <c r="AJ126" s="1">
        <v>87.350718173770559</v>
      </c>
      <c r="AK126" s="1">
        <v>76.309194809108547</v>
      </c>
      <c r="AL126" s="1">
        <v>60.605694912700358</v>
      </c>
      <c r="AM126" s="1">
        <v>8.0480436969091969</v>
      </c>
      <c r="AN126" s="1">
        <v>88.945604881999515</v>
      </c>
      <c r="AO126" s="1">
        <v>2.515013655284124</v>
      </c>
      <c r="AP126" s="1">
        <v>14.231296781119921</v>
      </c>
      <c r="AQ126" s="1">
        <v>6.6249140187972051</v>
      </c>
      <c r="AR126" s="1">
        <v>33.983355244570845</v>
      </c>
      <c r="AS126" s="1">
        <v>46.374398131580435</v>
      </c>
      <c r="AT126" s="1">
        <v>17.95740072202166</v>
      </c>
      <c r="AU126" s="1">
        <v>93.751624548736473</v>
      </c>
      <c r="AV126" s="1">
        <v>123.60288808664259</v>
      </c>
      <c r="AW126" s="1">
        <v>16.907942238267147</v>
      </c>
      <c r="AX126" s="1">
        <v>79.292418772563181</v>
      </c>
      <c r="AY126" s="1">
        <v>15.858483754512635</v>
      </c>
      <c r="AZ126" s="1">
        <v>8.1507942238267148</v>
      </c>
      <c r="BA126" s="1">
        <v>21.338989169675092</v>
      </c>
      <c r="BB126" s="1">
        <v>13.992779783393502</v>
      </c>
      <c r="BC126" s="1">
        <v>83.37364620938628</v>
      </c>
      <c r="BD126" s="1">
        <v>77.426714801444049</v>
      </c>
      <c r="BE126" s="1">
        <v>50.257400722021664</v>
      </c>
      <c r="BF126" s="1">
        <v>75.794223826714799</v>
      </c>
      <c r="BG126" s="1">
        <v>123.60288808664259</v>
      </c>
      <c r="BH126" s="1">
        <v>22.15523465703971</v>
      </c>
      <c r="BI126" s="1">
        <v>2.2155234657039711</v>
      </c>
      <c r="BJ126" s="1">
        <v>19.356678700361012</v>
      </c>
      <c r="BK126" s="1">
        <v>5.2939350180505411E-5</v>
      </c>
      <c r="BL126" s="1">
        <v>31.833574007220218</v>
      </c>
      <c r="BM126" s="1">
        <v>7.9758844765342953</v>
      </c>
      <c r="BN126" s="1">
        <v>60.052346570397113</v>
      </c>
      <c r="BO126" s="1">
        <v>25.303610108303246</v>
      </c>
      <c r="BP126" s="1">
        <v>55.504693140794224</v>
      </c>
      <c r="BQ126" s="1">
        <v>60.518772563176896</v>
      </c>
      <c r="BR126" s="1">
        <v>19.473285198555956</v>
      </c>
      <c r="BS126" s="1">
        <v>15.473996073012874</v>
      </c>
      <c r="BT126" s="1">
        <v>7.545072503817905</v>
      </c>
      <c r="BU126" s="1">
        <v>10.987736746418443</v>
      </c>
      <c r="BV126" s="1">
        <v>10.663862410006548</v>
      </c>
      <c r="BW126" s="1">
        <v>39.70459457494001</v>
      </c>
      <c r="BX126" s="1">
        <v>3.0348224856374082</v>
      </c>
      <c r="BY126" s="1">
        <v>4.5462360555595964</v>
      </c>
      <c r="BZ126" s="32">
        <v>14.87</v>
      </c>
    </row>
    <row r="127" spans="1:78" ht="18" customHeight="1" thickBot="1" x14ac:dyDescent="0.35">
      <c r="A127" s="10" t="s">
        <v>77</v>
      </c>
      <c r="B127" s="16" t="s">
        <v>84</v>
      </c>
      <c r="C127" s="16" t="s">
        <v>90</v>
      </c>
      <c r="D127" s="1">
        <v>18.043188047363337</v>
      </c>
      <c r="E127" s="1">
        <v>11.37245913302729</v>
      </c>
      <c r="F127" s="1">
        <v>88.18727491403115</v>
      </c>
      <c r="G127" s="1">
        <v>30.0719800789389</v>
      </c>
      <c r="H127" s="1">
        <v>7.291261836599868</v>
      </c>
      <c r="I127" s="1">
        <v>4.6181969406941885</v>
      </c>
      <c r="J127" s="1">
        <v>46.301302661223382</v>
      </c>
      <c r="K127" s="1">
        <v>50.239300052513002</v>
      </c>
      <c r="L127" s="1">
        <v>65.394623346263955</v>
      </c>
      <c r="M127" s="1">
        <v>13.723324242372911</v>
      </c>
      <c r="N127" s="1">
        <v>22.195985296359666</v>
      </c>
      <c r="O127" s="1">
        <v>10.03592668507445</v>
      </c>
      <c r="P127" s="1">
        <v>113.96325783883591</v>
      </c>
      <c r="Q127" s="1">
        <v>95.227936916639848</v>
      </c>
      <c r="R127" s="1">
        <v>63.604624532041399</v>
      </c>
      <c r="S127" s="1">
        <v>109.66726068470179</v>
      </c>
      <c r="T127" s="1">
        <v>117.90125523012553</v>
      </c>
      <c r="U127" s="1">
        <v>2.5298649907678756</v>
      </c>
      <c r="V127" s="1">
        <v>9.3915271119543302</v>
      </c>
      <c r="W127" s="1">
        <v>53.341964663832101</v>
      </c>
      <c r="X127" s="1">
        <v>22.076652042078159</v>
      </c>
      <c r="Y127" s="1">
        <v>31.623312384598446</v>
      </c>
      <c r="Z127" s="1">
        <v>20.047986719292599</v>
      </c>
      <c r="AA127" s="1">
        <v>35.561309775888063</v>
      </c>
      <c r="AB127" s="1">
        <v>54.65463046092863</v>
      </c>
      <c r="AC127" s="1">
        <v>88.18727491403115</v>
      </c>
      <c r="AD127" s="1">
        <v>27.327315230464315</v>
      </c>
      <c r="AE127" s="1">
        <v>3.3413311198820996</v>
      </c>
      <c r="AF127" s="1">
        <v>90.931939762505721</v>
      </c>
      <c r="AG127" s="1">
        <v>59.427960632188771</v>
      </c>
      <c r="AH127" s="1">
        <v>61.609023158032571</v>
      </c>
      <c r="AI127" s="1">
        <v>47.562165878001146</v>
      </c>
      <c r="AJ127" s="1">
        <v>83.665053448608234</v>
      </c>
      <c r="AK127" s="1">
        <v>118.65897860237072</v>
      </c>
      <c r="AL127" s="1">
        <v>31.543819856912677</v>
      </c>
      <c r="AM127" s="1">
        <v>2.8216932606378915</v>
      </c>
      <c r="AN127" s="1">
        <v>84.281143680188563</v>
      </c>
      <c r="AO127" s="1">
        <v>1.0547464764655174</v>
      </c>
      <c r="AP127" s="1">
        <v>9.5617203941266542</v>
      </c>
      <c r="AQ127" s="1">
        <v>9.031882794967574</v>
      </c>
      <c r="AR127" s="1">
        <v>43.865624488519188</v>
      </c>
      <c r="AS127" s="1">
        <v>49.656872665374244</v>
      </c>
      <c r="AT127" s="1">
        <v>20.139759036144582</v>
      </c>
      <c r="AU127" s="1">
        <v>96.023493975903619</v>
      </c>
      <c r="AV127" s="1">
        <v>127.07228915662651</v>
      </c>
      <c r="AW127" s="1">
        <v>8.7032530120481937</v>
      </c>
      <c r="AX127" s="1">
        <v>96.143373493975915</v>
      </c>
      <c r="AY127" s="1">
        <v>13.306626506024097</v>
      </c>
      <c r="AZ127" s="1">
        <v>14.3855421686747</v>
      </c>
      <c r="BA127" s="1">
        <v>12.227710843373494</v>
      </c>
      <c r="BB127" s="1">
        <v>13.426506024096385</v>
      </c>
      <c r="BC127" s="1">
        <v>67.252409638554226</v>
      </c>
      <c r="BD127" s="1">
        <v>84.515060240963862</v>
      </c>
      <c r="BE127" s="1">
        <v>61.018674698795181</v>
      </c>
      <c r="BF127" s="1">
        <v>88.111445783132538</v>
      </c>
      <c r="BG127" s="1">
        <v>122.35570469798658</v>
      </c>
      <c r="BH127" s="1">
        <v>25.065100671140939</v>
      </c>
      <c r="BI127" s="1">
        <v>6.6879865771812081</v>
      </c>
      <c r="BJ127" s="1">
        <v>34.093288590604026</v>
      </c>
      <c r="BK127" s="1">
        <v>83.154362416107375</v>
      </c>
      <c r="BL127" s="1">
        <v>18.531543624161074</v>
      </c>
      <c r="BM127" s="1">
        <v>6.3434899328859053</v>
      </c>
      <c r="BN127" s="1">
        <v>66.285906040268458</v>
      </c>
      <c r="BO127" s="1">
        <v>44.071812080536915</v>
      </c>
      <c r="BP127" s="1">
        <v>56.663758389261744</v>
      </c>
      <c r="BQ127" s="1">
        <v>54.525503355704693</v>
      </c>
      <c r="BR127" s="1">
        <v>22.332885906040268</v>
      </c>
      <c r="BS127" s="1">
        <v>19.098797178990097</v>
      </c>
      <c r="BT127" s="1">
        <v>7.8243459410701357</v>
      </c>
      <c r="BU127" s="1">
        <v>14.046857280031427</v>
      </c>
      <c r="BV127" s="1">
        <v>11.175876800867108</v>
      </c>
      <c r="BW127" s="1">
        <v>21.686376151627467</v>
      </c>
      <c r="BX127" s="1">
        <v>0.12937894863186838</v>
      </c>
      <c r="BY127" s="1">
        <v>4.1401263562197883</v>
      </c>
      <c r="BZ127" s="32">
        <v>15.93</v>
      </c>
    </row>
    <row r="128" spans="1:78" ht="18" hidden="1" customHeight="1" thickBot="1" x14ac:dyDescent="0.35">
      <c r="A128" s="10" t="s">
        <v>77</v>
      </c>
      <c r="B128" s="16" t="s">
        <v>91</v>
      </c>
      <c r="C128" s="16" t="s">
        <v>92</v>
      </c>
      <c r="D128" s="1">
        <v>40.302552356849098</v>
      </c>
      <c r="E128" s="1">
        <v>14.071926605504586</v>
      </c>
      <c r="F128" s="1">
        <v>51.851236950332165</v>
      </c>
      <c r="G128" s="1">
        <v>6.6131123062322041</v>
      </c>
      <c r="H128" s="1">
        <v>29.530249920911103</v>
      </c>
      <c r="I128" s="1">
        <v>5.975369819677316</v>
      </c>
      <c r="J128" s="1">
        <v>36.808832647896232</v>
      </c>
      <c r="K128" s="1">
        <v>64.120847832964245</v>
      </c>
      <c r="L128" s="1">
        <v>65.853843720341658</v>
      </c>
      <c r="M128" s="1">
        <v>27.450654856058208</v>
      </c>
      <c r="N128" s="1">
        <v>24.053982916798482</v>
      </c>
      <c r="O128" s="1">
        <v>18.300436570705472</v>
      </c>
      <c r="P128" s="1">
        <v>32.926921860170829</v>
      </c>
      <c r="Q128" s="1">
        <v>74.172223979753241</v>
      </c>
      <c r="R128" s="1">
        <v>59.268459348307495</v>
      </c>
      <c r="S128" s="1">
        <v>79.024612464409984</v>
      </c>
      <c r="T128" s="1">
        <v>68.141398291679835</v>
      </c>
      <c r="U128" s="1">
        <v>18.647035748180954</v>
      </c>
      <c r="V128" s="1">
        <v>13.378728250553621</v>
      </c>
      <c r="W128" s="1">
        <v>53.306953495729196</v>
      </c>
      <c r="X128" s="1">
        <v>41.037342613097117</v>
      </c>
      <c r="Y128" s="1">
        <v>33.134881366656117</v>
      </c>
      <c r="Z128" s="1">
        <v>29.114330907940523</v>
      </c>
      <c r="AA128" s="1">
        <v>40.968022777602023</v>
      </c>
      <c r="AB128" s="1">
        <v>62.873090794052509</v>
      </c>
      <c r="AC128" s="1">
        <v>69.319835495096484</v>
      </c>
      <c r="AD128" s="1">
        <v>26.618816830117048</v>
      </c>
      <c r="AE128" s="1">
        <v>1.7468598544764313</v>
      </c>
      <c r="AF128" s="1">
        <v>74.865422334704206</v>
      </c>
      <c r="AG128" s="1">
        <v>48.870484024043023</v>
      </c>
      <c r="AH128" s="1">
        <v>70.790752076567301</v>
      </c>
      <c r="AI128" s="1">
        <v>68.247783312651762</v>
      </c>
      <c r="AJ128" s="1">
        <v>69.416174366342688</v>
      </c>
      <c r="AK128" s="1">
        <v>79.038218337914941</v>
      </c>
      <c r="AL128" s="1">
        <v>56.770059432276291</v>
      </c>
      <c r="AM128" s="1">
        <v>27.972656403070769</v>
      </c>
      <c r="AN128" s="1">
        <v>74.914485207241114</v>
      </c>
      <c r="AO128" s="1">
        <v>8.8660262309487194</v>
      </c>
      <c r="AP128" s="1">
        <v>12.989759361622541</v>
      </c>
      <c r="AQ128" s="1">
        <v>15.189083697981916</v>
      </c>
      <c r="AR128" s="1">
        <v>53.058699614669855</v>
      </c>
      <c r="AS128" s="1">
        <v>38.694362542822702</v>
      </c>
      <c r="AT128" s="1">
        <v>31.466666666666669</v>
      </c>
      <c r="AU128" s="1">
        <v>57.066666666666663</v>
      </c>
      <c r="AV128" s="1">
        <v>68.666666666666671</v>
      </c>
      <c r="AW128" s="1">
        <v>23.933333333333334</v>
      </c>
      <c r="AX128" s="1">
        <v>62.866666666666667</v>
      </c>
      <c r="AY128" s="1">
        <v>18.733333333333334</v>
      </c>
      <c r="AZ128" s="1">
        <v>18.533333333333335</v>
      </c>
      <c r="BA128" s="1">
        <v>21.933333333333334</v>
      </c>
      <c r="BB128" s="1">
        <v>18.066666666666666</v>
      </c>
      <c r="BC128" s="1">
        <v>62.933333333333337</v>
      </c>
      <c r="BD128" s="1">
        <v>43.866666666666667</v>
      </c>
      <c r="BE128" s="1">
        <v>34.733333333333334</v>
      </c>
      <c r="BF128" s="1">
        <v>54</v>
      </c>
      <c r="BG128" s="1">
        <v>78</v>
      </c>
      <c r="BH128" s="1">
        <v>26.466666666666669</v>
      </c>
      <c r="BI128" s="1">
        <v>14.866666666666667</v>
      </c>
      <c r="BJ128" s="1">
        <v>51</v>
      </c>
      <c r="BK128" s="1">
        <v>61.133333333333333</v>
      </c>
      <c r="BL128" s="1">
        <v>25.400000000000002</v>
      </c>
      <c r="BM128" s="1">
        <v>17.866666666666667</v>
      </c>
      <c r="BN128" s="1">
        <v>49.133333333333333</v>
      </c>
      <c r="BO128" s="1">
        <v>40.6</v>
      </c>
      <c r="BP128" s="1">
        <v>45.800000000000004</v>
      </c>
      <c r="BQ128" s="1">
        <v>68</v>
      </c>
      <c r="BR128" s="1">
        <v>30.333333333333332</v>
      </c>
      <c r="BS128" s="1">
        <v>14.84983164983165</v>
      </c>
      <c r="BT128" s="1">
        <v>13.846464646464646</v>
      </c>
      <c r="BU128" s="1">
        <v>20.268013468013468</v>
      </c>
      <c r="BV128" s="1">
        <v>15.585634118967453</v>
      </c>
      <c r="BW128" s="1">
        <v>13.779573512906849</v>
      </c>
      <c r="BX128" s="1">
        <v>14.247811447811449</v>
      </c>
      <c r="BY128" s="1">
        <v>2.561930415263749</v>
      </c>
      <c r="BZ128" s="32">
        <v>19.13</v>
      </c>
    </row>
    <row r="129" spans="1:78" ht="18" hidden="1" customHeight="1" thickBot="1" x14ac:dyDescent="0.35">
      <c r="A129" s="10" t="s">
        <v>77</v>
      </c>
      <c r="B129" s="16" t="s">
        <v>91</v>
      </c>
      <c r="C129" s="16" t="s">
        <v>93</v>
      </c>
      <c r="D129" s="1">
        <v>26.501842824322669</v>
      </c>
      <c r="E129" s="1">
        <v>14.698796916844522</v>
      </c>
      <c r="F129" s="1">
        <v>72.789850600182163</v>
      </c>
      <c r="G129" s="1">
        <v>29.573627329699161</v>
      </c>
      <c r="H129" s="1">
        <v>16.019048136920379</v>
      </c>
      <c r="I129" s="1">
        <v>1.1178126996642241</v>
      </c>
      <c r="J129" s="1">
        <v>35.470749446037978</v>
      </c>
      <c r="K129" s="1">
        <v>49.025328638816767</v>
      </c>
      <c r="L129" s="1">
        <v>69.885297916015276</v>
      </c>
      <c r="M129" s="1">
        <v>25.08477318144125</v>
      </c>
      <c r="N129" s="1">
        <v>32.830247005886264</v>
      </c>
      <c r="O129" s="1">
        <v>21.476086513233913</v>
      </c>
      <c r="P129" s="1">
        <v>66.892728483843342</v>
      </c>
      <c r="Q129" s="1">
        <v>76.134487024374323</v>
      </c>
      <c r="R129" s="1">
        <v>59.323288155408441</v>
      </c>
      <c r="S129" s="1">
        <v>53.954266527099954</v>
      </c>
      <c r="T129" s="1">
        <v>74.19811856826307</v>
      </c>
      <c r="U129" s="1">
        <v>10.473993012601786</v>
      </c>
      <c r="V129" s="1">
        <v>19.363684561112546</v>
      </c>
      <c r="W129" s="1">
        <v>58.971221163388208</v>
      </c>
      <c r="X129" s="1">
        <v>19.275667813107486</v>
      </c>
      <c r="Y129" s="1">
        <v>32.742230257881218</v>
      </c>
      <c r="Z129" s="1">
        <v>29.83767757371433</v>
      </c>
      <c r="AA129" s="1">
        <v>52.193931566998813</v>
      </c>
      <c r="AB129" s="1">
        <v>49.993512866872386</v>
      </c>
      <c r="AC129" s="1">
        <v>86.080379548945771</v>
      </c>
      <c r="AD129" s="1">
        <v>14.874830412854635</v>
      </c>
      <c r="AE129" s="1">
        <v>0.73758034828237784</v>
      </c>
      <c r="AF129" s="1">
        <v>67.068761979853448</v>
      </c>
      <c r="AG129" s="1">
        <v>41.983988798412206</v>
      </c>
      <c r="AH129" s="1">
        <v>86.77143837241691</v>
      </c>
      <c r="AI129" s="1">
        <v>59.462660813585195</v>
      </c>
      <c r="AJ129" s="1">
        <v>61.048331768614133</v>
      </c>
      <c r="AK129" s="1">
        <v>59.550753644420134</v>
      </c>
      <c r="AL129" s="1">
        <v>70.209986175448009</v>
      </c>
      <c r="AM129" s="1">
        <v>10.042582715183277</v>
      </c>
      <c r="AN129" s="1">
        <v>71.002821652962467</v>
      </c>
      <c r="AO129" s="1">
        <v>0</v>
      </c>
      <c r="AP129" s="1">
        <v>11.275882346872452</v>
      </c>
      <c r="AQ129" s="1">
        <v>11.804439331882099</v>
      </c>
      <c r="AR129" s="1">
        <v>45.543993541664513</v>
      </c>
      <c r="AS129" s="1">
        <v>57.52461853521649</v>
      </c>
      <c r="AT129" s="1">
        <v>27.890184049079753</v>
      </c>
      <c r="AU129" s="1">
        <v>74.923926380368101</v>
      </c>
      <c r="AV129" s="1">
        <v>87.466257668711663</v>
      </c>
      <c r="AW129" s="1">
        <v>22.031595092024542</v>
      </c>
      <c r="AX129" s="1">
        <v>70.63312883435583</v>
      </c>
      <c r="AY129" s="1">
        <v>8.9941717791411051</v>
      </c>
      <c r="AZ129" s="1">
        <v>29.045398773006138</v>
      </c>
      <c r="BA129" s="1">
        <v>25.167177914110432</v>
      </c>
      <c r="BB129" s="1">
        <v>18.483435582822086</v>
      </c>
      <c r="BC129" s="1">
        <v>62.7116564417178</v>
      </c>
      <c r="BD129" s="1">
        <v>51.489570552147242</v>
      </c>
      <c r="BE129" s="1">
        <v>59.658588957055215</v>
      </c>
      <c r="BF129" s="1">
        <v>74.098773006134977</v>
      </c>
      <c r="BG129" s="1">
        <v>81.362940275650857</v>
      </c>
      <c r="BH129" s="1">
        <v>45.700612557427263</v>
      </c>
      <c r="BI129" s="1">
        <v>0</v>
      </c>
      <c r="BJ129" s="1">
        <v>39.360643185298628</v>
      </c>
      <c r="BK129" s="1">
        <v>67.802450229709038</v>
      </c>
      <c r="BL129" s="1">
        <v>18.843797856049004</v>
      </c>
      <c r="BM129" s="1">
        <v>6.8330781010719761</v>
      </c>
      <c r="BN129" s="1">
        <v>55.386676875957122</v>
      </c>
      <c r="BO129" s="1">
        <v>22.366003062787136</v>
      </c>
      <c r="BP129" s="1">
        <v>41.826186830015317</v>
      </c>
      <c r="BQ129" s="1">
        <v>43.499234303215928</v>
      </c>
      <c r="BR129" s="1">
        <v>31.78790199081164</v>
      </c>
      <c r="BS129" s="1">
        <v>18.38680795471041</v>
      </c>
      <c r="BT129" s="1">
        <v>9.6190245318623901</v>
      </c>
      <c r="BU129" s="1">
        <v>13.534733633328495</v>
      </c>
      <c r="BV129" s="1">
        <v>14.896719407751489</v>
      </c>
      <c r="BW129" s="1">
        <v>36.092623022209317</v>
      </c>
      <c r="BX129" s="1">
        <v>2.4090123385106694</v>
      </c>
      <c r="BY129" s="1">
        <v>9.108279866453767</v>
      </c>
      <c r="BZ129" s="32">
        <v>16.920000000000002</v>
      </c>
    </row>
    <row r="130" spans="1:78" ht="18" hidden="1" customHeight="1" thickBot="1" x14ac:dyDescent="0.35">
      <c r="A130" s="10" t="s">
        <v>77</v>
      </c>
      <c r="B130" s="16" t="s">
        <v>91</v>
      </c>
      <c r="C130" s="16" t="s">
        <v>94</v>
      </c>
      <c r="D130" s="1">
        <v>21.552671543792808</v>
      </c>
      <c r="E130" s="1">
        <v>15.714641510963402</v>
      </c>
      <c r="F130" s="1">
        <v>56.914686094110969</v>
      </c>
      <c r="G130" s="1">
        <v>27.846670449479188</v>
      </c>
      <c r="H130" s="1">
        <v>12.457720990556478</v>
      </c>
      <c r="I130" s="1">
        <v>4.7876731649981759</v>
      </c>
      <c r="J130" s="1">
        <v>30.615052891825069</v>
      </c>
      <c r="K130" s="1">
        <v>43.642734973452761</v>
      </c>
      <c r="L130" s="1">
        <v>65.464102460179149</v>
      </c>
      <c r="M130" s="1">
        <v>26.625325254326594</v>
      </c>
      <c r="N130" s="1">
        <v>42.0142747132493</v>
      </c>
      <c r="O130" s="1">
        <v>22.635597616828111</v>
      </c>
      <c r="P130" s="1">
        <v>60.334452640538231</v>
      </c>
      <c r="Q130" s="1">
        <v>57.566070198192357</v>
      </c>
      <c r="R130" s="1">
        <v>49.342345884164871</v>
      </c>
      <c r="S130" s="1">
        <v>48.365269728042797</v>
      </c>
      <c r="T130" s="1">
        <v>64.242757265026555</v>
      </c>
      <c r="U130" s="1">
        <v>10.503568678312325</v>
      </c>
      <c r="V130" s="1">
        <v>19.052985044380495</v>
      </c>
      <c r="W130" s="1">
        <v>53.250650508653187</v>
      </c>
      <c r="X130" s="1">
        <v>17.668793823207555</v>
      </c>
      <c r="Y130" s="1">
        <v>31.510706034936977</v>
      </c>
      <c r="Z130" s="1">
        <v>35.744702711465969</v>
      </c>
      <c r="AA130" s="1">
        <v>48.609538767073317</v>
      </c>
      <c r="AB130" s="1">
        <v>50.970806144368332</v>
      </c>
      <c r="AC130" s="1">
        <v>85.494163660681707</v>
      </c>
      <c r="AD130" s="1">
        <v>27.928093462489358</v>
      </c>
      <c r="AE130" s="1">
        <v>1.4493296315810804</v>
      </c>
      <c r="AF130" s="1">
        <v>60.578721679568758</v>
      </c>
      <c r="AG130" s="1">
        <v>45.841156324727429</v>
      </c>
      <c r="AH130" s="1">
        <v>78.84986120684836</v>
      </c>
      <c r="AI130" s="1">
        <v>58.332805484658223</v>
      </c>
      <c r="AJ130" s="1">
        <v>72.171760716880598</v>
      </c>
      <c r="AK130" s="1">
        <v>60.907494830187972</v>
      </c>
      <c r="AL130" s="1">
        <v>62.918970881383082</v>
      </c>
      <c r="AM130" s="1">
        <v>10.218298340071165</v>
      </c>
      <c r="AN130" s="1">
        <v>81.263632468282495</v>
      </c>
      <c r="AO130" s="1">
        <v>0</v>
      </c>
      <c r="AP130" s="1">
        <v>12.551610559457494</v>
      </c>
      <c r="AQ130" s="1">
        <v>13.03436481174432</v>
      </c>
      <c r="AR130" s="1">
        <v>37.413454552229069</v>
      </c>
      <c r="AS130" s="1">
        <v>46.263949177487561</v>
      </c>
      <c r="AT130" s="1">
        <v>29.176214833759591</v>
      </c>
      <c r="AU130" s="1">
        <v>67.590281329923272</v>
      </c>
      <c r="AV130" s="1">
        <v>76.212276214833764</v>
      </c>
      <c r="AW130" s="1">
        <v>20.169309462915599</v>
      </c>
      <c r="AX130" s="1">
        <v>69.360869565217385</v>
      </c>
      <c r="AY130" s="1">
        <v>5.9122250639386191</v>
      </c>
      <c r="AZ130" s="1">
        <v>26.943734015345271</v>
      </c>
      <c r="BA130" s="1">
        <v>23.787468030690537</v>
      </c>
      <c r="BB130" s="1">
        <v>21.401023017902816</v>
      </c>
      <c r="BC130" s="1">
        <v>50.1153452685422</v>
      </c>
      <c r="BD130" s="1">
        <v>42.417135549872128</v>
      </c>
      <c r="BE130" s="1">
        <v>52.809718670076727</v>
      </c>
      <c r="BF130" s="1">
        <v>71.054475703324812</v>
      </c>
      <c r="BG130" s="1">
        <v>66.090825688073394</v>
      </c>
      <c r="BH130" s="1">
        <v>53.424770642201835</v>
      </c>
      <c r="BI130" s="1">
        <v>0</v>
      </c>
      <c r="BJ130" s="1">
        <v>41.570642201834865</v>
      </c>
      <c r="BK130" s="1">
        <v>48.634403669724769</v>
      </c>
      <c r="BL130" s="1">
        <v>15.670183486238534</v>
      </c>
      <c r="BM130" s="1">
        <v>5.5860550458715599</v>
      </c>
      <c r="BN130" s="1">
        <v>47.091743119266056</v>
      </c>
      <c r="BO130" s="1">
        <v>18.105963302752293</v>
      </c>
      <c r="BP130" s="1">
        <v>27.037155963302752</v>
      </c>
      <c r="BQ130" s="1">
        <v>45.6302752293578</v>
      </c>
      <c r="BR130" s="1">
        <v>33.207798165137618</v>
      </c>
      <c r="BS130" s="1">
        <v>16.047919055649242</v>
      </c>
      <c r="BT130" s="1">
        <v>11.495865092748735</v>
      </c>
      <c r="BU130" s="1">
        <v>13.116087689713321</v>
      </c>
      <c r="BV130" s="1">
        <v>19.056903878583473</v>
      </c>
      <c r="BW130" s="1">
        <v>22.451655986509277</v>
      </c>
      <c r="BX130" s="1">
        <v>7.4607392917369308</v>
      </c>
      <c r="BY130" s="1">
        <v>3.50276694772344E-5</v>
      </c>
      <c r="BZ130" s="32">
        <v>14.21</v>
      </c>
    </row>
    <row r="131" spans="1:78" ht="18" hidden="1" customHeight="1" thickBot="1" x14ac:dyDescent="0.35">
      <c r="A131" s="10" t="s">
        <v>77</v>
      </c>
      <c r="B131" s="16" t="s">
        <v>91</v>
      </c>
      <c r="C131" s="16" t="s">
        <v>95</v>
      </c>
      <c r="D131" s="1">
        <v>41.868000746151949</v>
      </c>
      <c r="E131" s="1">
        <v>16.37094001955823</v>
      </c>
      <c r="F131" s="1">
        <v>65.57420726066141</v>
      </c>
      <c r="G131" s="1">
        <v>31.566066667545975</v>
      </c>
      <c r="H131" s="1">
        <v>12.753052722418287</v>
      </c>
      <c r="I131" s="1">
        <v>4.4590460937249752</v>
      </c>
      <c r="J131" s="1">
        <v>34.912612417400418</v>
      </c>
      <c r="K131" s="1">
        <v>54.2683094570991</v>
      </c>
      <c r="L131" s="1">
        <v>72.900429037369776</v>
      </c>
      <c r="M131" s="1">
        <v>16.280492837129728</v>
      </c>
      <c r="N131" s="1">
        <v>42.057939829251801</v>
      </c>
      <c r="O131" s="1">
        <v>20.531510411269156</v>
      </c>
      <c r="P131" s="1">
        <v>61.594531233807473</v>
      </c>
      <c r="Q131" s="1">
        <v>1.5014232283130748</v>
      </c>
      <c r="R131" s="1">
        <v>54.177862274670595</v>
      </c>
      <c r="S131" s="1">
        <v>55.082334098955585</v>
      </c>
      <c r="T131" s="1">
        <v>49.022372876246187</v>
      </c>
      <c r="U131" s="1">
        <v>1.8179883668128196</v>
      </c>
      <c r="V131" s="1">
        <v>19.174802674841679</v>
      </c>
      <c r="W131" s="1">
        <v>53.816073544956602</v>
      </c>
      <c r="X131" s="1">
        <v>16.551834384415226</v>
      </c>
      <c r="Y131" s="1">
        <v>31.656513849974473</v>
      </c>
      <c r="Z131" s="1">
        <v>34.27948214040093</v>
      </c>
      <c r="AA131" s="1">
        <v>50.921763707244651</v>
      </c>
      <c r="AB131" s="1">
        <v>53.725626362528104</v>
      </c>
      <c r="AC131" s="1">
        <v>94.065069725638438</v>
      </c>
      <c r="AD131" s="1">
        <v>14.471549188559759</v>
      </c>
      <c r="AE131" s="1">
        <v>0.86105717671930559</v>
      </c>
      <c r="AF131" s="1">
        <v>63.765263612091438</v>
      </c>
      <c r="AG131" s="1">
        <v>50.288633430245163</v>
      </c>
      <c r="AH131" s="1">
        <v>81.945147280219629</v>
      </c>
      <c r="AI131" s="1">
        <v>60.780506591950989</v>
      </c>
      <c r="AJ131" s="1">
        <v>77.965471253365706</v>
      </c>
      <c r="AK131" s="1">
        <v>31.656513849974473</v>
      </c>
      <c r="AL131" s="1">
        <v>70.729696659085832</v>
      </c>
      <c r="AM131" s="1">
        <v>9.0175840881212999</v>
      </c>
      <c r="AN131" s="1">
        <v>79.683967719507166</v>
      </c>
      <c r="AO131" s="1">
        <v>0</v>
      </c>
      <c r="AP131" s="1">
        <v>10.672767526562824</v>
      </c>
      <c r="AQ131" s="1">
        <v>12.662605539989789</v>
      </c>
      <c r="AR131" s="1">
        <v>43.143306018393787</v>
      </c>
      <c r="AS131" s="1">
        <v>55.082334098955585</v>
      </c>
      <c r="AT131" s="1">
        <v>26.892875989445916</v>
      </c>
      <c r="AU131" s="1">
        <v>84.445382585752</v>
      </c>
      <c r="AV131" s="1">
        <v>81.554617414248028</v>
      </c>
      <c r="AW131" s="1">
        <v>23.213720316622695</v>
      </c>
      <c r="AX131" s="1">
        <v>73.057519788918228</v>
      </c>
      <c r="AY131" s="1">
        <v>5.6063324538258588</v>
      </c>
      <c r="AZ131" s="1">
        <v>31.360422163588396</v>
      </c>
      <c r="BA131" s="1">
        <v>26.892875989445916</v>
      </c>
      <c r="BB131" s="1">
        <v>20.936147757255942</v>
      </c>
      <c r="BC131" s="1">
        <v>0</v>
      </c>
      <c r="BD131" s="1">
        <v>50.456992084432727</v>
      </c>
      <c r="BE131" s="1">
        <v>63.071240105540909</v>
      </c>
      <c r="BF131" s="1">
        <v>80.678627968337736</v>
      </c>
      <c r="BG131" s="1">
        <v>87.46143250688705</v>
      </c>
      <c r="BH131" s="1">
        <v>42.59779614325069</v>
      </c>
      <c r="BI131" s="1">
        <v>0</v>
      </c>
      <c r="BJ131" s="1">
        <v>19.486225895316807</v>
      </c>
      <c r="BK131" s="1">
        <v>53.473829201101928</v>
      </c>
      <c r="BL131" s="1">
        <v>17.673553719008265</v>
      </c>
      <c r="BM131" s="1">
        <v>4.0060055096418736</v>
      </c>
      <c r="BN131" s="1">
        <v>46.313774104683198</v>
      </c>
      <c r="BO131" s="1">
        <v>18.126721763085399</v>
      </c>
      <c r="BP131" s="1">
        <v>32.9</v>
      </c>
      <c r="BQ131" s="1">
        <v>39.969421487603306</v>
      </c>
      <c r="BR131" s="1">
        <v>29.637190082644633</v>
      </c>
      <c r="BS131" s="1">
        <v>15.966469381397896</v>
      </c>
      <c r="BT131" s="1">
        <v>11.229165279224896</v>
      </c>
      <c r="BU131" s="1">
        <v>16.141925088885785</v>
      </c>
      <c r="BV131" s="1">
        <v>16.054197235141842</v>
      </c>
      <c r="BW131" s="1">
        <v>33.248856568954963</v>
      </c>
      <c r="BX131" s="1">
        <v>5.6759921372332078</v>
      </c>
      <c r="BY131" s="1">
        <v>4.3513015456996467</v>
      </c>
      <c r="BZ131" s="32">
        <v>12.45</v>
      </c>
    </row>
    <row r="132" spans="1:78" ht="18" hidden="1" customHeight="1" thickBot="1" x14ac:dyDescent="0.35">
      <c r="A132" s="10" t="s">
        <v>77</v>
      </c>
      <c r="B132" s="16" t="s">
        <v>91</v>
      </c>
      <c r="C132" s="16" t="s">
        <v>96</v>
      </c>
      <c r="D132" s="1">
        <v>74.995516527569833</v>
      </c>
      <c r="E132" s="1">
        <v>16.118545120474383</v>
      </c>
      <c r="F132" s="1">
        <v>80.23847186346039</v>
      </c>
      <c r="G132" s="1">
        <v>21.875168377786661</v>
      </c>
      <c r="H132" s="1">
        <v>13.815895817549471</v>
      </c>
      <c r="I132" s="1">
        <v>10.450485297889985</v>
      </c>
      <c r="J132" s="1">
        <v>23.380746768160641</v>
      </c>
      <c r="K132" s="1">
        <v>45.875859189042473</v>
      </c>
      <c r="L132" s="1">
        <v>63.411419265162955</v>
      </c>
      <c r="M132" s="1">
        <v>17.004179467753197</v>
      </c>
      <c r="N132" s="1">
        <v>45.433042015403068</v>
      </c>
      <c r="O132" s="1">
        <v>22.40654898615395</v>
      </c>
      <c r="P132" s="1">
        <v>90.334703422438849</v>
      </c>
      <c r="Q132" s="1">
        <v>53.580878010368146</v>
      </c>
      <c r="R132" s="1">
        <v>49.064142839246202</v>
      </c>
      <c r="S132" s="1">
        <v>53.049497402000853</v>
      </c>
      <c r="T132" s="1">
        <v>49.861213751797131</v>
      </c>
      <c r="U132" s="1">
        <v>0</v>
      </c>
      <c r="V132" s="1">
        <v>24.000690811255815</v>
      </c>
      <c r="W132" s="1">
        <v>51.01253840325959</v>
      </c>
      <c r="X132" s="1">
        <v>14.701530164828284</v>
      </c>
      <c r="Y132" s="1">
        <v>33.122724588227577</v>
      </c>
      <c r="Z132" s="1">
        <v>37.728023194077402</v>
      </c>
      <c r="AA132" s="1">
        <v>50.038340621252893</v>
      </c>
      <c r="AB132" s="1">
        <v>48.532762230878909</v>
      </c>
      <c r="AC132" s="1">
        <v>92.105972116996483</v>
      </c>
      <c r="AD132" s="1">
        <v>31.882836502037243</v>
      </c>
      <c r="AE132" s="1">
        <v>2.462063485435098</v>
      </c>
      <c r="AF132" s="1">
        <v>60.223135614959233</v>
      </c>
      <c r="AG132" s="1">
        <v>51.189665272715345</v>
      </c>
      <c r="AH132" s="1">
        <v>72.660037345102694</v>
      </c>
      <c r="AI132" s="1">
        <v>64.111797657443546</v>
      </c>
      <c r="AJ132" s="1">
        <v>73.478485825836017</v>
      </c>
      <c r="AK132" s="1">
        <v>40.649607876421662</v>
      </c>
      <c r="AL132" s="1">
        <v>54.836048209132564</v>
      </c>
      <c r="AM132" s="1">
        <v>12.003911050755388</v>
      </c>
      <c r="AN132" s="1">
        <v>78.298237990154462</v>
      </c>
      <c r="AO132" s="1">
        <v>0</v>
      </c>
      <c r="AP132" s="1">
        <v>11.003585129859106</v>
      </c>
      <c r="AQ132" s="1">
        <v>13.004236971651672</v>
      </c>
      <c r="AR132" s="1">
        <v>43.1958920387031</v>
      </c>
      <c r="AS132" s="1">
        <v>55.927312850110333</v>
      </c>
      <c r="AT132" s="1">
        <v>37.760139860139859</v>
      </c>
      <c r="AU132" s="1">
        <v>81.627272727272739</v>
      </c>
      <c r="AV132" s="1">
        <v>68.897202797202794</v>
      </c>
      <c r="AW132" s="1">
        <v>23.223776223776223</v>
      </c>
      <c r="AX132" s="1">
        <v>81.369230769230768</v>
      </c>
      <c r="AY132" s="1">
        <v>0.45243356643356647</v>
      </c>
      <c r="AZ132" s="1">
        <v>42.662937062937061</v>
      </c>
      <c r="BA132" s="1">
        <v>21.073426573426573</v>
      </c>
      <c r="BB132" s="1">
        <v>26.664335664335663</v>
      </c>
      <c r="BC132" s="1">
        <v>0</v>
      </c>
      <c r="BD132" s="1">
        <v>46.705594405594404</v>
      </c>
      <c r="BE132" s="1">
        <v>35.95384615384615</v>
      </c>
      <c r="BF132" s="1">
        <v>80.165034965034963</v>
      </c>
      <c r="BG132" s="1">
        <v>68.480505795574288</v>
      </c>
      <c r="BH132" s="1">
        <v>52.383140147523712</v>
      </c>
      <c r="BI132" s="1">
        <v>0</v>
      </c>
      <c r="BJ132" s="1">
        <v>20.188408851422551</v>
      </c>
      <c r="BK132" s="1">
        <v>27.836880927291887</v>
      </c>
      <c r="BL132" s="1">
        <v>12.539936775553214</v>
      </c>
      <c r="BM132" s="1">
        <v>0</v>
      </c>
      <c r="BN132" s="1">
        <v>47.224868282402532</v>
      </c>
      <c r="BO132" s="1">
        <v>21.611380400421496</v>
      </c>
      <c r="BP132" s="1">
        <v>35.663224446786096</v>
      </c>
      <c r="BQ132" s="1">
        <v>59.409062170706008</v>
      </c>
      <c r="BR132" s="1">
        <v>31.661116965226554</v>
      </c>
      <c r="BS132" s="1">
        <v>15.226931374799173</v>
      </c>
      <c r="BT132" s="1">
        <v>10.768216662841404</v>
      </c>
      <c r="BU132" s="1">
        <v>14.385664448014689</v>
      </c>
      <c r="BV132" s="1">
        <v>16.741211843011243</v>
      </c>
      <c r="BW132" s="1">
        <v>38.445898554050956</v>
      </c>
      <c r="BX132" s="1">
        <v>4.2315726417259585</v>
      </c>
      <c r="BY132" s="1">
        <v>5.9056938260270826</v>
      </c>
      <c r="BZ132" s="32">
        <v>4.22</v>
      </c>
    </row>
    <row r="133" spans="1:78" ht="18" hidden="1" customHeight="1" thickBot="1" x14ac:dyDescent="0.35">
      <c r="A133" s="10" t="s">
        <v>77</v>
      </c>
      <c r="B133" s="16" t="s">
        <v>84</v>
      </c>
      <c r="C133" s="16" t="s">
        <v>97</v>
      </c>
      <c r="D133" s="1">
        <v>47.123548604557101</v>
      </c>
      <c r="E133" s="1">
        <v>10.838669123485088</v>
      </c>
      <c r="F133" s="1">
        <v>94.854163857804153</v>
      </c>
      <c r="G133" s="1">
        <v>49.577109643012307</v>
      </c>
      <c r="H133" s="1">
        <v>12.609280182164099</v>
      </c>
      <c r="I133" s="1">
        <v>3.5665165610534357</v>
      </c>
      <c r="J133" s="1">
        <v>28.582721375818316</v>
      </c>
      <c r="K133" s="1">
        <v>61.718442616811231</v>
      </c>
      <c r="L133" s="1">
        <v>83.724608631821795</v>
      </c>
      <c r="M133" s="1">
        <v>18.591416116129611</v>
      </c>
      <c r="N133" s="1">
        <v>22.00616601501056</v>
      </c>
      <c r="O133" s="1">
        <v>11.901035758692494</v>
      </c>
      <c r="P133" s="1">
        <v>99.913052596887042</v>
      </c>
      <c r="Q133" s="1">
        <v>116.22796878042935</v>
      </c>
      <c r="R133" s="1">
        <v>68.547942414573129</v>
      </c>
      <c r="S133" s="1">
        <v>90.048219555675402</v>
      </c>
      <c r="T133" s="1">
        <v>89.921747337198326</v>
      </c>
      <c r="U133" s="1">
        <v>8.3598136413344726</v>
      </c>
      <c r="V133" s="1">
        <v>11.736621874672299</v>
      </c>
      <c r="W133" s="1">
        <v>27.823888064955884</v>
      </c>
      <c r="X133" s="1">
        <v>33.38866567794706</v>
      </c>
      <c r="Y133" s="1">
        <v>17.959055023744252</v>
      </c>
      <c r="Z133" s="1">
        <v>5.7418387188590778E-5</v>
      </c>
      <c r="AA133" s="1">
        <v>29.215082468203679</v>
      </c>
      <c r="AB133" s="1">
        <v>66.524386918939982</v>
      </c>
      <c r="AC133" s="1">
        <v>107.37491348703431</v>
      </c>
      <c r="AD133" s="1">
        <v>47.174137491947924</v>
      </c>
      <c r="AE133" s="1">
        <v>0.64753775860260965</v>
      </c>
      <c r="AF133" s="1">
        <v>117.61916318367714</v>
      </c>
      <c r="AG133" s="1">
        <v>56.533081659251273</v>
      </c>
      <c r="AH133" s="1">
        <v>118.70898807242489</v>
      </c>
      <c r="AI133" s="1">
        <v>65.818844871839545</v>
      </c>
      <c r="AJ133" s="1">
        <v>82.273556089799428</v>
      </c>
      <c r="AK133" s="1">
        <v>122.23499761913058</v>
      </c>
      <c r="AL133" s="1">
        <v>87.445036758301114</v>
      </c>
      <c r="AM133" s="1">
        <v>16.807312172630454</v>
      </c>
      <c r="AN133" s="1">
        <v>110.48163246344494</v>
      </c>
      <c r="AO133" s="1">
        <v>1.3398836277481621</v>
      </c>
      <c r="AP133" s="1">
        <v>5.3360277806812769E-5</v>
      </c>
      <c r="AQ133" s="1">
        <v>11.271477184302521</v>
      </c>
      <c r="AR133" s="1">
        <v>50.421936517891361</v>
      </c>
      <c r="AS133" s="1">
        <v>57.709022914416458</v>
      </c>
      <c r="AT133" s="1">
        <v>23.511235955056183</v>
      </c>
      <c r="AU133" s="1">
        <v>121.91011235955057</v>
      </c>
      <c r="AV133" s="1">
        <v>127.35252808988764</v>
      </c>
      <c r="AW133" s="1">
        <v>18.721910112359549</v>
      </c>
      <c r="AX133" s="1">
        <v>91.867977528089895</v>
      </c>
      <c r="AY133" s="1">
        <v>7.5323033707865168</v>
      </c>
      <c r="AZ133" s="1">
        <v>32.436797752808992</v>
      </c>
      <c r="BA133" s="1">
        <v>36.464185393258425</v>
      </c>
      <c r="BB133" s="1">
        <v>18.395365168539325</v>
      </c>
      <c r="BC133" s="1">
        <v>84.792837078651687</v>
      </c>
      <c r="BD133" s="1">
        <v>77.5</v>
      </c>
      <c r="BE133" s="1">
        <v>54.968398876404493</v>
      </c>
      <c r="BF133" s="1">
        <v>91.867977528089895</v>
      </c>
      <c r="BG133" s="1">
        <v>89.935587188612089</v>
      </c>
      <c r="BH133" s="1">
        <v>16.617437722419929</v>
      </c>
      <c r="BI133" s="1">
        <v>0</v>
      </c>
      <c r="BJ133" s="1">
        <v>33.134163701067614</v>
      </c>
      <c r="BK133" s="1">
        <v>88.223487544483973</v>
      </c>
      <c r="BL133" s="1">
        <v>28.3</v>
      </c>
      <c r="BM133" s="1">
        <v>21.451601423487546</v>
      </c>
      <c r="BN133" s="1">
        <v>74.325266903914581</v>
      </c>
      <c r="BO133" s="1">
        <v>47.13309608540925</v>
      </c>
      <c r="BP133" s="1">
        <v>63.549110320284697</v>
      </c>
      <c r="BQ133" s="1">
        <v>82.382206405693935</v>
      </c>
      <c r="BR133" s="1">
        <v>18.329537366548042</v>
      </c>
      <c r="BS133" s="1">
        <v>15.03420427553444</v>
      </c>
      <c r="BT133" s="1">
        <v>8.2084560570071261</v>
      </c>
      <c r="BU133" s="1">
        <v>14.924465558194774</v>
      </c>
      <c r="BV133" s="1">
        <v>12.07125890736342</v>
      </c>
      <c r="BW133" s="1">
        <v>31.495011876484558</v>
      </c>
      <c r="BX133" s="1">
        <v>0</v>
      </c>
      <c r="BY133" s="1">
        <v>8.2742992874109262</v>
      </c>
      <c r="BZ133" s="32">
        <v>15.46</v>
      </c>
    </row>
    <row r="134" spans="1:78" ht="18" hidden="1" customHeight="1" thickBot="1" x14ac:dyDescent="0.35">
      <c r="A134" s="10" t="s">
        <v>77</v>
      </c>
      <c r="B134" s="16" t="s">
        <v>84</v>
      </c>
      <c r="C134" s="16" t="s">
        <v>98</v>
      </c>
      <c r="D134" s="1">
        <v>46.870801112153451</v>
      </c>
      <c r="E134" s="1">
        <v>10.130452773037062</v>
      </c>
      <c r="F134" s="1">
        <v>93.140005877233648</v>
      </c>
      <c r="G134" s="1">
        <v>26.534696022695165</v>
      </c>
      <c r="H134" s="1">
        <v>4.4904870192253359</v>
      </c>
      <c r="I134" s="1">
        <v>2.3741570125569358</v>
      </c>
      <c r="J134" s="1">
        <v>26.749551860935611</v>
      </c>
      <c r="K134" s="1">
        <v>60.159634707325075</v>
      </c>
      <c r="L134" s="1">
        <v>76.381250494478792</v>
      </c>
      <c r="M134" s="1">
        <v>34.80664579495236</v>
      </c>
      <c r="N134" s="1">
        <v>26.642123941815392</v>
      </c>
      <c r="O134" s="1">
        <v>10.270109067893353</v>
      </c>
      <c r="P134" s="1">
        <v>90.776591656588721</v>
      </c>
      <c r="Q134" s="1">
        <v>100.98224397300994</v>
      </c>
      <c r="R134" s="1">
        <v>62.308193089729542</v>
      </c>
      <c r="S134" s="1">
        <v>109.57647750262781</v>
      </c>
      <c r="T134" s="1">
        <v>113.87359426743674</v>
      </c>
      <c r="U134" s="1">
        <v>5.6292229618997034</v>
      </c>
      <c r="V134" s="1">
        <v>10.678335160550199</v>
      </c>
      <c r="W134" s="1">
        <v>54.573382913073459</v>
      </c>
      <c r="X134" s="1">
        <v>26.749551860935611</v>
      </c>
      <c r="Y134" s="1">
        <v>19.766737118121092</v>
      </c>
      <c r="Z134" s="1">
        <v>4.8772275280581397E-5</v>
      </c>
      <c r="AA134" s="1">
        <v>34.269506199351248</v>
      </c>
      <c r="AB134" s="1">
        <v>55.647662104275689</v>
      </c>
      <c r="AC134" s="1">
        <v>96.040559693479679</v>
      </c>
      <c r="AD134" s="1">
        <v>47.160856493778049</v>
      </c>
      <c r="AE134" s="1">
        <v>1.0334565819365487</v>
      </c>
      <c r="AF134" s="1">
        <v>99.585681024447041</v>
      </c>
      <c r="AG134" s="1">
        <v>55.755090023395915</v>
      </c>
      <c r="AH134" s="1">
        <v>109.41372105913955</v>
      </c>
      <c r="AI134" s="1">
        <v>57.138276553106209</v>
      </c>
      <c r="AJ134" s="1">
        <v>77.298767748262478</v>
      </c>
      <c r="AK134" s="1">
        <v>108.4006310493327</v>
      </c>
      <c r="AL134" s="1">
        <v>91.785954888500399</v>
      </c>
      <c r="AM134" s="1">
        <v>10.637445102971901</v>
      </c>
      <c r="AN134" s="1">
        <v>99.68805696499382</v>
      </c>
      <c r="AO134" s="1">
        <v>0</v>
      </c>
      <c r="AP134" s="1">
        <v>10.637445102971901</v>
      </c>
      <c r="AQ134" s="1">
        <v>8.0743273781605751</v>
      </c>
      <c r="AR134" s="1">
        <v>43.056325416791026</v>
      </c>
      <c r="AS134" s="1">
        <v>59.063147571739215</v>
      </c>
      <c r="AT134" s="1">
        <v>20.310402684563758</v>
      </c>
      <c r="AU134" s="1">
        <v>96.587248322147644</v>
      </c>
      <c r="AV134" s="1">
        <v>104.71140939597315</v>
      </c>
      <c r="AW134" s="1">
        <v>22.025503355704696</v>
      </c>
      <c r="AX134" s="1">
        <v>78.533557046979865</v>
      </c>
      <c r="AY134" s="1">
        <v>16.880201342281879</v>
      </c>
      <c r="AZ134" s="1">
        <v>27.622147651006713</v>
      </c>
      <c r="BA134" s="1">
        <v>31.864765100671139</v>
      </c>
      <c r="BB134" s="1">
        <v>14.352684563758389</v>
      </c>
      <c r="BC134" s="1">
        <v>66.527852348993292</v>
      </c>
      <c r="BD134" s="1">
        <v>59.938255033557049</v>
      </c>
      <c r="BE134" s="1">
        <v>44.23154362416107</v>
      </c>
      <c r="BF134" s="1">
        <v>75.735234899328859</v>
      </c>
      <c r="BG134" s="1">
        <v>95.274999999999991</v>
      </c>
      <c r="BH134" s="1">
        <v>25.9925</v>
      </c>
      <c r="BI134" s="1">
        <v>0</v>
      </c>
      <c r="BJ134" s="1">
        <v>31.727499999999996</v>
      </c>
      <c r="BK134" s="1">
        <v>81.399999999999991</v>
      </c>
      <c r="BL134" s="1">
        <v>22.847499999999997</v>
      </c>
      <c r="BM134" s="1">
        <v>12.8575</v>
      </c>
      <c r="BN134" s="1">
        <v>71.779999999999987</v>
      </c>
      <c r="BO134" s="1">
        <v>34.225000000000001</v>
      </c>
      <c r="BP134" s="1">
        <v>49.394999999999996</v>
      </c>
      <c r="BQ134" s="1">
        <v>64.010000000000005</v>
      </c>
      <c r="BR134" s="1">
        <v>21.830000000000002</v>
      </c>
      <c r="BS134" s="1">
        <v>15.36645912243651</v>
      </c>
      <c r="BT134" s="1">
        <v>7.7707600245739057</v>
      </c>
      <c r="BU134" s="1">
        <v>12.25426486979114</v>
      </c>
      <c r="BV134" s="1">
        <v>10.989935954653959</v>
      </c>
      <c r="BW134" s="1">
        <v>30.149381822502011</v>
      </c>
      <c r="BX134" s="1">
        <v>1.2157008799395972</v>
      </c>
      <c r="BY134" s="1">
        <v>3.014938182250201</v>
      </c>
      <c r="BZ134" s="32">
        <v>11.54</v>
      </c>
    </row>
    <row r="135" spans="1:78" ht="18" hidden="1" customHeight="1" thickBot="1" x14ac:dyDescent="0.35">
      <c r="A135" s="10" t="s">
        <v>77</v>
      </c>
      <c r="B135" s="16" t="s">
        <v>84</v>
      </c>
      <c r="C135" s="16" t="s">
        <v>99</v>
      </c>
      <c r="D135" s="1">
        <v>34.875131904334779</v>
      </c>
      <c r="E135" s="1">
        <v>9.4682388445062919</v>
      </c>
      <c r="F135" s="1">
        <v>78.268965806305587</v>
      </c>
      <c r="G135" s="1">
        <v>7.7455077080416794</v>
      </c>
      <c r="H135" s="1">
        <v>5.9006932626937481</v>
      </c>
      <c r="I135" s="1">
        <v>4.7069897980568527</v>
      </c>
      <c r="J135" s="1">
        <v>49.240267916271968</v>
      </c>
      <c r="K135" s="1">
        <v>57.650451417122831</v>
      </c>
      <c r="L135" s="1">
        <v>69.180541700547394</v>
      </c>
      <c r="M135" s="1">
        <v>34.318974608310768</v>
      </c>
      <c r="N135" s="1">
        <v>26.858327954330168</v>
      </c>
      <c r="O135" s="1">
        <v>11.814951337485645</v>
      </c>
      <c r="P135" s="1">
        <v>98.480535832543936</v>
      </c>
      <c r="Q135" s="1">
        <v>97.937943348618077</v>
      </c>
      <c r="R135" s="1">
        <v>70.537022910362055</v>
      </c>
      <c r="S135" s="1">
        <v>108.38284866419093</v>
      </c>
      <c r="T135" s="1">
        <v>130.62914050515127</v>
      </c>
      <c r="U135" s="1">
        <v>0</v>
      </c>
      <c r="V135" s="1">
        <v>8.8985167363841349</v>
      </c>
      <c r="W135" s="1">
        <v>29.571290373959478</v>
      </c>
      <c r="X135" s="1">
        <v>24.823606139608184</v>
      </c>
      <c r="Y135" s="1">
        <v>21.839347478015945</v>
      </c>
      <c r="Z135" s="1">
        <v>17.091663243664652</v>
      </c>
      <c r="AA135" s="1">
        <v>34.997215213218098</v>
      </c>
      <c r="AB135" s="1">
        <v>49.918508521179291</v>
      </c>
      <c r="AC135" s="1">
        <v>87.493038033045238</v>
      </c>
      <c r="AD135" s="1">
        <v>25.366198623534043</v>
      </c>
      <c r="AE135" s="1">
        <v>0.7026572666839912</v>
      </c>
      <c r="AF135" s="1">
        <v>104.72034939769135</v>
      </c>
      <c r="AG135" s="1">
        <v>64.97544995012197</v>
      </c>
      <c r="AH135" s="1">
        <v>109.76698876251162</v>
      </c>
      <c r="AI135" s="1">
        <v>48.629328742461539</v>
      </c>
      <c r="AJ135" s="1">
        <v>118.31860300331194</v>
      </c>
      <c r="AK135" s="1">
        <v>123.80695244143752</v>
      </c>
      <c r="AL135" s="1">
        <v>104.66154742472037</v>
      </c>
      <c r="AM135" s="1">
        <v>2.4250846354508377</v>
      </c>
      <c r="AN135" s="1">
        <v>103.89573122405169</v>
      </c>
      <c r="AO135" s="1">
        <v>0</v>
      </c>
      <c r="AP135" s="1">
        <v>5.7946759183930548E-5</v>
      </c>
      <c r="AQ135" s="1">
        <v>7.2880175096969921</v>
      </c>
      <c r="AR135" s="1">
        <v>36.376269531762567</v>
      </c>
      <c r="AS135" s="1">
        <v>62.031112254163538</v>
      </c>
      <c r="AT135" s="1">
        <v>20.093784078516904</v>
      </c>
      <c r="AU135" s="1">
        <v>117.05234460196293</v>
      </c>
      <c r="AV135" s="1">
        <v>115.96292257360959</v>
      </c>
      <c r="AW135" s="1">
        <v>22.151581243184296</v>
      </c>
      <c r="AX135" s="1">
        <v>80.859323882224643</v>
      </c>
      <c r="AY135" s="1">
        <v>15.736095965103599</v>
      </c>
      <c r="AZ135" s="1">
        <v>9.9742639040348973</v>
      </c>
      <c r="BA135" s="1">
        <v>11.1</v>
      </c>
      <c r="BB135" s="1">
        <v>10.821592148309705</v>
      </c>
      <c r="BC135" s="1">
        <v>85.338058887677207</v>
      </c>
      <c r="BD135" s="1">
        <v>78.075245365321706</v>
      </c>
      <c r="BE135" s="1">
        <v>55.80261723009815</v>
      </c>
      <c r="BF135" s="1">
        <v>92.237731733914941</v>
      </c>
      <c r="BG135" s="1">
        <v>6.4241897233201578E-5</v>
      </c>
      <c r="BH135" s="1">
        <v>21.508300395256914</v>
      </c>
      <c r="BI135" s="1">
        <v>0</v>
      </c>
      <c r="BJ135" s="1">
        <v>33.818972332015804</v>
      </c>
      <c r="BK135" s="1">
        <v>6.4241897233201578E-5</v>
      </c>
      <c r="BL135" s="1">
        <v>6.4241897233201578E-5</v>
      </c>
      <c r="BM135" s="1">
        <v>6.4241897233201578E-5</v>
      </c>
      <c r="BN135" s="1">
        <v>6.4241897233201578E-5</v>
      </c>
      <c r="BO135" s="1">
        <v>6.4241897233201578E-5</v>
      </c>
      <c r="BP135" s="1">
        <v>6.4241897233201578E-5</v>
      </c>
      <c r="BQ135" s="1">
        <v>6.4241897233201578E-5</v>
      </c>
      <c r="BR135" s="1">
        <v>20.51778656126482</v>
      </c>
      <c r="BS135" s="1">
        <v>7.9045876845796759</v>
      </c>
      <c r="BT135" s="1">
        <v>8.5414501994510239</v>
      </c>
      <c r="BU135" s="1">
        <v>7.7672251813721296</v>
      </c>
      <c r="BV135" s="1">
        <v>11.213775261852369</v>
      </c>
      <c r="BW135" s="1">
        <v>47.577376110977198</v>
      </c>
      <c r="BX135" s="1">
        <v>0</v>
      </c>
      <c r="BY135" s="1">
        <v>5.6693251323841594E-5</v>
      </c>
      <c r="BZ135" s="32">
        <v>17.329999999999998</v>
      </c>
    </row>
    <row r="136" spans="1:78" ht="18" hidden="1" customHeight="1" thickBot="1" x14ac:dyDescent="0.35">
      <c r="A136" s="10" t="s">
        <v>77</v>
      </c>
      <c r="B136" s="17" t="s">
        <v>91</v>
      </c>
      <c r="C136" s="17" t="s">
        <v>100</v>
      </c>
      <c r="D136" s="1">
        <v>38.239422552921688</v>
      </c>
      <c r="E136" s="1">
        <v>14.356447190691974</v>
      </c>
      <c r="F136" s="1">
        <v>91.881262020428622</v>
      </c>
      <c r="G136" s="1">
        <v>0</v>
      </c>
      <c r="H136" s="1">
        <v>13.638624831157376</v>
      </c>
      <c r="I136" s="1">
        <v>18.253197142451224</v>
      </c>
      <c r="J136" s="1">
        <v>31.8918219736086</v>
      </c>
      <c r="K136" s="1">
        <v>47.581367832007679</v>
      </c>
      <c r="L136" s="1">
        <v>62.655637382234254</v>
      </c>
      <c r="M136" s="1">
        <v>26.559427302780151</v>
      </c>
      <c r="N136" s="1">
        <v>55.169775632802008</v>
      </c>
      <c r="O136" s="1">
        <v>27.482341765038921</v>
      </c>
      <c r="P136" s="1">
        <v>99.367123769860882</v>
      </c>
      <c r="Q136" s="1">
        <v>61.425084765889224</v>
      </c>
      <c r="R136" s="1">
        <v>53.118854605560301</v>
      </c>
      <c r="S136" s="1">
        <v>75.781531956581205</v>
      </c>
      <c r="T136" s="1">
        <v>73.11533462116698</v>
      </c>
      <c r="U136" s="1">
        <v>0</v>
      </c>
      <c r="V136" s="1">
        <v>17.637920834278709</v>
      </c>
      <c r="W136" s="1">
        <v>45.222808650679717</v>
      </c>
      <c r="X136" s="1">
        <v>14.766631396140316</v>
      </c>
      <c r="Y136" s="1">
        <v>28.302710175935605</v>
      </c>
      <c r="Z136" s="1">
        <v>34.558019309022825</v>
      </c>
      <c r="AA136" s="1">
        <v>55.47741378688827</v>
      </c>
      <c r="AB136" s="1">
        <v>40.505690288023779</v>
      </c>
      <c r="AC136" s="1">
        <v>95.060189612653289</v>
      </c>
      <c r="AD136" s="1">
        <v>8.9420156787738581</v>
      </c>
      <c r="AE136" s="1">
        <v>8.9112518633652318</v>
      </c>
      <c r="AF136" s="1">
        <v>63.578551844493028</v>
      </c>
      <c r="AG136" s="1">
        <v>53.118854605560301</v>
      </c>
      <c r="AH136" s="1">
        <v>58.926781053068453</v>
      </c>
      <c r="AI136" s="1">
        <v>58.510337370714609</v>
      </c>
      <c r="AJ136" s="1">
        <v>83.705180153121972</v>
      </c>
      <c r="AK136" s="1">
        <v>83.288736470768129</v>
      </c>
      <c r="AL136" s="1">
        <v>48.411578073633976</v>
      </c>
      <c r="AM136" s="1">
        <v>1.5824859929445945</v>
      </c>
      <c r="AN136" s="1">
        <v>80.061297932525875</v>
      </c>
      <c r="AO136" s="1">
        <v>0</v>
      </c>
      <c r="AP136" s="1">
        <v>11.764534026495999</v>
      </c>
      <c r="AQ136" s="1">
        <v>12.38919955002676</v>
      </c>
      <c r="AR136" s="1">
        <v>36.126489444195677</v>
      </c>
      <c r="AS136" s="1">
        <v>47.578690708926295</v>
      </c>
      <c r="AT136" s="1">
        <v>37.623529411764707</v>
      </c>
      <c r="AU136" s="1">
        <v>71.629411764705878</v>
      </c>
      <c r="AV136" s="1">
        <v>76.073949579831933</v>
      </c>
      <c r="AW136" s="1">
        <v>20.465546218487397</v>
      </c>
      <c r="AX136" s="1">
        <v>80.311764705882368</v>
      </c>
      <c r="AY136" s="1">
        <v>8.703025210084034</v>
      </c>
      <c r="AZ136" s="1">
        <v>15.607563025210085</v>
      </c>
      <c r="BA136" s="1">
        <v>7.8037815126050427</v>
      </c>
      <c r="BB136" s="1">
        <v>18.398319327731095</v>
      </c>
      <c r="BC136" s="1">
        <v>77.934453781512616</v>
      </c>
      <c r="BD136" s="1">
        <v>40.827731092436977</v>
      </c>
      <c r="BE136" s="1">
        <v>36.900000000000006</v>
      </c>
      <c r="BF136" s="1">
        <v>88.78739495798321</v>
      </c>
      <c r="BG136" s="1">
        <v>103</v>
      </c>
      <c r="BH136" s="1">
        <v>36.302398331595406</v>
      </c>
      <c r="BI136" s="1">
        <v>0</v>
      </c>
      <c r="BJ136" s="1">
        <v>50.372262773722618</v>
      </c>
      <c r="BK136" s="1">
        <v>65.945776850886332</v>
      </c>
      <c r="BL136" s="1">
        <v>9.0970802919708031</v>
      </c>
      <c r="BM136" s="1">
        <v>4.7687174139728885</v>
      </c>
      <c r="BN136" s="1">
        <v>51.231491136600624</v>
      </c>
      <c r="BO136" s="1">
        <v>36.624608967674661</v>
      </c>
      <c r="BP136" s="1">
        <v>44.787278415015642</v>
      </c>
      <c r="BQ136" s="1">
        <v>28.461939520333679</v>
      </c>
      <c r="BR136" s="1">
        <v>35.550573514077165</v>
      </c>
      <c r="BS136" s="1">
        <v>4.7266357947160909E-5</v>
      </c>
      <c r="BT136" s="1">
        <v>20.093407673572813</v>
      </c>
      <c r="BU136" s="1">
        <v>14.575528882384422</v>
      </c>
      <c r="BV136" s="1">
        <v>26.340062908880419</v>
      </c>
      <c r="BW136" s="1">
        <v>21.446849641222794</v>
      </c>
      <c r="BX136" s="1">
        <v>5.5699342514826178</v>
      </c>
      <c r="BY136" s="1">
        <v>3.7792264173611034</v>
      </c>
      <c r="BZ136" s="32">
        <v>10.82</v>
      </c>
    </row>
    <row r="137" spans="1:78" ht="18" hidden="1" customHeight="1" thickBot="1" x14ac:dyDescent="0.35">
      <c r="A137" s="10" t="s">
        <v>77</v>
      </c>
      <c r="B137" s="16" t="s">
        <v>84</v>
      </c>
      <c r="C137" s="16" t="s">
        <v>85</v>
      </c>
      <c r="D137" s="1">
        <v>177.77441000054739</v>
      </c>
      <c r="E137" s="1">
        <v>37.016729098402315</v>
      </c>
      <c r="F137" s="1">
        <v>71.105581318964909</v>
      </c>
      <c r="G137" s="1">
        <v>6.5145260531934035</v>
      </c>
      <c r="H137" s="1">
        <v>9.3901194153574252</v>
      </c>
      <c r="I137" s="1">
        <v>0.55211392553549221</v>
      </c>
      <c r="J137" s="1">
        <v>46.323194888678607</v>
      </c>
      <c r="K137" s="1">
        <v>55.420526616252062</v>
      </c>
      <c r="L137" s="1">
        <v>67.027467096259556</v>
      </c>
      <c r="M137" s="1">
        <v>34.716254408671105</v>
      </c>
      <c r="N137" s="1">
        <v>33.0431819070484</v>
      </c>
      <c r="O137" s="1">
        <v>10.205742259898493</v>
      </c>
      <c r="P137" s="1">
        <v>104.56703135141898</v>
      </c>
      <c r="Q137" s="1">
        <v>84.385594300595116</v>
      </c>
      <c r="R137" s="1">
        <v>63.053919904905641</v>
      </c>
      <c r="S137" s="1">
        <v>95.574266655196951</v>
      </c>
      <c r="T137" s="1">
        <v>92.541822746005806</v>
      </c>
      <c r="U137" s="1">
        <v>3.9630904882187794</v>
      </c>
      <c r="V137" s="1">
        <v>6.4936126469231183</v>
      </c>
      <c r="W137" s="1">
        <v>63.68132209301416</v>
      </c>
      <c r="X137" s="1">
        <v>18.403797517849743</v>
      </c>
      <c r="Y137" s="1">
        <v>24.88695346163772</v>
      </c>
      <c r="Z137" s="1">
        <v>18.822065643255417</v>
      </c>
      <c r="AA137" s="1">
        <v>34.088852220562593</v>
      </c>
      <c r="AB137" s="1">
        <v>52.074381613006651</v>
      </c>
      <c r="AC137" s="1">
        <v>85.222130551406465</v>
      </c>
      <c r="AD137" s="1">
        <v>27.605696276774609</v>
      </c>
      <c r="AE137" s="1">
        <v>0</v>
      </c>
      <c r="AF137" s="1">
        <v>76.961335074644367</v>
      </c>
      <c r="AG137" s="1">
        <v>53.015484895169429</v>
      </c>
      <c r="AH137" s="1">
        <v>97.646184590222887</v>
      </c>
      <c r="AI137" s="1">
        <v>46.78672730620039</v>
      </c>
      <c r="AJ137" s="1">
        <v>80.560585658871574</v>
      </c>
      <c r="AK137" s="1">
        <v>84.335311004170137</v>
      </c>
      <c r="AL137" s="1">
        <v>86.12333879931154</v>
      </c>
      <c r="AM137" s="1">
        <v>12.516194565989911</v>
      </c>
      <c r="AN137" s="1">
        <v>87.116687574390113</v>
      </c>
      <c r="AO137" s="1">
        <v>3.2681174700084772</v>
      </c>
      <c r="AP137" s="1">
        <v>5.3342829221718917</v>
      </c>
      <c r="AQ137" s="1">
        <v>6.9931753765530944</v>
      </c>
      <c r="AR137" s="1">
        <v>33.773858352671191</v>
      </c>
      <c r="AS137" s="1">
        <v>57.316224322033172</v>
      </c>
      <c r="AT137" s="1">
        <v>19.284999999999997</v>
      </c>
      <c r="AU137" s="1">
        <v>89.58499999999998</v>
      </c>
      <c r="AV137" s="1">
        <v>110.19999999999999</v>
      </c>
      <c r="AW137" s="1">
        <v>25.554999999999996</v>
      </c>
      <c r="AX137" s="1">
        <v>71.914999999999992</v>
      </c>
      <c r="AY137" s="1">
        <v>15.959999999999999</v>
      </c>
      <c r="AZ137" s="1">
        <v>10.544999999999998</v>
      </c>
      <c r="BA137" s="1">
        <v>15.484999999999998</v>
      </c>
      <c r="BB137" s="1">
        <v>12.634999999999998</v>
      </c>
      <c r="BC137" s="1">
        <v>70.964999999999989</v>
      </c>
      <c r="BD137" s="1">
        <v>63.649999999999991</v>
      </c>
      <c r="BE137" s="1">
        <v>45.599999999999994</v>
      </c>
      <c r="BF137" s="1">
        <v>71.155000000000001</v>
      </c>
      <c r="BG137" s="1">
        <v>103</v>
      </c>
      <c r="BH137" s="1">
        <v>19.919811320754718</v>
      </c>
      <c r="BI137" s="1">
        <v>3.6633018867924529</v>
      </c>
      <c r="BJ137" s="1">
        <v>32.066037735849058</v>
      </c>
      <c r="BK137" s="1">
        <v>87.355660377358504</v>
      </c>
      <c r="BL137" s="1">
        <v>25.16698113207547</v>
      </c>
      <c r="BM137" s="1">
        <v>15.741509433962264</v>
      </c>
      <c r="BN137" s="1">
        <v>62.091509433962266</v>
      </c>
      <c r="BO137" s="1">
        <v>38.090566037735854</v>
      </c>
      <c r="BP137" s="1">
        <v>50.819811320754717</v>
      </c>
      <c r="BQ137" s="1">
        <v>67.338679245283018</v>
      </c>
      <c r="BR137" s="1">
        <v>12.729245283018868</v>
      </c>
      <c r="BS137" s="1">
        <v>4.4430659426254412E-5</v>
      </c>
      <c r="BT137" s="1">
        <v>7.4573045116312473</v>
      </c>
      <c r="BU137" s="1">
        <v>9.7277699272460101</v>
      </c>
      <c r="BV137" s="1">
        <v>13.113895072947338</v>
      </c>
      <c r="BW137" s="1">
        <v>34.154846122825525</v>
      </c>
      <c r="BX137" s="1">
        <v>5.8718933162450764</v>
      </c>
      <c r="BY137" s="1">
        <v>7.8096181106059515</v>
      </c>
      <c r="BZ137" s="32">
        <v>19.38</v>
      </c>
    </row>
    <row r="138" spans="1:78" ht="18" hidden="1" customHeight="1" thickBot="1" x14ac:dyDescent="0.35">
      <c r="A138" s="10" t="s">
        <v>77</v>
      </c>
      <c r="B138" s="16" t="s">
        <v>84</v>
      </c>
      <c r="C138" s="16" t="s">
        <v>86</v>
      </c>
      <c r="D138" s="1">
        <v>30.245695863828736</v>
      </c>
      <c r="E138" s="1">
        <v>9.5842941828870725</v>
      </c>
      <c r="F138" s="1">
        <v>69.772796252394613</v>
      </c>
      <c r="G138" s="1">
        <v>6.0253406996253958</v>
      </c>
      <c r="H138" s="1">
        <v>10.406423255008312</v>
      </c>
      <c r="I138" s="1">
        <v>3.1370714594099902</v>
      </c>
      <c r="J138" s="1">
        <v>49.976793594738467</v>
      </c>
      <c r="K138" s="1">
        <v>54.736488222808795</v>
      </c>
      <c r="L138" s="1">
        <v>69.772796252394613</v>
      </c>
      <c r="M138" s="1">
        <v>38.618431414116088</v>
      </c>
      <c r="N138" s="1">
        <v>30.721665326635765</v>
      </c>
      <c r="O138" s="1">
        <v>10.244160938142279</v>
      </c>
      <c r="P138" s="1">
        <v>50.193143350559843</v>
      </c>
      <c r="Q138" s="1">
        <v>92.597695491550056</v>
      </c>
      <c r="R138" s="1">
        <v>64.472227234770841</v>
      </c>
      <c r="S138" s="1">
        <v>94.869367927674531</v>
      </c>
      <c r="T138" s="1">
        <v>95.951116706781434</v>
      </c>
      <c r="U138" s="1">
        <v>4.0132879704865738</v>
      </c>
      <c r="V138" s="1">
        <v>7.1070894787322887</v>
      </c>
      <c r="W138" s="1">
        <v>54.736488222808795</v>
      </c>
      <c r="X138" s="1">
        <v>21.20227607049511</v>
      </c>
      <c r="Y138" s="1">
        <v>23.582123384530274</v>
      </c>
      <c r="Z138" s="1">
        <v>19.255128268102698</v>
      </c>
      <c r="AA138" s="1">
        <v>38.185731902473329</v>
      </c>
      <c r="AB138" s="1">
        <v>53.979264077433967</v>
      </c>
      <c r="AC138" s="1">
        <v>90.109673299604196</v>
      </c>
      <c r="AD138" s="1">
        <v>28.233643134689913</v>
      </c>
      <c r="AE138" s="1">
        <v>0</v>
      </c>
      <c r="AF138" s="1">
        <v>81.672032822570443</v>
      </c>
      <c r="AG138" s="1">
        <v>55.061012856540863</v>
      </c>
      <c r="AH138" s="1">
        <v>103.09053836400396</v>
      </c>
      <c r="AI138" s="1">
        <v>56.342551660326926</v>
      </c>
      <c r="AJ138" s="1">
        <v>78.695846612521834</v>
      </c>
      <c r="AK138" s="1">
        <v>94.516671806997692</v>
      </c>
      <c r="AL138" s="1">
        <v>82.472430691203172</v>
      </c>
      <c r="AM138" s="1">
        <v>15.208406154689694</v>
      </c>
      <c r="AN138" s="1">
        <v>98.191186045714673</v>
      </c>
      <c r="AO138" s="1">
        <v>1.0206983996436036</v>
      </c>
      <c r="AP138" s="1">
        <v>9.2169065487817399</v>
      </c>
      <c r="AQ138" s="1">
        <v>7.8491706932593122</v>
      </c>
      <c r="AR138" s="1">
        <v>46.543847023748327</v>
      </c>
      <c r="AS138" s="1">
        <v>57.669459579863606</v>
      </c>
      <c r="AT138" s="1">
        <v>24.537218543046361</v>
      </c>
      <c r="AU138" s="1">
        <v>99.929801324503316</v>
      </c>
      <c r="AV138" s="1">
        <v>115.76026490066226</v>
      </c>
      <c r="AW138" s="1">
        <v>36.607947019867552</v>
      </c>
      <c r="AX138" s="1">
        <v>78.459735099337749</v>
      </c>
      <c r="AY138" s="1">
        <v>23.44887417218543</v>
      </c>
      <c r="AZ138" s="1">
        <v>24.24039735099338</v>
      </c>
      <c r="BA138" s="1">
        <v>30.671523178807949</v>
      </c>
      <c r="BB138" s="1">
        <v>16.127284768211922</v>
      </c>
      <c r="BC138" s="1">
        <v>84.594039735099344</v>
      </c>
      <c r="BD138" s="1">
        <v>66.487947019867562</v>
      </c>
      <c r="BE138" s="1">
        <v>55.703443708609271</v>
      </c>
      <c r="BF138" s="1">
        <v>88.056953642384116</v>
      </c>
      <c r="BG138" s="1">
        <v>4.6476679841897228E-5</v>
      </c>
      <c r="BH138" s="1">
        <v>22.726482213438732</v>
      </c>
      <c r="BI138" s="1">
        <v>0.42586561264822131</v>
      </c>
      <c r="BJ138" s="1">
        <v>35.113438735177859</v>
      </c>
      <c r="BK138" s="1">
        <v>4.6476679841897228E-5</v>
      </c>
      <c r="BL138" s="1">
        <v>17.60790513833992</v>
      </c>
      <c r="BM138" s="1">
        <v>4.6476679841897228E-5</v>
      </c>
      <c r="BN138" s="1">
        <v>4.6476679841897228E-5</v>
      </c>
      <c r="BO138" s="1">
        <v>4.6476679841897228E-5</v>
      </c>
      <c r="BP138" s="1">
        <v>4.6476679841897228E-5</v>
      </c>
      <c r="BQ138" s="1">
        <v>4.6476679841897228E-5</v>
      </c>
      <c r="BR138" s="1">
        <v>18.119762845849802</v>
      </c>
      <c r="BS138" s="1">
        <v>12.065859197577593</v>
      </c>
      <c r="BT138" s="1">
        <v>8.0608050941799885</v>
      </c>
      <c r="BU138" s="1">
        <v>10.240771251725519</v>
      </c>
      <c r="BV138" s="1">
        <v>12.978403170503629</v>
      </c>
      <c r="BW138" s="1">
        <v>30.51952620563744</v>
      </c>
      <c r="BX138" s="1">
        <v>2.3117780647459587</v>
      </c>
      <c r="BY138" s="1">
        <v>2.6362381440085496</v>
      </c>
      <c r="BZ138" s="32">
        <v>25.22</v>
      </c>
    </row>
    <row r="139" spans="1:78" ht="18" hidden="1" customHeight="1" thickBot="1" x14ac:dyDescent="0.35">
      <c r="A139" s="10" t="s">
        <v>77</v>
      </c>
      <c r="B139" s="16" t="s">
        <v>84</v>
      </c>
      <c r="C139" s="16" t="s">
        <v>87</v>
      </c>
      <c r="D139" s="1">
        <v>38.77069386582388</v>
      </c>
      <c r="E139" s="1">
        <v>17.662787913613943</v>
      </c>
      <c r="F139" s="1">
        <v>116.81923095340709</v>
      </c>
      <c r="G139" s="1">
        <v>11.944241727721113</v>
      </c>
      <c r="H139" s="1">
        <v>8.7964181391562519</v>
      </c>
      <c r="I139" s="1">
        <v>1.6473610113489441</v>
      </c>
      <c r="J139" s="1">
        <v>82.542929655700817</v>
      </c>
      <c r="K139" s="1">
        <v>82.368050567447213</v>
      </c>
      <c r="L139" s="1">
        <v>104.22793659914764</v>
      </c>
      <c r="M139" s="1">
        <v>18.886941531389169</v>
      </c>
      <c r="N139" s="1">
        <v>25.882105061533306</v>
      </c>
      <c r="O139" s="1">
        <v>8.0444380596657563</v>
      </c>
      <c r="P139" s="1">
        <v>43.020255710386444</v>
      </c>
      <c r="Q139" s="1">
        <v>2.1510127855193222</v>
      </c>
      <c r="R139" s="1">
        <v>93.560312215677826</v>
      </c>
      <c r="S139" s="1">
        <v>153.89359766317102</v>
      </c>
      <c r="T139" s="1">
        <v>139.72839151462915</v>
      </c>
      <c r="U139" s="1">
        <v>0</v>
      </c>
      <c r="V139" s="1">
        <v>12.626270171910166</v>
      </c>
      <c r="W139" s="1">
        <v>66.628932624622905</v>
      </c>
      <c r="X139" s="1">
        <v>23.783556002490066</v>
      </c>
      <c r="Y139" s="1">
        <v>26.931379591054927</v>
      </c>
      <c r="Z139" s="1">
        <v>31.82799406215582</v>
      </c>
      <c r="AA139" s="1">
        <v>37.249245798017526</v>
      </c>
      <c r="AB139" s="1">
        <v>69.776756213187767</v>
      </c>
      <c r="AC139" s="1">
        <v>119.61729636546475</v>
      </c>
      <c r="AD139" s="1">
        <v>45.818321122444097</v>
      </c>
      <c r="AE139" s="1">
        <v>2.3433797825982858</v>
      </c>
      <c r="AF139" s="1">
        <v>161.76315663458317</v>
      </c>
      <c r="AG139" s="1">
        <v>74.498491596035052</v>
      </c>
      <c r="AH139" s="1">
        <v>138.34087328836287</v>
      </c>
      <c r="AI139" s="1">
        <v>62.290382518075695</v>
      </c>
      <c r="AJ139" s="1">
        <v>100.0197115967201</v>
      </c>
      <c r="AK139" s="1">
        <v>103.27479096821101</v>
      </c>
      <c r="AL139" s="1">
        <v>125.61647210889849</v>
      </c>
      <c r="AM139" s="1">
        <v>0.93509552853738331</v>
      </c>
      <c r="AN139" s="1">
        <v>93.953427313487083</v>
      </c>
      <c r="AO139" s="1">
        <v>0</v>
      </c>
      <c r="AP139" s="1">
        <v>11.466756876842913</v>
      </c>
      <c r="AQ139" s="1">
        <v>8.6259603344508626</v>
      </c>
      <c r="AR139" s="1">
        <v>42.316031829381586</v>
      </c>
      <c r="AS139" s="1">
        <v>63.030173284323624</v>
      </c>
      <c r="AT139" s="1">
        <v>20.651408450704224</v>
      </c>
      <c r="AU139" s="1">
        <v>114.59507042253522</v>
      </c>
      <c r="AV139" s="1">
        <v>143.075117370892</v>
      </c>
      <c r="AW139" s="1">
        <v>21.326291079812208</v>
      </c>
      <c r="AX139" s="1">
        <v>106.63145539906102</v>
      </c>
      <c r="AY139" s="1">
        <v>25.240610328638496</v>
      </c>
      <c r="AZ139" s="1">
        <v>13.200704225352112</v>
      </c>
      <c r="BA139" s="1">
        <v>23.350938967136152</v>
      </c>
      <c r="BB139" s="1">
        <v>19.031690140845068</v>
      </c>
      <c r="BC139" s="1">
        <v>96.373239436619727</v>
      </c>
      <c r="BD139" s="1">
        <v>88.949530516431935</v>
      </c>
      <c r="BE139" s="1">
        <v>75.586854460093889</v>
      </c>
      <c r="BF139" s="1">
        <v>88.004694835680752</v>
      </c>
      <c r="BG139" s="1">
        <v>147.7322834645669</v>
      </c>
      <c r="BH139" s="1">
        <v>30.940157480314959</v>
      </c>
      <c r="BI139" s="1">
        <v>0</v>
      </c>
      <c r="BJ139" s="1">
        <v>17.978740157480313</v>
      </c>
      <c r="BK139" s="1">
        <v>116.79212598425195</v>
      </c>
      <c r="BL139" s="1">
        <v>18.396850393700785</v>
      </c>
      <c r="BM139" s="1">
        <v>3.2194488188976376</v>
      </c>
      <c r="BN139" s="1">
        <v>74.423622047244081</v>
      </c>
      <c r="BO139" s="1">
        <v>17.560629921259842</v>
      </c>
      <c r="BP139" s="1">
        <v>42.786614173228344</v>
      </c>
      <c r="BQ139" s="1">
        <v>46.410236220472434</v>
      </c>
      <c r="BR139" s="1">
        <v>26.759055118110233</v>
      </c>
      <c r="BS139" s="1">
        <v>18.587335092348287</v>
      </c>
      <c r="BT139" s="1">
        <v>9.2936675461741434</v>
      </c>
      <c r="BU139" s="1">
        <v>13.835685519868273</v>
      </c>
      <c r="BV139" s="1">
        <v>15.652492709345925</v>
      </c>
      <c r="BW139" s="1">
        <v>31.864003015454205</v>
      </c>
      <c r="BX139" s="1">
        <v>0</v>
      </c>
      <c r="BY139" s="1">
        <v>7.2532533179915495</v>
      </c>
      <c r="BZ139" s="32">
        <v>11.72</v>
      </c>
    </row>
    <row r="140" spans="1:78" ht="18" hidden="1" customHeight="1" thickBot="1" x14ac:dyDescent="0.35">
      <c r="A140" s="10" t="s">
        <v>77</v>
      </c>
      <c r="B140" s="16" t="s">
        <v>84</v>
      </c>
      <c r="C140" s="16" t="s">
        <v>88</v>
      </c>
      <c r="D140" s="1">
        <v>30.800159790819286</v>
      </c>
      <c r="E140" s="1">
        <v>12.320063916327715</v>
      </c>
      <c r="F140" s="1">
        <v>86.545903544450894</v>
      </c>
      <c r="G140" s="1">
        <v>15.66311156304474</v>
      </c>
      <c r="H140" s="1">
        <v>3.7333527019174899</v>
      </c>
      <c r="I140" s="1">
        <v>1.1963698431144683</v>
      </c>
      <c r="J140" s="1">
        <v>73.479169087739677</v>
      </c>
      <c r="K140" s="1">
        <v>67.87914003486344</v>
      </c>
      <c r="L140" s="1">
        <v>85.018622893666475</v>
      </c>
      <c r="M140" s="1">
        <v>31.903195816385821</v>
      </c>
      <c r="N140" s="1">
        <v>22.400116211504937</v>
      </c>
      <c r="O140" s="1">
        <v>7.4327658338175473</v>
      </c>
      <c r="P140" s="1">
        <v>23.248605461940731</v>
      </c>
      <c r="Q140" s="1">
        <v>139.83102847181871</v>
      </c>
      <c r="R140" s="1">
        <v>85.697414294015104</v>
      </c>
      <c r="S140" s="1">
        <v>146.10984892504356</v>
      </c>
      <c r="T140" s="1">
        <v>164.60691458454386</v>
      </c>
      <c r="U140" s="1">
        <v>5.5491196978500863</v>
      </c>
      <c r="V140" s="1">
        <v>7.6703428239395688</v>
      </c>
      <c r="W140" s="1">
        <v>51.588146426496216</v>
      </c>
      <c r="X140" s="1">
        <v>20.363742010459035</v>
      </c>
      <c r="Y140" s="1">
        <v>36.145642068564783</v>
      </c>
      <c r="Z140" s="1">
        <v>21.212231260894825</v>
      </c>
      <c r="AA140" s="1">
        <v>33.09108076699593</v>
      </c>
      <c r="AB140" s="1">
        <v>75.006449738524111</v>
      </c>
      <c r="AC140" s="1">
        <v>106.40055200464846</v>
      </c>
      <c r="AD140" s="1">
        <v>35.636548518303307</v>
      </c>
      <c r="AE140" s="1">
        <v>0.10334599070307959</v>
      </c>
      <c r="AF140" s="1">
        <v>132.53402091807087</v>
      </c>
      <c r="AG140" s="1">
        <v>63.29729808251016</v>
      </c>
      <c r="AH140" s="1">
        <v>137.62833106519858</v>
      </c>
      <c r="AI140" s="1">
        <v>56.708722009155018</v>
      </c>
      <c r="AJ140" s="1">
        <v>80.757119881232228</v>
      </c>
      <c r="AK140" s="1">
        <v>124.62919708029197</v>
      </c>
      <c r="AL140" s="1">
        <v>117.31718421378201</v>
      </c>
      <c r="AM140" s="1">
        <v>5.7521167883211684</v>
      </c>
      <c r="AN140" s="1">
        <v>122.67932698255598</v>
      </c>
      <c r="AO140" s="1">
        <v>0</v>
      </c>
      <c r="AP140" s="1">
        <v>7.3770085364344926E-5</v>
      </c>
      <c r="AQ140" s="1">
        <v>10.610543115180008</v>
      </c>
      <c r="AR140" s="1">
        <v>35.422640108870468</v>
      </c>
      <c r="AS140" s="1">
        <v>54.108895212173692</v>
      </c>
      <c r="AT140" s="1">
        <v>17.654929577464788</v>
      </c>
      <c r="AU140" s="1">
        <v>62.022535211267602</v>
      </c>
      <c r="AV140" s="1">
        <v>113.91267605633804</v>
      </c>
      <c r="AW140" s="1">
        <v>21.8</v>
      </c>
      <c r="AX140" s="1">
        <v>109.30704225352113</v>
      </c>
      <c r="AY140" s="1">
        <v>18.729577464788733</v>
      </c>
      <c r="AZ140" s="1">
        <v>11.114929577464789</v>
      </c>
      <c r="BA140" s="1">
        <v>15.966197183098593</v>
      </c>
      <c r="BB140" s="1">
        <v>14.108591549295774</v>
      </c>
      <c r="BC140" s="1">
        <v>100.86338028169016</v>
      </c>
      <c r="BD140" s="1">
        <v>94.261971830985914</v>
      </c>
      <c r="BE140" s="1">
        <v>69.08450704225352</v>
      </c>
      <c r="BF140" s="1">
        <v>81.519718309859158</v>
      </c>
      <c r="BG140" s="1">
        <v>152.53409742120346</v>
      </c>
      <c r="BH140" s="1">
        <v>28.677650429799428</v>
      </c>
      <c r="BI140" s="1">
        <v>0.9858911174785101</v>
      </c>
      <c r="BJ140" s="1">
        <v>32.863037249283671</v>
      </c>
      <c r="BK140" s="1">
        <v>112.69541547277939</v>
      </c>
      <c r="BL140" s="1">
        <v>21.236962750716334</v>
      </c>
      <c r="BM140" s="1">
        <v>6.5416045845272208</v>
      </c>
      <c r="BN140" s="1">
        <v>77.972206303724931</v>
      </c>
      <c r="BO140" s="1">
        <v>28.832664756446995</v>
      </c>
      <c r="BP140" s="1">
        <v>49.914613180515765</v>
      </c>
      <c r="BQ140" s="1">
        <v>48.209455587392554</v>
      </c>
      <c r="BR140" s="1">
        <v>26.352435530085963</v>
      </c>
      <c r="BS140" s="1">
        <v>22.206607890848627</v>
      </c>
      <c r="BT140" s="1">
        <v>8.5519064430714931</v>
      </c>
      <c r="BU140" s="1">
        <v>13.607453345881714</v>
      </c>
      <c r="BV140" s="1">
        <v>12.001017881437344</v>
      </c>
      <c r="BW140" s="1">
        <v>14.930400198953546</v>
      </c>
      <c r="BX140" s="1">
        <v>0</v>
      </c>
      <c r="BY140" s="1">
        <v>6.2839975520912077</v>
      </c>
      <c r="BZ140" s="32">
        <v>17.989999999999998</v>
      </c>
    </row>
    <row r="141" spans="1:78" ht="18" hidden="1" customHeight="1" thickBot="1" x14ac:dyDescent="0.35">
      <c r="A141" s="10" t="s">
        <v>77</v>
      </c>
      <c r="B141" s="16" t="s">
        <v>84</v>
      </c>
      <c r="C141" s="16" t="s">
        <v>89</v>
      </c>
      <c r="D141" s="1">
        <v>27.286627545381315</v>
      </c>
      <c r="E141" s="1">
        <v>10.86177422678481</v>
      </c>
      <c r="F141" s="1">
        <v>77.001827429235121</v>
      </c>
      <c r="G141" s="1">
        <v>20.269436690957455</v>
      </c>
      <c r="H141" s="1">
        <v>5.5300310972068711</v>
      </c>
      <c r="I141" s="1">
        <v>3.3488634532886232</v>
      </c>
      <c r="J141" s="1">
        <v>52.105671493602586</v>
      </c>
      <c r="K141" s="1">
        <v>57.06287068432588</v>
      </c>
      <c r="L141" s="1">
        <v>70.061748562222519</v>
      </c>
      <c r="M141" s="1">
        <v>29.412715198291526</v>
      </c>
      <c r="N141" s="1">
        <v>23.243756205391431</v>
      </c>
      <c r="O141" s="1">
        <v>10.575358273543021</v>
      </c>
      <c r="P141" s="1">
        <v>95.288384443903254</v>
      </c>
      <c r="Q141" s="1">
        <v>96.059504318015769</v>
      </c>
      <c r="R141" s="1">
        <v>72.264948202543962</v>
      </c>
      <c r="S141" s="1">
        <v>103.10974316704444</v>
      </c>
      <c r="T141" s="1">
        <v>107.73646241171951</v>
      </c>
      <c r="U141" s="1">
        <v>6.4002949551338482</v>
      </c>
      <c r="V141" s="1">
        <v>8.933974541503531</v>
      </c>
      <c r="W141" s="1">
        <v>68.299188849965347</v>
      </c>
      <c r="X141" s="1">
        <v>16.083357374346676</v>
      </c>
      <c r="Y141" s="1">
        <v>20.379596672973531</v>
      </c>
      <c r="Z141" s="1">
        <v>19.938956744909238</v>
      </c>
      <c r="AA141" s="1">
        <v>42.521753058204233</v>
      </c>
      <c r="AB141" s="1">
        <v>56.952710702309815</v>
      </c>
      <c r="AC141" s="1">
        <v>97.050944156160426</v>
      </c>
      <c r="AD141" s="1">
        <v>34.149594424982674</v>
      </c>
      <c r="AE141" s="1">
        <v>1.0167766340083551</v>
      </c>
      <c r="AF141" s="1">
        <v>98.813503868417598</v>
      </c>
      <c r="AG141" s="1">
        <v>54.969831026020493</v>
      </c>
      <c r="AH141" s="1">
        <v>110.8930184615235</v>
      </c>
      <c r="AI141" s="1">
        <v>53.270104195535588</v>
      </c>
      <c r="AJ141" s="1">
        <v>81.148816313432619</v>
      </c>
      <c r="AK141" s="1">
        <v>97.316396575112691</v>
      </c>
      <c r="AL141" s="1">
        <v>92.1344798245742</v>
      </c>
      <c r="AM141" s="1">
        <v>7.4619601207754132</v>
      </c>
      <c r="AN141" s="1">
        <v>99.181886605306531</v>
      </c>
      <c r="AO141" s="1">
        <v>0.58452020946074068</v>
      </c>
      <c r="AP141" s="1">
        <v>7.876513460818491</v>
      </c>
      <c r="AQ141" s="1">
        <v>9.0476266464401895</v>
      </c>
      <c r="AR141" s="1">
        <v>39.486205639103233</v>
      </c>
      <c r="AS141" s="1">
        <v>54.513764215664828</v>
      </c>
      <c r="AT141" s="1">
        <v>21.188414634146344</v>
      </c>
      <c r="AU141" s="1">
        <v>92.359756097560989</v>
      </c>
      <c r="AV141" s="1">
        <v>102.32012195121952</v>
      </c>
      <c r="AW141" s="1">
        <v>20.916768292682931</v>
      </c>
      <c r="AX141" s="1">
        <v>71.171341463414635</v>
      </c>
      <c r="AY141" s="1">
        <v>16.479878048780488</v>
      </c>
      <c r="AZ141" s="1">
        <v>14.306707317073172</v>
      </c>
      <c r="BA141" s="1">
        <v>16.570426829268296</v>
      </c>
      <c r="BB141" s="1">
        <v>11.86189024390244</v>
      </c>
      <c r="BC141" s="1">
        <v>68.092682926829283</v>
      </c>
      <c r="BD141" s="1">
        <v>57.31737804878049</v>
      </c>
      <c r="BE141" s="1">
        <v>49.892378048780493</v>
      </c>
      <c r="BF141" s="1">
        <v>68.72652439024391</v>
      </c>
      <c r="BG141" s="1">
        <v>111.58181818181818</v>
      </c>
      <c r="BH141" s="1">
        <v>16.639393939393941</v>
      </c>
      <c r="BI141" s="1">
        <v>2.7699696969696967</v>
      </c>
      <c r="BJ141" s="1">
        <v>32.299999999999997</v>
      </c>
      <c r="BK141" s="1">
        <v>4.4436969696969694E-5</v>
      </c>
      <c r="BL141" s="1">
        <v>20.946060606060605</v>
      </c>
      <c r="BM141" s="1">
        <v>7.7519999999999998</v>
      </c>
      <c r="BN141" s="1">
        <v>70.962121212121204</v>
      </c>
      <c r="BO141" s="1">
        <v>32.202121212121213</v>
      </c>
      <c r="BP141" s="1">
        <v>55.301515151515147</v>
      </c>
      <c r="BQ141" s="1">
        <v>60.391212121212121</v>
      </c>
      <c r="BR141" s="1">
        <v>18.596969696969698</v>
      </c>
      <c r="BS141" s="1">
        <v>15.967890995260664</v>
      </c>
      <c r="BT141" s="1">
        <v>6.9417298578199054</v>
      </c>
      <c r="BU141" s="1">
        <v>9.9440758293838876</v>
      </c>
      <c r="BV141" s="1">
        <v>10.613388625592417</v>
      </c>
      <c r="BW141" s="1">
        <v>36.047274881516593</v>
      </c>
      <c r="BX141" s="1">
        <v>2.1418009478672988</v>
      </c>
      <c r="BY141" s="1">
        <v>2.3617180094786732</v>
      </c>
      <c r="BZ141" s="32">
        <v>14.9</v>
      </c>
    </row>
    <row r="142" spans="1:78" ht="18" customHeight="1" thickBot="1" x14ac:dyDescent="0.35">
      <c r="A142" s="10" t="s">
        <v>77</v>
      </c>
      <c r="B142" s="16" t="s">
        <v>84</v>
      </c>
      <c r="C142" s="16" t="s">
        <v>90</v>
      </c>
      <c r="D142" s="1">
        <v>17.478317765581764</v>
      </c>
      <c r="E142" s="1">
        <v>12.442866096953207</v>
      </c>
      <c r="F142" s="1">
        <v>89.047987403115599</v>
      </c>
      <c r="G142" s="1">
        <v>10.123908091663736</v>
      </c>
      <c r="H142" s="1">
        <v>2.4382187027043556</v>
      </c>
      <c r="I142" s="1">
        <v>1.8154128384266126</v>
      </c>
      <c r="J142" s="1">
        <v>54.197361380765294</v>
      </c>
      <c r="K142" s="1">
        <v>48.366838396037487</v>
      </c>
      <c r="L142" s="1">
        <v>84.145047620503576</v>
      </c>
      <c r="M142" s="1">
        <v>24.514698913060098</v>
      </c>
      <c r="N142" s="1">
        <v>27.164936633390919</v>
      </c>
      <c r="O142" s="1">
        <v>7.420665616926299</v>
      </c>
      <c r="P142" s="1">
        <v>111.84003179796066</v>
      </c>
      <c r="Q142" s="1">
        <v>115.68287649244034</v>
      </c>
      <c r="R142" s="1">
        <v>72.484001651047961</v>
      </c>
      <c r="S142" s="1">
        <v>114.8878051763411</v>
      </c>
      <c r="T142" s="1">
        <v>127.74145811994559</v>
      </c>
      <c r="U142" s="1">
        <v>7.5134239371378779</v>
      </c>
      <c r="V142" s="1">
        <v>9.4083439071744159</v>
      </c>
      <c r="W142" s="1">
        <v>69.568740158684065</v>
      </c>
      <c r="X142" s="1">
        <v>21.46692553467965</v>
      </c>
      <c r="Y142" s="1">
        <v>22.2619968507789</v>
      </c>
      <c r="Z142" s="1">
        <v>22.527020622811982</v>
      </c>
      <c r="AA142" s="1">
        <v>38.693470716829992</v>
      </c>
      <c r="AB142" s="1">
        <v>60.160396251509638</v>
      </c>
      <c r="AC142" s="1">
        <v>94.480974729793772</v>
      </c>
      <c r="AD142" s="1">
        <v>44.789017473590874</v>
      </c>
      <c r="AE142" s="1">
        <v>0</v>
      </c>
      <c r="AF142" s="1">
        <v>106.00950881323286</v>
      </c>
      <c r="AG142" s="1">
        <v>66.12343112225399</v>
      </c>
      <c r="AH142" s="1">
        <v>86.009004577957725</v>
      </c>
      <c r="AI142" s="1">
        <v>50.500699935681588</v>
      </c>
      <c r="AJ142" s="1">
        <v>89.822859521016994</v>
      </c>
      <c r="AK142" s="1">
        <v>128.61897014868904</v>
      </c>
      <c r="AL142" s="1">
        <v>56.418750709394274</v>
      </c>
      <c r="AM142" s="1">
        <v>10.363164465967992</v>
      </c>
      <c r="AN142" s="1">
        <v>128.35594566985736</v>
      </c>
      <c r="AO142" s="1">
        <v>5.8654458779463514</v>
      </c>
      <c r="AP142" s="1">
        <v>10.179047330785821</v>
      </c>
      <c r="AQ142" s="1">
        <v>10.981271991222428</v>
      </c>
      <c r="AR142" s="1">
        <v>47.870455147364844</v>
      </c>
      <c r="AS142" s="1">
        <v>58.785971018879358</v>
      </c>
      <c r="AT142" s="1">
        <v>19.022645290581167</v>
      </c>
      <c r="AU142" s="1">
        <v>109.35030060120242</v>
      </c>
      <c r="AV142" s="1">
        <v>135.1923847695391</v>
      </c>
      <c r="AW142" s="1">
        <v>19.620841683366734</v>
      </c>
      <c r="AX142" s="1">
        <v>109.46993987975954</v>
      </c>
      <c r="AY142" s="1">
        <v>22.731462925851705</v>
      </c>
      <c r="AZ142" s="1">
        <v>13.160320641282567</v>
      </c>
      <c r="BA142" s="1">
        <v>22.49218436873748</v>
      </c>
      <c r="BB142" s="1">
        <v>14.715631262525052</v>
      </c>
      <c r="BC142" s="1">
        <v>87.09739478957917</v>
      </c>
      <c r="BD142" s="1">
        <v>83.149298597194402</v>
      </c>
      <c r="BE142" s="1">
        <v>60.776753507014035</v>
      </c>
      <c r="BF142" s="1">
        <v>81.713627254509021</v>
      </c>
      <c r="BG142" s="1">
        <v>99.48849929873775</v>
      </c>
      <c r="BH142" s="1">
        <v>18.222580645161294</v>
      </c>
      <c r="BI142" s="1">
        <v>7.4022159887798047</v>
      </c>
      <c r="BJ142" s="1">
        <v>33.728751753155684</v>
      </c>
      <c r="BK142" s="1">
        <v>84.548246844319792</v>
      </c>
      <c r="BL142" s="1">
        <v>15.845722300140254</v>
      </c>
      <c r="BM142" s="1">
        <v>7.5493548387096778</v>
      </c>
      <c r="BN142" s="1">
        <v>69.721178120617125</v>
      </c>
      <c r="BO142" s="1">
        <v>46.518513323983179</v>
      </c>
      <c r="BP142" s="1">
        <v>50.140392706872369</v>
      </c>
      <c r="BQ142" s="1">
        <v>72.437587657784022</v>
      </c>
      <c r="BR142" s="1">
        <v>31.691444600280509</v>
      </c>
      <c r="BS142" s="1">
        <v>23.690546967895362</v>
      </c>
      <c r="BT142" s="1">
        <v>5.2394966309948474</v>
      </c>
      <c r="BU142" s="1">
        <v>14.038842647641697</v>
      </c>
      <c r="BV142" s="1">
        <v>11.682322631787557</v>
      </c>
      <c r="BW142" s="1">
        <v>23.565200158541423</v>
      </c>
      <c r="BX142" s="1">
        <v>1.0065348791121682</v>
      </c>
      <c r="BY142" s="1">
        <v>5.2771006738010309</v>
      </c>
      <c r="BZ142" s="32">
        <v>13.59</v>
      </c>
    </row>
    <row r="143" spans="1:78" ht="18" hidden="1" customHeight="1" thickBot="1" x14ac:dyDescent="0.35">
      <c r="A143" s="10" t="s">
        <v>77</v>
      </c>
      <c r="B143" s="16" t="s">
        <v>91</v>
      </c>
      <c r="C143" s="16" t="s">
        <v>92</v>
      </c>
      <c r="D143" s="1">
        <v>25.965704640137908</v>
      </c>
      <c r="E143" s="1">
        <v>11.364875736244791</v>
      </c>
      <c r="F143" s="1">
        <v>63.851515586840961</v>
      </c>
      <c r="G143" s="1">
        <v>30.190662261169368</v>
      </c>
      <c r="H143" s="1">
        <v>12.319178278982903</v>
      </c>
      <c r="I143" s="1">
        <v>4.0427725901450939</v>
      </c>
      <c r="J143" s="1">
        <v>39.213159028875161</v>
      </c>
      <c r="K143" s="1">
        <v>50.751544318345061</v>
      </c>
      <c r="L143" s="1">
        <v>63.417741703778184</v>
      </c>
      <c r="M143" s="1">
        <v>29.496624048268924</v>
      </c>
      <c r="N143" s="1">
        <v>41.035009337738828</v>
      </c>
      <c r="O143" s="1">
        <v>14.314538141071683</v>
      </c>
      <c r="P143" s="1">
        <v>66.107139778767419</v>
      </c>
      <c r="Q143" s="1">
        <v>73.828314897284855</v>
      </c>
      <c r="R143" s="1">
        <v>58.819738543312738</v>
      </c>
      <c r="S143" s="1">
        <v>55.87007613848585</v>
      </c>
      <c r="T143" s="1">
        <v>75.30314609969831</v>
      </c>
      <c r="U143" s="1">
        <v>10.497327970119235</v>
      </c>
      <c r="V143" s="1">
        <v>18.305257865249246</v>
      </c>
      <c r="W143" s="1">
        <v>54.395244936072402</v>
      </c>
      <c r="X143" s="1">
        <v>17.264200545898575</v>
      </c>
      <c r="Y143" s="1">
        <v>22.903261025714691</v>
      </c>
      <c r="Z143" s="1">
        <v>30.537681367619594</v>
      </c>
      <c r="AA143" s="1">
        <v>45.893276828041941</v>
      </c>
      <c r="AB143" s="1">
        <v>51.705846861083174</v>
      </c>
      <c r="AC143" s="1">
        <v>86.581267059330543</v>
      </c>
      <c r="AD143" s="1">
        <v>32.619796006320932</v>
      </c>
      <c r="AE143" s="1">
        <v>1.1885404395920127</v>
      </c>
      <c r="AF143" s="1">
        <v>68.189254417468746</v>
      </c>
      <c r="AG143" s="1">
        <v>51.966111190920842</v>
      </c>
      <c r="AH143" s="1">
        <v>81.115716132739536</v>
      </c>
      <c r="AI143" s="1">
        <v>62.029665277977294</v>
      </c>
      <c r="AJ143" s="1">
        <v>77.211751185174535</v>
      </c>
      <c r="AK143" s="1">
        <v>55.523057032035624</v>
      </c>
      <c r="AL143" s="1">
        <v>75.823674759373645</v>
      </c>
      <c r="AM143" s="1">
        <v>11.885404395920125</v>
      </c>
      <c r="AN143" s="1">
        <v>81.722999569027436</v>
      </c>
      <c r="AO143" s="1">
        <v>0</v>
      </c>
      <c r="AP143" s="1">
        <v>11.104611406407125</v>
      </c>
      <c r="AQ143" s="1">
        <v>9.9767993104439014</v>
      </c>
      <c r="AR143" s="1">
        <v>42.076066657089498</v>
      </c>
      <c r="AS143" s="1">
        <v>54.308490159459843</v>
      </c>
      <c r="AT143" s="1">
        <v>29.324999999999999</v>
      </c>
      <c r="AU143" s="1">
        <v>83.215000000000003</v>
      </c>
      <c r="AV143" s="1">
        <v>81.515000000000001</v>
      </c>
      <c r="AW143" s="1">
        <v>24.65</v>
      </c>
      <c r="AX143" s="1">
        <v>76.584999999999994</v>
      </c>
      <c r="AY143" s="1">
        <v>12.919999999999998</v>
      </c>
      <c r="AZ143" s="1">
        <v>34.17</v>
      </c>
      <c r="BA143" s="1">
        <v>28.984999999999999</v>
      </c>
      <c r="BB143" s="1">
        <v>15.13</v>
      </c>
      <c r="BC143" s="1">
        <v>65.790000000000006</v>
      </c>
      <c r="BD143" s="1">
        <v>53.125</v>
      </c>
      <c r="BE143" s="1">
        <v>61.965000000000003</v>
      </c>
      <c r="BF143" s="1">
        <v>74.12</v>
      </c>
      <c r="BG143" s="1">
        <v>77.038043478260875</v>
      </c>
      <c r="BH143" s="1">
        <v>34.067934782608695</v>
      </c>
      <c r="BI143" s="1">
        <v>0</v>
      </c>
      <c r="BJ143" s="1">
        <v>32.698369565217398</v>
      </c>
      <c r="BK143" s="1">
        <v>58.377717391304358</v>
      </c>
      <c r="BL143" s="1">
        <v>15.236413043478263</v>
      </c>
      <c r="BM143" s="1">
        <v>8.6453804347826093</v>
      </c>
      <c r="BN143" s="1">
        <v>55.381793478260882</v>
      </c>
      <c r="BO143" s="1">
        <v>26.364130434782613</v>
      </c>
      <c r="BP143" s="1">
        <v>35.951086956521742</v>
      </c>
      <c r="BQ143" s="1">
        <v>42.884510869565226</v>
      </c>
      <c r="BR143" s="1">
        <v>30.044836956521745</v>
      </c>
      <c r="BS143" s="1">
        <v>16.633083784644793</v>
      </c>
      <c r="BT143" s="1">
        <v>8.7003822873526602</v>
      </c>
      <c r="BU143" s="1">
        <v>12.02699904428162</v>
      </c>
      <c r="BV143" s="1">
        <v>12.79467983434215</v>
      </c>
      <c r="BW143" s="1">
        <v>44.866677285759806</v>
      </c>
      <c r="BX143" s="1">
        <v>7.3185568652437096</v>
      </c>
      <c r="BY143" s="1">
        <v>3.2498486779229059</v>
      </c>
      <c r="BZ143" s="32">
        <v>12.37</v>
      </c>
    </row>
    <row r="144" spans="1:78" ht="18" hidden="1" customHeight="1" thickBot="1" x14ac:dyDescent="0.35">
      <c r="A144" s="10" t="s">
        <v>77</v>
      </c>
      <c r="B144" s="16" t="s">
        <v>91</v>
      </c>
      <c r="C144" s="16" t="s">
        <v>93</v>
      </c>
      <c r="D144" s="1">
        <v>53.353554444331046</v>
      </c>
      <c r="E144" s="1">
        <v>18.426370037758954</v>
      </c>
      <c r="F144" s="1">
        <v>72.599897948770277</v>
      </c>
      <c r="G144" s="1">
        <v>0</v>
      </c>
      <c r="H144" s="1">
        <v>11.792876824165731</v>
      </c>
      <c r="I144" s="1">
        <v>12.3456679252985</v>
      </c>
      <c r="J144" s="1">
        <v>29.9428513113583</v>
      </c>
      <c r="K144" s="1">
        <v>53.528604959689766</v>
      </c>
      <c r="L144" s="1">
        <v>65.597877334421881</v>
      </c>
      <c r="M144" s="1">
        <v>15.386018981528725</v>
      </c>
      <c r="N144" s="1">
        <v>46.250188794774978</v>
      </c>
      <c r="O144" s="1">
        <v>30.034983161547096</v>
      </c>
      <c r="P144" s="1">
        <v>78.680600061230734</v>
      </c>
      <c r="Q144" s="1">
        <v>71.033656495560763</v>
      </c>
      <c r="R144" s="1">
        <v>56.476824165731188</v>
      </c>
      <c r="S144" s="1">
        <v>57.950933768751909</v>
      </c>
      <c r="T144" s="1">
        <v>46.710848045718947</v>
      </c>
      <c r="U144" s="1">
        <v>4.7079375446474128</v>
      </c>
      <c r="V144" s="1">
        <v>28.008082457393609</v>
      </c>
      <c r="W144" s="1">
        <v>50.580385753648329</v>
      </c>
      <c r="X144" s="1">
        <v>17.136524135115828</v>
      </c>
      <c r="Y144" s="1">
        <v>37.129135626084292</v>
      </c>
      <c r="Z144" s="1">
        <v>43.486233289111134</v>
      </c>
      <c r="AA144" s="1">
        <v>61.17554852535973</v>
      </c>
      <c r="AB144" s="1">
        <v>54.081396060822534</v>
      </c>
      <c r="AC144" s="1">
        <v>99.502398203898352</v>
      </c>
      <c r="AD144" s="1">
        <v>0.96738442698234517</v>
      </c>
      <c r="AE144" s="1">
        <v>0</v>
      </c>
      <c r="AF144" s="1">
        <v>70.296601694050409</v>
      </c>
      <c r="AG144" s="1">
        <v>42.380651086845596</v>
      </c>
      <c r="AH144" s="1">
        <v>64.510077997620414</v>
      </c>
      <c r="AI144" s="1">
        <v>70.764517692680556</v>
      </c>
      <c r="AJ144" s="1">
        <v>80.146177235270784</v>
      </c>
      <c r="AK144" s="1">
        <v>72.015405631692587</v>
      </c>
      <c r="AL144" s="1">
        <v>45.300013219935664</v>
      </c>
      <c r="AM144" s="1">
        <v>10.721896620103115</v>
      </c>
      <c r="AN144" s="1">
        <v>70.943215969682285</v>
      </c>
      <c r="AO144" s="1">
        <v>0</v>
      </c>
      <c r="AP144" s="1">
        <v>13.670418190631471</v>
      </c>
      <c r="AQ144" s="1">
        <v>18.316573392676155</v>
      </c>
      <c r="AR144" s="1">
        <v>42.976935618913316</v>
      </c>
      <c r="AS144" s="1">
        <v>42.262142510906443</v>
      </c>
      <c r="AT144" s="1">
        <v>43.240963855421683</v>
      </c>
      <c r="AU144" s="1">
        <v>65.53012048192771</v>
      </c>
      <c r="AV144" s="1">
        <v>73.465060240963851</v>
      </c>
      <c r="AW144" s="1">
        <v>14.086746987951807</v>
      </c>
      <c r="AX144" s="1">
        <v>84.074698795180709</v>
      </c>
      <c r="AY144" s="1">
        <v>13.462650602409637</v>
      </c>
      <c r="AZ144" s="1">
        <v>30.31325301204819</v>
      </c>
      <c r="BA144" s="1">
        <v>25.142168674698791</v>
      </c>
      <c r="BB144" s="1">
        <v>33.34457831325301</v>
      </c>
      <c r="BC144" s="1">
        <v>54.207228915662647</v>
      </c>
      <c r="BD144" s="1">
        <v>40.655421686746983</v>
      </c>
      <c r="BE144" s="1">
        <v>28.53012048192771</v>
      </c>
      <c r="BF144" s="1">
        <v>88.354216867469873</v>
      </c>
      <c r="BG144" s="1">
        <v>73.631249999999994</v>
      </c>
      <c r="BH144" s="1">
        <v>29.987664473684212</v>
      </c>
      <c r="BI144" s="1">
        <v>0</v>
      </c>
      <c r="BJ144" s="1">
        <v>43.182236842105262</v>
      </c>
      <c r="BK144" s="1">
        <v>4.1890460526315793E-5</v>
      </c>
      <c r="BL144" s="1">
        <v>9.3192434210526311</v>
      </c>
      <c r="BM144" s="1">
        <v>5.5730921052631581</v>
      </c>
      <c r="BN144" s="1">
        <v>48.902960526315788</v>
      </c>
      <c r="BO144" s="1">
        <v>35.616118421052633</v>
      </c>
      <c r="BP144" s="1">
        <v>30.633552631578951</v>
      </c>
      <c r="BQ144" s="1">
        <v>56.930427631578951</v>
      </c>
      <c r="BR144" s="1">
        <v>44.289473684210527</v>
      </c>
      <c r="BS144" s="1">
        <v>16.108911145132183</v>
      </c>
      <c r="BT144" s="1">
        <v>15.430641202179247</v>
      </c>
      <c r="BU144" s="1">
        <v>17.889369745383636</v>
      </c>
      <c r="BV144" s="1">
        <v>22.128556888839473</v>
      </c>
      <c r="BW144" s="1">
        <v>20.178530802849785</v>
      </c>
      <c r="BX144" s="1">
        <v>4.6122356120799513</v>
      </c>
      <c r="BY144" s="1">
        <v>4.4002762549071592</v>
      </c>
      <c r="BZ144" s="32">
        <v>13.97</v>
      </c>
    </row>
    <row r="145" spans="1:78" ht="18" hidden="1" customHeight="1" thickBot="1" x14ac:dyDescent="0.35">
      <c r="A145" s="10" t="s">
        <v>77</v>
      </c>
      <c r="B145" s="16" t="s">
        <v>91</v>
      </c>
      <c r="C145" s="16" t="s">
        <v>94</v>
      </c>
      <c r="D145" s="1">
        <v>47.638158673481485</v>
      </c>
      <c r="E145" s="1">
        <v>11.820451705151399</v>
      </c>
      <c r="F145" s="1">
        <v>60.927475333170072</v>
      </c>
      <c r="G145" s="1">
        <v>29.203468918609339</v>
      </c>
      <c r="H145" s="1">
        <v>13.298008168295324</v>
      </c>
      <c r="I145" s="1">
        <v>4.9802344316556999</v>
      </c>
      <c r="J145" s="1">
        <v>40.850090451626158</v>
      </c>
      <c r="K145" s="1">
        <v>51.540646037902789</v>
      </c>
      <c r="L145" s="1">
        <v>60.405984816766335</v>
      </c>
      <c r="M145" s="1">
        <v>38.503383127809329</v>
      </c>
      <c r="N145" s="1">
        <v>39.459449074549518</v>
      </c>
      <c r="O145" s="1">
        <v>21.554941344687844</v>
      </c>
      <c r="P145" s="1">
        <v>46.151910701730827</v>
      </c>
      <c r="Q145" s="1">
        <v>65.968550325072883</v>
      </c>
      <c r="R145" s="1">
        <v>57.885447320814933</v>
      </c>
      <c r="S145" s="1">
        <v>55.451824910930824</v>
      </c>
      <c r="T145" s="1">
        <v>51.36681586576821</v>
      </c>
      <c r="U145" s="1">
        <v>12.255027135487847</v>
      </c>
      <c r="V145" s="1">
        <v>14.42790428717009</v>
      </c>
      <c r="W145" s="1">
        <v>53.365862845315874</v>
      </c>
      <c r="X145" s="1">
        <v>19.382064193005604</v>
      </c>
      <c r="Y145" s="1">
        <v>29.116553832542049</v>
      </c>
      <c r="Z145" s="1">
        <v>3.9459449074549522E-5</v>
      </c>
      <c r="AA145" s="1">
        <v>46.23882578779812</v>
      </c>
      <c r="AB145" s="1">
        <v>49.628514144422418</v>
      </c>
      <c r="AC145" s="1">
        <v>83.438482624598109</v>
      </c>
      <c r="AD145" s="1">
        <v>35.809015459723355</v>
      </c>
      <c r="AE145" s="1">
        <v>1.9555894365140181</v>
      </c>
      <c r="AF145" s="1">
        <v>68.054512390687833</v>
      </c>
      <c r="AG145" s="1">
        <v>52.409796898575685</v>
      </c>
      <c r="AH145" s="1">
        <v>81.153508648175858</v>
      </c>
      <c r="AI145" s="1">
        <v>69.092477638892817</v>
      </c>
      <c r="AJ145" s="1">
        <v>81.756560198640017</v>
      </c>
      <c r="AK145" s="1">
        <v>65.73261900059255</v>
      </c>
      <c r="AL145" s="1">
        <v>70.126280296831368</v>
      </c>
      <c r="AM145" s="1">
        <v>16.885443412996253</v>
      </c>
      <c r="AN145" s="1">
        <v>80.808907762196341</v>
      </c>
      <c r="AO145" s="1">
        <v>0</v>
      </c>
      <c r="AP145" s="1">
        <v>9.1319234784571552</v>
      </c>
      <c r="AQ145" s="1">
        <v>11.544129680313763</v>
      </c>
      <c r="AR145" s="1">
        <v>44.367364069862596</v>
      </c>
      <c r="AS145" s="1">
        <v>57.720648401568816</v>
      </c>
      <c r="AT145" s="1">
        <v>33.133182844243791</v>
      </c>
      <c r="AU145" s="1">
        <v>84.045146726862299</v>
      </c>
      <c r="AV145" s="1">
        <v>84.045146726862299</v>
      </c>
      <c r="AW145" s="1">
        <v>25.213544018058688</v>
      </c>
      <c r="AX145" s="1">
        <v>75.398194130925503</v>
      </c>
      <c r="AY145" s="1">
        <v>14.465462753950336</v>
      </c>
      <c r="AZ145" s="1">
        <v>29.4158013544018</v>
      </c>
      <c r="BA145" s="1">
        <v>30.223927765237015</v>
      </c>
      <c r="BB145" s="1">
        <v>20.122347629796838</v>
      </c>
      <c r="BC145" s="1">
        <v>71.842437923250557</v>
      </c>
      <c r="BD145" s="1">
        <v>39.598194130925506</v>
      </c>
      <c r="BE145" s="1">
        <v>51.558465011286678</v>
      </c>
      <c r="BF145" s="1">
        <v>73.620316027088023</v>
      </c>
      <c r="BG145" s="1">
        <v>71.453125</v>
      </c>
      <c r="BH145" s="1">
        <v>29.842187499999998</v>
      </c>
      <c r="BI145" s="1">
        <v>0</v>
      </c>
      <c r="BJ145" s="1">
        <v>48.42</v>
      </c>
      <c r="BK145" s="1">
        <v>32.532187499999999</v>
      </c>
      <c r="BL145" s="1">
        <v>22.7809375</v>
      </c>
      <c r="BM145" s="1">
        <v>9.8353124999999988</v>
      </c>
      <c r="BN145" s="1">
        <v>54.136250000000004</v>
      </c>
      <c r="BO145" s="1">
        <v>26.395624999999999</v>
      </c>
      <c r="BP145" s="1">
        <v>33.372812500000002</v>
      </c>
      <c r="BQ145" s="1">
        <v>46.570625</v>
      </c>
      <c r="BR145" s="1">
        <v>23.6215625</v>
      </c>
      <c r="BS145" s="1">
        <v>14.973133247505633</v>
      </c>
      <c r="BT145" s="1">
        <v>10.257837141937561</v>
      </c>
      <c r="BU145" s="1">
        <v>13.235918892822658</v>
      </c>
      <c r="BV145" s="1">
        <v>14.724959768265208</v>
      </c>
      <c r="BW145" s="1">
        <v>25.975490827164464</v>
      </c>
      <c r="BX145" s="1">
        <v>0</v>
      </c>
      <c r="BY145" s="1">
        <v>8.5206227872545863</v>
      </c>
      <c r="BZ145" s="32">
        <v>16.84</v>
      </c>
    </row>
    <row r="146" spans="1:78" ht="18" hidden="1" customHeight="1" thickBot="1" x14ac:dyDescent="0.35">
      <c r="A146" s="10" t="s">
        <v>77</v>
      </c>
      <c r="B146" s="16" t="s">
        <v>91</v>
      </c>
      <c r="C146" s="16" t="s">
        <v>95</v>
      </c>
      <c r="D146" s="1">
        <v>22.010319482527276</v>
      </c>
      <c r="E146" s="1">
        <v>13.092437722419929</v>
      </c>
      <c r="F146" s="1">
        <v>72.544982789802219</v>
      </c>
      <c r="G146" s="1">
        <v>25.755615191645763</v>
      </c>
      <c r="H146" s="1">
        <v>9.8193282918149478</v>
      </c>
      <c r="I146" s="1">
        <v>5.1618545446590041</v>
      </c>
      <c r="J146" s="1">
        <v>45.501586838574177</v>
      </c>
      <c r="K146" s="1">
        <v>59.345230004083774</v>
      </c>
      <c r="L146" s="1">
        <v>76.622955195146147</v>
      </c>
      <c r="M146" s="1">
        <v>7.4798599119071234</v>
      </c>
      <c r="N146" s="1">
        <v>31.228683419870489</v>
      </c>
      <c r="O146" s="1">
        <v>10.613459760224025</v>
      </c>
      <c r="P146" s="1">
        <v>53.872161775859055</v>
      </c>
      <c r="Q146" s="1">
        <v>0</v>
      </c>
      <c r="R146" s="1">
        <v>66.320709118487841</v>
      </c>
      <c r="S146" s="1">
        <v>66.320709118487841</v>
      </c>
      <c r="T146" s="1">
        <v>31.443313546467536</v>
      </c>
      <c r="U146" s="1">
        <v>18.24356076074908</v>
      </c>
      <c r="V146" s="1">
        <v>15.775314304883029</v>
      </c>
      <c r="W146" s="1">
        <v>46.360107344962373</v>
      </c>
      <c r="X146" s="1">
        <v>24.789779621959049</v>
      </c>
      <c r="Y146" s="1">
        <v>23.931259115570857</v>
      </c>
      <c r="Z146" s="1">
        <v>4.8721038737529897E-5</v>
      </c>
      <c r="AA146" s="1">
        <v>37.989532407677501</v>
      </c>
      <c r="AB146" s="1">
        <v>57.950134181202969</v>
      </c>
      <c r="AC146" s="1">
        <v>90.78854355055131</v>
      </c>
      <c r="AD146" s="1">
        <v>17.492355317659413</v>
      </c>
      <c r="AE146" s="1">
        <v>0.64925613295607021</v>
      </c>
      <c r="AF146" s="1">
        <v>77.374160638235807</v>
      </c>
      <c r="AG146" s="1">
        <v>63.208572282830637</v>
      </c>
      <c r="AH146" s="1">
        <v>89.18389075083789</v>
      </c>
      <c r="AI146" s="1">
        <v>66.406710019508779</v>
      </c>
      <c r="AJ146" s="1">
        <v>69.400893402030917</v>
      </c>
      <c r="AK146" s="1">
        <v>16.89574908708919</v>
      </c>
      <c r="AL146" s="1">
        <v>66.727515381921862</v>
      </c>
      <c r="AM146" s="1">
        <v>5.1756598469311186</v>
      </c>
      <c r="AN146" s="1">
        <v>103.40626181781802</v>
      </c>
      <c r="AO146" s="1">
        <v>0</v>
      </c>
      <c r="AP146" s="1">
        <v>12.939149617327796</v>
      </c>
      <c r="AQ146" s="1">
        <v>11.97673353008854</v>
      </c>
      <c r="AR146" s="1">
        <v>38.817448851983393</v>
      </c>
      <c r="AS146" s="1">
        <v>54.964652093442048</v>
      </c>
      <c r="AT146" s="1">
        <v>31.354166666666668</v>
      </c>
      <c r="AU146" s="1">
        <v>96.474358974358978</v>
      </c>
      <c r="AV146" s="1">
        <v>104.19230769230771</v>
      </c>
      <c r="AW146" s="1">
        <v>18.908974358974362</v>
      </c>
      <c r="AX146" s="1">
        <v>87.405769230769238</v>
      </c>
      <c r="AY146" s="1">
        <v>2.5855128205128208</v>
      </c>
      <c r="AZ146" s="1">
        <v>16.304166666666667</v>
      </c>
      <c r="BA146" s="1">
        <v>51.90320512820513</v>
      </c>
      <c r="BB146" s="1">
        <v>18.716025641025642</v>
      </c>
      <c r="BC146" s="1">
        <v>78.916025641025641</v>
      </c>
      <c r="BD146" s="1">
        <v>59.524679487179498</v>
      </c>
      <c r="BE146" s="1">
        <v>44.378205128205131</v>
      </c>
      <c r="BF146" s="1">
        <v>76.600641025641039</v>
      </c>
      <c r="BG146" s="1">
        <v>99.403597122302159</v>
      </c>
      <c r="BH146" s="1">
        <v>29.591846522781772</v>
      </c>
      <c r="BI146" s="1">
        <v>0</v>
      </c>
      <c r="BJ146" s="1">
        <v>20.526738609112709</v>
      </c>
      <c r="BK146" s="1">
        <v>74.7089928057554</v>
      </c>
      <c r="BL146" s="1">
        <v>22.089688249400478</v>
      </c>
      <c r="BM146" s="1">
        <v>13.753956834532373</v>
      </c>
      <c r="BN146" s="1">
        <v>61.892805755395678</v>
      </c>
      <c r="BO146" s="1">
        <v>26.465947242206234</v>
      </c>
      <c r="BP146" s="1">
        <v>34.593285371702642</v>
      </c>
      <c r="BQ146" s="1">
        <v>44.59616306954436</v>
      </c>
      <c r="BR146" s="1">
        <v>26.986930455635491</v>
      </c>
      <c r="BS146" s="1">
        <v>14.550717584614324</v>
      </c>
      <c r="BT146" s="1">
        <v>9.8883397670090307</v>
      </c>
      <c r="BU146" s="1">
        <v>16.292704901082239</v>
      </c>
      <c r="BV146" s="1">
        <v>12.398850899565728</v>
      </c>
      <c r="BW146" s="1">
        <v>21.621136692631147</v>
      </c>
      <c r="BX146" s="1">
        <v>3.9245949541600611</v>
      </c>
      <c r="BY146" s="1">
        <v>5.5743594126973193</v>
      </c>
      <c r="BZ146" s="32">
        <v>17.47</v>
      </c>
    </row>
    <row r="147" spans="1:78" ht="18" hidden="1" customHeight="1" thickBot="1" x14ac:dyDescent="0.35">
      <c r="A147" s="10" t="s">
        <v>77</v>
      </c>
      <c r="B147" s="16" t="s">
        <v>91</v>
      </c>
      <c r="C147" s="16" t="s">
        <v>96</v>
      </c>
      <c r="D147" s="1">
        <v>37.39671633460668</v>
      </c>
      <c r="E147" s="1">
        <v>10.939550746849054</v>
      </c>
      <c r="F147" s="1">
        <v>71.336902349200543</v>
      </c>
      <c r="G147" s="1">
        <v>36.311954159709046</v>
      </c>
      <c r="H147" s="1">
        <v>13.053917697920719</v>
      </c>
      <c r="I147" s="1">
        <v>4.3758202987396215</v>
      </c>
      <c r="J147" s="1">
        <v>40.081043072488974</v>
      </c>
      <c r="K147" s="1">
        <v>52.491457785300923</v>
      </c>
      <c r="L147" s="1">
        <v>66.09694947045773</v>
      </c>
      <c r="M147" s="1">
        <v>22.154888487316153</v>
      </c>
      <c r="N147" s="1">
        <v>30.33656929798477</v>
      </c>
      <c r="O147" s="1">
        <v>16.087574627719196</v>
      </c>
      <c r="P147" s="1">
        <v>45.780640940595198</v>
      </c>
      <c r="Q147" s="1">
        <v>60.948925589587581</v>
      </c>
      <c r="R147" s="1">
        <v>57.087907678934982</v>
      </c>
      <c r="S147" s="1">
        <v>63.706795525768015</v>
      </c>
      <c r="T147" s="1">
        <v>64.350298510876783</v>
      </c>
      <c r="U147" s="1">
        <v>12.22655671706659</v>
      </c>
      <c r="V147" s="1">
        <v>12.870059702175357</v>
      </c>
      <c r="W147" s="1">
        <v>53.594605759773096</v>
      </c>
      <c r="X147" s="1">
        <v>21.419456504334704</v>
      </c>
      <c r="Y147" s="1">
        <v>22.062959489443468</v>
      </c>
      <c r="Z147" s="1">
        <v>26.291693391586804</v>
      </c>
      <c r="AA147" s="1">
        <v>42.471197017178682</v>
      </c>
      <c r="AB147" s="1">
        <v>49.365871857629763</v>
      </c>
      <c r="AC147" s="1">
        <v>80.162086144977948</v>
      </c>
      <c r="AD147" s="1">
        <v>23.53382345540637</v>
      </c>
      <c r="AE147" s="1">
        <v>2.2982249468170282</v>
      </c>
      <c r="AF147" s="1">
        <v>75.197920259853163</v>
      </c>
      <c r="AG147" s="1">
        <v>56.812120685316934</v>
      </c>
      <c r="AH147" s="1">
        <v>86.7813173492423</v>
      </c>
      <c r="AI147" s="1">
        <v>65.56607433024945</v>
      </c>
      <c r="AJ147" s="1">
        <v>85.409642154048797</v>
      </c>
      <c r="AK147" s="1">
        <v>30.451189333295765</v>
      </c>
      <c r="AL147" s="1">
        <v>63.737174069991447</v>
      </c>
      <c r="AM147" s="1">
        <v>17.191662446425241</v>
      </c>
      <c r="AN147" s="1">
        <v>87.970102518410002</v>
      </c>
      <c r="AO147" s="1">
        <v>0</v>
      </c>
      <c r="AP147" s="1">
        <v>10.607621509496424</v>
      </c>
      <c r="AQ147" s="1">
        <v>11.979296704689927</v>
      </c>
      <c r="AR147" s="1">
        <v>43.619271207153403</v>
      </c>
      <c r="AS147" s="1">
        <v>63.279949004926948</v>
      </c>
      <c r="AT147" s="1">
        <v>31.525107604017215</v>
      </c>
      <c r="AU147" s="1">
        <v>88.097560975609753</v>
      </c>
      <c r="AV147" s="1">
        <v>86.283787661406024</v>
      </c>
      <c r="AW147" s="1">
        <v>23.751793400286942</v>
      </c>
      <c r="AX147" s="1">
        <v>79.719655667144892</v>
      </c>
      <c r="AY147" s="1">
        <v>10.364418938307029</v>
      </c>
      <c r="AZ147" s="1">
        <v>26.083787661406024</v>
      </c>
      <c r="BA147" s="1">
        <v>23.751793400286942</v>
      </c>
      <c r="BB147" s="1">
        <v>17.619512195121949</v>
      </c>
      <c r="BC147" s="1">
        <v>69.441606886657098</v>
      </c>
      <c r="BD147" s="1">
        <v>55.967862266857956</v>
      </c>
      <c r="BE147" s="1">
        <v>68.750645624103285</v>
      </c>
      <c r="BF147" s="1">
        <v>74.105595408895255</v>
      </c>
      <c r="BG147" s="1">
        <v>82.096943765281196</v>
      </c>
      <c r="BH147" s="1">
        <v>28.857212713936434</v>
      </c>
      <c r="BI147" s="1">
        <v>1.844669926650367</v>
      </c>
      <c r="BJ147" s="1">
        <v>27.85268948655257</v>
      </c>
      <c r="BK147" s="1">
        <v>72.782273838630815</v>
      </c>
      <c r="BL147" s="1">
        <v>20.821026894865529</v>
      </c>
      <c r="BM147" s="1">
        <v>12.328239608801958</v>
      </c>
      <c r="BN147" s="1">
        <v>59.540831295843532</v>
      </c>
      <c r="BO147" s="1">
        <v>26.300244498777509</v>
      </c>
      <c r="BP147" s="1">
        <v>31.688141809290961</v>
      </c>
      <c r="BQ147" s="1">
        <v>48.125794621026905</v>
      </c>
      <c r="BR147" s="1">
        <v>34.884352078239615</v>
      </c>
      <c r="BS147" s="1">
        <v>13.771244994878483</v>
      </c>
      <c r="BT147" s="1">
        <v>9.5760312878294087</v>
      </c>
      <c r="BU147" s="1">
        <v>15.960052146382347</v>
      </c>
      <c r="BV147" s="1">
        <v>15.777651550423693</v>
      </c>
      <c r="BW147" s="1">
        <v>27.177688797839657</v>
      </c>
      <c r="BX147" s="1">
        <v>1.2403240525188568</v>
      </c>
      <c r="BY147" s="1">
        <v>3.4656113232144525</v>
      </c>
      <c r="BZ147" s="32">
        <v>18.48</v>
      </c>
    </row>
    <row r="148" spans="1:78" ht="18" hidden="1" customHeight="1" thickBot="1" x14ac:dyDescent="0.35">
      <c r="A148" s="10" t="s">
        <v>77</v>
      </c>
      <c r="B148" s="16" t="s">
        <v>84</v>
      </c>
      <c r="C148" s="16" t="s">
        <v>97</v>
      </c>
      <c r="D148" s="1">
        <v>19.931618914581232</v>
      </c>
      <c r="E148" s="1">
        <v>11.755964119063188</v>
      </c>
      <c r="F148" s="1">
        <v>113.31494456993403</v>
      </c>
      <c r="G148" s="1">
        <v>13.029373105272544</v>
      </c>
      <c r="H148" s="1">
        <v>7.1975290524876661</v>
      </c>
      <c r="I148" s="1">
        <v>6.939156214706057</v>
      </c>
      <c r="J148" s="1">
        <v>64.777761472389003</v>
      </c>
      <c r="K148" s="1">
        <v>85.078484440943953</v>
      </c>
      <c r="L148" s="1">
        <v>101.50361484277478</v>
      </c>
      <c r="M148" s="1">
        <v>41.708758099031094</v>
      </c>
      <c r="N148" s="1">
        <v>42.816070260952266</v>
      </c>
      <c r="O148" s="1">
        <v>14.874893375141177</v>
      </c>
      <c r="P148" s="1">
        <v>133.80021956547586</v>
      </c>
      <c r="Q148" s="1">
        <v>148.37982969743805</v>
      </c>
      <c r="R148" s="1">
        <v>90.061389169589248</v>
      </c>
      <c r="S148" s="1">
        <v>74.189914848719027</v>
      </c>
      <c r="T148" s="1">
        <v>174.77076955655949</v>
      </c>
      <c r="U148" s="1">
        <v>5.9056648635796236</v>
      </c>
      <c r="V148" s="1">
        <v>11.14694243000654</v>
      </c>
      <c r="W148" s="1">
        <v>44.292486476847174</v>
      </c>
      <c r="X148" s="1">
        <v>17.827725806930989</v>
      </c>
      <c r="Y148" s="1">
        <v>28.236460128990075</v>
      </c>
      <c r="Z148" s="1">
        <v>26.390939859121445</v>
      </c>
      <c r="AA148" s="1">
        <v>37.833165532306964</v>
      </c>
      <c r="AB148" s="1">
        <v>64.039553364441545</v>
      </c>
      <c r="AC148" s="1">
        <v>136.19939591630506</v>
      </c>
      <c r="AD148" s="1">
        <v>9.2645117547405338</v>
      </c>
      <c r="AE148" s="1">
        <v>1.0224182295072224</v>
      </c>
      <c r="AF148" s="1">
        <v>76.219987145574507</v>
      </c>
      <c r="AG148" s="1">
        <v>79.91102768531178</v>
      </c>
      <c r="AH148" s="1">
        <v>143.64184263695662</v>
      </c>
      <c r="AI148" s="1">
        <v>63.657578941291924</v>
      </c>
      <c r="AJ148" s="1">
        <v>132.92230214166136</v>
      </c>
      <c r="AK148" s="1">
        <v>161.28785545228885</v>
      </c>
      <c r="AL148" s="1">
        <v>126.32566183686427</v>
      </c>
      <c r="AM148" s="1">
        <v>15.78246192922704</v>
      </c>
      <c r="AN148" s="1">
        <v>130.44856202736244</v>
      </c>
      <c r="AO148" s="1">
        <v>0</v>
      </c>
      <c r="AP148" s="1">
        <v>9.3837208335738627</v>
      </c>
      <c r="AQ148" s="1">
        <v>6.5966403047970905</v>
      </c>
      <c r="AR148" s="1">
        <v>34.797277607804652</v>
      </c>
      <c r="AS148" s="1">
        <v>82.458003809963628</v>
      </c>
      <c r="AT148" s="1">
        <v>19.164665127020786</v>
      </c>
      <c r="AU148" s="1">
        <v>162.69284064665129</v>
      </c>
      <c r="AV148" s="1">
        <v>135.11778290993072</v>
      </c>
      <c r="AW148" s="1">
        <v>24.128175519630485</v>
      </c>
      <c r="AX148" s="1">
        <v>84.655427251732107</v>
      </c>
      <c r="AY148" s="1">
        <v>17.785912240184761</v>
      </c>
      <c r="AZ148" s="1">
        <v>11.250623556581987</v>
      </c>
      <c r="BA148" s="1">
        <v>15.579907621247115</v>
      </c>
      <c r="BB148" s="1">
        <v>12.36741339491917</v>
      </c>
      <c r="BC148" s="1">
        <v>87.275057736720555</v>
      </c>
      <c r="BD148" s="1">
        <v>89.756812933025401</v>
      </c>
      <c r="BE148" s="1">
        <v>78.313163972286375</v>
      </c>
      <c r="BF148" s="1">
        <v>101.20046189376444</v>
      </c>
      <c r="BG148" s="1">
        <v>161.49999999999997</v>
      </c>
      <c r="BH148" s="1">
        <v>21.780275229357795</v>
      </c>
      <c r="BI148" s="1">
        <v>0</v>
      </c>
      <c r="BJ148" s="1">
        <v>32.299999999999997</v>
      </c>
      <c r="BK148" s="1">
        <v>143.12752293577978</v>
      </c>
      <c r="BL148" s="1">
        <v>19.705963302752291</v>
      </c>
      <c r="BM148" s="1">
        <v>5.8525229357798159</v>
      </c>
      <c r="BN148" s="1">
        <v>88.750917431192647</v>
      </c>
      <c r="BO148" s="1">
        <v>36.893119266055038</v>
      </c>
      <c r="BP148" s="1">
        <v>55.413761467889898</v>
      </c>
      <c r="BQ148" s="1">
        <v>49.190825688073389</v>
      </c>
      <c r="BR148" s="1">
        <v>13.408944954128438</v>
      </c>
      <c r="BS148" s="1">
        <v>7.0687019981687931E-5</v>
      </c>
      <c r="BT148" s="1">
        <v>7.1154114827381907</v>
      </c>
      <c r="BU148" s="1">
        <v>9.0305003500834786</v>
      </c>
      <c r="BV148" s="1">
        <v>13.140934992190441</v>
      </c>
      <c r="BW148" s="1">
        <v>54.805795228092848</v>
      </c>
      <c r="BX148" s="1">
        <v>3.5187811708945969</v>
      </c>
      <c r="BY148" s="1">
        <v>7.0687019981687931E-5</v>
      </c>
      <c r="BZ148" s="32">
        <v>12.93</v>
      </c>
    </row>
    <row r="149" spans="1:78" ht="18" hidden="1" customHeight="1" thickBot="1" x14ac:dyDescent="0.35">
      <c r="A149" s="10" t="s">
        <v>77</v>
      </c>
      <c r="B149" s="16" t="s">
        <v>84</v>
      </c>
      <c r="C149" s="16" t="s">
        <v>98</v>
      </c>
      <c r="D149" s="1">
        <v>34.432900466791281</v>
      </c>
      <c r="E149" s="1">
        <v>6.0510984763228208</v>
      </c>
      <c r="F149" s="1">
        <v>106.43175746425672</v>
      </c>
      <c r="G149" s="1">
        <v>14.482705236478223</v>
      </c>
      <c r="H149" s="1">
        <v>9.4759587814496964</v>
      </c>
      <c r="I149" s="1">
        <v>6.542558251049547</v>
      </c>
      <c r="J149" s="1">
        <v>66.039907228903886</v>
      </c>
      <c r="K149" s="1">
        <v>68.036462563731206</v>
      </c>
      <c r="L149" s="1">
        <v>88.30917827120868</v>
      </c>
      <c r="M149" s="1">
        <v>12.562940491451947</v>
      </c>
      <c r="N149" s="1">
        <v>32.405628896043531</v>
      </c>
      <c r="O149" s="1">
        <v>12.178987542446691</v>
      </c>
      <c r="P149" s="1">
        <v>151.27746190807051</v>
      </c>
      <c r="Q149" s="1">
        <v>116.72169649759755</v>
      </c>
      <c r="R149" s="1">
        <v>73.104641490600571</v>
      </c>
      <c r="S149" s="1">
        <v>119.02541419162908</v>
      </c>
      <c r="T149" s="1">
        <v>141.9090099523423</v>
      </c>
      <c r="U149" s="1">
        <v>0</v>
      </c>
      <c r="V149" s="1">
        <v>8.5391135858768727</v>
      </c>
      <c r="W149" s="1">
        <v>48.378071574662144</v>
      </c>
      <c r="X149" s="1">
        <v>5.0988951627897876</v>
      </c>
      <c r="Y149" s="1">
        <v>17.201092115435429</v>
      </c>
      <c r="Z149" s="1">
        <v>19.197647450262757</v>
      </c>
      <c r="AA149" s="1">
        <v>22.576433401509</v>
      </c>
      <c r="AB149" s="1">
        <v>51.910438705510487</v>
      </c>
      <c r="AC149" s="1">
        <v>118.56467065282278</v>
      </c>
      <c r="AD149" s="1">
        <v>21.808527503498489</v>
      </c>
      <c r="AE149" s="1">
        <v>3.6091577206493981</v>
      </c>
      <c r="AF149" s="1">
        <v>114.72514116277023</v>
      </c>
      <c r="AG149" s="1">
        <v>79.24788867468466</v>
      </c>
      <c r="AH149" s="1">
        <v>127.933122608551</v>
      </c>
      <c r="AI149" s="1">
        <v>27.337449969174166</v>
      </c>
      <c r="AJ149" s="1">
        <v>118.56467065282278</v>
      </c>
      <c r="AK149" s="1">
        <v>135.76576276825821</v>
      </c>
      <c r="AL149" s="1">
        <v>111.6535175707282</v>
      </c>
      <c r="AM149" s="1">
        <v>1.720109211543543</v>
      </c>
      <c r="AN149" s="1">
        <v>112.1142611095345</v>
      </c>
      <c r="AO149" s="1">
        <v>0</v>
      </c>
      <c r="AP149" s="1">
        <v>8.0630119291103579</v>
      </c>
      <c r="AQ149" s="1">
        <v>3.6859483104504491</v>
      </c>
      <c r="AR149" s="1">
        <v>27.337449969174166</v>
      </c>
      <c r="AS149" s="1">
        <v>72.029573233385861</v>
      </c>
      <c r="AT149" s="1">
        <v>21.339075630252101</v>
      </c>
      <c r="AU149" s="1">
        <v>116.17941176470588</v>
      </c>
      <c r="AV149" s="1">
        <v>124.54033613445378</v>
      </c>
      <c r="AW149" s="1">
        <v>21.089495798319327</v>
      </c>
      <c r="AX149" s="1">
        <v>84.607563025210084</v>
      </c>
      <c r="AY149" s="1">
        <v>10.182857142857143</v>
      </c>
      <c r="AZ149" s="1">
        <v>11.60546218487395</v>
      </c>
      <c r="BA149" s="1">
        <v>22.337394957983189</v>
      </c>
      <c r="BB149" s="1">
        <v>13.976470588235292</v>
      </c>
      <c r="BC149" s="1">
        <v>46.4218487394958</v>
      </c>
      <c r="BD149" s="1">
        <v>75.248319327731082</v>
      </c>
      <c r="BE149" s="1">
        <v>93.592436974789919</v>
      </c>
      <c r="BF149" s="1">
        <v>95.089915966386556</v>
      </c>
      <c r="BG149" s="1">
        <v>151.21361058601136</v>
      </c>
      <c r="BH149" s="1">
        <v>22.607183364839319</v>
      </c>
      <c r="BI149" s="1">
        <v>0</v>
      </c>
      <c r="BJ149" s="1">
        <v>30.991304347826087</v>
      </c>
      <c r="BK149" s="1">
        <v>123.96521739130435</v>
      </c>
      <c r="BL149" s="1">
        <v>13.175047258979207</v>
      </c>
      <c r="BM149" s="1">
        <v>7.92</v>
      </c>
      <c r="BN149" s="1">
        <v>85.038941398865774</v>
      </c>
      <c r="BO149" s="1">
        <v>21.708884688090738</v>
      </c>
      <c r="BP149" s="1">
        <v>69.318714555765595</v>
      </c>
      <c r="BQ149" s="1">
        <v>39.974291115311907</v>
      </c>
      <c r="BR149" s="1">
        <v>20.810586011342156</v>
      </c>
      <c r="BS149" s="1">
        <v>6.9269148393676691E-5</v>
      </c>
      <c r="BT149" s="1">
        <v>8.0407139214686367</v>
      </c>
      <c r="BU149" s="1">
        <v>11.305823559408463</v>
      </c>
      <c r="BV149" s="1">
        <v>14.540418154003056</v>
      </c>
      <c r="BW149" s="1">
        <v>51.265272819989796</v>
      </c>
      <c r="BX149" s="1">
        <v>0.79339112697603253</v>
      </c>
      <c r="BY149" s="1">
        <v>3.1277919428862817</v>
      </c>
      <c r="BZ149" s="32">
        <v>30.11</v>
      </c>
    </row>
    <row r="150" spans="1:78" ht="18" hidden="1" customHeight="1" thickBot="1" x14ac:dyDescent="0.35">
      <c r="A150" s="10" t="s">
        <v>77</v>
      </c>
      <c r="B150" s="16" t="s">
        <v>84</v>
      </c>
      <c r="C150" s="16" t="s">
        <v>99</v>
      </c>
      <c r="D150" s="1">
        <v>29.623645978967847</v>
      </c>
      <c r="E150" s="1">
        <v>3.7985158956902318</v>
      </c>
      <c r="F150" s="1">
        <v>107.98296760075377</v>
      </c>
      <c r="G150" s="1">
        <v>20.664882074038054</v>
      </c>
      <c r="H150" s="1">
        <v>3.8462959698498573</v>
      </c>
      <c r="I150" s="1">
        <v>9.4365646465260475</v>
      </c>
      <c r="J150" s="1">
        <v>34.640553765728527</v>
      </c>
      <c r="K150" s="1">
        <v>76.925919396997159</v>
      </c>
      <c r="L150" s="1">
        <v>111.56647316272569</v>
      </c>
      <c r="M150" s="1">
        <v>29.145845237371589</v>
      </c>
      <c r="N150" s="1">
        <v>41.090863777277974</v>
      </c>
      <c r="O150" s="1">
        <v>16.173555103033248</v>
      </c>
      <c r="P150" s="1">
        <v>23.340566226977081</v>
      </c>
      <c r="Q150" s="1">
        <v>158.1520454683606</v>
      </c>
      <c r="R150" s="1">
        <v>86.720834599720376</v>
      </c>
      <c r="S150" s="1">
        <v>176.06957327822019</v>
      </c>
      <c r="T150" s="1">
        <v>112.28317427512006</v>
      </c>
      <c r="U150" s="1">
        <v>2.508453893380342</v>
      </c>
      <c r="V150" s="1">
        <v>6.9520007902255188</v>
      </c>
      <c r="W150" s="1">
        <v>67.847705306668288</v>
      </c>
      <c r="X150" s="1">
        <v>7.7164819767795274</v>
      </c>
      <c r="Y150" s="1">
        <v>22.217734484225886</v>
      </c>
      <c r="Z150" s="1">
        <v>20.808222296516931</v>
      </c>
      <c r="AA150" s="1">
        <v>38.224059327700445</v>
      </c>
      <c r="AB150" s="1">
        <v>28.906944866573461</v>
      </c>
      <c r="AC150" s="1">
        <v>139.2789161753085</v>
      </c>
      <c r="AD150" s="1">
        <v>33.207151540939762</v>
      </c>
      <c r="AE150" s="1">
        <v>3.0818147832958487</v>
      </c>
      <c r="AF150" s="1">
        <v>149.79053249042613</v>
      </c>
      <c r="AG150" s="1">
        <v>87.437535712114766</v>
      </c>
      <c r="AH150" s="1">
        <v>156.71594917504265</v>
      </c>
      <c r="AI150" s="1">
        <v>74.837398065617293</v>
      </c>
      <c r="AJ150" s="1">
        <v>134.18425943485681</v>
      </c>
      <c r="AK150" s="1">
        <v>172.40766167267208</v>
      </c>
      <c r="AL150" s="1">
        <v>144.24304949743978</v>
      </c>
      <c r="AM150" s="1">
        <v>7.0411530438080776</v>
      </c>
      <c r="AN150" s="1">
        <v>136.59836904987674</v>
      </c>
      <c r="AO150" s="1">
        <v>0</v>
      </c>
      <c r="AP150" s="1">
        <v>10.682435046463112</v>
      </c>
      <c r="AQ150" s="1">
        <v>7.1216233643087419</v>
      </c>
      <c r="AR150" s="1">
        <v>34.401062014033755</v>
      </c>
      <c r="AS150" s="1">
        <v>72.825640053100699</v>
      </c>
      <c r="AT150" s="1">
        <v>24.218181818181822</v>
      </c>
      <c r="AU150" s="1">
        <v>162.00000000000003</v>
      </c>
      <c r="AV150" s="1">
        <v>178.36363636363637</v>
      </c>
      <c r="AW150" s="1">
        <v>15.21818181818182</v>
      </c>
      <c r="AX150" s="1">
        <v>97.527272727272745</v>
      </c>
      <c r="AY150" s="1">
        <v>15.594545454545456</v>
      </c>
      <c r="AZ150" s="1">
        <v>15.070909090909094</v>
      </c>
      <c r="BA150" s="1">
        <v>15.692727272727273</v>
      </c>
      <c r="BB150" s="1">
        <v>14.449090909090911</v>
      </c>
      <c r="BC150" s="1">
        <v>93.109090909090909</v>
      </c>
      <c r="BD150" s="1">
        <v>88.036363636363646</v>
      </c>
      <c r="BE150" s="1">
        <v>43.854545454545459</v>
      </c>
      <c r="BF150" s="1">
        <v>90.163636363636371</v>
      </c>
      <c r="BG150" s="1">
        <v>168.54545454545456</v>
      </c>
      <c r="BH150" s="1">
        <v>20.454545454545457</v>
      </c>
      <c r="BI150" s="1">
        <v>0</v>
      </c>
      <c r="BJ150" s="1">
        <v>24.218181818181822</v>
      </c>
      <c r="BK150" s="1">
        <v>161.01818181818183</v>
      </c>
      <c r="BL150" s="1">
        <v>43.363636363636367</v>
      </c>
      <c r="BM150" s="1">
        <v>15.709090909090911</v>
      </c>
      <c r="BN150" s="1">
        <v>91.309090909090912</v>
      </c>
      <c r="BO150" s="1">
        <v>24.545454545454547</v>
      </c>
      <c r="BP150" s="1">
        <v>66.109090909090909</v>
      </c>
      <c r="BQ150" s="1">
        <v>53.509090909090922</v>
      </c>
      <c r="BR150" s="1">
        <v>15.57818181818182</v>
      </c>
      <c r="BS150" s="1">
        <v>8.3875431656753492E-5</v>
      </c>
      <c r="BT150" s="1">
        <v>8.997210400184791</v>
      </c>
      <c r="BU150" s="1">
        <v>8.3875431656753492E-5</v>
      </c>
      <c r="BV150" s="1">
        <v>8.5353412831321833</v>
      </c>
      <c r="BW150" s="1">
        <v>41.752968181555701</v>
      </c>
      <c r="BX150" s="1">
        <v>1.6534914390483342</v>
      </c>
      <c r="BY150" s="1">
        <v>4.8773378760755337</v>
      </c>
      <c r="BZ150" s="32">
        <v>22</v>
      </c>
    </row>
    <row r="151" spans="1:78" ht="18" hidden="1" customHeight="1" thickBot="1" x14ac:dyDescent="0.35">
      <c r="A151" s="10" t="s">
        <v>77</v>
      </c>
      <c r="B151" s="17" t="s">
        <v>91</v>
      </c>
      <c r="C151" s="17" t="s">
        <v>100</v>
      </c>
      <c r="D151" s="1">
        <v>19.699134682484299</v>
      </c>
      <c r="E151" s="1">
        <v>14.070810487488785</v>
      </c>
      <c r="F151" s="1">
        <v>58.761120526368259</v>
      </c>
      <c r="G151" s="1">
        <v>6.8584139168577405</v>
      </c>
      <c r="H151" s="1">
        <v>21.061967899511515</v>
      </c>
      <c r="I151" s="1">
        <v>6.4955816967401052</v>
      </c>
      <c r="J151" s="1">
        <v>38.31862227096002</v>
      </c>
      <c r="K151" s="1">
        <v>57.610676901605018</v>
      </c>
      <c r="L151" s="1">
        <v>66.371747582494265</v>
      </c>
      <c r="M151" s="1">
        <v>31.061977868607318</v>
      </c>
      <c r="N151" s="1">
        <v>16.283202073571925</v>
      </c>
      <c r="O151" s="1">
        <v>23.982324793141263</v>
      </c>
      <c r="P151" s="1">
        <v>72.389452696640404</v>
      </c>
      <c r="Q151" s="1">
        <v>68.761130495464059</v>
      </c>
      <c r="R151" s="1">
        <v>58.938111853254902</v>
      </c>
      <c r="S151" s="1">
        <v>78.318662147343233</v>
      </c>
      <c r="T151" s="1">
        <v>68.938121822350723</v>
      </c>
      <c r="U151" s="1">
        <v>8.2920436646396158</v>
      </c>
      <c r="V151" s="1">
        <v>14.247801814375437</v>
      </c>
      <c r="W151" s="1">
        <v>50.619519489582295</v>
      </c>
      <c r="X151" s="1">
        <v>18.407097996211743</v>
      </c>
      <c r="Y151" s="1">
        <v>21.858428870501445</v>
      </c>
      <c r="Z151" s="1">
        <v>31.592951849267273</v>
      </c>
      <c r="AA151" s="1">
        <v>40.796500847373146</v>
      </c>
      <c r="AB151" s="1">
        <v>54.601824344531956</v>
      </c>
      <c r="AC151" s="1">
        <v>81.327514704416316</v>
      </c>
      <c r="AD151" s="1">
        <v>15.840723756355297</v>
      </c>
      <c r="AE151" s="1">
        <v>4.9380580201375732</v>
      </c>
      <c r="AF151" s="1">
        <v>69.115113149237359</v>
      </c>
      <c r="AG151" s="1">
        <v>61.062007775894728</v>
      </c>
      <c r="AH151" s="1">
        <v>70.08856544711395</v>
      </c>
      <c r="AI151" s="1">
        <v>71.681487389093803</v>
      </c>
      <c r="AJ151" s="1">
        <v>79.734592762436435</v>
      </c>
      <c r="AK151" s="1">
        <v>75.663792244043464</v>
      </c>
      <c r="AL151" s="1">
        <v>58.584129199481609</v>
      </c>
      <c r="AM151" s="1">
        <v>16.106210746685274</v>
      </c>
      <c r="AN151" s="1">
        <v>83.097427973282834</v>
      </c>
      <c r="AO151" s="1">
        <v>1.1415940584189015</v>
      </c>
      <c r="AP151" s="1">
        <v>6.318590369853454</v>
      </c>
      <c r="AQ151" s="1">
        <v>12.920366862725551</v>
      </c>
      <c r="AR151" s="1">
        <v>41.592961818363072</v>
      </c>
      <c r="AS151" s="1">
        <v>52.47792842189213</v>
      </c>
      <c r="AT151" s="1">
        <v>36</v>
      </c>
      <c r="AU151" s="1">
        <v>68.657142857142844</v>
      </c>
      <c r="AV151" s="1">
        <v>78.942857142857136</v>
      </c>
      <c r="AW151" s="1">
        <v>32.057142857142857</v>
      </c>
      <c r="AX151" s="1">
        <v>57.428571428571423</v>
      </c>
      <c r="AY151" s="1">
        <v>21.514285714285712</v>
      </c>
      <c r="AZ151" s="1">
        <v>21.599999999999998</v>
      </c>
      <c r="BA151" s="1">
        <v>33</v>
      </c>
      <c r="BB151" s="1">
        <v>21.599999999999998</v>
      </c>
      <c r="BC151" s="1">
        <v>61.885714285714286</v>
      </c>
      <c r="BD151" s="1">
        <v>52.028571428571425</v>
      </c>
      <c r="BE151" s="1">
        <v>62.828571428571422</v>
      </c>
      <c r="BF151" s="1">
        <v>78</v>
      </c>
      <c r="BG151" s="1">
        <v>89.982608695652175</v>
      </c>
      <c r="BH151" s="1">
        <v>30.023043478260874</v>
      </c>
      <c r="BI151" s="1">
        <v>5.1480434782608704</v>
      </c>
      <c r="BJ151" s="1">
        <v>27.513913043478265</v>
      </c>
      <c r="BK151" s="1">
        <v>70.082608695652183</v>
      </c>
      <c r="BL151" s="1">
        <v>3.9280869565217395E-5</v>
      </c>
      <c r="BM151" s="1">
        <v>19.813478260869566</v>
      </c>
      <c r="BN151" s="1">
        <v>59.007826086956527</v>
      </c>
      <c r="BO151" s="1">
        <v>55.02782608695653</v>
      </c>
      <c r="BP151" s="1">
        <v>53.989565217391309</v>
      </c>
      <c r="BQ151" s="1">
        <v>37.290869565217399</v>
      </c>
      <c r="BR151" s="1">
        <v>32.532173913043479</v>
      </c>
      <c r="BS151" s="1">
        <v>12.341207765910985</v>
      </c>
      <c r="BT151" s="1">
        <v>10.950649144399888</v>
      </c>
      <c r="BU151" s="1">
        <v>12.167387938222099</v>
      </c>
      <c r="BV151" s="1">
        <v>16.512883630444279</v>
      </c>
      <c r="BW151" s="1">
        <v>17.034343113510939</v>
      </c>
      <c r="BX151" s="1">
        <v>13.644856473577638</v>
      </c>
      <c r="BY151" s="1">
        <v>1.903327113193314</v>
      </c>
      <c r="BZ151" s="32">
        <v>20.58</v>
      </c>
    </row>
    <row r="152" spans="1:78" ht="18" hidden="1" customHeight="1" thickBot="1" x14ac:dyDescent="0.35">
      <c r="A152" s="10" t="s">
        <v>77</v>
      </c>
      <c r="B152" s="16" t="s">
        <v>84</v>
      </c>
      <c r="C152" s="16" t="s">
        <v>85</v>
      </c>
      <c r="D152" s="1">
        <v>162.41821221211265</v>
      </c>
      <c r="E152" s="1">
        <v>42.037046244275395</v>
      </c>
      <c r="F152" s="1">
        <v>82.004576365755682</v>
      </c>
      <c r="G152" s="1">
        <v>15.392026163288529</v>
      </c>
      <c r="H152" s="1">
        <v>5.0315110735455777</v>
      </c>
      <c r="I152" s="1">
        <v>4.5141320428468044</v>
      </c>
      <c r="J152" s="1">
        <v>49.280352674058229</v>
      </c>
      <c r="K152" s="1">
        <v>51.867247827552099</v>
      </c>
      <c r="L152" s="1">
        <v>54.842177254070052</v>
      </c>
      <c r="M152" s="1">
        <v>23.54074589679422</v>
      </c>
      <c r="N152" s="1">
        <v>16.685473740035462</v>
      </c>
      <c r="O152" s="1">
        <v>6.6095171171768392</v>
      </c>
      <c r="P152" s="1">
        <v>124.94703591375392</v>
      </c>
      <c r="Q152" s="1">
        <v>109.55500975046542</v>
      </c>
      <c r="R152" s="1">
        <v>65.448447383394921</v>
      </c>
      <c r="S152" s="1">
        <v>106.32139080859807</v>
      </c>
      <c r="T152" s="1">
        <v>121.45472745653721</v>
      </c>
      <c r="U152" s="1">
        <v>3.3500292237745617</v>
      </c>
      <c r="V152" s="1">
        <v>10.153563477463441</v>
      </c>
      <c r="W152" s="1">
        <v>16.168094709336689</v>
      </c>
      <c r="X152" s="1">
        <v>9.1317398918333623</v>
      </c>
      <c r="Y152" s="1">
        <v>5.8722519984310856E-5</v>
      </c>
      <c r="Z152" s="1">
        <v>12.37829330946817</v>
      </c>
      <c r="AA152" s="1">
        <v>15.780060436312608</v>
      </c>
      <c r="AB152" s="1">
        <v>49.797731704757005</v>
      </c>
      <c r="AC152" s="1">
        <v>99.595463409514011</v>
      </c>
      <c r="AD152" s="1">
        <v>23.54074589679422</v>
      </c>
      <c r="AE152" s="1">
        <v>0.91188054160658927</v>
      </c>
      <c r="AF152" s="1">
        <v>101.14760050161033</v>
      </c>
      <c r="AG152" s="1">
        <v>55.10086676941944</v>
      </c>
      <c r="AH152" s="1">
        <v>127.03238020479861</v>
      </c>
      <c r="AI152" s="1">
        <v>52.51915823787057</v>
      </c>
      <c r="AJ152" s="1">
        <v>87.709660204362521</v>
      </c>
      <c r="AK152" s="1">
        <v>98.906638102791788</v>
      </c>
      <c r="AL152" s="1">
        <v>103.97193762827169</v>
      </c>
      <c r="AM152" s="1">
        <v>11.143658956055786</v>
      </c>
      <c r="AN152" s="1">
        <v>60.783594305758839</v>
      </c>
      <c r="AO152" s="1">
        <v>0.57851052475217835</v>
      </c>
      <c r="AP152" s="1">
        <v>7.2647058983856505</v>
      </c>
      <c r="AQ152" s="1">
        <v>6.7048570034641877</v>
      </c>
      <c r="AR152" s="1">
        <v>30.924986576614142</v>
      </c>
      <c r="AS152" s="1">
        <v>65.84889383123874</v>
      </c>
      <c r="AT152" s="1">
        <v>18.507085020242915</v>
      </c>
      <c r="AU152" s="1">
        <v>101.03238866396761</v>
      </c>
      <c r="AV152" s="1">
        <v>137.34817813765184</v>
      </c>
      <c r="AW152" s="1">
        <v>27.120445344129557</v>
      </c>
      <c r="AX152" s="1">
        <v>87.181174089068833</v>
      </c>
      <c r="AY152" s="1">
        <v>29.564777327935222</v>
      </c>
      <c r="AZ152" s="1">
        <v>15.82995951417004</v>
      </c>
      <c r="BA152" s="1">
        <v>11.406882591093119</v>
      </c>
      <c r="BB152" s="1">
        <v>10.114878542510121</v>
      </c>
      <c r="BC152" s="1">
        <v>67.393724696356273</v>
      </c>
      <c r="BD152" s="1">
        <v>75.308704453441308</v>
      </c>
      <c r="BE152" s="1">
        <v>69.954453441295556</v>
      </c>
      <c r="BF152" s="1">
        <v>68.674089068825921</v>
      </c>
      <c r="BG152" s="1">
        <v>122.08695652173913</v>
      </c>
      <c r="BH152" s="1">
        <v>15.847826086956522</v>
      </c>
      <c r="BI152" s="1">
        <v>0</v>
      </c>
      <c r="BJ152" s="1">
        <v>19.486956521739131</v>
      </c>
      <c r="BK152" s="1">
        <v>113.51739130434783</v>
      </c>
      <c r="BL152" s="1">
        <v>24.065217391304348</v>
      </c>
      <c r="BM152" s="1">
        <v>9.215217391304348</v>
      </c>
      <c r="BN152" s="1">
        <v>64.095652173913038</v>
      </c>
      <c r="BO152" s="1">
        <v>26.413043478260871</v>
      </c>
      <c r="BP152" s="1">
        <v>61.982608695652168</v>
      </c>
      <c r="BQ152" s="1">
        <v>36.860869565217392</v>
      </c>
      <c r="BR152" s="1">
        <v>17.373913043478261</v>
      </c>
      <c r="BS152" s="1">
        <v>13.839889071192205</v>
      </c>
      <c r="BT152" s="1">
        <v>4.3589183336371713</v>
      </c>
      <c r="BU152" s="1">
        <v>11.576355811885069</v>
      </c>
      <c r="BV152" s="1">
        <v>5.3678074434997809</v>
      </c>
      <c r="BW152" s="1">
        <v>27.809122900059105</v>
      </c>
      <c r="BX152" s="1">
        <v>0</v>
      </c>
      <c r="BY152" s="1">
        <v>6.9070100598286333</v>
      </c>
      <c r="BZ152" s="32">
        <v>23.83</v>
      </c>
    </row>
    <row r="153" spans="1:78" ht="18" hidden="1" customHeight="1" thickBot="1" x14ac:dyDescent="0.35">
      <c r="A153" s="10" t="s">
        <v>77</v>
      </c>
      <c r="B153" s="16" t="s">
        <v>84</v>
      </c>
      <c r="C153" s="16" t="s">
        <v>86</v>
      </c>
      <c r="D153" s="1">
        <v>28.859437475029964</v>
      </c>
      <c r="E153" s="1">
        <v>14.721401518178185</v>
      </c>
      <c r="F153" s="1">
        <v>98.314254894127032</v>
      </c>
      <c r="G153" s="1">
        <v>29.339856172592889</v>
      </c>
      <c r="H153" s="1">
        <v>4.855660407510987</v>
      </c>
      <c r="I153" s="1">
        <v>0.19731482221334398</v>
      </c>
      <c r="J153" s="1">
        <v>53.703947263284057</v>
      </c>
      <c r="K153" s="1">
        <v>74.636476228525765</v>
      </c>
      <c r="L153" s="1">
        <v>95.225848981222526</v>
      </c>
      <c r="M153" s="1">
        <v>31.398793447862563</v>
      </c>
      <c r="N153" s="1">
        <v>23.849356771873751</v>
      </c>
      <c r="O153" s="1">
        <v>9.5912161406312411</v>
      </c>
      <c r="P153" s="1">
        <v>23.33462245305633</v>
      </c>
      <c r="Q153" s="1">
        <v>142.40982820615261</v>
      </c>
      <c r="R153" s="1">
        <v>88.534302836596083</v>
      </c>
      <c r="S153" s="1">
        <v>156.47923292049541</v>
      </c>
      <c r="T153" s="1">
        <v>161.79815421494206</v>
      </c>
      <c r="U153" s="1">
        <v>6.365547742708749</v>
      </c>
      <c r="V153" s="1">
        <v>8.252906911705951</v>
      </c>
      <c r="W153" s="1">
        <v>64.170211745904908</v>
      </c>
      <c r="X153" s="1">
        <v>6.7430195765081899</v>
      </c>
      <c r="Y153" s="1">
        <v>30.369324810227724</v>
      </c>
      <c r="Z153" s="1">
        <v>23.16304434678386</v>
      </c>
      <c r="AA153" s="1">
        <v>42.208214143028364</v>
      </c>
      <c r="AB153" s="1">
        <v>70.51860167798641</v>
      </c>
      <c r="AC153" s="1">
        <v>112.38365960846983</v>
      </c>
      <c r="AD153" s="1">
        <v>32.599840191769871</v>
      </c>
      <c r="AE153" s="1">
        <v>2.8653543747502992</v>
      </c>
      <c r="AF153" s="1">
        <v>142.06667199360766</v>
      </c>
      <c r="AG153" s="1">
        <v>70.51860167798641</v>
      </c>
      <c r="AH153" s="1">
        <v>143.05217813702248</v>
      </c>
      <c r="AI153" s="1">
        <v>62.613892667003455</v>
      </c>
      <c r="AJ153" s="1">
        <v>75.867928341040667</v>
      </c>
      <c r="AK153" s="1">
        <v>126.14185675980256</v>
      </c>
      <c r="AL153" s="1">
        <v>122.48557105661989</v>
      </c>
      <c r="AM153" s="1">
        <v>6.2156856954105617</v>
      </c>
      <c r="AN153" s="1">
        <v>128.27469008665915</v>
      </c>
      <c r="AO153" s="1">
        <v>0</v>
      </c>
      <c r="AP153" s="1">
        <v>6.9164737885205754E-5</v>
      </c>
      <c r="AQ153" s="1">
        <v>7.3278059301286271</v>
      </c>
      <c r="AR153" s="1">
        <v>30.316702288889747</v>
      </c>
      <c r="AS153" s="1">
        <v>63.527964092799124</v>
      </c>
      <c r="AT153" s="1">
        <v>22.640389294403892</v>
      </c>
      <c r="AU153" s="1">
        <v>136.89537712895378</v>
      </c>
      <c r="AV153" s="1">
        <v>134.26277372262774</v>
      </c>
      <c r="AW153" s="1">
        <v>20.929197080291974</v>
      </c>
      <c r="AX153" s="1">
        <v>94.378832116788331</v>
      </c>
      <c r="AY153" s="1">
        <v>18.954744525547447</v>
      </c>
      <c r="AZ153" s="1">
        <v>21.982238442822386</v>
      </c>
      <c r="BA153" s="1">
        <v>11.767737226277372</v>
      </c>
      <c r="BB153" s="1">
        <v>13.097201946472019</v>
      </c>
      <c r="BC153" s="1">
        <v>84.769829683698305</v>
      </c>
      <c r="BD153" s="1">
        <v>68.974209245742088</v>
      </c>
      <c r="BE153" s="1">
        <v>44.754257907542581</v>
      </c>
      <c r="BF153" s="1">
        <v>60.023357664233579</v>
      </c>
      <c r="BG153" s="1">
        <v>148.92086330935248</v>
      </c>
      <c r="BH153" s="1">
        <v>22.889688249400479</v>
      </c>
      <c r="BI153" s="1">
        <v>0</v>
      </c>
      <c r="BJ153" s="1">
        <v>29.922062350119898</v>
      </c>
      <c r="BK153" s="1">
        <v>120.1019184652278</v>
      </c>
      <c r="BL153" s="1">
        <v>11.59652278177458</v>
      </c>
      <c r="BM153" s="1">
        <v>6.8531175059952023</v>
      </c>
      <c r="BN153" s="1">
        <v>74.184652278177438</v>
      </c>
      <c r="BO153" s="1">
        <v>30.6115107913669</v>
      </c>
      <c r="BP153" s="1">
        <v>55.707434052757783</v>
      </c>
      <c r="BQ153" s="1">
        <v>39.574340527577931</v>
      </c>
      <c r="BR153" s="1">
        <v>23.992805755395679</v>
      </c>
      <c r="BS153" s="1">
        <v>18.327460553477042</v>
      </c>
      <c r="BT153" s="1">
        <v>7.3169937934874012</v>
      </c>
      <c r="BU153" s="1">
        <v>12.213643559683558</v>
      </c>
      <c r="BV153" s="1">
        <v>11.304265745961414</v>
      </c>
      <c r="BW153" s="1">
        <v>29.939515713313643</v>
      </c>
      <c r="BX153" s="1">
        <v>0</v>
      </c>
      <c r="BY153" s="1">
        <v>4.2111187989286947</v>
      </c>
      <c r="BZ153" s="32">
        <v>22.81</v>
      </c>
    </row>
    <row r="154" spans="1:78" ht="18" hidden="1" customHeight="1" thickBot="1" x14ac:dyDescent="0.35">
      <c r="A154" s="10" t="s">
        <v>77</v>
      </c>
      <c r="B154" s="16" t="s">
        <v>84</v>
      </c>
      <c r="C154" s="16" t="s">
        <v>87</v>
      </c>
      <c r="D154" s="1">
        <v>28.486485047904772</v>
      </c>
      <c r="E154" s="1">
        <v>12.27542612261686</v>
      </c>
      <c r="F154" s="1">
        <v>103.54462492741702</v>
      </c>
      <c r="G154" s="1">
        <v>20.927571252298463</v>
      </c>
      <c r="H154" s="1">
        <v>8.3241757294590162</v>
      </c>
      <c r="I154" s="1">
        <v>3.6076634024484662</v>
      </c>
      <c r="J154" s="1">
        <v>42.479846124068523</v>
      </c>
      <c r="K154" s="1">
        <v>64.344472805574384</v>
      </c>
      <c r="L154" s="1">
        <v>91.987607967192488</v>
      </c>
      <c r="M154" s="1">
        <v>17.647877250072586</v>
      </c>
      <c r="N154" s="1">
        <v>25.300496588599632</v>
      </c>
      <c r="O154" s="1">
        <v>11.353988283896255</v>
      </c>
      <c r="P154" s="1">
        <v>117.91280817526372</v>
      </c>
      <c r="Q154" s="1">
        <v>50.913344986935066</v>
      </c>
      <c r="R154" s="1">
        <v>71.372388524629841</v>
      </c>
      <c r="S154" s="1">
        <v>144.15036019307075</v>
      </c>
      <c r="T154" s="1">
        <v>148.99181324397563</v>
      </c>
      <c r="U154" s="1">
        <v>7.433973071711991</v>
      </c>
      <c r="V154" s="1">
        <v>8.823938625036293</v>
      </c>
      <c r="W154" s="1">
        <v>63.095065566631185</v>
      </c>
      <c r="X154" s="1">
        <v>13.384275047178942</v>
      </c>
      <c r="Y154" s="1">
        <v>25.925200208071232</v>
      </c>
      <c r="Z154" s="1">
        <v>20.302867632826867</v>
      </c>
      <c r="AA154" s="1">
        <v>29.985773734636602</v>
      </c>
      <c r="AB154" s="1">
        <v>61.533306517952191</v>
      </c>
      <c r="AC154" s="1">
        <v>116.66340093632054</v>
      </c>
      <c r="AD154" s="1">
        <v>35.76428221474886</v>
      </c>
      <c r="AE154" s="1">
        <v>0.91675256157456697</v>
      </c>
      <c r="AF154" s="1">
        <v>132.74951913771412</v>
      </c>
      <c r="AG154" s="1">
        <v>68.09269452240396</v>
      </c>
      <c r="AH154" s="1">
        <v>137.57083430183627</v>
      </c>
      <c r="AI154" s="1">
        <v>58.605175412582255</v>
      </c>
      <c r="AJ154" s="1">
        <v>98.638288194416617</v>
      </c>
      <c r="AK154" s="1">
        <v>110.05666744146902</v>
      </c>
      <c r="AL154" s="1">
        <v>123.40103836874714</v>
      </c>
      <c r="AM154" s="1">
        <v>3.9620400278928845</v>
      </c>
      <c r="AN154" s="1">
        <v>113.63350913331675</v>
      </c>
      <c r="AO154" s="1">
        <v>0</v>
      </c>
      <c r="AP154" s="1">
        <v>9.3823308993852343</v>
      </c>
      <c r="AQ154" s="1">
        <v>10.138970488045333</v>
      </c>
      <c r="AR154" s="1">
        <v>31.916433558026014</v>
      </c>
      <c r="AS154" s="1">
        <v>57.229467069563889</v>
      </c>
      <c r="AT154" s="1">
        <v>17.807002188183805</v>
      </c>
      <c r="AU154" s="1">
        <v>137.77680525164112</v>
      </c>
      <c r="AV154" s="1">
        <v>145.57549234135666</v>
      </c>
      <c r="AW154" s="1">
        <v>16.247264770240697</v>
      </c>
      <c r="AX154" s="1">
        <v>96.313785557986847</v>
      </c>
      <c r="AY154" s="1">
        <v>23.396061269146607</v>
      </c>
      <c r="AZ154" s="1">
        <v>14.557549234135664</v>
      </c>
      <c r="BA154" s="1">
        <v>14.037636761487963</v>
      </c>
      <c r="BB154" s="1">
        <v>10.788183807439824</v>
      </c>
      <c r="BC154" s="1">
        <v>101.77286652078773</v>
      </c>
      <c r="BD154" s="1">
        <v>83.05601750547045</v>
      </c>
      <c r="BE154" s="1">
        <v>61.739606126914651</v>
      </c>
      <c r="BF154" s="1">
        <v>78.37680525164113</v>
      </c>
      <c r="BG154" s="1">
        <v>150.61926605504587</v>
      </c>
      <c r="BH154" s="1">
        <v>22.319036697247707</v>
      </c>
      <c r="BI154" s="1">
        <v>1.118690366972477</v>
      </c>
      <c r="BJ154" s="1">
        <v>20.538990825688074</v>
      </c>
      <c r="BK154" s="1">
        <v>116.93532110091745</v>
      </c>
      <c r="BL154" s="1">
        <v>16.157339449541286</v>
      </c>
      <c r="BM154" s="1">
        <v>7.1338761467889906</v>
      </c>
      <c r="BN154" s="1">
        <v>83.388302752293583</v>
      </c>
      <c r="BO154" s="1">
        <v>19.580504587155964</v>
      </c>
      <c r="BP154" s="1">
        <v>66.272477064220183</v>
      </c>
      <c r="BQ154" s="1">
        <v>48.472018348623855</v>
      </c>
      <c r="BR154" s="1">
        <v>21.497477064220185</v>
      </c>
      <c r="BS154" s="1">
        <v>18.434491796446061</v>
      </c>
      <c r="BT154" s="1">
        <v>6.4108008784655706</v>
      </c>
      <c r="BU154" s="1">
        <v>9.272274231943765</v>
      </c>
      <c r="BV154" s="1">
        <v>9.7262579851398243</v>
      </c>
      <c r="BW154" s="1">
        <v>20.773195979577277</v>
      </c>
      <c r="BX154" s="1">
        <v>1.5820645944711169</v>
      </c>
      <c r="BY154" s="1">
        <v>3.2054004392327853</v>
      </c>
      <c r="BZ154" s="32">
        <v>21.32</v>
      </c>
    </row>
    <row r="155" spans="1:78" ht="18" hidden="1" customHeight="1" thickBot="1" x14ac:dyDescent="0.35">
      <c r="A155" s="10" t="s">
        <v>77</v>
      </c>
      <c r="B155" s="16" t="s">
        <v>84</v>
      </c>
      <c r="C155" s="16" t="s">
        <v>88</v>
      </c>
      <c r="D155" s="1">
        <v>21.387017608401194</v>
      </c>
      <c r="E155" s="1">
        <v>10.218512399458204</v>
      </c>
      <c r="F155" s="1">
        <v>83.550649654688044</v>
      </c>
      <c r="G155" s="1">
        <v>33.006160432099797</v>
      </c>
      <c r="H155" s="1">
        <v>12.179394993394759</v>
      </c>
      <c r="I155" s="1">
        <v>1.8147298540158192</v>
      </c>
      <c r="J155" s="1">
        <v>46.525288874767988</v>
      </c>
      <c r="K155" s="1">
        <v>47.37784652430561</v>
      </c>
      <c r="L155" s="1">
        <v>79.89683115666962</v>
      </c>
      <c r="M155" s="1">
        <v>19.24344408956372</v>
      </c>
      <c r="N155" s="1">
        <v>22.410086787846357</v>
      </c>
      <c r="O155" s="1">
        <v>2.4480583936723463</v>
      </c>
      <c r="P155" s="1">
        <v>99.262069196167289</v>
      </c>
      <c r="Q155" s="1">
        <v>105.96073644253441</v>
      </c>
      <c r="R155" s="1">
        <v>60.775181017039849</v>
      </c>
      <c r="S155" s="1">
        <v>110.10173074028863</v>
      </c>
      <c r="T155" s="1">
        <v>125.44776843196603</v>
      </c>
      <c r="U155" s="1">
        <v>9.4268517248875447</v>
      </c>
      <c r="V155" s="1">
        <v>6.2480296316115114</v>
      </c>
      <c r="W155" s="1">
        <v>59.313653617832479</v>
      </c>
      <c r="X155" s="1">
        <v>7.7826334007792513</v>
      </c>
      <c r="Y155" s="1">
        <v>21.922910988110566</v>
      </c>
      <c r="Z155" s="1">
        <v>20.096001739101354</v>
      </c>
      <c r="AA155" s="1">
        <v>27.28184478520426</v>
      </c>
      <c r="AB155" s="1">
        <v>50.057313422852459</v>
      </c>
      <c r="AC155" s="1">
        <v>91.710844300262536</v>
      </c>
      <c r="AD155" s="1">
        <v>31.057457233156637</v>
      </c>
      <c r="AE155" s="1">
        <v>0</v>
      </c>
      <c r="AF155" s="1">
        <v>107.78764569154362</v>
      </c>
      <c r="AG155" s="1">
        <v>59.800829417568274</v>
      </c>
      <c r="AH155" s="1">
        <v>122.49321366575261</v>
      </c>
      <c r="AI155" s="1">
        <v>63.914775843417452</v>
      </c>
      <c r="AJ155" s="1">
        <v>92.294391682809632</v>
      </c>
      <c r="AK155" s="1">
        <v>103.69475018239453</v>
      </c>
      <c r="AL155" s="1">
        <v>113.03334171928854</v>
      </c>
      <c r="AM155" s="1">
        <v>11.363974376713879</v>
      </c>
      <c r="AN155" s="1">
        <v>107.69700369820625</v>
      </c>
      <c r="AO155" s="1">
        <v>0.20860230446048955</v>
      </c>
      <c r="AP155" s="1">
        <v>5.5061305944803644E-5</v>
      </c>
      <c r="AQ155" s="1">
        <v>5.9912522327605728</v>
      </c>
      <c r="AR155" s="1">
        <v>32.381869355203904</v>
      </c>
      <c r="AS155" s="1">
        <v>53.727221439533068</v>
      </c>
      <c r="AT155" s="1">
        <v>17.434108527131784</v>
      </c>
      <c r="AU155" s="1">
        <v>60.572351421188635</v>
      </c>
      <c r="AV155" s="1">
        <v>97.675710594315248</v>
      </c>
      <c r="AW155" s="1">
        <v>25.033591731266149</v>
      </c>
      <c r="AX155" s="1">
        <v>90.523255813953483</v>
      </c>
      <c r="AY155" s="1">
        <v>24.13953488372093</v>
      </c>
      <c r="AZ155" s="1">
        <v>12.405038759689923</v>
      </c>
      <c r="BA155" s="1">
        <v>17.098837209302328</v>
      </c>
      <c r="BB155" s="1">
        <v>11.510981912144704</v>
      </c>
      <c r="BC155" s="1">
        <v>78.788759689922486</v>
      </c>
      <c r="BD155" s="1">
        <v>78.006459948320412</v>
      </c>
      <c r="BE155" s="1">
        <v>69.401162790697683</v>
      </c>
      <c r="BF155" s="1">
        <v>59.11950904392765</v>
      </c>
      <c r="BG155" s="1">
        <v>128.52067183462532</v>
      </c>
      <c r="BH155" s="1">
        <v>19.781007751937985</v>
      </c>
      <c r="BI155" s="1">
        <v>1.687532299741602</v>
      </c>
      <c r="BJ155" s="1">
        <v>40.456072351421192</v>
      </c>
      <c r="BK155" s="1">
        <v>107.3985788113695</v>
      </c>
      <c r="BL155" s="1">
        <v>18.328165374677003</v>
      </c>
      <c r="BM155" s="1">
        <v>6.5489664082687344</v>
      </c>
      <c r="BN155" s="1">
        <v>73.983204134366929</v>
      </c>
      <c r="BO155" s="1">
        <v>24.698320413436694</v>
      </c>
      <c r="BP155" s="1">
        <v>57.107881136950908</v>
      </c>
      <c r="BQ155" s="1">
        <v>58.337209302325583</v>
      </c>
      <c r="BR155" s="1">
        <v>13.634366925064599</v>
      </c>
      <c r="BS155" s="1">
        <v>8.6351910503168838</v>
      </c>
      <c r="BT155" s="1">
        <v>4.4698379625758768</v>
      </c>
      <c r="BU155" s="1">
        <v>10.59607364425344</v>
      </c>
      <c r="BV155" s="1">
        <v>10.815302754134548</v>
      </c>
      <c r="BW155" s="1">
        <v>8.4525001254159626</v>
      </c>
      <c r="BX155" s="1">
        <v>2.484596578652531</v>
      </c>
      <c r="BY155" s="1">
        <v>2.3384438387317936</v>
      </c>
      <c r="BZ155" s="32">
        <v>15.37</v>
      </c>
    </row>
    <row r="156" spans="1:78" ht="18" hidden="1" customHeight="1" thickBot="1" x14ac:dyDescent="0.35">
      <c r="A156" s="10" t="s">
        <v>77</v>
      </c>
      <c r="B156" s="16" t="s">
        <v>84</v>
      </c>
      <c r="C156" s="16" t="s">
        <v>89</v>
      </c>
      <c r="D156" s="1">
        <v>20.167179911595976</v>
      </c>
      <c r="E156" s="1">
        <v>9.71257744756889</v>
      </c>
      <c r="F156" s="1">
        <v>86.392912630489988</v>
      </c>
      <c r="G156" s="1">
        <v>36.041215085112384</v>
      </c>
      <c r="H156" s="1">
        <v>5.2339264553747764</v>
      </c>
      <c r="I156" s="1">
        <v>6.2807117464497324</v>
      </c>
      <c r="J156" s="1">
        <v>42.401429511896922</v>
      </c>
      <c r="K156" s="1">
        <v>49.026652873130821</v>
      </c>
      <c r="L156" s="1">
        <v>80.562716072604147</v>
      </c>
      <c r="M156" s="1">
        <v>12.813181980626352</v>
      </c>
      <c r="N156" s="1">
        <v>28.090947051631712</v>
      </c>
      <c r="O156" s="1">
        <v>12.428919025674787</v>
      </c>
      <c r="P156" s="1">
        <v>100.96840402520455</v>
      </c>
      <c r="Q156" s="1">
        <v>121.50659644502963</v>
      </c>
      <c r="R156" s="1">
        <v>76.322573121414464</v>
      </c>
      <c r="S156" s="1">
        <v>119.51902943665945</v>
      </c>
      <c r="T156" s="1">
        <v>133.82951189692466</v>
      </c>
      <c r="U156" s="1">
        <v>9.9245845951283744</v>
      </c>
      <c r="V156" s="1">
        <v>10.60035737797423</v>
      </c>
      <c r="W156" s="1">
        <v>51.279228815950347</v>
      </c>
      <c r="X156" s="1">
        <v>5.7374434308285522</v>
      </c>
      <c r="Y156" s="1">
        <v>15.10550926361328</v>
      </c>
      <c r="Z156" s="1">
        <v>23.585795165992664</v>
      </c>
      <c r="AA156" s="1">
        <v>26.89840684660961</v>
      </c>
      <c r="AB156" s="1">
        <v>51.676742217624373</v>
      </c>
      <c r="AC156" s="1">
        <v>103.75099783692278</v>
      </c>
      <c r="AD156" s="1">
        <v>33.12611680616947</v>
      </c>
      <c r="AE156" s="1">
        <v>1.6695562870309413</v>
      </c>
      <c r="AF156" s="1">
        <v>112.23128373930217</v>
      </c>
      <c r="AG156" s="1">
        <v>61.747081726699896</v>
      </c>
      <c r="AH156" s="1">
        <v>131.7041688438392</v>
      </c>
      <c r="AI156" s="1">
        <v>52.807100079291722</v>
      </c>
      <c r="AJ156" s="1">
        <v>95.579596818100455</v>
      </c>
      <c r="AK156" s="1">
        <v>110.38063674531286</v>
      </c>
      <c r="AL156" s="1">
        <v>117.65572416716302</v>
      </c>
      <c r="AM156" s="1">
        <v>5.2305369912267565</v>
      </c>
      <c r="AN156" s="1">
        <v>117.40485908365093</v>
      </c>
      <c r="AO156" s="1">
        <v>0.13546714509652033</v>
      </c>
      <c r="AP156" s="1">
        <v>5.6946373957240946E-5</v>
      </c>
      <c r="AQ156" s="1">
        <v>7.776817588874315</v>
      </c>
      <c r="AR156" s="1">
        <v>37.002599818031015</v>
      </c>
      <c r="AS156" s="1">
        <v>58.702429541825467</v>
      </c>
      <c r="AT156" s="1">
        <v>17.19016949152542</v>
      </c>
      <c r="AU156" s="1">
        <v>97.228474576271168</v>
      </c>
      <c r="AV156" s="1">
        <v>121.53559322033897</v>
      </c>
      <c r="AW156" s="1">
        <v>12.92</v>
      </c>
      <c r="AX156" s="1">
        <v>84.965423728813548</v>
      </c>
      <c r="AY156" s="1">
        <v>21.679322033898302</v>
      </c>
      <c r="AZ156" s="1">
        <v>11.496610169491523</v>
      </c>
      <c r="BA156" s="1">
        <v>13.576949152542372</v>
      </c>
      <c r="BB156" s="1">
        <v>14.014915254237287</v>
      </c>
      <c r="BC156" s="1">
        <v>89.126101694915249</v>
      </c>
      <c r="BD156" s="1">
        <v>73.687796610169485</v>
      </c>
      <c r="BE156" s="1">
        <v>54.30779661016949</v>
      </c>
      <c r="BF156" s="1">
        <v>76.096610169491512</v>
      </c>
      <c r="BG156" s="1">
        <v>144.97863247863251</v>
      </c>
      <c r="BH156" s="1">
        <v>16.955128205128208</v>
      </c>
      <c r="BI156" s="1">
        <v>0.19289529914529918</v>
      </c>
      <c r="BJ156" s="1">
        <v>28.627136752136757</v>
      </c>
      <c r="BK156" s="1">
        <v>125.32051282051283</v>
      </c>
      <c r="BL156" s="1">
        <v>12.016025641025642</v>
      </c>
      <c r="BM156" s="1">
        <v>4.3002136752136755</v>
      </c>
      <c r="BN156" s="1">
        <v>75.069444444444457</v>
      </c>
      <c r="BO156" s="1">
        <v>15.726495726495729</v>
      </c>
      <c r="BP156" s="1">
        <v>61.55448717948719</v>
      </c>
      <c r="BQ156" s="1">
        <v>36.121794871794876</v>
      </c>
      <c r="BR156" s="1">
        <v>19.043803418803421</v>
      </c>
      <c r="BS156" s="1">
        <v>8.1907449766692384</v>
      </c>
      <c r="BT156" s="1">
        <v>6.3970596295579032</v>
      </c>
      <c r="BU156" s="1">
        <v>8.5921291102885569</v>
      </c>
      <c r="BV156" s="1">
        <v>10.21020889894144</v>
      </c>
      <c r="BW156" s="1">
        <v>37.75519506856724</v>
      </c>
      <c r="BX156" s="1">
        <v>0.54814020747388315</v>
      </c>
      <c r="BY156" s="1">
        <v>5.6946373957240946E-5</v>
      </c>
      <c r="BZ156" s="32">
        <v>18.66</v>
      </c>
    </row>
    <row r="157" spans="1:78" ht="18" customHeight="1" thickBot="1" x14ac:dyDescent="0.35">
      <c r="A157" s="10" t="s">
        <v>77</v>
      </c>
      <c r="B157" s="16" t="s">
        <v>84</v>
      </c>
      <c r="C157" s="16" t="s">
        <v>90</v>
      </c>
      <c r="D157" s="1">
        <v>18.493855094348966</v>
      </c>
      <c r="E157" s="1">
        <v>12.738925987585176</v>
      </c>
      <c r="F157" s="1">
        <v>77.792760287410033</v>
      </c>
      <c r="G157" s="1">
        <v>18.65291092393289</v>
      </c>
      <c r="H157" s="1">
        <v>4.9741095797154369</v>
      </c>
      <c r="I157" s="1">
        <v>3.5859859760739199</v>
      </c>
      <c r="J157" s="1">
        <v>48.873518544878422</v>
      </c>
      <c r="K157" s="1">
        <v>44.391036074786022</v>
      </c>
      <c r="L157" s="1">
        <v>80.395492044237884</v>
      </c>
      <c r="M157" s="1">
        <v>23.279989602737949</v>
      </c>
      <c r="N157" s="1">
        <v>20.966450263335418</v>
      </c>
      <c r="O157" s="1">
        <v>6.8104814303661945</v>
      </c>
      <c r="P157" s="1">
        <v>109.17013757805684</v>
      </c>
      <c r="Q157" s="1">
        <v>126.95547124971377</v>
      </c>
      <c r="R157" s="1">
        <v>76.346798200283459</v>
      </c>
      <c r="S157" s="1">
        <v>130.85956888495554</v>
      </c>
      <c r="T157" s="1">
        <v>107.43498307350494</v>
      </c>
      <c r="U157" s="1">
        <v>11.596615938755177</v>
      </c>
      <c r="V157" s="1">
        <v>8.1841454131364468</v>
      </c>
      <c r="W157" s="1">
        <v>53.500597223683485</v>
      </c>
      <c r="X157" s="1">
        <v>10.541063615152773</v>
      </c>
      <c r="Y157" s="1">
        <v>17.785333671656943</v>
      </c>
      <c r="Z157" s="1">
        <v>6.5646678755546764E-5</v>
      </c>
      <c r="AA157" s="1">
        <v>28.630049325106299</v>
      </c>
      <c r="AB157" s="1">
        <v>51.910038927844241</v>
      </c>
      <c r="AC157" s="1">
        <v>103.96467406440115</v>
      </c>
      <c r="AD157" s="1">
        <v>43.668055031222735</v>
      </c>
      <c r="AE157" s="1">
        <v>1.489340949740378</v>
      </c>
      <c r="AF157" s="1">
        <v>104.39846269053912</v>
      </c>
      <c r="AG157" s="1">
        <v>60.875003868029047</v>
      </c>
      <c r="AH157" s="1">
        <v>120.97080872376762</v>
      </c>
      <c r="AI157" s="1">
        <v>59.486824572890448</v>
      </c>
      <c r="AJ157" s="1">
        <v>100.85655868832984</v>
      </c>
      <c r="AK157" s="1">
        <v>148.3604257932999</v>
      </c>
      <c r="AL157" s="1">
        <v>97.147548043497338</v>
      </c>
      <c r="AM157" s="1">
        <v>9.5150388465510609</v>
      </c>
      <c r="AN157" s="1">
        <v>129.9580268247079</v>
      </c>
      <c r="AO157" s="1">
        <v>0</v>
      </c>
      <c r="AP157" s="1">
        <v>10.399495231088041</v>
      </c>
      <c r="AQ157" s="1">
        <v>6.9900585229535537</v>
      </c>
      <c r="AR157" s="1">
        <v>24.679186213693157</v>
      </c>
      <c r="AS157" s="1">
        <v>69.472622462824091</v>
      </c>
      <c r="AT157" s="1">
        <v>19.907063197026023</v>
      </c>
      <c r="AU157" s="1">
        <v>113.00185873605949</v>
      </c>
      <c r="AV157" s="1">
        <v>144.03345724907064</v>
      </c>
      <c r="AW157" s="1">
        <v>24.005576208178439</v>
      </c>
      <c r="AX157" s="1">
        <v>104.45353159851302</v>
      </c>
      <c r="AY157" s="1">
        <v>22.717472118959108</v>
      </c>
      <c r="AZ157" s="1">
        <v>14.169144981412639</v>
      </c>
      <c r="BA157" s="1">
        <v>16.628252788104088</v>
      </c>
      <c r="BB157" s="1">
        <v>17.447955390334574</v>
      </c>
      <c r="BC157" s="1">
        <v>112.65055762081785</v>
      </c>
      <c r="BD157" s="1">
        <v>83.960966542750938</v>
      </c>
      <c r="BE157" s="1">
        <v>50.236059479553901</v>
      </c>
      <c r="BF157" s="1">
        <v>74.710037174721194</v>
      </c>
      <c r="BG157" s="1">
        <v>130.98850574712645</v>
      </c>
      <c r="BH157" s="1">
        <v>30.800000000000004</v>
      </c>
      <c r="BI157" s="1">
        <v>5.4283524904214557</v>
      </c>
      <c r="BJ157" s="1">
        <v>24.427586206896553</v>
      </c>
      <c r="BK157" s="1">
        <v>108.56704980842912</v>
      </c>
      <c r="BL157" s="1">
        <v>10.762298850574712</v>
      </c>
      <c r="BM157" s="1">
        <v>8.3903448275862083</v>
      </c>
      <c r="BN157" s="1">
        <v>74.462835249042143</v>
      </c>
      <c r="BO157" s="1">
        <v>37.290421455938699</v>
      </c>
      <c r="BP157" s="1">
        <v>53.811494252873565</v>
      </c>
      <c r="BQ157" s="1">
        <v>51.687356321839076</v>
      </c>
      <c r="BR157" s="1">
        <v>24.191570881226053</v>
      </c>
      <c r="BS157" s="1">
        <v>22.677534246575345</v>
      </c>
      <c r="BT157" s="1">
        <v>5.6260112283853588E-5</v>
      </c>
      <c r="BU157" s="1">
        <v>15.985802829553112</v>
      </c>
      <c r="BV157" s="1">
        <v>9.1329741747136772</v>
      </c>
      <c r="BW157" s="1">
        <v>20.942640916236247</v>
      </c>
      <c r="BX157" s="1">
        <v>1.313562092971031</v>
      </c>
      <c r="BY157" s="1">
        <v>2.8006135189759713</v>
      </c>
      <c r="BZ157" s="32">
        <v>12.65</v>
      </c>
    </row>
    <row r="158" spans="1:78" ht="18" hidden="1" customHeight="1" thickBot="1" x14ac:dyDescent="0.35">
      <c r="A158" s="10" t="s">
        <v>77</v>
      </c>
      <c r="B158" s="16" t="s">
        <v>91</v>
      </c>
      <c r="C158" s="16" t="s">
        <v>92</v>
      </c>
      <c r="D158" s="1">
        <v>42.502191571825954</v>
      </c>
      <c r="E158" s="1">
        <v>18.571987763813869</v>
      </c>
      <c r="F158" s="1">
        <v>48.050078980420558</v>
      </c>
      <c r="G158" s="1">
        <v>4.2755086724354481</v>
      </c>
      <c r="H158" s="1">
        <v>18.730047234144198</v>
      </c>
      <c r="I158" s="1">
        <v>11.538341334114147</v>
      </c>
      <c r="J158" s="1">
        <v>28.213615453964049</v>
      </c>
      <c r="K158" s="1">
        <v>48.603287126576717</v>
      </c>
      <c r="L158" s="1">
        <v>62.117371839819995</v>
      </c>
      <c r="M158" s="1">
        <v>19.836463526456516</v>
      </c>
      <c r="N158" s="1">
        <v>56.506260643093256</v>
      </c>
      <c r="O158" s="1">
        <v>24.973396312192268</v>
      </c>
      <c r="P158" s="1">
        <v>52.870892825495659</v>
      </c>
      <c r="Q158" s="1">
        <v>64.962442305765961</v>
      </c>
      <c r="R158" s="1">
        <v>49.077465537567711</v>
      </c>
      <c r="S158" s="1">
        <v>67.333334360720926</v>
      </c>
      <c r="T158" s="1">
        <v>45.83724639579593</v>
      </c>
      <c r="U158" s="1">
        <v>10.510954776966999</v>
      </c>
      <c r="V158" s="1">
        <v>23.076682668228294</v>
      </c>
      <c r="W158" s="1">
        <v>46.706573482612754</v>
      </c>
      <c r="X158" s="1">
        <v>21.021909553933998</v>
      </c>
      <c r="Y158" s="1">
        <v>37.539124203453561</v>
      </c>
      <c r="Z158" s="1">
        <v>38.092332349609727</v>
      </c>
      <c r="AA158" s="1">
        <v>51.685446798018177</v>
      </c>
      <c r="AB158" s="1">
        <v>45.125978779309442</v>
      </c>
      <c r="AC158" s="1">
        <v>68.518780388198408</v>
      </c>
      <c r="AD158" s="1">
        <v>20.547731142943004</v>
      </c>
      <c r="AE158" s="1">
        <v>5.0579030505705855</v>
      </c>
      <c r="AF158" s="1">
        <v>57.691706670570738</v>
      </c>
      <c r="AG158" s="1">
        <v>48.287168185916059</v>
      </c>
      <c r="AH158" s="1">
        <v>65.191550337431821</v>
      </c>
      <c r="AI158" s="1">
        <v>63.55787186835537</v>
      </c>
      <c r="AJ158" s="1">
        <v>74.526855875011549</v>
      </c>
      <c r="AK158" s="1">
        <v>65.035961911805487</v>
      </c>
      <c r="AL158" s="1">
        <v>51.966534159193856</v>
      </c>
      <c r="AM158" s="1">
        <v>18.28164001109365</v>
      </c>
      <c r="AN158" s="1">
        <v>70.559351021540166</v>
      </c>
      <c r="AO158" s="1">
        <v>2.4349588610520474</v>
      </c>
      <c r="AP158" s="1">
        <v>10.813395581029861</v>
      </c>
      <c r="AQ158" s="1">
        <v>16.258990477951372</v>
      </c>
      <c r="AR158" s="1">
        <v>47.843440880096146</v>
      </c>
      <c r="AS158" s="1">
        <v>47.454469816030318</v>
      </c>
      <c r="AT158" s="1">
        <v>41.238147739801541</v>
      </c>
      <c r="AU158" s="1">
        <v>58.901212789415652</v>
      </c>
      <c r="AV158" s="1">
        <v>70.360308710033081</v>
      </c>
      <c r="AW158" s="1">
        <v>27.370452039691287</v>
      </c>
      <c r="AX158" s="1">
        <v>73.717750826901863</v>
      </c>
      <c r="AY158" s="1">
        <v>9.3424476295479604</v>
      </c>
      <c r="AZ158" s="1">
        <v>25.691730981256892</v>
      </c>
      <c r="BA158" s="1">
        <v>36.201984564498346</v>
      </c>
      <c r="BB158" s="1">
        <v>25.034840132304296</v>
      </c>
      <c r="BC158" s="1">
        <v>52.259316427783894</v>
      </c>
      <c r="BD158" s="1">
        <v>38.683572216097019</v>
      </c>
      <c r="BE158" s="1">
        <v>43.062844542447628</v>
      </c>
      <c r="BF158" s="1">
        <v>72.768908489525913</v>
      </c>
      <c r="BG158" s="1">
        <v>82.137693631669535</v>
      </c>
      <c r="BH158" s="1">
        <v>24.487779690189324</v>
      </c>
      <c r="BI158" s="1">
        <v>0</v>
      </c>
      <c r="BJ158" s="1">
        <v>27.174526678141135</v>
      </c>
      <c r="BK158" s="1">
        <v>65.479862306368318</v>
      </c>
      <c r="BL158" s="1">
        <v>12.819621342512907</v>
      </c>
      <c r="BM158" s="1">
        <v>10.670223752151463</v>
      </c>
      <c r="BN158" s="1">
        <v>54.656110154905335</v>
      </c>
      <c r="BO158" s="1">
        <v>44.599999999999994</v>
      </c>
      <c r="BP158" s="1">
        <v>40.761790017211702</v>
      </c>
      <c r="BQ158" s="1">
        <v>56.65197934595524</v>
      </c>
      <c r="BR158" s="1">
        <v>27.481583476764197</v>
      </c>
      <c r="BS158" s="1">
        <v>12.961198228880198</v>
      </c>
      <c r="BT158" s="1">
        <v>12.298409683085186</v>
      </c>
      <c r="BU158" s="1">
        <v>16.275140957855246</v>
      </c>
      <c r="BV158" s="1">
        <v>23.418528618090356</v>
      </c>
      <c r="BW158" s="1">
        <v>16.42242730136525</v>
      </c>
      <c r="BX158" s="1">
        <v>1.8189863423485277</v>
      </c>
      <c r="BY158" s="1">
        <v>1.4802277522755223</v>
      </c>
      <c r="BZ158" s="32">
        <v>17.86</v>
      </c>
    </row>
    <row r="159" spans="1:78" ht="18" hidden="1" customHeight="1" thickBot="1" x14ac:dyDescent="0.35">
      <c r="A159" s="10" t="s">
        <v>77</v>
      </c>
      <c r="B159" s="16" t="s">
        <v>91</v>
      </c>
      <c r="C159" s="16" t="s">
        <v>93</v>
      </c>
      <c r="D159" s="1">
        <v>55.59098002852182</v>
      </c>
      <c r="E159" s="1">
        <v>16.785447666199584</v>
      </c>
      <c r="F159" s="1">
        <v>62.209983876275786</v>
      </c>
      <c r="G159" s="1">
        <v>16.525878887856294</v>
      </c>
      <c r="H159" s="1">
        <v>11.853640877677027</v>
      </c>
      <c r="I159" s="1">
        <v>5.5720764417693474</v>
      </c>
      <c r="J159" s="1">
        <v>38.589225047036159</v>
      </c>
      <c r="K159" s="1">
        <v>51.394618111971923</v>
      </c>
      <c r="L159" s="1">
        <v>57.624268792210941</v>
      </c>
      <c r="M159" s="1">
        <v>24.053373459811777</v>
      </c>
      <c r="N159" s="1">
        <v>23.188144198667469</v>
      </c>
      <c r="O159" s="1">
        <v>23.966850533697347</v>
      </c>
      <c r="P159" s="1">
        <v>55.720764417693474</v>
      </c>
      <c r="Q159" s="1">
        <v>72.592735010007488</v>
      </c>
      <c r="R159" s="1">
        <v>52.692462003688384</v>
      </c>
      <c r="S159" s="1">
        <v>46.549334249563799</v>
      </c>
      <c r="T159" s="1">
        <v>80.033706655848533</v>
      </c>
      <c r="U159" s="1">
        <v>2.2409437863637591</v>
      </c>
      <c r="V159" s="1">
        <v>25.870354908214825</v>
      </c>
      <c r="W159" s="1">
        <v>44.905398653389611</v>
      </c>
      <c r="X159" s="1">
        <v>23.793804681468483</v>
      </c>
      <c r="Y159" s="1">
        <v>33.830464110742462</v>
      </c>
      <c r="Z159" s="1">
        <v>37.637472859777418</v>
      </c>
      <c r="AA159" s="1">
        <v>44.645829875046317</v>
      </c>
      <c r="AB159" s="1">
        <v>52.519416151459531</v>
      </c>
      <c r="AC159" s="1">
        <v>81.331550547565001</v>
      </c>
      <c r="AD159" s="1">
        <v>28.20647391330446</v>
      </c>
      <c r="AE159" s="1">
        <v>3.5041785076344492</v>
      </c>
      <c r="AF159" s="1">
        <v>69.391386743773552</v>
      </c>
      <c r="AG159" s="1">
        <v>55.201626861006879</v>
      </c>
      <c r="AH159" s="1">
        <v>76.486415540097127</v>
      </c>
      <c r="AI159" s="1">
        <v>70.017850111563192</v>
      </c>
      <c r="AJ159" s="1">
        <v>82.692741829636432</v>
      </c>
      <c r="AK159" s="1">
        <v>62.675154219713875</v>
      </c>
      <c r="AL159" s="1">
        <v>68.2695891849324</v>
      </c>
      <c r="AM159" s="1">
        <v>18.968631053944087</v>
      </c>
      <c r="AN159" s="1">
        <v>40.559653497834361</v>
      </c>
      <c r="AO159" s="1">
        <v>0</v>
      </c>
      <c r="AP159" s="1">
        <v>12.237826486415539</v>
      </c>
      <c r="AQ159" s="1">
        <v>11.97558734742092</v>
      </c>
      <c r="AR159" s="1">
        <v>37.23795773723586</v>
      </c>
      <c r="AS159" s="1">
        <v>53.584197401233752</v>
      </c>
      <c r="AT159" s="1">
        <v>34.597978723404253</v>
      </c>
      <c r="AU159" s="1">
        <v>79.068829787234051</v>
      </c>
      <c r="AV159" s="1">
        <v>90.143617021276597</v>
      </c>
      <c r="AW159" s="1">
        <v>18.715531914893621</v>
      </c>
      <c r="AX159" s="1">
        <v>77.952765957446815</v>
      </c>
      <c r="AY159" s="1">
        <v>0.66105319148936181</v>
      </c>
      <c r="AZ159" s="1">
        <v>31.507340425531918</v>
      </c>
      <c r="BA159" s="1">
        <v>0</v>
      </c>
      <c r="BB159" s="1">
        <v>21.548617021276598</v>
      </c>
      <c r="BC159" s="1">
        <v>71.084680851063837</v>
      </c>
      <c r="BD159" s="1">
        <v>42.839680851063832</v>
      </c>
      <c r="BE159" s="1">
        <v>51.510638297872347</v>
      </c>
      <c r="BF159" s="1">
        <v>84.391595744680856</v>
      </c>
      <c r="BG159" s="1">
        <v>88.426595744680853</v>
      </c>
      <c r="BH159" s="1">
        <v>37.602765957446806</v>
      </c>
      <c r="BI159" s="1">
        <v>0</v>
      </c>
      <c r="BJ159" s="1">
        <v>55.974893617021287</v>
      </c>
      <c r="BK159" s="1">
        <v>80.528297872340431</v>
      </c>
      <c r="BL159" s="1">
        <v>23.265638297872343</v>
      </c>
      <c r="BM159" s="1">
        <v>7.9498085106382987</v>
      </c>
      <c r="BN159" s="1">
        <v>61.555212765957457</v>
      </c>
      <c r="BO159" s="1">
        <v>31.764893617021279</v>
      </c>
      <c r="BP159" s="1">
        <v>38.203723404255321</v>
      </c>
      <c r="BQ159" s="1">
        <v>44.470851063829791</v>
      </c>
      <c r="BR159" s="1">
        <v>24.810957446808512</v>
      </c>
      <c r="BS159" s="1">
        <v>16.511919983552836</v>
      </c>
      <c r="BT159" s="1">
        <v>10.779802683562991</v>
      </c>
      <c r="BU159" s="1">
        <v>15.74193407758405</v>
      </c>
      <c r="BV159" s="1">
        <v>14.800840192511091</v>
      </c>
      <c r="BW159" s="1">
        <v>44.060304619324924</v>
      </c>
      <c r="BX159" s="1">
        <v>2.378400909548025</v>
      </c>
      <c r="BY159" s="1">
        <v>6.9555393505846927</v>
      </c>
      <c r="BZ159" s="32">
        <v>14.85</v>
      </c>
    </row>
    <row r="160" spans="1:78" ht="18" hidden="1" customHeight="1" thickBot="1" x14ac:dyDescent="0.35">
      <c r="A160" s="10" t="s">
        <v>77</v>
      </c>
      <c r="B160" s="16" t="s">
        <v>91</v>
      </c>
      <c r="C160" s="16" t="s">
        <v>94</v>
      </c>
      <c r="D160" s="1">
        <v>31.386359481782733</v>
      </c>
      <c r="E160" s="1">
        <v>10.499618464634606</v>
      </c>
      <c r="F160" s="1">
        <v>74.809781560521571</v>
      </c>
      <c r="G160" s="1">
        <v>19.968024401492602</v>
      </c>
      <c r="H160" s="1">
        <v>6.4310163095886974</v>
      </c>
      <c r="I160" s="1">
        <v>4.1342247704498769</v>
      </c>
      <c r="J160" s="1">
        <v>34.967479350970606</v>
      </c>
      <c r="K160" s="1">
        <v>49.685694520145908</v>
      </c>
      <c r="L160" s="1">
        <v>56.716689027713727</v>
      </c>
      <c r="M160" s="1">
        <v>22.499182424217015</v>
      </c>
      <c r="N160" s="1">
        <v>20.436757368663791</v>
      </c>
      <c r="O160" s="1">
        <v>22.499182424217015</v>
      </c>
      <c r="P160" s="1">
        <v>86.059372772630084</v>
      </c>
      <c r="Q160" s="1">
        <v>53.52930485094965</v>
      </c>
      <c r="R160" s="1">
        <v>58.591620896398474</v>
      </c>
      <c r="S160" s="1">
        <v>48.748228585803531</v>
      </c>
      <c r="T160" s="1">
        <v>66.091348371137485</v>
      </c>
      <c r="U160" s="1">
        <v>11.062098025240033</v>
      </c>
      <c r="V160" s="1">
        <v>22.686675611085491</v>
      </c>
      <c r="W160" s="1">
        <v>46.967043310553024</v>
      </c>
      <c r="X160" s="1">
        <v>22.874168797953963</v>
      </c>
      <c r="Y160" s="1">
        <v>27.280258689363134</v>
      </c>
      <c r="Z160" s="1">
        <v>35.436212318141799</v>
      </c>
      <c r="AA160" s="1">
        <v>39.748555616116725</v>
      </c>
      <c r="AB160" s="1">
        <v>53.62305144438389</v>
      </c>
      <c r="AC160" s="1">
        <v>88.496784201920264</v>
      </c>
      <c r="AD160" s="1">
        <v>30.186403085824498</v>
      </c>
      <c r="AE160" s="1">
        <v>1.9405544840887174</v>
      </c>
      <c r="AF160" s="1">
        <v>67.403800679216815</v>
      </c>
      <c r="AG160" s="1">
        <v>60.747792545385941</v>
      </c>
      <c r="AH160" s="1">
        <v>87.210460937375601</v>
      </c>
      <c r="AI160" s="1">
        <v>76.469804169298811</v>
      </c>
      <c r="AJ160" s="1">
        <v>82.436835707119243</v>
      </c>
      <c r="AK160" s="1">
        <v>77.571409991665661</v>
      </c>
      <c r="AL160" s="1">
        <v>74.541993980156832</v>
      </c>
      <c r="AM160" s="1">
        <v>15.60608248353037</v>
      </c>
      <c r="AN160" s="1">
        <v>94.554499753154602</v>
      </c>
      <c r="AO160" s="1">
        <v>0</v>
      </c>
      <c r="AP160" s="1">
        <v>10.098053371696121</v>
      </c>
      <c r="AQ160" s="1">
        <v>11.475060649654683</v>
      </c>
      <c r="AR160" s="1">
        <v>46.726446965393869</v>
      </c>
      <c r="AS160" s="1">
        <v>63.250534300896625</v>
      </c>
      <c r="AT160" s="1">
        <v>33.437499999999993</v>
      </c>
      <c r="AU160" s="1">
        <v>86.937499999999986</v>
      </c>
      <c r="AV160" s="1">
        <v>86.937499999999986</v>
      </c>
      <c r="AW160" s="1">
        <v>26.332031249999996</v>
      </c>
      <c r="AX160" s="1">
        <v>80.500781249999989</v>
      </c>
      <c r="AY160" s="1">
        <v>4.8985937499999999</v>
      </c>
      <c r="AZ160" s="1">
        <v>26.415624999999999</v>
      </c>
      <c r="BA160" s="1">
        <v>35.610937499999999</v>
      </c>
      <c r="BB160" s="1">
        <v>21.4</v>
      </c>
      <c r="BC160" s="1">
        <v>71.389062499999994</v>
      </c>
      <c r="BD160" s="1">
        <v>51.075781249999999</v>
      </c>
      <c r="BE160" s="1">
        <v>58.599218749999991</v>
      </c>
      <c r="BF160" s="1">
        <v>78.160156249999986</v>
      </c>
      <c r="BG160" s="1">
        <v>90.965166908563134</v>
      </c>
      <c r="BH160" s="1">
        <v>34.132801161103046</v>
      </c>
      <c r="BI160" s="1">
        <v>0</v>
      </c>
      <c r="BJ160" s="1">
        <v>39.140058055152387</v>
      </c>
      <c r="BK160" s="1">
        <v>83.370827285921621</v>
      </c>
      <c r="BL160" s="1">
        <v>20.696661828737298</v>
      </c>
      <c r="BM160" s="1">
        <v>11.26632801161103</v>
      </c>
      <c r="BN160" s="1">
        <v>58.918722786647308</v>
      </c>
      <c r="BO160" s="1">
        <v>30.293904208998544</v>
      </c>
      <c r="BP160" s="1">
        <v>41.309869375907105</v>
      </c>
      <c r="BQ160" s="1">
        <v>57.833817126269949</v>
      </c>
      <c r="BR160" s="1">
        <v>24.20174165457184</v>
      </c>
      <c r="BS160" s="1">
        <v>14.801256709368065</v>
      </c>
      <c r="BT160" s="1">
        <v>9.6380276247047867</v>
      </c>
      <c r="BU160" s="1">
        <v>14.715202891290346</v>
      </c>
      <c r="BV160" s="1">
        <v>13.338341802046804</v>
      </c>
      <c r="BW160" s="1">
        <v>18.157355614399197</v>
      </c>
      <c r="BX160" s="1">
        <v>1.2649911257425033</v>
      </c>
      <c r="BY160" s="1">
        <v>6.2561125742503387</v>
      </c>
      <c r="BZ160" s="32">
        <v>15.39</v>
      </c>
    </row>
    <row r="161" spans="1:78" ht="18" hidden="1" customHeight="1" thickBot="1" x14ac:dyDescent="0.35">
      <c r="A161" s="10" t="s">
        <v>77</v>
      </c>
      <c r="B161" s="16" t="s">
        <v>91</v>
      </c>
      <c r="C161" s="16" t="s">
        <v>95</v>
      </c>
      <c r="D161" s="1">
        <v>29.181719974429082</v>
      </c>
      <c r="E161" s="1">
        <v>7.644043146423523</v>
      </c>
      <c r="F161" s="1">
        <v>74.302949359376456</v>
      </c>
      <c r="G161" s="1">
        <v>5.2724558586516439</v>
      </c>
      <c r="H161" s="1">
        <v>15.064159596147556</v>
      </c>
      <c r="I161" s="1">
        <v>7.8170774120549469</v>
      </c>
      <c r="J161" s="1">
        <v>51.503140240882857</v>
      </c>
      <c r="K161" s="1">
        <v>62.190550765176731</v>
      </c>
      <c r="L161" s="1">
        <v>70.6386943224757</v>
      </c>
      <c r="M161" s="1">
        <v>20.560542151498691</v>
      </c>
      <c r="N161" s="1">
        <v>20.865896737907086</v>
      </c>
      <c r="O161" s="1">
        <v>21.985530221404542</v>
      </c>
      <c r="P161" s="1">
        <v>76.338646602099089</v>
      </c>
      <c r="Q161" s="1">
        <v>0</v>
      </c>
      <c r="R161" s="1">
        <v>62.495905351585122</v>
      </c>
      <c r="S161" s="1">
        <v>81.835029157450236</v>
      </c>
      <c r="T161" s="1">
        <v>53.335267759333234</v>
      </c>
      <c r="U161" s="1">
        <v>0.61579841592359941</v>
      </c>
      <c r="V161" s="1">
        <v>16.082008217508879</v>
      </c>
      <c r="W161" s="1">
        <v>42.546072372903225</v>
      </c>
      <c r="X161" s="1">
        <v>32.672940745698412</v>
      </c>
      <c r="Y161" s="1">
        <v>28.397976535980863</v>
      </c>
      <c r="Z161" s="1">
        <v>29.619394881614451</v>
      </c>
      <c r="AA161" s="1">
        <v>23.308733429174257</v>
      </c>
      <c r="AB161" s="1">
        <v>55.778104450600402</v>
      </c>
      <c r="AC161" s="1">
        <v>93.438503440969285</v>
      </c>
      <c r="AD161" s="1">
        <v>23.715872877718787</v>
      </c>
      <c r="AE161" s="1">
        <v>8.010468650113598</v>
      </c>
      <c r="AF161" s="1">
        <v>77.051140637052029</v>
      </c>
      <c r="AG161" s="1">
        <v>48.042454928254365</v>
      </c>
      <c r="AH161" s="1">
        <v>94.538383798808027</v>
      </c>
      <c r="AI161" s="1">
        <v>70.879039581095853</v>
      </c>
      <c r="AJ161" s="1">
        <v>75.927686255168325</v>
      </c>
      <c r="AK161" s="1">
        <v>43.457958625839495</v>
      </c>
      <c r="AL161" s="1">
        <v>76.422651615371521</v>
      </c>
      <c r="AM161" s="1">
        <v>14.848960806095501</v>
      </c>
      <c r="AN161" s="1">
        <v>87.410882611882172</v>
      </c>
      <c r="AO161" s="1">
        <v>0</v>
      </c>
      <c r="AP161" s="1">
        <v>9.8795085896555399</v>
      </c>
      <c r="AQ161" s="1">
        <v>8.3253173586175446</v>
      </c>
      <c r="AR161" s="1">
        <v>33.459658349735193</v>
      </c>
      <c r="AS161" s="1">
        <v>57.31698871152863</v>
      </c>
      <c r="AT161" s="1">
        <v>29.337573964497039</v>
      </c>
      <c r="AU161" s="1">
        <v>87.726035502958567</v>
      </c>
      <c r="AV161" s="1">
        <v>97.473372781065081</v>
      </c>
      <c r="AW161" s="1">
        <v>23.603846153846153</v>
      </c>
      <c r="AX161" s="1">
        <v>70.238165680473372</v>
      </c>
      <c r="AY161" s="1">
        <v>9.9384615384615387</v>
      </c>
      <c r="AZ161" s="1">
        <v>12.040828402366863</v>
      </c>
      <c r="BA161" s="1">
        <v>23.030473372781064</v>
      </c>
      <c r="BB161" s="1">
        <v>14.812130177514792</v>
      </c>
      <c r="BC161" s="1">
        <v>77.883136094674555</v>
      </c>
      <c r="BD161" s="1">
        <v>56.381656804733723</v>
      </c>
      <c r="BE161" s="1">
        <v>72.053846153846152</v>
      </c>
      <c r="BF161" s="1">
        <v>88.586094674556207</v>
      </c>
      <c r="BG161" s="1">
        <v>102.25147928994082</v>
      </c>
      <c r="BH161" s="1">
        <v>37.555917159763311</v>
      </c>
      <c r="BI161" s="1">
        <v>5.2750295857988156</v>
      </c>
      <c r="BJ161" s="1">
        <v>23.986094674556213</v>
      </c>
      <c r="BK161" s="1">
        <v>92.313017751479279</v>
      </c>
      <c r="BL161" s="1">
        <v>24.463905325443786</v>
      </c>
      <c r="BM161" s="1">
        <v>9.9384615384615387</v>
      </c>
      <c r="BN161" s="1">
        <v>59.821893491124257</v>
      </c>
      <c r="BO161" s="1">
        <v>35.549112426035499</v>
      </c>
      <c r="BP161" s="1">
        <v>48.449999999999996</v>
      </c>
      <c r="BQ161" s="1">
        <v>55.04378698224852</v>
      </c>
      <c r="BR161" s="1">
        <v>20.641420118343195</v>
      </c>
      <c r="BS161" s="1">
        <v>4.3841661544786896E-5</v>
      </c>
      <c r="BT161" s="1">
        <v>12.070942055282737</v>
      </c>
      <c r="BU161" s="1">
        <v>10.622429008648808</v>
      </c>
      <c r="BV161" s="1">
        <v>12.457212201051785</v>
      </c>
      <c r="BW161" s="1">
        <v>21.148290480855355</v>
      </c>
      <c r="BX161" s="1">
        <v>11.781239445955951</v>
      </c>
      <c r="BY161" s="1">
        <v>4.3841661544786896E-5</v>
      </c>
      <c r="BZ161" s="32">
        <v>16.87</v>
      </c>
    </row>
    <row r="162" spans="1:78" ht="18" hidden="1" customHeight="1" thickBot="1" x14ac:dyDescent="0.35">
      <c r="A162" s="10" t="s">
        <v>77</v>
      </c>
      <c r="B162" s="16" t="s">
        <v>91</v>
      </c>
      <c r="C162" s="16" t="s">
        <v>96</v>
      </c>
      <c r="D162" s="1">
        <v>44.676826137689616</v>
      </c>
      <c r="E162" s="1">
        <v>11.453208868144692</v>
      </c>
      <c r="F162" s="1">
        <v>58.476546091015173</v>
      </c>
      <c r="G162" s="1">
        <v>12.943057176196033</v>
      </c>
      <c r="H162" s="1">
        <v>14.060443407234541</v>
      </c>
      <c r="I162" s="1">
        <v>11.546324387397901</v>
      </c>
      <c r="J162" s="1">
        <v>37.618669778296386</v>
      </c>
      <c r="K162" s="1">
        <v>56.055542590431749</v>
      </c>
      <c r="L162" s="1">
        <v>61.270011668611438</v>
      </c>
      <c r="M162" s="1">
        <v>25.792998833138856</v>
      </c>
      <c r="N162" s="1">
        <v>40.970828471411906</v>
      </c>
      <c r="O162" s="1">
        <v>21.789031505250875</v>
      </c>
      <c r="P162" s="1">
        <v>75.98226371061844</v>
      </c>
      <c r="Q162" s="1">
        <v>47.768261376896149</v>
      </c>
      <c r="R162" s="1">
        <v>61.735589264877483</v>
      </c>
      <c r="S162" s="1">
        <v>81.941656942823812</v>
      </c>
      <c r="T162" s="1">
        <v>87.621703617269546</v>
      </c>
      <c r="U162" s="1">
        <v>10.428938156359393</v>
      </c>
      <c r="V162" s="1">
        <v>21.323453908984831</v>
      </c>
      <c r="W162" s="1">
        <v>46.185297549591603</v>
      </c>
      <c r="X162" s="1">
        <v>24.954959159859978</v>
      </c>
      <c r="Y162" s="1">
        <v>27.189731621936993</v>
      </c>
      <c r="Z162" s="1">
        <v>25.327421236872812</v>
      </c>
      <c r="AA162" s="1">
        <v>36.594399066511087</v>
      </c>
      <c r="AB162" s="1">
        <v>56.334889148191372</v>
      </c>
      <c r="AC162" s="1">
        <v>4.2274445740956829E-5</v>
      </c>
      <c r="AD162" s="1">
        <v>24.116919486581097</v>
      </c>
      <c r="AE162" s="1">
        <v>8.892532088681449</v>
      </c>
      <c r="AF162" s="1">
        <v>61.549358226371062</v>
      </c>
      <c r="AG162" s="1">
        <v>52.424037339556591</v>
      </c>
      <c r="AH162" s="1">
        <v>84.118032192429339</v>
      </c>
      <c r="AI162" s="1">
        <v>68.033924938052735</v>
      </c>
      <c r="AJ162" s="1">
        <v>86.891154132839091</v>
      </c>
      <c r="AK162" s="1">
        <v>59.899433912850782</v>
      </c>
      <c r="AL162" s="1">
        <v>68.218799734080051</v>
      </c>
      <c r="AM162" s="1">
        <v>16.916043836499526</v>
      </c>
      <c r="AN162" s="1">
        <v>79.865911883801047</v>
      </c>
      <c r="AO162" s="1">
        <v>0</v>
      </c>
      <c r="AP162" s="1">
        <v>9.1235711839481048</v>
      </c>
      <c r="AQ162" s="1">
        <v>10.815175567598057</v>
      </c>
      <c r="AR162" s="1">
        <v>38.638832369709299</v>
      </c>
      <c r="AS162" s="1">
        <v>56.386812788331753</v>
      </c>
      <c r="AT162" s="1">
        <v>31.447058823529414</v>
      </c>
      <c r="AU162" s="1">
        <v>82.066968325791848</v>
      </c>
      <c r="AV162" s="1">
        <v>86.367420814479644</v>
      </c>
      <c r="AW162" s="1">
        <v>34.49321266968326</v>
      </c>
      <c r="AX162" s="1">
        <v>69.613574660633489</v>
      </c>
      <c r="AY162" s="1">
        <v>8.4933936651583721</v>
      </c>
      <c r="AZ162" s="1">
        <v>20.24796380090498</v>
      </c>
      <c r="BA162" s="1">
        <v>30.28235294117647</v>
      </c>
      <c r="BB162" s="1">
        <v>13.707692307692309</v>
      </c>
      <c r="BC162" s="1">
        <v>72.928506787330321</v>
      </c>
      <c r="BD162" s="1">
        <v>50.351131221719463</v>
      </c>
      <c r="BE162" s="1">
        <v>75.437104072398199</v>
      </c>
      <c r="BF162" s="1">
        <v>79.289592760180994</v>
      </c>
      <c r="BG162" s="1">
        <v>95.546623794212209</v>
      </c>
      <c r="BH162" s="1">
        <v>26.207073954983922</v>
      </c>
      <c r="BI162" s="1">
        <v>4.22225080385852</v>
      </c>
      <c r="BJ162" s="1">
        <v>31.211897106109323</v>
      </c>
      <c r="BK162" s="1">
        <v>80.259163987138265</v>
      </c>
      <c r="BL162" s="1">
        <v>28.3</v>
      </c>
      <c r="BM162" s="1">
        <v>16.379421221864952</v>
      </c>
      <c r="BN162" s="1">
        <v>55.14405144694534</v>
      </c>
      <c r="BO162" s="1">
        <v>40.402572347266876</v>
      </c>
      <c r="BP162" s="1">
        <v>41.767524115755627</v>
      </c>
      <c r="BQ162" s="1">
        <v>55.326045016077167</v>
      </c>
      <c r="BR162" s="1">
        <v>20.019292604501608</v>
      </c>
      <c r="BS162" s="1">
        <v>11.608430549750016</v>
      </c>
      <c r="BT162" s="1">
        <v>12.522480199336631</v>
      </c>
      <c r="BU162" s="1">
        <v>12.339670269419308</v>
      </c>
      <c r="BV162" s="1">
        <v>14.990414253220493</v>
      </c>
      <c r="BW162" s="1">
        <v>32.083142700490207</v>
      </c>
      <c r="BX162" s="1">
        <v>11.882645444626002</v>
      </c>
      <c r="BY162" s="1">
        <v>2.7512894452557122</v>
      </c>
      <c r="BZ162" s="32">
        <v>23.4</v>
      </c>
    </row>
    <row r="163" spans="1:78" ht="18" hidden="1" customHeight="1" thickBot="1" x14ac:dyDescent="0.35">
      <c r="A163" s="10" t="s">
        <v>77</v>
      </c>
      <c r="B163" s="16" t="s">
        <v>84</v>
      </c>
      <c r="C163" s="16" t="s">
        <v>97</v>
      </c>
      <c r="D163" s="1">
        <v>27.587790472794108</v>
      </c>
      <c r="E163" s="1">
        <v>11.507828329241363</v>
      </c>
      <c r="F163" s="1">
        <v>112.55973500486922</v>
      </c>
      <c r="G163" s="1">
        <v>26.541624261044891</v>
      </c>
      <c r="H163" s="1">
        <v>0</v>
      </c>
      <c r="I163" s="1">
        <v>10.40354177239497</v>
      </c>
      <c r="J163" s="1">
        <v>70.131883083928841</v>
      </c>
      <c r="K163" s="1">
        <v>30.02884496687561</v>
      </c>
      <c r="L163" s="1">
        <v>103.45421427297791</v>
      </c>
      <c r="M163" s="1">
        <v>16.758032836353163</v>
      </c>
      <c r="N163" s="1">
        <v>38.16569328048061</v>
      </c>
      <c r="O163" s="1">
        <v>19.082846640240305</v>
      </c>
      <c r="P163" s="1">
        <v>136.97027994568424</v>
      </c>
      <c r="Q163" s="1">
        <v>122.44019367138958</v>
      </c>
      <c r="R163" s="1">
        <v>84.468234874566235</v>
      </c>
      <c r="S163" s="1">
        <v>139.48882823322865</v>
      </c>
      <c r="T163" s="1">
        <v>89.892800416969564</v>
      </c>
      <c r="U163" s="1">
        <v>2.3054403555214176</v>
      </c>
      <c r="V163" s="1">
        <v>5.9476486482779425</v>
      </c>
      <c r="W163" s="1">
        <v>55.408062325976935</v>
      </c>
      <c r="X163" s="1">
        <v>10.326047978932065</v>
      </c>
      <c r="Y163" s="1">
        <v>8.7955455580396942E-5</v>
      </c>
      <c r="Z163" s="1">
        <v>21.310793202298818</v>
      </c>
      <c r="AA163" s="1">
        <v>27.510296679331201</v>
      </c>
      <c r="AB163" s="1">
        <v>61.02636235203753</v>
      </c>
      <c r="AC163" s="1">
        <v>96.092303894001958</v>
      </c>
      <c r="AD163" s="1">
        <v>3.5259676025621682</v>
      </c>
      <c r="AE163" s="1">
        <v>6.0445158901065748</v>
      </c>
      <c r="AF163" s="1">
        <v>127.08982127916386</v>
      </c>
      <c r="AG163" s="1">
        <v>69.550679632957056</v>
      </c>
      <c r="AH163" s="1">
        <v>135.36606221994623</v>
      </c>
      <c r="AI163" s="1">
        <v>62.99538496991422</v>
      </c>
      <c r="AJ163" s="1">
        <v>99.509681218794</v>
      </c>
      <c r="AK163" s="1">
        <v>57.40310536422993</v>
      </c>
      <c r="AL163" s="1">
        <v>112.3390285494815</v>
      </c>
      <c r="AM163" s="1">
        <v>9.9838638842657801</v>
      </c>
      <c r="AN163" s="1">
        <v>123.35910894891819</v>
      </c>
      <c r="AO163" s="1">
        <v>7.4673380617078472E-5</v>
      </c>
      <c r="AP163" s="1">
        <v>7.4673380617078472E-5</v>
      </c>
      <c r="AQ163" s="1">
        <v>8.503554576878761</v>
      </c>
      <c r="AR163" s="1">
        <v>36.185338625016001</v>
      </c>
      <c r="AS163" s="1">
        <v>81.252533094354106</v>
      </c>
      <c r="AT163" s="1">
        <v>6.4128981723237595E-5</v>
      </c>
      <c r="AU163" s="1">
        <v>131.22428198433423</v>
      </c>
      <c r="AV163" s="1">
        <v>149.72845953002613</v>
      </c>
      <c r="AW163" s="1">
        <v>37.997127937336813</v>
      </c>
      <c r="AX163" s="1">
        <v>100.7135770234987</v>
      </c>
      <c r="AY163" s="1">
        <v>20.764229765013056</v>
      </c>
      <c r="AZ163" s="1">
        <v>15.67911227154047</v>
      </c>
      <c r="BA163" s="1">
        <v>23.448041775456922</v>
      </c>
      <c r="BB163" s="1">
        <v>14.266579634464753</v>
      </c>
      <c r="BC163" s="1">
        <v>103.11488250652742</v>
      </c>
      <c r="BD163" s="1">
        <v>89.978328981723251</v>
      </c>
      <c r="BE163" s="1">
        <v>86.023237597911233</v>
      </c>
      <c r="BF163" s="1">
        <v>103.82114882506528</v>
      </c>
      <c r="BG163" s="1">
        <v>152.6564885496183</v>
      </c>
      <c r="BH163" s="1">
        <v>19.195419847328242</v>
      </c>
      <c r="BI163" s="1">
        <v>0</v>
      </c>
      <c r="BJ163" s="1">
        <v>16.77709923664122</v>
      </c>
      <c r="BK163" s="1">
        <v>137.39083969465648</v>
      </c>
      <c r="BL163" s="1">
        <v>12.257862595419846</v>
      </c>
      <c r="BM163" s="1">
        <v>7.92</v>
      </c>
      <c r="BN163" s="1">
        <v>61.667175572519078</v>
      </c>
      <c r="BO163" s="1">
        <v>24.032061068702291</v>
      </c>
      <c r="BP163" s="1">
        <v>59.551145038167931</v>
      </c>
      <c r="BQ163" s="1">
        <v>32.949618320610689</v>
      </c>
      <c r="BR163" s="1">
        <v>14.585496183206107</v>
      </c>
      <c r="BS163" s="1">
        <v>9.2540882159315352</v>
      </c>
      <c r="BT163" s="1">
        <v>8.7550932631116964</v>
      </c>
      <c r="BU163" s="1">
        <v>10.856920488625558</v>
      </c>
      <c r="BV163" s="1">
        <v>11.159341672152733</v>
      </c>
      <c r="BW163" s="1">
        <v>48.841021139638649</v>
      </c>
      <c r="BX163" s="1">
        <v>0</v>
      </c>
      <c r="BY163" s="1">
        <v>7.5151664106502816</v>
      </c>
      <c r="BZ163" s="32">
        <v>30.55</v>
      </c>
    </row>
    <row r="164" spans="1:78" ht="18" hidden="1" customHeight="1" thickBot="1" x14ac:dyDescent="0.35">
      <c r="A164" s="10" t="s">
        <v>77</v>
      </c>
      <c r="B164" s="16" t="s">
        <v>84</v>
      </c>
      <c r="C164" s="16" t="s">
        <v>98</v>
      </c>
      <c r="D164" s="1">
        <v>36.260109972019187</v>
      </c>
      <c r="E164" s="1">
        <v>12.568170554191855</v>
      </c>
      <c r="F164" s="1">
        <v>85.163424352285105</v>
      </c>
      <c r="G164" s="1">
        <v>36.016249946340835</v>
      </c>
      <c r="H164" s="1">
        <v>13.712436828528725</v>
      </c>
      <c r="I164" s="1">
        <v>2.6449433554344051</v>
      </c>
      <c r="J164" s="1">
        <v>84.225501176599138</v>
      </c>
      <c r="K164" s="1">
        <v>73.53317697377922</v>
      </c>
      <c r="L164" s="1">
        <v>100.73294906867203</v>
      </c>
      <c r="M164" s="1">
        <v>24.948756473246519</v>
      </c>
      <c r="N164" s="1">
        <v>20.259140594816721</v>
      </c>
      <c r="O164" s="1">
        <v>10.748599593361094</v>
      </c>
      <c r="P164" s="1">
        <v>24.386002567834943</v>
      </c>
      <c r="Q164" s="1">
        <v>132.62233704199465</v>
      </c>
      <c r="R164" s="1">
        <v>95.668163919967853</v>
      </c>
      <c r="S164" s="1">
        <v>144.06499978536334</v>
      </c>
      <c r="T164" s="1">
        <v>169.01375625860985</v>
      </c>
      <c r="U164" s="1">
        <v>2.4948756473246521</v>
      </c>
      <c r="V164" s="1">
        <v>8.0098639203580912</v>
      </c>
      <c r="W164" s="1">
        <v>62.840852770959273</v>
      </c>
      <c r="X164" s="1">
        <v>11.0487350095806</v>
      </c>
      <c r="Y164" s="1">
        <v>23.448079392148983</v>
      </c>
      <c r="Z164" s="1">
        <v>25.136341108383711</v>
      </c>
      <c r="AA164" s="1">
        <v>34.5155728652433</v>
      </c>
      <c r="AB164" s="1">
        <v>71.469745987270102</v>
      </c>
      <c r="AC164" s="1">
        <v>136.18644510960127</v>
      </c>
      <c r="AD164" s="1">
        <v>31.889387973322616</v>
      </c>
      <c r="AE164" s="1">
        <v>0</v>
      </c>
      <c r="AF164" s="1">
        <v>135.6236912041897</v>
      </c>
      <c r="AG164" s="1">
        <v>67.905637919663462</v>
      </c>
      <c r="AH164" s="1">
        <v>130.52529873001077</v>
      </c>
      <c r="AI164" s="1">
        <v>72.314016078005977</v>
      </c>
      <c r="AJ164" s="1">
        <v>98.119017666008105</v>
      </c>
      <c r="AK164" s="1">
        <v>122.4237284640101</v>
      </c>
      <c r="AL164" s="1">
        <v>109.82128582800907</v>
      </c>
      <c r="AM164" s="1">
        <v>15.452995137001277</v>
      </c>
      <c r="AN164" s="1">
        <v>112.07172201300926</v>
      </c>
      <c r="AO164" s="1">
        <v>1.9953867507001648</v>
      </c>
      <c r="AP164" s="1">
        <v>14.43279739980119</v>
      </c>
      <c r="AQ164" s="1">
        <v>9.9769337535008251</v>
      </c>
      <c r="AR164" s="1">
        <v>34.806746328002873</v>
      </c>
      <c r="AS164" s="1">
        <v>76.064743053006282</v>
      </c>
      <c r="AT164" s="1">
        <v>22.2</v>
      </c>
      <c r="AU164" s="1">
        <v>134.78571428571428</v>
      </c>
      <c r="AV164" s="1">
        <v>145.35714285714286</v>
      </c>
      <c r="AW164" s="1">
        <v>36.074999999999996</v>
      </c>
      <c r="AX164" s="1">
        <v>98.18214285714285</v>
      </c>
      <c r="AY164" s="1">
        <v>20.614285714285714</v>
      </c>
      <c r="AZ164" s="1">
        <v>16.914285714285715</v>
      </c>
      <c r="BA164" s="1">
        <v>23.125</v>
      </c>
      <c r="BB164" s="1">
        <v>9.1310714285714276</v>
      </c>
      <c r="BC164" s="1">
        <v>93.028571428571425</v>
      </c>
      <c r="BD164" s="1">
        <v>87.478571428571428</v>
      </c>
      <c r="BE164" s="1">
        <v>86.157142857142858</v>
      </c>
      <c r="BF164" s="1">
        <v>71.885714285714286</v>
      </c>
      <c r="BG164" s="1">
        <v>141.39285714285714</v>
      </c>
      <c r="BH164" s="1">
        <v>18.896428571428572</v>
      </c>
      <c r="BI164" s="1">
        <v>0.78228571428571425</v>
      </c>
      <c r="BJ164" s="1">
        <v>15.857142857142856</v>
      </c>
      <c r="BK164" s="1">
        <v>117.7392857142857</v>
      </c>
      <c r="BL164" s="1">
        <v>46.778571428571425</v>
      </c>
      <c r="BM164" s="1">
        <v>11.668214285714285</v>
      </c>
      <c r="BN164" s="1">
        <v>79.55</v>
      </c>
      <c r="BO164" s="1">
        <v>42.021428571428572</v>
      </c>
      <c r="BP164" s="1">
        <v>66.071428571428569</v>
      </c>
      <c r="BQ164" s="1">
        <v>49.685714285714283</v>
      </c>
      <c r="BR164" s="1">
        <v>26.296428571428567</v>
      </c>
      <c r="BS164" s="1">
        <v>15.150449792009619</v>
      </c>
      <c r="BT164" s="1">
        <v>7.3945314581184558</v>
      </c>
      <c r="BU164" s="1">
        <v>10.327324949966188</v>
      </c>
      <c r="BV164" s="1">
        <v>9.0624708847617157</v>
      </c>
      <c r="BW164" s="1">
        <v>41.83748061830179</v>
      </c>
      <c r="BX164" s="1">
        <v>0.99520385789714549</v>
      </c>
      <c r="BY164" s="1">
        <v>6.3103708308003364E-5</v>
      </c>
      <c r="BZ164" s="32">
        <v>20.74</v>
      </c>
    </row>
    <row r="165" spans="1:78" ht="18" hidden="1" customHeight="1" thickBot="1" x14ac:dyDescent="0.35">
      <c r="A165" s="10" t="s">
        <v>77</v>
      </c>
      <c r="B165" s="16" t="s">
        <v>84</v>
      </c>
      <c r="C165" s="16" t="s">
        <v>99</v>
      </c>
      <c r="D165" s="1">
        <v>31.453598774885151</v>
      </c>
      <c r="E165" s="1">
        <v>14.837366003062789</v>
      </c>
      <c r="F165" s="1">
        <v>115.22205206738133</v>
      </c>
      <c r="G165" s="1">
        <v>43.663093415007665</v>
      </c>
      <c r="H165" s="1">
        <v>5.8015313935681476</v>
      </c>
      <c r="I165" s="1">
        <v>3.0321592649310878</v>
      </c>
      <c r="J165" s="1">
        <v>72.165390505359895</v>
      </c>
      <c r="K165" s="1">
        <v>77.016845329249634</v>
      </c>
      <c r="L165" s="1">
        <v>91.369065849923444</v>
      </c>
      <c r="M165" s="1">
        <v>21.022970903522207</v>
      </c>
      <c r="N165" s="1">
        <v>25.267993874425731</v>
      </c>
      <c r="O165" s="1">
        <v>11.542419601837674</v>
      </c>
      <c r="P165" s="1">
        <v>152.61868300153142</v>
      </c>
      <c r="Q165" s="1">
        <v>152.41653905053602</v>
      </c>
      <c r="R165" s="1">
        <v>62.462480857580402</v>
      </c>
      <c r="S165" s="1">
        <v>171.82235834609497</v>
      </c>
      <c r="T165" s="1">
        <v>180.11026033690661</v>
      </c>
      <c r="U165" s="1">
        <v>4.1035222052067386</v>
      </c>
      <c r="V165" s="1">
        <v>8.4698315467075052</v>
      </c>
      <c r="W165" s="1">
        <v>61.451761102603371</v>
      </c>
      <c r="X165" s="1">
        <v>18.779173047473201</v>
      </c>
      <c r="Y165" s="1">
        <v>9.1773353751914254E-5</v>
      </c>
      <c r="Z165" s="1">
        <v>24.661562021439511</v>
      </c>
      <c r="AA165" s="1">
        <v>34.970903522205212</v>
      </c>
      <c r="AB165" s="1">
        <v>73.378254211332319</v>
      </c>
      <c r="AC165" s="1">
        <v>134.62787136294028</v>
      </c>
      <c r="AD165" s="1">
        <v>37.396630934150082</v>
      </c>
      <c r="AE165" s="1">
        <v>0.5862174578866769</v>
      </c>
      <c r="AF165" s="1">
        <v>143.52220520673814</v>
      </c>
      <c r="AG165" s="1">
        <v>72.973966309341506</v>
      </c>
      <c r="AH165" s="1">
        <v>145.57791347959753</v>
      </c>
      <c r="AI165" s="1">
        <v>53.537469440859546</v>
      </c>
      <c r="AJ165" s="1">
        <v>112.02532133001775</v>
      </c>
      <c r="AK165" s="1">
        <v>129.62668114619075</v>
      </c>
      <c r="AL165" s="1">
        <v>106.52489638746368</v>
      </c>
      <c r="AM165" s="1">
        <v>10.359133641810152</v>
      </c>
      <c r="AN165" s="1">
        <v>86.540019096183926</v>
      </c>
      <c r="AO165" s="1">
        <v>0</v>
      </c>
      <c r="AP165" s="1">
        <v>8.3239764130651488E-5</v>
      </c>
      <c r="AQ165" s="1">
        <v>8.8373494077035275</v>
      </c>
      <c r="AR165" s="1">
        <v>32.635854659154106</v>
      </c>
      <c r="AS165" s="1">
        <v>86.540019096183926</v>
      </c>
      <c r="AT165" s="1">
        <v>20.336864406779661</v>
      </c>
      <c r="AU165" s="1">
        <v>139.69322033898302</v>
      </c>
      <c r="AV165" s="1">
        <v>154.27966101694915</v>
      </c>
      <c r="AW165" s="1">
        <v>23.702966101694912</v>
      </c>
      <c r="AX165" s="1">
        <v>93.269067796610159</v>
      </c>
      <c r="AY165" s="1">
        <v>22.721186440677965</v>
      </c>
      <c r="AZ165" s="1">
        <v>17.952542372881357</v>
      </c>
      <c r="BA165" s="1">
        <v>17.251271186440679</v>
      </c>
      <c r="BB165" s="1">
        <v>6.3675423728813555E-5</v>
      </c>
      <c r="BC165" s="1">
        <v>95.793644067796592</v>
      </c>
      <c r="BD165" s="1">
        <v>85.835593220338978</v>
      </c>
      <c r="BE165" s="1">
        <v>48.80847457627118</v>
      </c>
      <c r="BF165" s="1">
        <v>62.974152542372877</v>
      </c>
      <c r="BG165" s="1">
        <v>180.25761772853187</v>
      </c>
      <c r="BH165" s="1">
        <v>21.333240997229918</v>
      </c>
      <c r="BI165" s="1">
        <v>0</v>
      </c>
      <c r="BJ165" s="1">
        <v>21.994736842105265</v>
      </c>
      <c r="BK165" s="1">
        <v>80.20637119113573</v>
      </c>
      <c r="BL165" s="1">
        <v>25.302216066481996</v>
      </c>
      <c r="BM165" s="1">
        <v>8.45060941828255</v>
      </c>
      <c r="BN165" s="1">
        <v>87.813573407202213</v>
      </c>
      <c r="BO165" s="1">
        <v>23.813850415512466</v>
      </c>
      <c r="BP165" s="1">
        <v>68.96094182825486</v>
      </c>
      <c r="BQ165" s="1">
        <v>38.697506925207755</v>
      </c>
      <c r="BR165" s="1">
        <v>21.663988919667588</v>
      </c>
      <c r="BS165" s="1">
        <v>19.890294925434432</v>
      </c>
      <c r="BT165" s="1">
        <v>7.0795964988834417</v>
      </c>
      <c r="BU165" s="1">
        <v>13.232102980055956</v>
      </c>
      <c r="BV165" s="1">
        <v>10.602538566184965</v>
      </c>
      <c r="BW165" s="1">
        <v>36.072229780025154</v>
      </c>
      <c r="BX165" s="1">
        <v>1.4867152647655228</v>
      </c>
      <c r="BY165" s="1">
        <v>4.4500320850124497</v>
      </c>
      <c r="BZ165" s="32">
        <v>23.38</v>
      </c>
    </row>
    <row r="166" spans="1:78" ht="18" hidden="1" customHeight="1" thickBot="1" x14ac:dyDescent="0.35">
      <c r="A166" s="10" t="s">
        <v>77</v>
      </c>
      <c r="B166" s="17" t="s">
        <v>91</v>
      </c>
      <c r="C166" s="17" t="s">
        <v>100</v>
      </c>
      <c r="D166" s="1">
        <v>25.770047012762035</v>
      </c>
      <c r="E166" s="1">
        <v>15.304050907962127</v>
      </c>
      <c r="F166" s="1">
        <v>69.510011865840895</v>
      </c>
      <c r="G166" s="1">
        <v>0</v>
      </c>
      <c r="H166" s="1">
        <v>12.934391412535733</v>
      </c>
      <c r="I166" s="1">
        <v>3.623604311756194</v>
      </c>
      <c r="J166" s="1">
        <v>42.357663480746787</v>
      </c>
      <c r="K166" s="1">
        <v>59.241487385659845</v>
      </c>
      <c r="L166" s="1">
        <v>61.808618505705105</v>
      </c>
      <c r="M166" s="1">
        <v>24.585217265048836</v>
      </c>
      <c r="N166" s="1">
        <v>33.66891199751668</v>
      </c>
      <c r="O166" s="1">
        <v>28.929593006663893</v>
      </c>
      <c r="P166" s="1">
        <v>79.976007970640794</v>
      </c>
      <c r="Q166" s="1">
        <v>77.507612662904961</v>
      </c>
      <c r="R166" s="1">
        <v>60.327581321063612</v>
      </c>
      <c r="S166" s="1">
        <v>87.183722269229406</v>
      </c>
      <c r="T166" s="1">
        <v>76.421518727501208</v>
      </c>
      <c r="U166" s="1">
        <v>5.6180677204067422</v>
      </c>
      <c r="V166" s="1">
        <v>20.438313148052647</v>
      </c>
      <c r="W166" s="1">
        <v>43.443757416150554</v>
      </c>
      <c r="X166" s="1">
        <v>18.957275963411149</v>
      </c>
      <c r="Y166" s="1">
        <v>24.486481452739405</v>
      </c>
      <c r="Z166" s="1">
        <v>32.681553874422349</v>
      </c>
      <c r="AA166" s="1">
        <v>43.937436477697716</v>
      </c>
      <c r="AB166" s="1">
        <v>56.081941391757987</v>
      </c>
      <c r="AC166" s="1">
        <v>90.540739887750135</v>
      </c>
      <c r="AD166" s="1">
        <v>6.0722524570301344</v>
      </c>
      <c r="AE166" s="1">
        <v>2.0931992209599812</v>
      </c>
      <c r="AF166" s="1">
        <v>72.472086235123882</v>
      </c>
      <c r="AG166" s="1">
        <v>54.107225145569323</v>
      </c>
      <c r="AH166" s="1">
        <v>74.841745730550272</v>
      </c>
      <c r="AI166" s="1">
        <v>69.411276053531452</v>
      </c>
      <c r="AJ166" s="1">
        <v>83.333025589161522</v>
      </c>
      <c r="AK166" s="1">
        <v>83.826704650708692</v>
      </c>
      <c r="AL166" s="1">
        <v>63.092184065727736</v>
      </c>
      <c r="AM166" s="1">
        <v>20.339577335743215</v>
      </c>
      <c r="AN166" s="1">
        <v>71.484728112029558</v>
      </c>
      <c r="AO166" s="1">
        <v>0</v>
      </c>
      <c r="AP166" s="1">
        <v>10.465996104799906</v>
      </c>
      <c r="AQ166" s="1">
        <v>11.749561664822536</v>
      </c>
      <c r="AR166" s="1">
        <v>42.061456043818495</v>
      </c>
      <c r="AS166" s="1">
        <v>50.750207527048602</v>
      </c>
      <c r="AT166" s="1">
        <v>38.314950495049501</v>
      </c>
      <c r="AU166" s="1">
        <v>75.238316831683164</v>
      </c>
      <c r="AV166" s="1">
        <v>93.7</v>
      </c>
      <c r="AW166" s="1">
        <v>29.316039603960398</v>
      </c>
      <c r="AX166" s="1">
        <v>85.072178217821786</v>
      </c>
      <c r="AY166" s="1">
        <v>16.420693069306932</v>
      </c>
      <c r="AZ166" s="1">
        <v>17.905049504950497</v>
      </c>
      <c r="BA166" s="1">
        <v>35.717326732673271</v>
      </c>
      <c r="BB166" s="1">
        <v>18.276138613861384</v>
      </c>
      <c r="BC166" s="1">
        <v>65.868316831683174</v>
      </c>
      <c r="BD166" s="1">
        <v>53.436831683168322</v>
      </c>
      <c r="BE166" s="1">
        <v>51.581386138613865</v>
      </c>
      <c r="BF166" s="1">
        <v>87.855346534653478</v>
      </c>
      <c r="BG166" s="1">
        <v>104.70170454545455</v>
      </c>
      <c r="BH166" s="1">
        <v>23.088068181818183</v>
      </c>
      <c r="BI166" s="1">
        <v>0</v>
      </c>
      <c r="BJ166" s="1">
        <v>43.401988636363633</v>
      </c>
      <c r="BK166" s="1">
        <v>82.150568181818173</v>
      </c>
      <c r="BL166" s="1">
        <v>24.430397727272727</v>
      </c>
      <c r="BM166" s="1">
        <v>24.161931818181817</v>
      </c>
      <c r="BN166" s="1">
        <v>67.563920454545453</v>
      </c>
      <c r="BO166" s="1">
        <v>61.210227272727273</v>
      </c>
      <c r="BP166" s="1">
        <v>58.883522727272727</v>
      </c>
      <c r="BQ166" s="1">
        <v>37.227272727272727</v>
      </c>
      <c r="BR166" s="1">
        <v>30.69460227272727</v>
      </c>
      <c r="BS166" s="1">
        <v>16.578992475449557</v>
      </c>
      <c r="BT166" s="1">
        <v>11.520994771075118</v>
      </c>
      <c r="BU166" s="1">
        <v>13.394327254176762</v>
      </c>
      <c r="BV166" s="1">
        <v>17.796658589465629</v>
      </c>
      <c r="BW166" s="1">
        <v>20.887657186583343</v>
      </c>
      <c r="BX166" s="1">
        <v>1.1052661650299704</v>
      </c>
      <c r="BY166" s="1">
        <v>2.1917990052289245</v>
      </c>
      <c r="BZ166" s="32">
        <v>15.12</v>
      </c>
    </row>
    <row r="167" spans="1:78" ht="18" hidden="1" customHeight="1" thickBot="1" x14ac:dyDescent="0.35">
      <c r="A167" s="10" t="s">
        <v>77</v>
      </c>
      <c r="B167" s="16" t="s">
        <v>84</v>
      </c>
      <c r="C167" s="16" t="s">
        <v>85</v>
      </c>
      <c r="D167" s="1">
        <v>110.96616851563218</v>
      </c>
      <c r="E167" s="1">
        <v>39.082424131291837</v>
      </c>
      <c r="F167" s="1">
        <v>81.421716940191331</v>
      </c>
      <c r="G167" s="1">
        <v>24.426515082057396</v>
      </c>
      <c r="H167" s="1">
        <v>4.2571926285871466</v>
      </c>
      <c r="I167" s="1">
        <v>3.5825555453684181</v>
      </c>
      <c r="J167" s="1">
        <v>42.339292808899486</v>
      </c>
      <c r="K167" s="1">
        <v>47.224595825310971</v>
      </c>
      <c r="L167" s="1">
        <v>59.786803581797628</v>
      </c>
      <c r="M167" s="1">
        <v>20.471745973533821</v>
      </c>
      <c r="N167" s="1">
        <v>25.357048989945298</v>
      </c>
      <c r="O167" s="1">
        <v>8.0956449986247367</v>
      </c>
      <c r="P167" s="1">
        <v>66.765807890956879</v>
      </c>
      <c r="Q167" s="1">
        <v>158.19076434094313</v>
      </c>
      <c r="R167" s="1">
        <v>77.466947831667738</v>
      </c>
      <c r="S167" s="1">
        <v>153.53809480150363</v>
      </c>
      <c r="T167" s="1">
        <v>204.48482625836621</v>
      </c>
      <c r="U167" s="1">
        <v>8.7935454295406625</v>
      </c>
      <c r="V167" s="1">
        <v>9.1424956449986254</v>
      </c>
      <c r="W167" s="1">
        <v>33.499220683964431</v>
      </c>
      <c r="X167" s="1">
        <v>19.471422022554325</v>
      </c>
      <c r="Y167" s="1">
        <v>30.474985483328751</v>
      </c>
      <c r="Z167" s="1">
        <v>24.193881605085423</v>
      </c>
      <c r="AA167" s="1">
        <v>29.311818098468876</v>
      </c>
      <c r="AB167" s="1">
        <v>55.366767519330104</v>
      </c>
      <c r="AC167" s="1">
        <v>120.03887411753921</v>
      </c>
      <c r="AD167" s="1">
        <v>12.050414107148315</v>
      </c>
      <c r="AE167" s="1">
        <v>0</v>
      </c>
      <c r="AF167" s="1">
        <v>138.64955227529722</v>
      </c>
      <c r="AG167" s="1">
        <v>63.508939213349237</v>
      </c>
      <c r="AH167" s="1">
        <v>161.44763301855082</v>
      </c>
      <c r="AI167" s="1">
        <v>25.589682466917274</v>
      </c>
      <c r="AJ167" s="1">
        <v>117.94517282479144</v>
      </c>
      <c r="AK167" s="1">
        <v>148.18752483114821</v>
      </c>
      <c r="AL167" s="1">
        <v>136.55585098254946</v>
      </c>
      <c r="AM167" s="1">
        <v>2.2169970355429238</v>
      </c>
      <c r="AN167" s="1">
        <v>165.63503560404635</v>
      </c>
      <c r="AO167" s="1">
        <v>0</v>
      </c>
      <c r="AP167" s="1">
        <v>1.0561559854527675E-4</v>
      </c>
      <c r="AQ167" s="1">
        <v>9.2355490357874164</v>
      </c>
      <c r="AR167" s="1">
        <v>21.332489838330126</v>
      </c>
      <c r="AS167" s="1">
        <v>61.182604443629479</v>
      </c>
      <c r="AT167" s="1">
        <v>26.4</v>
      </c>
      <c r="AU167" s="1">
        <v>123.69677419354838</v>
      </c>
      <c r="AV167" s="1">
        <v>202.47096774193545</v>
      </c>
      <c r="AW167" s="1">
        <v>14.434838709677418</v>
      </c>
      <c r="AX167" s="1">
        <v>87.92903225806451</v>
      </c>
      <c r="AY167" s="1">
        <v>29.380645161290321</v>
      </c>
      <c r="AZ167" s="1">
        <v>14.818064516129031</v>
      </c>
      <c r="BA167" s="1">
        <v>11.369032258064514</v>
      </c>
      <c r="BB167" s="1">
        <v>9.665806451612902E-5</v>
      </c>
      <c r="BC167" s="1">
        <v>85.587096774193554</v>
      </c>
      <c r="BD167" s="1">
        <v>118.3741935483871</v>
      </c>
      <c r="BE167" s="1">
        <v>42.793548387096777</v>
      </c>
      <c r="BF167" s="1">
        <v>79.2</v>
      </c>
      <c r="BG167" s="1">
        <v>225.19011406844106</v>
      </c>
      <c r="BH167" s="1">
        <v>26.235741444866921</v>
      </c>
      <c r="BI167" s="1">
        <v>3.2357414448669201E-3</v>
      </c>
      <c r="BJ167" s="1">
        <v>21.185361216730037</v>
      </c>
      <c r="BK167" s="1">
        <v>160.25665399239543</v>
      </c>
      <c r="BL167" s="1">
        <v>19.108365019011408</v>
      </c>
      <c r="BM167" s="1">
        <v>5.6625475285171101</v>
      </c>
      <c r="BN167" s="1">
        <v>80.45627376425854</v>
      </c>
      <c r="BO167" s="1">
        <v>20.179657794676807</v>
      </c>
      <c r="BP167" s="1">
        <v>73.022813688212921</v>
      </c>
      <c r="BQ167" s="1">
        <v>47.661596958174904</v>
      </c>
      <c r="BR167" s="1">
        <v>30.826996197718628</v>
      </c>
      <c r="BS167" s="1">
        <v>26.676061990025033</v>
      </c>
      <c r="BT167" s="1">
        <v>8.7462498327950939</v>
      </c>
      <c r="BU167" s="1">
        <v>11.807437274273378</v>
      </c>
      <c r="BV167" s="1">
        <v>12.813256005044812</v>
      </c>
      <c r="BW167" s="1">
        <v>24.708155777646141</v>
      </c>
      <c r="BX167" s="1">
        <v>0.41544686705776696</v>
      </c>
      <c r="BY167" s="1">
        <v>10.932812290993867</v>
      </c>
      <c r="BZ167" s="32">
        <v>14.85</v>
      </c>
    </row>
    <row r="168" spans="1:78" ht="18" hidden="1" customHeight="1" thickBot="1" x14ac:dyDescent="0.35">
      <c r="A168" s="10" t="s">
        <v>77</v>
      </c>
      <c r="B168" s="16" t="s">
        <v>84</v>
      </c>
      <c r="C168" s="16" t="s">
        <v>86</v>
      </c>
      <c r="D168" s="1">
        <v>23.478380099384061</v>
      </c>
      <c r="E168" s="1">
        <v>17.72437884964442</v>
      </c>
      <c r="F168" s="1">
        <v>86.053143690302619</v>
      </c>
      <c r="G168" s="1">
        <v>30.568131639241827</v>
      </c>
      <c r="H168" s="1">
        <v>2.8770006248698192</v>
      </c>
      <c r="I168" s="1">
        <v>3.2366257029785466</v>
      </c>
      <c r="J168" s="1">
        <v>47.008135209926508</v>
      </c>
      <c r="K168" s="1">
        <v>39.301883536168063</v>
      </c>
      <c r="L168" s="1">
        <v>72.952515844913265</v>
      </c>
      <c r="M168" s="1">
        <v>28.51313119290624</v>
      </c>
      <c r="N168" s="1">
        <v>33.907507364537153</v>
      </c>
      <c r="O168" s="1">
        <v>7.4236891123873008</v>
      </c>
      <c r="P168" s="1">
        <v>94.273145475644966</v>
      </c>
      <c r="Q168" s="1">
        <v>139.22628023923588</v>
      </c>
      <c r="R168" s="1">
        <v>85.796268634510668</v>
      </c>
      <c r="S168" s="1">
        <v>182.89503972386706</v>
      </c>
      <c r="T168" s="1">
        <v>235.55442616121644</v>
      </c>
      <c r="U168" s="1">
        <v>13.177690362126938</v>
      </c>
      <c r="V168" s="1">
        <v>8.6053143690302623</v>
      </c>
      <c r="W168" s="1">
        <v>46.751260154134556</v>
      </c>
      <c r="X168" s="1">
        <v>20.935317047043775</v>
      </c>
      <c r="Y168" s="1">
        <v>30.825006695033775</v>
      </c>
      <c r="Z168" s="1">
        <v>20.729817002410215</v>
      </c>
      <c r="AA168" s="1">
        <v>28.256256137114292</v>
      </c>
      <c r="AB168" s="1">
        <v>41.613759038295591</v>
      </c>
      <c r="AC168" s="1">
        <v>85.539393578718716</v>
      </c>
      <c r="AD168" s="1">
        <v>16.260191031630317</v>
      </c>
      <c r="AE168" s="1">
        <v>0</v>
      </c>
      <c r="AF168" s="1">
        <v>168.76691165530991</v>
      </c>
      <c r="AG168" s="1">
        <v>75.778141458624702</v>
      </c>
      <c r="AH168" s="1">
        <v>117.90565060850419</v>
      </c>
      <c r="AI168" s="1">
        <v>45.723759930966764</v>
      </c>
      <c r="AJ168" s="1">
        <v>124.07065194751094</v>
      </c>
      <c r="AK168" s="1">
        <v>175.95941321748447</v>
      </c>
      <c r="AL168" s="1">
        <v>150.0150325824977</v>
      </c>
      <c r="AM168" s="1">
        <v>6.7301264617490411</v>
      </c>
      <c r="AN168" s="1">
        <v>196.5094176808403</v>
      </c>
      <c r="AO168" s="1">
        <v>1.1662127532954445E-4</v>
      </c>
      <c r="AP168" s="1">
        <v>1.1662127532954445E-4</v>
      </c>
      <c r="AQ168" s="1">
        <v>8.96493944713899</v>
      </c>
      <c r="AR168" s="1">
        <v>22.938942482220966</v>
      </c>
      <c r="AS168" s="1">
        <v>76.548766626000543</v>
      </c>
      <c r="AT168" s="1">
        <v>22.463389830508476</v>
      </c>
      <c r="AU168" s="1">
        <v>163.11254237288136</v>
      </c>
      <c r="AV168" s="1">
        <v>238.8</v>
      </c>
      <c r="AW168" s="1">
        <v>19.306372881355934</v>
      </c>
      <c r="AX168" s="1">
        <v>82.568135593220347</v>
      </c>
      <c r="AY168" s="1">
        <v>29.748813559322034</v>
      </c>
      <c r="AZ168" s="1">
        <v>12.607830508474578</v>
      </c>
      <c r="BA168" s="1">
        <v>15.157728813559324</v>
      </c>
      <c r="BB168" s="1">
        <v>9.1877288135593227E-5</v>
      </c>
      <c r="BC168" s="1">
        <v>91.472542372881364</v>
      </c>
      <c r="BD168" s="1">
        <v>122.03084745762712</v>
      </c>
      <c r="BE168" s="1">
        <v>57.473898305084745</v>
      </c>
      <c r="BF168" s="1">
        <v>98.757966101694919</v>
      </c>
      <c r="BG168" s="1">
        <v>234.74594594594595</v>
      </c>
      <c r="BH168" s="1">
        <v>23.688648648648648</v>
      </c>
      <c r="BI168" s="1">
        <v>0</v>
      </c>
      <c r="BJ168" s="1">
        <v>25.686486486486487</v>
      </c>
      <c r="BK168" s="1">
        <v>137.70810810810809</v>
      </c>
      <c r="BL168" s="1">
        <v>17.814054054054054</v>
      </c>
      <c r="BM168" s="1">
        <v>5.6129729729729725</v>
      </c>
      <c r="BN168" s="1">
        <v>80.864864864864856</v>
      </c>
      <c r="BO168" s="1">
        <v>23.28432432432432</v>
      </c>
      <c r="BP168" s="1">
        <v>74.681081081081075</v>
      </c>
      <c r="BQ168" s="1">
        <v>39.481081081081086</v>
      </c>
      <c r="BR168" s="1">
        <v>29.016216216216215</v>
      </c>
      <c r="BS168" s="1">
        <v>33.129516758785051</v>
      </c>
      <c r="BT168" s="1">
        <v>6.8179585213731553</v>
      </c>
      <c r="BU168" s="1">
        <v>1.0899130875716242E-4</v>
      </c>
      <c r="BV168" s="1">
        <v>9.3146757263830438</v>
      </c>
      <c r="BW168" s="1">
        <v>22.542475533695047</v>
      </c>
      <c r="BX168" s="1">
        <v>0</v>
      </c>
      <c r="BY168" s="1">
        <v>1.0899130875716242E-4</v>
      </c>
      <c r="BZ168" s="32">
        <v>19.559999999999999</v>
      </c>
    </row>
    <row r="169" spans="1:78" ht="18" hidden="1" customHeight="1" thickBot="1" x14ac:dyDescent="0.35">
      <c r="A169" s="10" t="s">
        <v>77</v>
      </c>
      <c r="B169" s="16" t="s">
        <v>84</v>
      </c>
      <c r="C169" s="16" t="s">
        <v>87</v>
      </c>
      <c r="D169" s="1">
        <v>28.232299579944591</v>
      </c>
      <c r="E169" s="1">
        <v>16.580391455894183</v>
      </c>
      <c r="F169" s="1">
        <v>97.961211904549131</v>
      </c>
      <c r="G169" s="1">
        <v>46.546787022968992</v>
      </c>
      <c r="H169" s="1">
        <v>3.9549557601215484</v>
      </c>
      <c r="I169" s="1">
        <v>6.3279292161944776</v>
      </c>
      <c r="J169" s="1">
        <v>51.718652247743329</v>
      </c>
      <c r="K169" s="1">
        <v>50.197515416927345</v>
      </c>
      <c r="L169" s="1">
        <v>100.69925820001789</v>
      </c>
      <c r="M169" s="1">
        <v>25.88974886048798</v>
      </c>
      <c r="N169" s="1">
        <v>33.465010277951563</v>
      </c>
      <c r="O169" s="1">
        <v>13.994458843507017</v>
      </c>
      <c r="P169" s="1">
        <v>38.028420770399507</v>
      </c>
      <c r="Q169" s="1">
        <v>27.4717311645366</v>
      </c>
      <c r="R169" s="1">
        <v>100.09080346769149</v>
      </c>
      <c r="S169" s="1">
        <v>199.87737956921981</v>
      </c>
      <c r="T169" s="1">
        <v>275.93422111001883</v>
      </c>
      <c r="U169" s="1">
        <v>16.9150415586737</v>
      </c>
      <c r="V169" s="1">
        <v>13.416426847796945</v>
      </c>
      <c r="W169" s="1">
        <v>48.372151219948172</v>
      </c>
      <c r="X169" s="1">
        <v>22.999588881937619</v>
      </c>
      <c r="Y169" s="1">
        <v>28.566949682724108</v>
      </c>
      <c r="Z169" s="1">
        <v>23.881848243810886</v>
      </c>
      <c r="AA169" s="1">
        <v>30.148931986772727</v>
      </c>
      <c r="AB169" s="1">
        <v>78.490660470104572</v>
      </c>
      <c r="AC169" s="1">
        <v>177.66878183930649</v>
      </c>
      <c r="AD169" s="1">
        <v>15.850245777102513</v>
      </c>
      <c r="AE169" s="1">
        <v>1.3811922423809098E-4</v>
      </c>
      <c r="AF169" s="1">
        <v>177.66878183930649</v>
      </c>
      <c r="AG169" s="1">
        <v>78.186433103941383</v>
      </c>
      <c r="AH169" s="1">
        <v>244.62539926177683</v>
      </c>
      <c r="AI169" s="1">
        <v>54.718839308555346</v>
      </c>
      <c r="AJ169" s="1">
        <v>142.50307349340349</v>
      </c>
      <c r="AK169" s="1">
        <v>157.42639330482768</v>
      </c>
      <c r="AL169" s="1">
        <v>202.7815809669992</v>
      </c>
      <c r="AM169" s="1">
        <v>8.2517180133757257</v>
      </c>
      <c r="AN169" s="1">
        <v>207.46340679019113</v>
      </c>
      <c r="AO169" s="1">
        <v>1.328468077330702E-4</v>
      </c>
      <c r="AP169" s="1">
        <v>1.328468077330702E-4</v>
      </c>
      <c r="AQ169" s="1">
        <v>11.528996089610057</v>
      </c>
      <c r="AR169" s="1">
        <v>31.602324306545334</v>
      </c>
      <c r="AS169" s="1">
        <v>88.076848298797643</v>
      </c>
      <c r="AT169" s="1">
        <v>28.901923076923076</v>
      </c>
      <c r="AU169" s="1">
        <v>143.42307692307691</v>
      </c>
      <c r="AV169" s="1">
        <v>225.99999999999997</v>
      </c>
      <c r="AW169" s="1">
        <v>18.688461538461535</v>
      </c>
      <c r="AX169" s="1">
        <v>102.35192307692307</v>
      </c>
      <c r="AY169" s="1">
        <v>29.33653846153846</v>
      </c>
      <c r="AZ169" s="1">
        <v>18.927499999999998</v>
      </c>
      <c r="BA169" s="1">
        <v>18.319038461538458</v>
      </c>
      <c r="BB169" s="1">
        <v>15.906923076923077</v>
      </c>
      <c r="BC169" s="1">
        <v>121.47499999999998</v>
      </c>
      <c r="BD169" s="1">
        <v>134.94807692307691</v>
      </c>
      <c r="BE169" s="1">
        <v>44.765384615384612</v>
      </c>
      <c r="BF169" s="1">
        <v>111.47884615384613</v>
      </c>
      <c r="BG169" s="1">
        <v>238.19548872180445</v>
      </c>
      <c r="BH169" s="1">
        <v>16.554586466165411</v>
      </c>
      <c r="BI169" s="1">
        <v>0</v>
      </c>
      <c r="BJ169" s="1">
        <v>11.453233082706763</v>
      </c>
      <c r="BK169" s="1">
        <v>178.84511278195484</v>
      </c>
      <c r="BL169" s="1">
        <v>35.133834586466158</v>
      </c>
      <c r="BM169" s="1">
        <v>16.316390977443607</v>
      </c>
      <c r="BN169" s="1">
        <v>113.34135338345862</v>
      </c>
      <c r="BO169" s="1">
        <v>39.10375939849623</v>
      </c>
      <c r="BP169" s="1">
        <v>81.184962406015018</v>
      </c>
      <c r="BQ169" s="1">
        <v>60.144360902255627</v>
      </c>
      <c r="BR169" s="1">
        <v>15.184962406015035</v>
      </c>
      <c r="BS169" s="1">
        <v>17.715502396840943</v>
      </c>
      <c r="BT169" s="1">
        <v>7.7202804161096452</v>
      </c>
      <c r="BU169" s="1">
        <v>1.0987483727002442E-4</v>
      </c>
      <c r="BV169" s="1">
        <v>14.012671977829106</v>
      </c>
      <c r="BW169" s="1">
        <v>13.189820773604254</v>
      </c>
      <c r="BX169" s="1">
        <v>0</v>
      </c>
      <c r="BY169" s="1">
        <v>1.0987483727002442E-4</v>
      </c>
      <c r="BZ169" s="32">
        <v>16.14</v>
      </c>
    </row>
    <row r="170" spans="1:78" ht="18" hidden="1" customHeight="1" thickBot="1" x14ac:dyDescent="0.35">
      <c r="A170" s="10" t="s">
        <v>77</v>
      </c>
      <c r="B170" s="16" t="s">
        <v>84</v>
      </c>
      <c r="C170" s="16" t="s">
        <v>88</v>
      </c>
      <c r="D170" s="1">
        <v>43.449446192302716</v>
      </c>
      <c r="E170" s="1">
        <v>13.952099943972762</v>
      </c>
      <c r="F170" s="1">
        <v>64.208626039736245</v>
      </c>
      <c r="G170" s="1">
        <v>60.829224669223798</v>
      </c>
      <c r="H170" s="1">
        <v>0</v>
      </c>
      <c r="I170" s="1">
        <v>3.9925213334482605</v>
      </c>
      <c r="J170" s="1">
        <v>70.001885532043261</v>
      </c>
      <c r="K170" s="1">
        <v>52.139335430763261</v>
      </c>
      <c r="L170" s="1">
        <v>121.6584493384476</v>
      </c>
      <c r="M170" s="1">
        <v>22.835097832176874</v>
      </c>
      <c r="N170" s="1">
        <v>29.642177735637627</v>
      </c>
      <c r="O170" s="1">
        <v>12.986556695254922</v>
      </c>
      <c r="P170" s="1">
        <v>17.090115502305736</v>
      </c>
      <c r="Q170" s="1">
        <v>248.62738654484332</v>
      </c>
      <c r="R170" s="1">
        <v>114.89964659742274</v>
      </c>
      <c r="S170" s="1">
        <v>286.76634486919789</v>
      </c>
      <c r="T170" s="1">
        <v>417.11468344610608</v>
      </c>
      <c r="U170" s="1">
        <v>8.5933349135887589</v>
      </c>
      <c r="V170" s="1">
        <v>9.5106009998707055</v>
      </c>
      <c r="W170" s="1">
        <v>34.856111278713954</v>
      </c>
      <c r="X170" s="1">
        <v>26.214499202689304</v>
      </c>
      <c r="Y170" s="1">
        <v>42.91839740550791</v>
      </c>
      <c r="Z170" s="1">
        <v>2.1917831745894926E-4</v>
      </c>
      <c r="AA170" s="1">
        <v>33.504350730508982</v>
      </c>
      <c r="AB170" s="1">
        <v>80.140089643580566</v>
      </c>
      <c r="AC170" s="1">
        <v>198.90190923587465</v>
      </c>
      <c r="AD170" s="1">
        <v>27.469705426022497</v>
      </c>
      <c r="AE170" s="1">
        <v>2.1917831745894926E-4</v>
      </c>
      <c r="AF170" s="1">
        <v>215.79891608843684</v>
      </c>
      <c r="AG170" s="1">
        <v>103.7958992371676</v>
      </c>
      <c r="AH170" s="1">
        <v>289.59313077939231</v>
      </c>
      <c r="AI170" s="1">
        <v>43.280845442536325</v>
      </c>
      <c r="AJ170" s="1">
        <v>173.93659180977542</v>
      </c>
      <c r="AK170" s="1">
        <v>238.54161162483484</v>
      </c>
      <c r="AL170" s="1">
        <v>233.12021136063407</v>
      </c>
      <c r="AM170" s="1">
        <v>11.520475561426682</v>
      </c>
      <c r="AN170" s="1">
        <v>299.53236459709376</v>
      </c>
      <c r="AO170" s="1">
        <v>2.0510964332892998E-4</v>
      </c>
      <c r="AP170" s="1">
        <v>2.0510964332892998E-4</v>
      </c>
      <c r="AQ170" s="1">
        <v>13.417965653896962</v>
      </c>
      <c r="AR170" s="1">
        <v>33.793394980184942</v>
      </c>
      <c r="AS170" s="1">
        <v>77.254953764861298</v>
      </c>
      <c r="AT170" s="1">
        <v>41.642857142857146</v>
      </c>
      <c r="AU170" s="1">
        <v>38.460714285714289</v>
      </c>
      <c r="AV170" s="1">
        <v>91.142857142857153</v>
      </c>
      <c r="AW170" s="1">
        <v>49.892857142857146</v>
      </c>
      <c r="AX170" s="1">
        <v>135.14285714285714</v>
      </c>
      <c r="AY170" s="1">
        <v>56.964285714285722</v>
      </c>
      <c r="AZ170" s="1">
        <v>22</v>
      </c>
      <c r="BA170" s="1">
        <v>1.7835714285714286E-4</v>
      </c>
      <c r="BB170" s="1">
        <v>1.7835714285714286E-4</v>
      </c>
      <c r="BC170" s="1">
        <v>306.82142857142856</v>
      </c>
      <c r="BD170" s="1">
        <v>204.67857142857144</v>
      </c>
      <c r="BE170" s="1">
        <v>54.607142857142861</v>
      </c>
      <c r="BF170" s="1">
        <v>131.21428571428572</v>
      </c>
      <c r="BG170" s="1">
        <v>392.58139534883713</v>
      </c>
      <c r="BH170" s="1">
        <v>1.7948837209302322E-4</v>
      </c>
      <c r="BI170" s="1">
        <v>1.7948837209302322E-4</v>
      </c>
      <c r="BJ170" s="1">
        <v>32.299999999999997</v>
      </c>
      <c r="BK170" s="1">
        <v>269.23255813953483</v>
      </c>
      <c r="BL170" s="1">
        <v>28.188372093023251</v>
      </c>
      <c r="BM170" s="1">
        <v>13.995348837209299</v>
      </c>
      <c r="BN170" s="1">
        <v>93.697674418604635</v>
      </c>
      <c r="BO170" s="1">
        <v>25.183720930232553</v>
      </c>
      <c r="BP170" s="1">
        <v>88.558139534883693</v>
      </c>
      <c r="BQ170" s="1">
        <v>50.604651162790688</v>
      </c>
      <c r="BR170" s="1">
        <v>1.7948837209302322E-4</v>
      </c>
      <c r="BS170" s="1">
        <v>38.8548710990502</v>
      </c>
      <c r="BT170" s="1">
        <v>1.9194898236092264E-4</v>
      </c>
      <c r="BU170" s="1">
        <v>1.9194898236092264E-4</v>
      </c>
      <c r="BV170" s="1">
        <v>1.9194898236092264E-4</v>
      </c>
      <c r="BW170" s="1">
        <v>1.9194898236092264E-4</v>
      </c>
      <c r="BX170" s="1">
        <v>0</v>
      </c>
      <c r="BY170" s="1">
        <v>1.9194898236092264E-4</v>
      </c>
      <c r="BZ170" s="32">
        <v>33.44</v>
      </c>
    </row>
    <row r="171" spans="1:78" ht="18" hidden="1" customHeight="1" thickBot="1" x14ac:dyDescent="0.35">
      <c r="A171" s="10" t="s">
        <v>77</v>
      </c>
      <c r="B171" s="16" t="s">
        <v>84</v>
      </c>
      <c r="C171" s="16" t="s">
        <v>89</v>
      </c>
      <c r="D171" s="1">
        <v>39.640281712708394</v>
      </c>
      <c r="E171" s="1">
        <v>12.004698950496348</v>
      </c>
      <c r="F171" s="1">
        <v>68.92003525050437</v>
      </c>
      <c r="G171" s="1">
        <v>42.79348593985565</v>
      </c>
      <c r="H171" s="1">
        <v>3.941505283934073</v>
      </c>
      <c r="I171" s="1">
        <v>0</v>
      </c>
      <c r="J171" s="1">
        <v>39.415052839340731</v>
      </c>
      <c r="K171" s="1">
        <v>56.30721834191533</v>
      </c>
      <c r="L171" s="1">
        <v>68.019119757033721</v>
      </c>
      <c r="M171" s="1">
        <v>41.442112699649677</v>
      </c>
      <c r="N171" s="1">
        <v>18.401198954137929</v>
      </c>
      <c r="O171" s="1">
        <v>7.5226443704798873</v>
      </c>
      <c r="P171" s="1">
        <v>13.55877817673321</v>
      </c>
      <c r="Q171" s="1">
        <v>163.74139093828978</v>
      </c>
      <c r="R171" s="1">
        <v>78.604876805313793</v>
      </c>
      <c r="S171" s="1">
        <v>162.61524657145148</v>
      </c>
      <c r="T171" s="1">
        <v>210.36376772539569</v>
      </c>
      <c r="U171" s="1">
        <v>12.297496485874307</v>
      </c>
      <c r="V171" s="1">
        <v>9.66231866747267</v>
      </c>
      <c r="W171" s="1">
        <v>32.88341551167855</v>
      </c>
      <c r="X171" s="1">
        <v>25.676091563913388</v>
      </c>
      <c r="Y171" s="1">
        <v>17.590375010014348</v>
      </c>
      <c r="Z171" s="1">
        <v>11.779470077128687</v>
      </c>
      <c r="AA171" s="1">
        <v>20.653487687814543</v>
      </c>
      <c r="AB171" s="1">
        <v>59.46042256906258</v>
      </c>
      <c r="AC171" s="1">
        <v>131.5336620467142</v>
      </c>
      <c r="AD171" s="1">
        <v>18.401198954137929</v>
      </c>
      <c r="AE171" s="1">
        <v>0</v>
      </c>
      <c r="AF171" s="1">
        <v>147.75014092918582</v>
      </c>
      <c r="AG171" s="1">
        <v>54.505387354974033</v>
      </c>
      <c r="AH171" s="1">
        <v>181.98492968107033</v>
      </c>
      <c r="AI171" s="1">
        <v>42.79348593985565</v>
      </c>
      <c r="AJ171" s="1">
        <v>117.56947189791921</v>
      </c>
      <c r="AK171" s="1">
        <v>173.65146136646686</v>
      </c>
      <c r="AL171" s="1">
        <v>143.02033458846492</v>
      </c>
      <c r="AM171" s="1">
        <v>7.6127359198269522</v>
      </c>
      <c r="AN171" s="1">
        <v>187.61565151526187</v>
      </c>
      <c r="AO171" s="1">
        <v>1.0225390850891823E-4</v>
      </c>
      <c r="AP171" s="1">
        <v>1.0225390850891823E-4</v>
      </c>
      <c r="AQ171" s="1">
        <v>5.9235193695694921</v>
      </c>
      <c r="AR171" s="1">
        <v>28.378838044325324</v>
      </c>
      <c r="AS171" s="1">
        <v>76.127359198269517</v>
      </c>
      <c r="AT171" s="1">
        <v>21.123529411764707</v>
      </c>
      <c r="AU171" s="1">
        <v>110.25</v>
      </c>
      <c r="AV171" s="1">
        <v>198.26470588235296</v>
      </c>
      <c r="AW171" s="1">
        <v>18.899999999999999</v>
      </c>
      <c r="AX171" s="1">
        <v>89.311764705882368</v>
      </c>
      <c r="AY171" s="1">
        <v>25.755882352941178</v>
      </c>
      <c r="AZ171" s="1">
        <v>15.138529411764706</v>
      </c>
      <c r="BA171" s="1">
        <v>19.085294117647063</v>
      </c>
      <c r="BB171" s="1">
        <v>19.455882352941178</v>
      </c>
      <c r="BC171" s="1">
        <v>203.82352941176472</v>
      </c>
      <c r="BD171" s="1">
        <v>80.232352941176472</v>
      </c>
      <c r="BE171" s="1">
        <v>34.094117647058823</v>
      </c>
      <c r="BF171" s="1">
        <v>81.900000000000006</v>
      </c>
      <c r="BG171" s="1">
        <v>210.13043478260869</v>
      </c>
      <c r="BH171" s="1">
        <v>16.829891304347825</v>
      </c>
      <c r="BI171" s="1">
        <v>0</v>
      </c>
      <c r="BJ171" s="1">
        <v>16.246195652173913</v>
      </c>
      <c r="BK171" s="1">
        <v>172.96847826086957</v>
      </c>
      <c r="BL171" s="1">
        <v>21.791304347826085</v>
      </c>
      <c r="BM171" s="1">
        <v>8.5219565217391295</v>
      </c>
      <c r="BN171" s="1">
        <v>70.627173913043464</v>
      </c>
      <c r="BO171" s="1">
        <v>28.211956521739129</v>
      </c>
      <c r="BP171" s="1">
        <v>54.672826086956526</v>
      </c>
      <c r="BQ171" s="1">
        <v>39.496739130434783</v>
      </c>
      <c r="BR171" s="1">
        <v>26.655434782608694</v>
      </c>
      <c r="BS171" s="1">
        <v>12.550656289929142</v>
      </c>
      <c r="BT171" s="1">
        <v>9.0476820463285037</v>
      </c>
      <c r="BU171" s="1">
        <v>15.573222637264552</v>
      </c>
      <c r="BV171" s="1">
        <v>9.0877160376839404E-5</v>
      </c>
      <c r="BW171" s="1">
        <v>37.63195187410971</v>
      </c>
      <c r="BX171" s="1">
        <v>0</v>
      </c>
      <c r="BY171" s="1">
        <v>9.0877160376839404E-5</v>
      </c>
      <c r="BZ171" s="32">
        <v>14.23</v>
      </c>
    </row>
    <row r="172" spans="1:78" ht="18" customHeight="1" thickBot="1" x14ac:dyDescent="0.35">
      <c r="A172" s="10" t="s">
        <v>77</v>
      </c>
      <c r="B172" s="16" t="s">
        <v>84</v>
      </c>
      <c r="C172" s="16" t="s">
        <v>90</v>
      </c>
      <c r="D172" s="1">
        <v>21.724964658528265</v>
      </c>
      <c r="E172" s="1">
        <v>15.758249012876137</v>
      </c>
      <c r="F172" s="1">
        <v>91.795625317725069</v>
      </c>
      <c r="G172" s="1">
        <v>42.455476709447844</v>
      </c>
      <c r="H172" s="1">
        <v>2.4019855291471393</v>
      </c>
      <c r="I172" s="1">
        <v>1.7364672455936326E-4</v>
      </c>
      <c r="J172" s="1">
        <v>53.547448102006292</v>
      </c>
      <c r="K172" s="1">
        <v>36.94773919038434</v>
      </c>
      <c r="L172" s="1">
        <v>100.2102243051832</v>
      </c>
      <c r="M172" s="1">
        <v>30.024819114339241</v>
      </c>
      <c r="N172" s="1">
        <v>19.430074025585139</v>
      </c>
      <c r="O172" s="1">
        <v>16.599708911621949</v>
      </c>
      <c r="P172" s="1">
        <v>8.3381026330266952</v>
      </c>
      <c r="Q172" s="1">
        <v>232.93139924372736</v>
      </c>
      <c r="R172" s="1">
        <v>81.468617469481003</v>
      </c>
      <c r="S172" s="1">
        <v>238.66862582608516</v>
      </c>
      <c r="T172" s="1">
        <v>349.20585797951242</v>
      </c>
      <c r="U172" s="1">
        <v>22.528176380058358</v>
      </c>
      <c r="V172" s="1">
        <v>13.807591974874478</v>
      </c>
      <c r="W172" s="1">
        <v>29.527592810534895</v>
      </c>
      <c r="X172" s="1">
        <v>29.374600101672019</v>
      </c>
      <c r="Y172" s="1">
        <v>21.34248288637108</v>
      </c>
      <c r="Z172" s="1">
        <v>38.630658987875968</v>
      </c>
      <c r="AA172" s="1">
        <v>18.47386959519217</v>
      </c>
      <c r="AB172" s="1">
        <v>68.46423721613661</v>
      </c>
      <c r="AC172" s="1">
        <v>131.19124784991541</v>
      </c>
      <c r="AD172" s="1">
        <v>23.331388101588452</v>
      </c>
      <c r="AE172" s="1">
        <v>1.7364672455936326E-4</v>
      </c>
      <c r="AF172" s="1">
        <v>151.84526354640357</v>
      </c>
      <c r="AG172" s="1">
        <v>59.66715645652129</v>
      </c>
      <c r="AH172" s="1">
        <v>117.90033629886517</v>
      </c>
      <c r="AI172" s="1">
        <v>37.802964972017087</v>
      </c>
      <c r="AJ172" s="1">
        <v>172.17191967453326</v>
      </c>
      <c r="AK172" s="1">
        <v>315.89804392457842</v>
      </c>
      <c r="AL172" s="1">
        <v>70.365914997417946</v>
      </c>
      <c r="AM172" s="1">
        <v>1.0143171789521417</v>
      </c>
      <c r="AN172" s="1">
        <v>266.49218871362541</v>
      </c>
      <c r="AO172" s="1">
        <v>1.6992619898312629E-4</v>
      </c>
      <c r="AP172" s="1">
        <v>1.6992619898312629E-4</v>
      </c>
      <c r="AQ172" s="1">
        <v>1.6992619898312629E-4</v>
      </c>
      <c r="AR172" s="1">
        <v>32.974665485492132</v>
      </c>
      <c r="AS172" s="1">
        <v>98.063136858103718</v>
      </c>
      <c r="AT172" s="1">
        <v>1.268355091383812E-4</v>
      </c>
      <c r="AU172" s="1">
        <v>161.47780678851174</v>
      </c>
      <c r="AV172" s="1">
        <v>290.54830287206266</v>
      </c>
      <c r="AW172" s="1">
        <v>16.65065274151436</v>
      </c>
      <c r="AX172" s="1">
        <v>189.69451697127937</v>
      </c>
      <c r="AY172" s="1">
        <v>18.159268929503916</v>
      </c>
      <c r="AZ172" s="1">
        <v>21.23237597911227</v>
      </c>
      <c r="BA172" s="1">
        <v>53.080939947780678</v>
      </c>
      <c r="BB172" s="1">
        <v>21.4</v>
      </c>
      <c r="BC172" s="1">
        <v>101.4125326370757</v>
      </c>
      <c r="BD172" s="1">
        <v>165.10966057441252</v>
      </c>
      <c r="BE172" s="1">
        <v>60.065274151436029</v>
      </c>
      <c r="BF172" s="1">
        <v>101.1331592689295</v>
      </c>
      <c r="BG172" s="1">
        <v>280.5</v>
      </c>
      <c r="BH172" s="1">
        <v>22.839473684210525</v>
      </c>
      <c r="BI172" s="1">
        <v>1.3142105263157895E-4</v>
      </c>
      <c r="BJ172" s="1">
        <v>25.763157894736842</v>
      </c>
      <c r="BK172" s="1">
        <v>184.39473684210526</v>
      </c>
      <c r="BL172" s="1">
        <v>21.073684210526316</v>
      </c>
      <c r="BM172" s="1">
        <v>6.1947368421052635</v>
      </c>
      <c r="BN172" s="1">
        <v>77.578947368421055</v>
      </c>
      <c r="BO172" s="1">
        <v>31.842105263157894</v>
      </c>
      <c r="BP172" s="1">
        <v>68.026315789473685</v>
      </c>
      <c r="BQ172" s="1">
        <v>41.105263157894733</v>
      </c>
      <c r="BR172" s="1">
        <v>35.026315789473685</v>
      </c>
      <c r="BS172" s="1">
        <v>31.276724242058215</v>
      </c>
      <c r="BT172" s="1">
        <v>1.2908757096267664E-4</v>
      </c>
      <c r="BU172" s="1">
        <v>25.078246164995772</v>
      </c>
      <c r="BV172" s="1">
        <v>1.2908757096267664E-4</v>
      </c>
      <c r="BW172" s="1">
        <v>17.116898176108222</v>
      </c>
      <c r="BX172" s="1">
        <v>4.4356081652373476</v>
      </c>
      <c r="BY172" s="1">
        <v>6.0847445343640532</v>
      </c>
      <c r="BZ172" s="32">
        <v>25.13</v>
      </c>
    </row>
    <row r="173" spans="1:78" ht="18" hidden="1" customHeight="1" thickBot="1" x14ac:dyDescent="0.35">
      <c r="A173" s="10" t="s">
        <v>77</v>
      </c>
      <c r="B173" s="16" t="s">
        <v>91</v>
      </c>
      <c r="C173" s="16" t="s">
        <v>92</v>
      </c>
      <c r="D173" s="1">
        <v>34.621394608937877</v>
      </c>
      <c r="E173" s="1">
        <v>12.143388347015248</v>
      </c>
      <c r="F173" s="1">
        <v>60.462185336187808</v>
      </c>
      <c r="G173" s="1">
        <v>2.9806498669946513</v>
      </c>
      <c r="H173" s="1">
        <v>10.445012354425703</v>
      </c>
      <c r="I173" s="1">
        <v>3.8128541033635286</v>
      </c>
      <c r="J173" s="1">
        <v>32.523900258089782</v>
      </c>
      <c r="K173" s="1">
        <v>49.762416582873669</v>
      </c>
      <c r="L173" s="1">
        <v>61.311373332482574</v>
      </c>
      <c r="M173" s="1">
        <v>20.46543071070402</v>
      </c>
      <c r="N173" s="1">
        <v>49.592578983614715</v>
      </c>
      <c r="O173" s="1">
        <v>26.409746684767427</v>
      </c>
      <c r="P173" s="1">
        <v>69.973090894689264</v>
      </c>
      <c r="Q173" s="1">
        <v>68.614390100617612</v>
      </c>
      <c r="R173" s="1">
        <v>55.536894957678129</v>
      </c>
      <c r="S173" s="1">
        <v>79.144321254672803</v>
      </c>
      <c r="T173" s="1">
        <v>56.895595751749759</v>
      </c>
      <c r="U173" s="1">
        <v>12.567982345162633</v>
      </c>
      <c r="V173" s="1">
        <v>21.229699907369312</v>
      </c>
      <c r="W173" s="1">
        <v>44.497451005846081</v>
      </c>
      <c r="X173" s="1">
        <v>22.673319501070427</v>
      </c>
      <c r="Y173" s="1">
        <v>27.17401588143272</v>
      </c>
      <c r="Z173" s="1">
        <v>35.071464246974102</v>
      </c>
      <c r="AA173" s="1">
        <v>43.223669011403921</v>
      </c>
      <c r="AB173" s="1">
        <v>50.102091781391579</v>
      </c>
      <c r="AC173" s="1">
        <v>84.918799629477249</v>
      </c>
      <c r="AD173" s="1">
        <v>13.332251541827928</v>
      </c>
      <c r="AE173" s="1">
        <v>0.63943856120996367</v>
      </c>
      <c r="AF173" s="1">
        <v>73.115086480979912</v>
      </c>
      <c r="AG173" s="1">
        <v>56.046407755454986</v>
      </c>
      <c r="AH173" s="1">
        <v>76.511838466159006</v>
      </c>
      <c r="AI173" s="1">
        <v>68.869146499506044</v>
      </c>
      <c r="AJ173" s="1">
        <v>78.210214458748538</v>
      </c>
      <c r="AK173" s="1">
        <v>82.710910839110852</v>
      </c>
      <c r="AL173" s="1">
        <v>57.235270950267669</v>
      </c>
      <c r="AM173" s="1">
        <v>16.729003527007016</v>
      </c>
      <c r="AN173" s="1">
        <v>83.899774033923521</v>
      </c>
      <c r="AO173" s="1">
        <v>0</v>
      </c>
      <c r="AP173" s="1">
        <v>12.99257634331002</v>
      </c>
      <c r="AQ173" s="1">
        <v>14.690952335899565</v>
      </c>
      <c r="AR173" s="1">
        <v>43.56334420992183</v>
      </c>
      <c r="AS173" s="1">
        <v>53.838518965088575</v>
      </c>
      <c r="AT173" s="1">
        <v>39.178461538461534</v>
      </c>
      <c r="AU173" s="1">
        <v>71.360769230769222</v>
      </c>
      <c r="AV173" s="1">
        <v>77.69846153846153</v>
      </c>
      <c r="AW173" s="1">
        <v>22.963846153846148</v>
      </c>
      <c r="AX173" s="1">
        <v>81.566923076923061</v>
      </c>
      <c r="AY173" s="1">
        <v>9.3007692307692302</v>
      </c>
      <c r="AZ173" s="1">
        <v>19.095384615384614</v>
      </c>
      <c r="BA173" s="1">
        <v>0</v>
      </c>
      <c r="BB173" s="1">
        <v>21.4</v>
      </c>
      <c r="BC173" s="1">
        <v>70.61999999999999</v>
      </c>
      <c r="BD173" s="1">
        <v>45.104615384615379</v>
      </c>
      <c r="BE173" s="1">
        <v>35.309999999999995</v>
      </c>
      <c r="BF173" s="1">
        <v>78.686153846153829</v>
      </c>
      <c r="BG173" s="1">
        <v>83.091383812010449</v>
      </c>
      <c r="BH173" s="1">
        <v>17.269973890339426</v>
      </c>
      <c r="BI173" s="1">
        <v>0</v>
      </c>
      <c r="BJ173" s="1">
        <v>46.596344647519587</v>
      </c>
      <c r="BK173" s="1">
        <v>76.655874673629242</v>
      </c>
      <c r="BL173" s="1">
        <v>17.921671018276765</v>
      </c>
      <c r="BM173" s="1">
        <v>14.255874673629245</v>
      </c>
      <c r="BN173" s="1">
        <v>58.815665796344653</v>
      </c>
      <c r="BO173" s="1">
        <v>43.745169712793739</v>
      </c>
      <c r="BP173" s="1">
        <v>42.686161879895565</v>
      </c>
      <c r="BQ173" s="1">
        <v>60.281984334203663</v>
      </c>
      <c r="BR173" s="1">
        <v>34.458485639686685</v>
      </c>
      <c r="BS173" s="1">
        <v>13.733002783403336</v>
      </c>
      <c r="BT173" s="1">
        <v>12.574797729381366</v>
      </c>
      <c r="BU173" s="1">
        <v>18.531280864351487</v>
      </c>
      <c r="BV173" s="1">
        <v>15.470310364436285</v>
      </c>
      <c r="BW173" s="1">
        <v>16.214870756307551</v>
      </c>
      <c r="BX173" s="1">
        <v>8.7692668375949001</v>
      </c>
      <c r="BY173" s="1">
        <v>3.7558935323283819E-5</v>
      </c>
      <c r="BZ173" s="32">
        <v>13</v>
      </c>
    </row>
    <row r="174" spans="1:78" ht="18" hidden="1" customHeight="1" thickBot="1" x14ac:dyDescent="0.35">
      <c r="A174" s="10" t="s">
        <v>77</v>
      </c>
      <c r="B174" s="16" t="s">
        <v>91</v>
      </c>
      <c r="C174" s="16" t="s">
        <v>93</v>
      </c>
      <c r="D174" s="1">
        <v>51.76186068971068</v>
      </c>
      <c r="E174" s="1">
        <v>16.20188322401513</v>
      </c>
      <c r="F174" s="1">
        <v>62.913806285461348</v>
      </c>
      <c r="G174" s="1">
        <v>0</v>
      </c>
      <c r="H174" s="1">
        <v>6.1651321878395242</v>
      </c>
      <c r="I174" s="1">
        <v>12.730051104583316</v>
      </c>
      <c r="J174" s="1">
        <v>34.92873526216249</v>
      </c>
      <c r="K174" s="1">
        <v>61.020079674862181</v>
      </c>
      <c r="L174" s="1">
        <v>58.17948975896342</v>
      </c>
      <c r="M174" s="1">
        <v>22.514305259345697</v>
      </c>
      <c r="N174" s="1">
        <v>50.07854814695586</v>
      </c>
      <c r="O174" s="1">
        <v>21.777856021890464</v>
      </c>
      <c r="P174" s="1">
        <v>84.060420103818771</v>
      </c>
      <c r="Q174" s="1">
        <v>76.380306627499891</v>
      </c>
      <c r="R174" s="1">
        <v>53.760794334232024</v>
      </c>
      <c r="S174" s="1">
        <v>88.689529596394507</v>
      </c>
      <c r="T174" s="1">
        <v>95.422779767413786</v>
      </c>
      <c r="U174" s="1">
        <v>0</v>
      </c>
      <c r="V174" s="1">
        <v>19.989336445213471</v>
      </c>
      <c r="W174" s="1">
        <v>41.872399501026109</v>
      </c>
      <c r="X174" s="1">
        <v>24.93406703955575</v>
      </c>
      <c r="Y174" s="1">
        <v>33.876664922940726</v>
      </c>
      <c r="Z174" s="1">
        <v>33.245422719407671</v>
      </c>
      <c r="AA174" s="1">
        <v>61.54611484447306</v>
      </c>
      <c r="AB174" s="1">
        <v>52.077481791477204</v>
      </c>
      <c r="AC174" s="1">
        <v>4.7763993400667976E-5</v>
      </c>
      <c r="AD174" s="1">
        <v>12.94046517242767</v>
      </c>
      <c r="AE174" s="1">
        <v>8.7637459257172754</v>
      </c>
      <c r="AF174" s="1">
        <v>74.170958915134193</v>
      </c>
      <c r="AG174" s="1">
        <v>38.505774415516477</v>
      </c>
      <c r="AH174" s="1">
        <v>93.949881292503321</v>
      </c>
      <c r="AI174" s="1">
        <v>62.177357048006115</v>
      </c>
      <c r="AJ174" s="1">
        <v>73.750130779445485</v>
      </c>
      <c r="AK174" s="1">
        <v>65.123153997827046</v>
      </c>
      <c r="AL174" s="1">
        <v>71.645990101001971</v>
      </c>
      <c r="AM174" s="1">
        <v>16.096676190092953</v>
      </c>
      <c r="AN174" s="1">
        <v>78.379240272021249</v>
      </c>
      <c r="AO174" s="1">
        <v>0</v>
      </c>
      <c r="AP174" s="1">
        <v>10.941531527906323</v>
      </c>
      <c r="AQ174" s="1">
        <v>10.436537765079876</v>
      </c>
      <c r="AR174" s="1">
        <v>29.352762464287149</v>
      </c>
      <c r="AS174" s="1">
        <v>53.760794334232024</v>
      </c>
      <c r="AT174" s="1">
        <v>29.2472049689441</v>
      </c>
      <c r="AU174" s="1">
        <v>84.695031055900628</v>
      </c>
      <c r="AV174" s="1">
        <v>87.43695652173912</v>
      </c>
      <c r="AW174" s="1">
        <v>18.990372670807453</v>
      </c>
      <c r="AX174" s="1">
        <v>81.039130434782606</v>
      </c>
      <c r="AY174" s="1">
        <v>0.4275372670807453</v>
      </c>
      <c r="AZ174" s="1">
        <v>16.146894409937889</v>
      </c>
      <c r="BA174" s="1">
        <v>10.764596273291925</v>
      </c>
      <c r="BB174" s="1">
        <v>17.365527950310561</v>
      </c>
      <c r="BC174" s="1">
        <v>68.446583850931688</v>
      </c>
      <c r="BD174" s="1">
        <v>44.581677018633535</v>
      </c>
      <c r="BE174" s="1">
        <v>39.707142857142856</v>
      </c>
      <c r="BF174" s="1">
        <v>94.139440993788824</v>
      </c>
      <c r="BG174" s="1">
        <v>97.177358490566036</v>
      </c>
      <c r="BH174" s="1">
        <v>35.080188679245282</v>
      </c>
      <c r="BI174" s="1">
        <v>0</v>
      </c>
      <c r="BJ174" s="1">
        <v>35.499056603773582</v>
      </c>
      <c r="BK174" s="1">
        <v>85.553773584905656</v>
      </c>
      <c r="BL174" s="1">
        <v>11.1</v>
      </c>
      <c r="BM174" s="1">
        <v>1.2670754716981132</v>
      </c>
      <c r="BN174" s="1">
        <v>57.594339622641506</v>
      </c>
      <c r="BO174" s="1">
        <v>32.566981132075476</v>
      </c>
      <c r="BP174" s="1">
        <v>35.289622641509439</v>
      </c>
      <c r="BQ174" s="1">
        <v>56.651886792452828</v>
      </c>
      <c r="BR174" s="1">
        <v>26.702830188679243</v>
      </c>
      <c r="BS174" s="1">
        <v>12.167053008351798</v>
      </c>
      <c r="BT174" s="1">
        <v>17.116362706664397</v>
      </c>
      <c r="BU174" s="1">
        <v>14.126154763933867</v>
      </c>
      <c r="BV174" s="1">
        <v>20.209681268109769</v>
      </c>
      <c r="BW174" s="1">
        <v>53.617521731719791</v>
      </c>
      <c r="BX174" s="1">
        <v>2.7324313959434123</v>
      </c>
      <c r="BY174" s="1">
        <v>4.681222089653997E-5</v>
      </c>
      <c r="BZ174" s="32">
        <v>9.2799999999999994</v>
      </c>
    </row>
    <row r="175" spans="1:78" ht="18" hidden="1" customHeight="1" thickBot="1" x14ac:dyDescent="0.35">
      <c r="A175" s="10" t="s">
        <v>77</v>
      </c>
      <c r="B175" s="16" t="s">
        <v>91</v>
      </c>
      <c r="C175" s="16" t="s">
        <v>94</v>
      </c>
      <c r="D175" s="1">
        <v>30.536685647963445</v>
      </c>
      <c r="E175" s="1">
        <v>13.37438613035436</v>
      </c>
      <c r="F175" s="1">
        <v>68.487628305103186</v>
      </c>
      <c r="G175" s="1">
        <v>0</v>
      </c>
      <c r="H175" s="1">
        <v>10.142990823691562</v>
      </c>
      <c r="I175" s="1">
        <v>10.95083965035726</v>
      </c>
      <c r="J175" s="1">
        <v>38.776743679953583</v>
      </c>
      <c r="K175" s="1">
        <v>54.305393348083136</v>
      </c>
      <c r="L175" s="1">
        <v>50.80471509919844</v>
      </c>
      <c r="M175" s="1">
        <v>24.235464799970988</v>
      </c>
      <c r="N175" s="1">
        <v>38.686982699212948</v>
      </c>
      <c r="O175" s="1">
        <v>23.786659896267821</v>
      </c>
      <c r="P175" s="1">
        <v>77.822770302129058</v>
      </c>
      <c r="Q175" s="1">
        <v>56.010851982155167</v>
      </c>
      <c r="R175" s="1">
        <v>55.203003155489469</v>
      </c>
      <c r="S175" s="1">
        <v>83.746995031010854</v>
      </c>
      <c r="T175" s="1">
        <v>79.258945993979182</v>
      </c>
      <c r="U175" s="1">
        <v>0.64448384171774697</v>
      </c>
      <c r="V175" s="1">
        <v>14.092473976279425</v>
      </c>
      <c r="W175" s="1">
        <v>50.176388234014006</v>
      </c>
      <c r="X175" s="1">
        <v>25.851162453302386</v>
      </c>
      <c r="Y175" s="1">
        <v>35.096543469587616</v>
      </c>
      <c r="Z175" s="1">
        <v>26.748772260708719</v>
      </c>
      <c r="AA175" s="1">
        <v>52.0613688295673</v>
      </c>
      <c r="AB175" s="1">
        <v>50.176388234014006</v>
      </c>
      <c r="AC175" s="1">
        <v>78.98966305175729</v>
      </c>
      <c r="AD175" s="1">
        <v>18.580523013311087</v>
      </c>
      <c r="AE175" s="1">
        <v>7.3244960284356759</v>
      </c>
      <c r="AF175" s="1">
        <v>66.602647709549899</v>
      </c>
      <c r="AG175" s="1">
        <v>42.546704871060172</v>
      </c>
      <c r="AH175" s="1">
        <v>80.159988668506614</v>
      </c>
      <c r="AI175" s="1">
        <v>59.981784624365289</v>
      </c>
      <c r="AJ175" s="1">
        <v>68.827024753303959</v>
      </c>
      <c r="AK175" s="1">
        <v>69.103438507333294</v>
      </c>
      <c r="AL175" s="1">
        <v>66.799990557088847</v>
      </c>
      <c r="AM175" s="1">
        <v>10.503722653114661</v>
      </c>
      <c r="AN175" s="1">
        <v>79.33074740641861</v>
      </c>
      <c r="AO175" s="1">
        <v>0</v>
      </c>
      <c r="AP175" s="1">
        <v>9.4902055550071065</v>
      </c>
      <c r="AQ175" s="1">
        <v>10.411584735104883</v>
      </c>
      <c r="AR175" s="1">
        <v>28.654892501040873</v>
      </c>
      <c r="AS175" s="1">
        <v>51.412958249455968</v>
      </c>
      <c r="AT175" s="1">
        <v>29.533757961783444</v>
      </c>
      <c r="AU175" s="1">
        <v>82.448407643312109</v>
      </c>
      <c r="AV175" s="1">
        <v>81.833121019108276</v>
      </c>
      <c r="AW175" s="1">
        <v>21.622929936305734</v>
      </c>
      <c r="AX175" s="1">
        <v>65.308280254777074</v>
      </c>
      <c r="AY175" s="1">
        <v>3.3489171974522294</v>
      </c>
      <c r="AZ175" s="1">
        <v>13.712101910828025</v>
      </c>
      <c r="BA175" s="1">
        <v>14.942675159235669</v>
      </c>
      <c r="BB175" s="1">
        <v>15.382165605095542</v>
      </c>
      <c r="BC175" s="1">
        <v>68.296815286624209</v>
      </c>
      <c r="BD175" s="1">
        <v>44.476433121019113</v>
      </c>
      <c r="BE175" s="1">
        <v>50.541401273885356</v>
      </c>
      <c r="BF175" s="1">
        <v>79.020382165605099</v>
      </c>
      <c r="BG175" s="1">
        <v>80.60829545454547</v>
      </c>
      <c r="BH175" s="1">
        <v>29.070340909090913</v>
      </c>
      <c r="BI175" s="1">
        <v>0</v>
      </c>
      <c r="BJ175" s="1">
        <v>27.236250000000002</v>
      </c>
      <c r="BK175" s="1">
        <v>77.398636363636371</v>
      </c>
      <c r="BL175" s="1">
        <v>19.166250000000002</v>
      </c>
      <c r="BM175" s="1">
        <v>9.6289772727272744</v>
      </c>
      <c r="BN175" s="1">
        <v>52.088181818181823</v>
      </c>
      <c r="BO175" s="1">
        <v>37.140340909090916</v>
      </c>
      <c r="BP175" s="1">
        <v>40.716818181818184</v>
      </c>
      <c r="BQ175" s="1">
        <v>61.075227272727275</v>
      </c>
      <c r="BR175" s="1">
        <v>24.21</v>
      </c>
      <c r="BS175" s="1">
        <v>11.626677051062691</v>
      </c>
      <c r="BT175" s="1">
        <v>14.442512899366935</v>
      </c>
      <c r="BU175" s="1">
        <v>13.715845583675517</v>
      </c>
      <c r="BV175" s="1">
        <v>14.89667997167407</v>
      </c>
      <c r="BW175" s="1">
        <v>21.527519227358262</v>
      </c>
      <c r="BX175" s="1">
        <v>3.5697531883340918</v>
      </c>
      <c r="BY175" s="1">
        <v>5.6044216722700622</v>
      </c>
      <c r="BZ175" s="32">
        <v>17.29</v>
      </c>
    </row>
    <row r="176" spans="1:78" ht="18" hidden="1" customHeight="1" thickBot="1" x14ac:dyDescent="0.35">
      <c r="A176" s="10" t="s">
        <v>77</v>
      </c>
      <c r="B176" s="16" t="s">
        <v>91</v>
      </c>
      <c r="C176" s="16" t="s">
        <v>95</v>
      </c>
      <c r="D176" s="1">
        <v>43.655853992395436</v>
      </c>
      <c r="E176" s="1">
        <v>15.587589353612167</v>
      </c>
      <c r="F176" s="1">
        <v>79.210403041825103</v>
      </c>
      <c r="G176" s="1">
        <v>9.5222144486692013</v>
      </c>
      <c r="H176" s="1">
        <v>14.421171102661596</v>
      </c>
      <c r="I176" s="1">
        <v>7.8574174904942966</v>
      </c>
      <c r="J176" s="1">
        <v>59.805444866920148</v>
      </c>
      <c r="K176" s="1">
        <v>74.862844106463868</v>
      </c>
      <c r="L176" s="1">
        <v>71.151513307984786</v>
      </c>
      <c r="M176" s="1">
        <v>11.452106463878328</v>
      </c>
      <c r="N176" s="1">
        <v>40.294448669201522</v>
      </c>
      <c r="O176" s="1">
        <v>16.754007604562737</v>
      </c>
      <c r="P176" s="1">
        <v>61.183939163498103</v>
      </c>
      <c r="Q176" s="1">
        <v>0</v>
      </c>
      <c r="R176" s="1">
        <v>50.580136882129281</v>
      </c>
      <c r="S176" s="1">
        <v>80.694935361216722</v>
      </c>
      <c r="T176" s="1">
        <v>37.537460076045626</v>
      </c>
      <c r="U176" s="1">
        <v>2.0783452471482891</v>
      </c>
      <c r="V176" s="1">
        <v>19.404958174904944</v>
      </c>
      <c r="W176" s="1">
        <v>52.382783269961976</v>
      </c>
      <c r="X176" s="1">
        <v>30.432912547528517</v>
      </c>
      <c r="Y176" s="1">
        <v>4.8141262357414445E-5</v>
      </c>
      <c r="Z176" s="1">
        <v>32.871787072243343</v>
      </c>
      <c r="AA176" s="1">
        <v>52.700897338403045</v>
      </c>
      <c r="AB176" s="1">
        <v>71.893779467680602</v>
      </c>
      <c r="AC176" s="1">
        <v>89.071939163498101</v>
      </c>
      <c r="AD176" s="1">
        <v>21.949870722433459</v>
      </c>
      <c r="AE176" s="1">
        <v>3.9976334600760457</v>
      </c>
      <c r="AF176" s="1">
        <v>77.089642585551331</v>
      </c>
      <c r="AG176" s="1">
        <v>41.036714828897338</v>
      </c>
      <c r="AH176" s="1">
        <v>96.070448669201511</v>
      </c>
      <c r="AI176" s="1">
        <v>69.348866920152091</v>
      </c>
      <c r="AJ176" s="1">
        <v>76.029262357414453</v>
      </c>
      <c r="AK176" s="1">
        <v>35.416699619771862</v>
      </c>
      <c r="AL176" s="1">
        <v>78.362098859315594</v>
      </c>
      <c r="AM176" s="1">
        <v>12.300410646387832</v>
      </c>
      <c r="AN176" s="1">
        <v>97.342904942965774</v>
      </c>
      <c r="AO176" s="1">
        <v>0</v>
      </c>
      <c r="AP176" s="1">
        <v>4.8141262357414445E-5</v>
      </c>
      <c r="AQ176" s="1">
        <v>10.147838783269963</v>
      </c>
      <c r="AR176" s="1">
        <v>34.250281368821291</v>
      </c>
      <c r="AS176" s="1">
        <v>55.882038022813688</v>
      </c>
      <c r="AT176" s="1">
        <v>34.727332457293038</v>
      </c>
      <c r="AU176" s="1">
        <v>97.766097240473073</v>
      </c>
      <c r="AV176" s="1">
        <v>103.87647831800264</v>
      </c>
      <c r="AW176" s="1">
        <v>17.821944809461236</v>
      </c>
      <c r="AX176" s="1">
        <v>81.26806833114324</v>
      </c>
      <c r="AY176" s="1">
        <v>5.3873193166885684</v>
      </c>
      <c r="AZ176" s="1">
        <v>18.942181340341659</v>
      </c>
      <c r="BA176" s="1">
        <v>15.37779237844941</v>
      </c>
      <c r="BB176" s="1">
        <v>16.803547963206309</v>
      </c>
      <c r="BC176" s="1">
        <v>77.703679369250992</v>
      </c>
      <c r="BD176" s="1">
        <v>38.495400788436271</v>
      </c>
      <c r="BE176" s="1">
        <v>36.560446780551906</v>
      </c>
      <c r="BF176" s="1">
        <v>91.859395532194497</v>
      </c>
      <c r="BG176" s="1">
        <v>103.87647831800264</v>
      </c>
      <c r="BH176" s="1">
        <v>34.931011826544022</v>
      </c>
      <c r="BI176" s="1">
        <v>0</v>
      </c>
      <c r="BJ176" s="1">
        <v>21.080814717477004</v>
      </c>
      <c r="BK176" s="1">
        <v>87.48028909329831</v>
      </c>
      <c r="BL176" s="1">
        <v>0</v>
      </c>
      <c r="BM176" s="1">
        <v>10.041392904073588</v>
      </c>
      <c r="BN176" s="1">
        <v>54.382391590013142</v>
      </c>
      <c r="BO176" s="1">
        <v>33.708935611038115</v>
      </c>
      <c r="BP176" s="1">
        <v>48.577529566360063</v>
      </c>
      <c r="BQ176" s="1">
        <v>59.779894875164267</v>
      </c>
      <c r="BR176" s="1">
        <v>23.219448094612357</v>
      </c>
      <c r="BS176" s="1">
        <v>14.125414638990961</v>
      </c>
      <c r="BT176" s="1">
        <v>14.437004667792234</v>
      </c>
      <c r="BU176" s="1">
        <v>12.567464494984605</v>
      </c>
      <c r="BV176" s="1">
        <v>19.006991756877547</v>
      </c>
      <c r="BW176" s="1">
        <v>30.431959479590823</v>
      </c>
      <c r="BX176" s="1">
        <v>2.5446519018770486</v>
      </c>
      <c r="BY176" s="1">
        <v>4.5596007547919353</v>
      </c>
      <c r="BZ176" s="32">
        <v>18.38</v>
      </c>
    </row>
    <row r="177" spans="1:78" ht="18" hidden="1" customHeight="1" thickBot="1" x14ac:dyDescent="0.35">
      <c r="A177" s="10" t="s">
        <v>77</v>
      </c>
      <c r="B177" s="16" t="s">
        <v>91</v>
      </c>
      <c r="C177" s="16" t="s">
        <v>96</v>
      </c>
      <c r="D177" s="1">
        <v>47.912569561571743</v>
      </c>
      <c r="E177" s="1">
        <v>15.435064622145976</v>
      </c>
      <c r="F177" s="1">
        <v>81.007477085883352</v>
      </c>
      <c r="G177" s="1">
        <v>12.135154254652699</v>
      </c>
      <c r="H177" s="1">
        <v>8.4733182339504811</v>
      </c>
      <c r="I177" s="1">
        <v>4.119565523289995</v>
      </c>
      <c r="J177" s="1">
        <v>31.189475408888075</v>
      </c>
      <c r="K177" s="1">
        <v>63.230540590032476</v>
      </c>
      <c r="L177" s="1">
        <v>51.201835056911825</v>
      </c>
      <c r="M177" s="1">
        <v>17.457590331254757</v>
      </c>
      <c r="N177" s="1">
        <v>30.124988193567663</v>
      </c>
      <c r="O177" s="1">
        <v>22.460680243260697</v>
      </c>
      <c r="P177" s="1">
        <v>71.959335755659851</v>
      </c>
      <c r="Q177" s="1">
        <v>37.68284742234259</v>
      </c>
      <c r="R177" s="1">
        <v>55.033989032065307</v>
      </c>
      <c r="S177" s="1">
        <v>88.139541428530123</v>
      </c>
      <c r="T177" s="1">
        <v>84.307387453376634</v>
      </c>
      <c r="U177" s="1">
        <v>2.4483205952369476</v>
      </c>
      <c r="V177" s="1">
        <v>16.499551837466388</v>
      </c>
      <c r="W177" s="1">
        <v>53.117912044488563</v>
      </c>
      <c r="X177" s="1">
        <v>23.631616180113149</v>
      </c>
      <c r="Y177" s="1">
        <v>32.57330878880461</v>
      </c>
      <c r="Z177" s="1">
        <v>33.531347282592982</v>
      </c>
      <c r="AA177" s="1">
        <v>51.946976107636104</v>
      </c>
      <c r="AB177" s="1">
        <v>69.191668995826788</v>
      </c>
      <c r="AC177" s="1">
        <v>91.013656909895232</v>
      </c>
      <c r="AD177" s="1">
        <v>16.286654394402305</v>
      </c>
      <c r="AE177" s="1">
        <v>3.7150603814682386</v>
      </c>
      <c r="AF177" s="1">
        <v>78.452707769114369</v>
      </c>
      <c r="AG177" s="1">
        <v>50.243796563123453</v>
      </c>
      <c r="AH177" s="1">
        <v>92.240980617721888</v>
      </c>
      <c r="AI177" s="1">
        <v>69.260162254868106</v>
      </c>
      <c r="AJ177" s="1">
        <v>79.109084410376866</v>
      </c>
      <c r="AK177" s="1">
        <v>53.586608717069204</v>
      </c>
      <c r="AL177" s="1">
        <v>80.062205909297063</v>
      </c>
      <c r="AM177" s="1">
        <v>12.390579485962641</v>
      </c>
      <c r="AN177" s="1">
        <v>93.617711671717743</v>
      </c>
      <c r="AO177" s="1">
        <v>0</v>
      </c>
      <c r="AP177" s="1">
        <v>4.8079684501085809E-5</v>
      </c>
      <c r="AQ177" s="1">
        <v>10.293712188338196</v>
      </c>
      <c r="AR177" s="1">
        <v>38.01895756803922</v>
      </c>
      <c r="AS177" s="1">
        <v>61.423385485968652</v>
      </c>
      <c r="AT177" s="1">
        <v>28.948275862068968</v>
      </c>
      <c r="AU177" s="1">
        <v>94.478448275862064</v>
      </c>
      <c r="AV177" s="1">
        <v>96.758620689655174</v>
      </c>
      <c r="AW177" s="1">
        <v>18.439655172413797</v>
      </c>
      <c r="AX177" s="1">
        <v>80.301724137931032</v>
      </c>
      <c r="AY177" s="1">
        <v>11.103448275862069</v>
      </c>
      <c r="AZ177" s="1">
        <v>27.262931034482762</v>
      </c>
      <c r="BA177" s="1">
        <v>27.758620689655174</v>
      </c>
      <c r="BB177" s="1">
        <v>17.943965517241381</v>
      </c>
      <c r="BC177" s="1">
        <v>73.064655172413794</v>
      </c>
      <c r="BD177" s="1">
        <v>48.676724137931039</v>
      </c>
      <c r="BE177" s="1">
        <v>47.982758620689658</v>
      </c>
      <c r="BF177" s="1">
        <v>89.818965517241381</v>
      </c>
      <c r="BG177" s="1">
        <v>109.85526315789475</v>
      </c>
      <c r="BH177" s="1">
        <v>30.759473684210533</v>
      </c>
      <c r="BI177" s="1">
        <v>0</v>
      </c>
      <c r="BJ177" s="1">
        <v>29.161578947368426</v>
      </c>
      <c r="BK177" s="1">
        <v>75.900000000000006</v>
      </c>
      <c r="BL177" s="1">
        <v>1.0086710526315792</v>
      </c>
      <c r="BM177" s="1">
        <v>9.2178552631578974</v>
      </c>
      <c r="BN177" s="1">
        <v>45.340263157894739</v>
      </c>
      <c r="BO177" s="1">
        <v>37.750263157894743</v>
      </c>
      <c r="BP177" s="1">
        <v>53.32973684210527</v>
      </c>
      <c r="BQ177" s="1">
        <v>53.429605263157903</v>
      </c>
      <c r="BR177" s="1">
        <v>39.348157894736843</v>
      </c>
      <c r="BS177" s="1">
        <v>18.796645253745602</v>
      </c>
      <c r="BT177" s="1">
        <v>13.02836258328399</v>
      </c>
      <c r="BU177" s="1">
        <v>12.232737387358251</v>
      </c>
      <c r="BV177" s="1">
        <v>16.807582263931252</v>
      </c>
      <c r="BW177" s="1">
        <v>30.631570043140986</v>
      </c>
      <c r="BX177" s="1">
        <v>0</v>
      </c>
      <c r="BY177" s="1">
        <v>4.5151729868785733</v>
      </c>
      <c r="BZ177" s="32">
        <v>14.5</v>
      </c>
    </row>
    <row r="178" spans="1:78" ht="18" hidden="1" customHeight="1" thickBot="1" x14ac:dyDescent="0.35">
      <c r="A178" s="10" t="s">
        <v>77</v>
      </c>
      <c r="B178" s="16" t="s">
        <v>84</v>
      </c>
      <c r="C178" s="16" t="s">
        <v>97</v>
      </c>
      <c r="D178" s="1">
        <v>41.27254196215388</v>
      </c>
      <c r="E178" s="1">
        <v>18.388311179216707</v>
      </c>
      <c r="F178" s="1">
        <v>100.70859912333844</v>
      </c>
      <c r="G178" s="1">
        <v>33.539560243754678</v>
      </c>
      <c r="H178" s="1">
        <v>6.3392466412458575</v>
      </c>
      <c r="I178" s="1">
        <v>0</v>
      </c>
      <c r="J178" s="1">
        <v>98.460639321478212</v>
      </c>
      <c r="K178" s="1">
        <v>84.07369658957272</v>
      </c>
      <c r="L178" s="1">
        <v>109.25084637040734</v>
      </c>
      <c r="M178" s="1">
        <v>46.757563878692856</v>
      </c>
      <c r="N178" s="1">
        <v>39.654010904814513</v>
      </c>
      <c r="O178" s="1">
        <v>6.7438794055806994</v>
      </c>
      <c r="P178" s="1">
        <v>12.273860518156873</v>
      </c>
      <c r="Q178" s="1">
        <v>291.33559032108622</v>
      </c>
      <c r="R178" s="1">
        <v>94.863903638501853</v>
      </c>
      <c r="S178" s="1">
        <v>182.98392787142299</v>
      </c>
      <c r="T178" s="1">
        <v>395.19133316702903</v>
      </c>
      <c r="U178" s="1">
        <v>8.3624104629200673</v>
      </c>
      <c r="V178" s="1">
        <v>12.094023734008054</v>
      </c>
      <c r="W178" s="1">
        <v>49.904707601297176</v>
      </c>
      <c r="X178" s="1">
        <v>39.743929296888922</v>
      </c>
      <c r="Y178" s="1">
        <v>21.265699725597809</v>
      </c>
      <c r="Z178" s="1">
        <v>33.404682655643064</v>
      </c>
      <c r="AA178" s="1">
        <v>34.798417732796409</v>
      </c>
      <c r="AB178" s="1">
        <v>112.84758205338372</v>
      </c>
      <c r="AC178" s="1">
        <v>170.39535298100569</v>
      </c>
      <c r="AD178" s="1">
        <v>22.65943480275115</v>
      </c>
      <c r="AE178" s="1">
        <v>0</v>
      </c>
      <c r="AF178" s="1">
        <v>167.24820925840137</v>
      </c>
      <c r="AG178" s="1">
        <v>58.446954848366062</v>
      </c>
      <c r="AH178" s="1">
        <v>220.44995128324993</v>
      </c>
      <c r="AI178" s="1">
        <v>53.14418468435489</v>
      </c>
      <c r="AJ178" s="1">
        <v>121.64113383307897</v>
      </c>
      <c r="AK178" s="1">
        <v>200.37325929138251</v>
      </c>
      <c r="AL178" s="1">
        <v>179.90290667222359</v>
      </c>
      <c r="AM178" s="1">
        <v>6.7315967266849528</v>
      </c>
      <c r="AN178" s="1">
        <v>165.33746346243743</v>
      </c>
      <c r="AO178" s="1">
        <v>1.7872192479034905E-4</v>
      </c>
      <c r="AP178" s="1">
        <v>1.7872192479034905E-4</v>
      </c>
      <c r="AQ178" s="1">
        <v>8.7786319886008446</v>
      </c>
      <c r="AR178" s="1">
        <v>32.870662378841729</v>
      </c>
      <c r="AS178" s="1">
        <v>116.12988505099773</v>
      </c>
      <c r="AT178" s="1">
        <v>25.16758293838862</v>
      </c>
      <c r="AU178" s="1">
        <v>214.79715639810422</v>
      </c>
      <c r="AV178" s="1">
        <v>309.66824644549757</v>
      </c>
      <c r="AW178" s="1">
        <v>22.070900473933644</v>
      </c>
      <c r="AX178" s="1">
        <v>97.967772511848324</v>
      </c>
      <c r="AY178" s="1">
        <v>31.811374407582935</v>
      </c>
      <c r="AZ178" s="1">
        <v>15.624170616113741</v>
      </c>
      <c r="BA178" s="1">
        <v>1.2780853080568717E-4</v>
      </c>
      <c r="BB178" s="1">
        <v>20.156587677725117</v>
      </c>
      <c r="BC178" s="1">
        <v>97.123222748815152</v>
      </c>
      <c r="BD178" s="1">
        <v>146.67014218009476</v>
      </c>
      <c r="BE178" s="1">
        <v>53.769668246445491</v>
      </c>
      <c r="BF178" s="1">
        <v>92.055924170616109</v>
      </c>
      <c r="BG178" s="1">
        <v>244.12500000000003</v>
      </c>
      <c r="BH178" s="1">
        <v>25.650000000000002</v>
      </c>
      <c r="BI178" s="1">
        <v>0</v>
      </c>
      <c r="BJ178" s="1">
        <v>23.878125000000004</v>
      </c>
      <c r="BK178" s="1">
        <v>199.40625000000003</v>
      </c>
      <c r="BL178" s="1">
        <v>28.6875</v>
      </c>
      <c r="BM178" s="1">
        <v>12.993750000000002</v>
      </c>
      <c r="BN178" s="1">
        <v>65.531250000000014</v>
      </c>
      <c r="BO178" s="1">
        <v>26.015625000000004</v>
      </c>
      <c r="BP178" s="1">
        <v>80.437500000000014</v>
      </c>
      <c r="BQ178" s="1">
        <v>48.375000000000007</v>
      </c>
      <c r="BR178" s="1">
        <v>32.062500000000007</v>
      </c>
      <c r="BS178" s="1">
        <v>31.193563653573118</v>
      </c>
      <c r="BT178" s="1">
        <v>9.1501120050481148</v>
      </c>
      <c r="BU178" s="1">
        <v>1.3487502760687806E-4</v>
      </c>
      <c r="BV178" s="1">
        <v>15.210575800599464</v>
      </c>
      <c r="BW178" s="1">
        <v>22.281116895409369</v>
      </c>
      <c r="BX178" s="1">
        <v>1.3487502760687806E-4</v>
      </c>
      <c r="BY178" s="1">
        <v>15.180867644738919</v>
      </c>
      <c r="BZ178" s="32">
        <v>27.19</v>
      </c>
    </row>
    <row r="179" spans="1:78" ht="18" hidden="1" customHeight="1" thickBot="1" x14ac:dyDescent="0.35">
      <c r="A179" s="10" t="s">
        <v>77</v>
      </c>
      <c r="B179" s="16" t="s">
        <v>84</v>
      </c>
      <c r="C179" s="16" t="s">
        <v>98</v>
      </c>
      <c r="D179" s="1">
        <v>27.910251655629136</v>
      </c>
      <c r="E179" s="1">
        <v>15.596019803253391</v>
      </c>
      <c r="F179" s="1">
        <v>70.453062431685197</v>
      </c>
      <c r="G179" s="1">
        <v>32.516798045393173</v>
      </c>
      <c r="H179" s="1">
        <v>5.3291419018838804</v>
      </c>
      <c r="I179" s="1">
        <v>4.9678441458239559</v>
      </c>
      <c r="J179" s="1">
        <v>62.323862920336907</v>
      </c>
      <c r="K179" s="1">
        <v>46.667626824406867</v>
      </c>
      <c r="L179" s="1">
        <v>80.689832186716387</v>
      </c>
      <c r="M179" s="1">
        <v>29.867281167620394</v>
      </c>
      <c r="N179" s="1">
        <v>29.837173021282066</v>
      </c>
      <c r="O179" s="1">
        <v>10.026012730662895</v>
      </c>
      <c r="P179" s="1">
        <v>57.205478042821319</v>
      </c>
      <c r="Q179" s="1">
        <v>183.96077412717804</v>
      </c>
      <c r="R179" s="1">
        <v>77.980099016266948</v>
      </c>
      <c r="S179" s="1">
        <v>194.79970680897577</v>
      </c>
      <c r="T179" s="1">
        <v>247.79004436443128</v>
      </c>
      <c r="U179" s="1">
        <v>6.3227107310486721</v>
      </c>
      <c r="V179" s="1">
        <v>7.8582261943033496</v>
      </c>
      <c r="W179" s="1">
        <v>34.925449752459329</v>
      </c>
      <c r="X179" s="1">
        <v>22.942407509805182</v>
      </c>
      <c r="Y179" s="1">
        <v>39.140590239825116</v>
      </c>
      <c r="Z179" s="1">
        <v>24.176841509676589</v>
      </c>
      <c r="AA179" s="1">
        <v>31.312472191860092</v>
      </c>
      <c r="AB179" s="1">
        <v>59.011966823120943</v>
      </c>
      <c r="AC179" s="1">
        <v>115.01311901240919</v>
      </c>
      <c r="AD179" s="1">
        <v>14.512126535073619</v>
      </c>
      <c r="AE179" s="1">
        <v>0</v>
      </c>
      <c r="AF179" s="1">
        <v>169.80994534816432</v>
      </c>
      <c r="AG179" s="1">
        <v>53.291419018838802</v>
      </c>
      <c r="AH179" s="1">
        <v>198.89257676637189</v>
      </c>
      <c r="AI179" s="1">
        <v>42.744457287509739</v>
      </c>
      <c r="AJ179" s="1">
        <v>132.59505117758124</v>
      </c>
      <c r="AK179" s="1">
        <v>168.36082156100775</v>
      </c>
      <c r="AL179" s="1">
        <v>170.10549328702857</v>
      </c>
      <c r="AM179" s="1">
        <v>5.8737281442700464</v>
      </c>
      <c r="AN179" s="1">
        <v>214.59462230055911</v>
      </c>
      <c r="AO179" s="1">
        <v>1.320134939355743E-4</v>
      </c>
      <c r="AP179" s="1">
        <v>1.320134939355743E-4</v>
      </c>
      <c r="AQ179" s="1">
        <v>11.543911253837667</v>
      </c>
      <c r="AR179" s="1">
        <v>20.674359953346549</v>
      </c>
      <c r="AS179" s="1">
        <v>81.999571122977869</v>
      </c>
      <c r="AT179" s="1">
        <v>27.41769230769231</v>
      </c>
      <c r="AU179" s="1">
        <v>180.60461538461539</v>
      </c>
      <c r="AV179" s="1">
        <v>229.6546153846154</v>
      </c>
      <c r="AW179" s="1">
        <v>20.198538461538462</v>
      </c>
      <c r="AX179" s="1">
        <v>100.36384615384615</v>
      </c>
      <c r="AY179" s="1">
        <v>25.656923076923075</v>
      </c>
      <c r="AZ179" s="1">
        <v>16.375153846153847</v>
      </c>
      <c r="BA179" s="1">
        <v>6.6657692307692304</v>
      </c>
      <c r="BB179" s="1">
        <v>1.1419846153846154E-4</v>
      </c>
      <c r="BC179" s="1">
        <v>112.68923076923076</v>
      </c>
      <c r="BD179" s="1">
        <v>149.41384615384615</v>
      </c>
      <c r="BE179" s="1">
        <v>54.080769230769235</v>
      </c>
      <c r="BF179" s="1">
        <v>104.13692307692308</v>
      </c>
      <c r="BG179" s="1">
        <v>267.88461538461542</v>
      </c>
      <c r="BH179" s="1">
        <v>23.55769230769231</v>
      </c>
      <c r="BI179" s="1">
        <v>0</v>
      </c>
      <c r="BJ179" s="1">
        <v>23.288461538461544</v>
      </c>
      <c r="BK179" s="1">
        <v>1.2223076923076925E-4</v>
      </c>
      <c r="BL179" s="1">
        <v>1.2223076923076925E-4</v>
      </c>
      <c r="BM179" s="1">
        <v>7.7269230769230779</v>
      </c>
      <c r="BN179" s="1">
        <v>75.384615384615387</v>
      </c>
      <c r="BO179" s="1">
        <v>21.942307692307697</v>
      </c>
      <c r="BP179" s="1">
        <v>57.07692307692308</v>
      </c>
      <c r="BQ179" s="1">
        <v>41.192307692307701</v>
      </c>
      <c r="BR179" s="1">
        <v>29.61538461538462</v>
      </c>
      <c r="BS179" s="1">
        <v>32.142587015897476</v>
      </c>
      <c r="BT179" s="1">
        <v>10.406821205966807</v>
      </c>
      <c r="BU179" s="1">
        <v>1.1961257791161847E-4</v>
      </c>
      <c r="BV179" s="1">
        <v>10.301435674767141</v>
      </c>
      <c r="BW179" s="1">
        <v>33.723369983892432</v>
      </c>
      <c r="BX179" s="1">
        <v>0</v>
      </c>
      <c r="BY179" s="1">
        <v>5.4800476223825205</v>
      </c>
      <c r="BZ179" s="32">
        <v>20.63</v>
      </c>
    </row>
    <row r="180" spans="1:78" ht="18" hidden="1" customHeight="1" thickBot="1" x14ac:dyDescent="0.35">
      <c r="A180" s="10" t="s">
        <v>77</v>
      </c>
      <c r="B180" s="16" t="s">
        <v>84</v>
      </c>
      <c r="C180" s="16" t="s">
        <v>99</v>
      </c>
      <c r="D180" s="1">
        <v>30.343209128791553</v>
      </c>
      <c r="E180" s="1">
        <v>15.065297024905515</v>
      </c>
      <c r="F180" s="1">
        <v>63.177052039926359</v>
      </c>
      <c r="G180" s="1">
        <v>38.574450043608877</v>
      </c>
      <c r="H180" s="1">
        <v>4.5864109894369616</v>
      </c>
      <c r="I180" s="1">
        <v>3.492962011822851</v>
      </c>
      <c r="J180" s="1">
        <v>61.35463707723617</v>
      </c>
      <c r="K180" s="1">
        <v>61.96210873146623</v>
      </c>
      <c r="L180" s="1">
        <v>82.616144975288307</v>
      </c>
      <c r="M180" s="1">
        <v>34.322148463998452</v>
      </c>
      <c r="N180" s="1">
        <v>30.677318538618085</v>
      </c>
      <c r="O180" s="1">
        <v>9.6587993022579717</v>
      </c>
      <c r="P180" s="1">
        <v>22.142341796685727</v>
      </c>
      <c r="Q180" s="1">
        <v>173.43315728268246</v>
      </c>
      <c r="R180" s="1">
        <v>69.555504409341992</v>
      </c>
      <c r="S180" s="1">
        <v>188.923684465549</v>
      </c>
      <c r="T180" s="1">
        <v>284.29673417966859</v>
      </c>
      <c r="U180" s="1">
        <v>18.527885454016861</v>
      </c>
      <c r="V180" s="1">
        <v>7.5326485124527576</v>
      </c>
      <c r="W180" s="1">
        <v>34.322148463998452</v>
      </c>
      <c r="X180" s="1">
        <v>28.824529993216398</v>
      </c>
      <c r="Y180" s="1">
        <v>54.976184707820536</v>
      </c>
      <c r="Z180" s="1">
        <v>24.93671140614401</v>
      </c>
      <c r="AA180" s="1">
        <v>24.724096327163487</v>
      </c>
      <c r="AB180" s="1">
        <v>71.377919372032181</v>
      </c>
      <c r="AC180" s="1">
        <v>108.73742610718092</v>
      </c>
      <c r="AD180" s="1">
        <v>17.312942145556743</v>
      </c>
      <c r="AE180" s="1">
        <v>0</v>
      </c>
      <c r="AF180" s="1">
        <v>163.10613916077142</v>
      </c>
      <c r="AG180" s="1">
        <v>59.532222114545995</v>
      </c>
      <c r="AH180" s="1">
        <v>189.83489194689409</v>
      </c>
      <c r="AI180" s="1">
        <v>35.840827599573608</v>
      </c>
      <c r="AJ180" s="1">
        <v>110.25610524275608</v>
      </c>
      <c r="AK180" s="1">
        <v>163.10613916077142</v>
      </c>
      <c r="AL180" s="1">
        <v>159.46130923539104</v>
      </c>
      <c r="AM180" s="1">
        <v>7.2896598507607333</v>
      </c>
      <c r="AN180" s="1">
        <v>198.94696676034502</v>
      </c>
      <c r="AO180" s="1">
        <v>1.3789606551022386E-4</v>
      </c>
      <c r="AP180" s="1">
        <v>1.3789606551022386E-4</v>
      </c>
      <c r="AQ180" s="1">
        <v>7.0770447717802121</v>
      </c>
      <c r="AR180" s="1">
        <v>25.54418306037407</v>
      </c>
      <c r="AS180" s="1">
        <v>77.756371741447822</v>
      </c>
      <c r="AT180" s="1">
        <v>22.322246696035243</v>
      </c>
      <c r="AU180" s="1">
        <v>187.03744493392068</v>
      </c>
      <c r="AV180" s="1">
        <v>276.27753303964755</v>
      </c>
      <c r="AW180" s="1">
        <v>23.104625550660788</v>
      </c>
      <c r="AX180" s="1">
        <v>92.907488986784131</v>
      </c>
      <c r="AY180" s="1">
        <v>31.539647577092509</v>
      </c>
      <c r="AZ180" s="1">
        <v>12.20022026431718</v>
      </c>
      <c r="BA180" s="1">
        <v>11.1</v>
      </c>
      <c r="BB180" s="1">
        <v>1.1099999999999999E-4</v>
      </c>
      <c r="BC180" s="1">
        <v>106.11013215859029</v>
      </c>
      <c r="BD180" s="1">
        <v>153.78634361233478</v>
      </c>
      <c r="BE180" s="1">
        <v>47.920704845814974</v>
      </c>
      <c r="BF180" s="1">
        <v>96.330396475770911</v>
      </c>
      <c r="BG180" s="1">
        <v>239.44803921568626</v>
      </c>
      <c r="BH180" s="1">
        <v>20.872352941176473</v>
      </c>
      <c r="BI180" s="1">
        <v>0</v>
      </c>
      <c r="BJ180" s="1">
        <v>22.446666666666665</v>
      </c>
      <c r="BK180" s="1">
        <v>174.95196078431374</v>
      </c>
      <c r="BL180" s="1">
        <v>15.997058823529411</v>
      </c>
      <c r="BM180" s="1">
        <v>8.1000980392156858</v>
      </c>
      <c r="BN180" s="1">
        <v>82.016666666666666</v>
      </c>
      <c r="BO180" s="1">
        <v>20.212156862745097</v>
      </c>
      <c r="BP180" s="1">
        <v>74.652941176470591</v>
      </c>
      <c r="BQ180" s="1">
        <v>33.26372549019608</v>
      </c>
      <c r="BR180" s="1">
        <v>26.915686274509802</v>
      </c>
      <c r="BS180" s="1">
        <v>30.538493231803436</v>
      </c>
      <c r="BT180" s="1">
        <v>10.162389344364842</v>
      </c>
      <c r="BU180" s="1">
        <v>15.5771978081552</v>
      </c>
      <c r="BV180" s="1">
        <v>1.1650820106923327E-4</v>
      </c>
      <c r="BW180" s="1">
        <v>26.945729322179503</v>
      </c>
      <c r="BX180" s="1">
        <v>0</v>
      </c>
      <c r="BY180" s="1">
        <v>1.1650820106923327E-4</v>
      </c>
      <c r="BZ180" s="32">
        <v>21.12</v>
      </c>
    </row>
    <row r="181" spans="1:78" ht="18" hidden="1" customHeight="1" thickBot="1" x14ac:dyDescent="0.35">
      <c r="A181" s="10" t="s">
        <v>77</v>
      </c>
      <c r="B181" s="17" t="s">
        <v>91</v>
      </c>
      <c r="C181" s="17" t="s">
        <v>100</v>
      </c>
      <c r="D181" s="1">
        <v>24.58903258503824</v>
      </c>
      <c r="E181" s="1">
        <v>11.987954107331632</v>
      </c>
      <c r="F181" s="1">
        <v>54.266082333188223</v>
      </c>
      <c r="G181" s="1">
        <v>18.485242211305263</v>
      </c>
      <c r="H181" s="1">
        <v>14.001198308562898</v>
      </c>
      <c r="I181" s="1">
        <v>2.4891019215222929</v>
      </c>
      <c r="J181" s="1">
        <v>38.800706423729856</v>
      </c>
      <c r="K181" s="1">
        <v>53.991549033020327</v>
      </c>
      <c r="L181" s="1">
        <v>67.169147441079531</v>
      </c>
      <c r="M181" s="1">
        <v>31.296796219140596</v>
      </c>
      <c r="N181" s="1">
        <v>42.552661526024494</v>
      </c>
      <c r="O181" s="1">
        <v>16.563509110129964</v>
      </c>
      <c r="P181" s="1">
        <v>69.18239164231079</v>
      </c>
      <c r="Q181" s="1">
        <v>74.490035445556856</v>
      </c>
      <c r="R181" s="1">
        <v>62.868125738449095</v>
      </c>
      <c r="S181" s="1">
        <v>58.658615135874619</v>
      </c>
      <c r="T181" s="1">
        <v>77.326879547291824</v>
      </c>
      <c r="U181" s="1">
        <v>8.0529768049250663</v>
      </c>
      <c r="V181" s="1">
        <v>18.942797711585097</v>
      </c>
      <c r="W181" s="1">
        <v>41.729061625520792</v>
      </c>
      <c r="X181" s="1">
        <v>22.237197313599896</v>
      </c>
      <c r="Y181" s="1">
        <v>27.544841116845962</v>
      </c>
      <c r="Z181" s="1">
        <v>29.924129718301099</v>
      </c>
      <c r="AA181" s="1">
        <v>40.81395062496113</v>
      </c>
      <c r="AB181" s="1">
        <v>52.344349232012931</v>
      </c>
      <c r="AC181" s="1">
        <v>88.39972265406378</v>
      </c>
      <c r="AD181" s="1">
        <v>10.432265406380198</v>
      </c>
      <c r="AE181" s="1">
        <v>0</v>
      </c>
      <c r="AF181" s="1">
        <v>72.019235744045758</v>
      </c>
      <c r="AG181" s="1">
        <v>53.808526832908392</v>
      </c>
      <c r="AH181" s="1">
        <v>70.454294393813854</v>
      </c>
      <c r="AI181" s="1">
        <v>78.73267398508699</v>
      </c>
      <c r="AJ181" s="1">
        <v>80.582099212924589</v>
      </c>
      <c r="AK181" s="1">
        <v>88.06786799226731</v>
      </c>
      <c r="AL181" s="1">
        <v>58.653200082850027</v>
      </c>
      <c r="AM181" s="1">
        <v>23.161849281966305</v>
      </c>
      <c r="AN181" s="1">
        <v>89.829225352112658</v>
      </c>
      <c r="AO181" s="1">
        <v>0</v>
      </c>
      <c r="AP181" s="1">
        <v>11.624958574979285</v>
      </c>
      <c r="AQ181" s="1">
        <v>12.76984085887876</v>
      </c>
      <c r="AR181" s="1">
        <v>39.190201256558957</v>
      </c>
      <c r="AS181" s="1">
        <v>55.21855323115161</v>
      </c>
      <c r="AT181" s="1">
        <v>31.462568807339455</v>
      </c>
      <c r="AU181" s="1">
        <v>75.131926605504603</v>
      </c>
      <c r="AV181" s="1">
        <v>93.700000000000017</v>
      </c>
      <c r="AW181" s="1">
        <v>29.571376146788992</v>
      </c>
      <c r="AX181" s="1">
        <v>77.88275229357798</v>
      </c>
      <c r="AY181" s="1">
        <v>15.043577981651378</v>
      </c>
      <c r="AZ181" s="1">
        <v>21.490825688073397</v>
      </c>
      <c r="BA181" s="1">
        <v>29.829266055045878</v>
      </c>
      <c r="BB181" s="1">
        <v>18.997889908256884</v>
      </c>
      <c r="BC181" s="1">
        <v>76.507339449541291</v>
      </c>
      <c r="BD181" s="1">
        <v>50.202568807339453</v>
      </c>
      <c r="BE181" s="1">
        <v>50.116605504587156</v>
      </c>
      <c r="BF181" s="1">
        <v>63.440917431192666</v>
      </c>
      <c r="BG181" s="1">
        <v>96.838427947598248</v>
      </c>
      <c r="BH181" s="1">
        <v>20.578165938864629</v>
      </c>
      <c r="BI181" s="1">
        <v>0</v>
      </c>
      <c r="BJ181" s="1">
        <v>41.329257641921394</v>
      </c>
      <c r="BK181" s="1">
        <v>90.786026200873366</v>
      </c>
      <c r="BL181" s="1">
        <v>18.157205240174672</v>
      </c>
      <c r="BM181" s="1">
        <v>11.845414847161571</v>
      </c>
      <c r="BN181" s="1">
        <v>57.411353711790397</v>
      </c>
      <c r="BO181" s="1">
        <v>46.344104803493451</v>
      </c>
      <c r="BP181" s="1">
        <v>46.257641921397379</v>
      </c>
      <c r="BQ181" s="1">
        <v>33.720524017467248</v>
      </c>
      <c r="BR181" s="1">
        <v>24.296069868995634</v>
      </c>
      <c r="BS181" s="1">
        <v>18.19080979476897</v>
      </c>
      <c r="BT181" s="1">
        <v>14.569890309554291</v>
      </c>
      <c r="BU181" s="1">
        <v>14.397465572163116</v>
      </c>
      <c r="BV181" s="1">
        <v>14.569890309554291</v>
      </c>
      <c r="BW181" s="1">
        <v>18.535659269551317</v>
      </c>
      <c r="BX181" s="1">
        <v>6.6728373370384748</v>
      </c>
      <c r="BY181" s="1">
        <v>3.9140415387796738E-5</v>
      </c>
      <c r="BZ181" s="32">
        <v>11.93</v>
      </c>
    </row>
    <row r="182" spans="1:78" ht="18" hidden="1" customHeight="1" thickBot="1" x14ac:dyDescent="0.35">
      <c r="A182" s="11" t="s">
        <v>78</v>
      </c>
      <c r="B182" s="16" t="s">
        <v>84</v>
      </c>
      <c r="C182" s="16" t="s">
        <v>85</v>
      </c>
      <c r="D182" s="1">
        <v>382.72360813998137</v>
      </c>
      <c r="E182" s="1">
        <v>118.01398716471944</v>
      </c>
      <c r="F182" s="1">
        <v>73.874170369151457</v>
      </c>
      <c r="G182" s="1">
        <v>24.563161647742859</v>
      </c>
      <c r="H182" s="1">
        <v>2.1423509407053918</v>
      </c>
      <c r="I182" s="1">
        <v>3.9522681147496028</v>
      </c>
      <c r="J182" s="1">
        <v>56.329054906477985</v>
      </c>
      <c r="K182" s="1">
        <v>53.558773517634805</v>
      </c>
      <c r="L182" s="1">
        <v>168.98716471943393</v>
      </c>
      <c r="M182" s="1">
        <v>86.248093905984319</v>
      </c>
      <c r="N182" s="1">
        <v>34.720860073501186</v>
      </c>
      <c r="O182" s="1">
        <v>7.4982282924688715</v>
      </c>
      <c r="P182" s="1">
        <v>9.6775163183588404</v>
      </c>
      <c r="Q182" s="1">
        <v>31.396522406889368</v>
      </c>
      <c r="R182" s="1">
        <v>87.910262739290232</v>
      </c>
      <c r="S182" s="1">
        <v>147.19428446053428</v>
      </c>
      <c r="T182" s="1">
        <v>56.883111184246616</v>
      </c>
      <c r="U182" s="1">
        <v>13.629784433108442</v>
      </c>
      <c r="V182" s="1">
        <v>12.724825846086336</v>
      </c>
      <c r="W182" s="1">
        <v>48.572267017717081</v>
      </c>
      <c r="X182" s="1">
        <v>13.22347649607811</v>
      </c>
      <c r="Y182" s="1">
        <v>21.42350940705392</v>
      </c>
      <c r="Z182" s="1">
        <v>8.3847183368986891E-5</v>
      </c>
      <c r="AA182" s="1">
        <v>20.684767703362404</v>
      </c>
      <c r="AB182" s="1">
        <v>0</v>
      </c>
      <c r="AC182" s="1">
        <v>77.752564313531906</v>
      </c>
      <c r="AD182" s="1">
        <v>100.09950085020022</v>
      </c>
      <c r="AE182" s="1">
        <v>4.9680379573254347</v>
      </c>
      <c r="AF182" s="1">
        <v>175.82052547858046</v>
      </c>
      <c r="AG182" s="1">
        <v>100.28418627612309</v>
      </c>
      <c r="AH182" s="1">
        <v>191.36455253674009</v>
      </c>
      <c r="AI182" s="1">
        <v>30.871074041304301</v>
      </c>
      <c r="AJ182" s="1">
        <v>55.062442003495967</v>
      </c>
      <c r="AK182" s="1">
        <v>109.94435141025916</v>
      </c>
      <c r="AL182" s="1">
        <v>166.99265197781565</v>
      </c>
      <c r="AM182" s="1">
        <v>105.43103649193982</v>
      </c>
      <c r="AN182" s="1">
        <v>59.936822115280862</v>
      </c>
      <c r="AO182" s="1">
        <v>8.1961798916679242E-5</v>
      </c>
      <c r="AP182" s="1">
        <v>14.207915362869288</v>
      </c>
      <c r="AQ182" s="1">
        <v>8.5211385657869165</v>
      </c>
      <c r="AR182" s="1">
        <v>31.954269621700938</v>
      </c>
      <c r="AS182" s="1">
        <v>81.781266319946468</v>
      </c>
      <c r="AT182" s="1">
        <v>26.46</v>
      </c>
      <c r="AU182" s="1">
        <v>168.52500000000001</v>
      </c>
      <c r="AV182" s="1">
        <v>181.125</v>
      </c>
      <c r="AW182" s="1">
        <v>19.53</v>
      </c>
      <c r="AX182" s="1">
        <v>121.11750000000002</v>
      </c>
      <c r="AY182" s="1">
        <v>41.737500000000004</v>
      </c>
      <c r="AZ182" s="1">
        <v>22.680000000000003</v>
      </c>
      <c r="BA182" s="1">
        <v>15.1515</v>
      </c>
      <c r="BB182" s="1">
        <v>18.427499999999998</v>
      </c>
      <c r="BC182" s="1">
        <v>51.502500000000005</v>
      </c>
      <c r="BD182" s="1">
        <v>15.372</v>
      </c>
      <c r="BE182" s="1">
        <v>35.910000000000004</v>
      </c>
      <c r="BF182" s="1">
        <v>9.5129999999999999</v>
      </c>
      <c r="BG182" s="1">
        <v>163.47222222222223</v>
      </c>
      <c r="BH182" s="1">
        <v>25.513888888888889</v>
      </c>
      <c r="BI182" s="1">
        <v>4.2166666666666668</v>
      </c>
      <c r="BJ182" s="1">
        <v>31.319444444444443</v>
      </c>
      <c r="BK182" s="1">
        <v>112.75</v>
      </c>
      <c r="BL182" s="1">
        <v>55.458333333333329</v>
      </c>
      <c r="BM182" s="1">
        <v>93.194444444444443</v>
      </c>
      <c r="BN182" s="1">
        <v>70.430555555555557</v>
      </c>
      <c r="BO182" s="1">
        <v>204.72222222222223</v>
      </c>
      <c r="BP182" s="1">
        <v>58.361111111111114</v>
      </c>
      <c r="BQ182" s="1">
        <v>148.5</v>
      </c>
      <c r="BR182" s="1">
        <v>22.916666666666668</v>
      </c>
      <c r="BS182" s="1">
        <v>68.483682999930295</v>
      </c>
      <c r="BT182" s="1">
        <v>8.8355447131804556</v>
      </c>
      <c r="BU182" s="1">
        <v>14.550729769289745</v>
      </c>
      <c r="BV182" s="1">
        <v>10.789875235240817</v>
      </c>
      <c r="BW182" s="1">
        <v>38.101233707395274</v>
      </c>
      <c r="BX182" s="1">
        <v>1.0247918031644245</v>
      </c>
      <c r="BY182" s="1">
        <v>7.0618665923189514</v>
      </c>
      <c r="BZ182" s="32">
        <v>35.29</v>
      </c>
    </row>
    <row r="183" spans="1:78" ht="18" hidden="1" customHeight="1" thickBot="1" x14ac:dyDescent="0.35">
      <c r="A183" s="11" t="s">
        <v>78</v>
      </c>
      <c r="B183" s="16" t="s">
        <v>84</v>
      </c>
      <c r="C183" s="16" t="s">
        <v>86</v>
      </c>
      <c r="D183" s="1">
        <v>151.21165343945421</v>
      </c>
      <c r="E183" s="1">
        <v>30.018555997725979</v>
      </c>
      <c r="F183" s="1">
        <v>70.134262649232511</v>
      </c>
      <c r="G183" s="1">
        <v>39.297018760659462</v>
      </c>
      <c r="H183" s="1">
        <v>5.7581048322910737</v>
      </c>
      <c r="I183" s="1">
        <v>5.0212857305287093</v>
      </c>
      <c r="J183" s="1">
        <v>66.586615122228537</v>
      </c>
      <c r="K183" s="1">
        <v>36.022267197271177</v>
      </c>
      <c r="L183" s="1">
        <v>259.79695736213756</v>
      </c>
      <c r="M183" s="1">
        <v>108.88548948266059</v>
      </c>
      <c r="N183" s="1">
        <v>30.56434792495736</v>
      </c>
      <c r="O183" s="1">
        <v>5.9218424104604885</v>
      </c>
      <c r="P183" s="1">
        <v>12.744241500852757</v>
      </c>
      <c r="Q183" s="1">
        <v>27.562492325184763</v>
      </c>
      <c r="R183" s="1">
        <v>83.506164866401363</v>
      </c>
      <c r="S183" s="1">
        <v>140.26852529846502</v>
      </c>
      <c r="T183" s="1">
        <v>26.880252416145535</v>
      </c>
      <c r="U183" s="1">
        <v>18.093002387720293</v>
      </c>
      <c r="V183" s="1">
        <v>5.6216568504832294</v>
      </c>
      <c r="W183" s="1">
        <v>47.211001705514498</v>
      </c>
      <c r="X183" s="1">
        <v>14.272458897100625</v>
      </c>
      <c r="Y183" s="1">
        <v>17.438052075042638</v>
      </c>
      <c r="Z183" s="1">
        <v>21.149437180216029</v>
      </c>
      <c r="AA183" s="1">
        <v>20.439907674815235</v>
      </c>
      <c r="AB183" s="1">
        <v>0</v>
      </c>
      <c r="AC183" s="1">
        <v>90.874355884025007</v>
      </c>
      <c r="AD183" s="1">
        <v>65.222135304150072</v>
      </c>
      <c r="AE183" s="1">
        <v>4.6119417851051727</v>
      </c>
      <c r="AF183" s="1">
        <v>211.76726776577598</v>
      </c>
      <c r="AG183" s="1">
        <v>76.683765776009096</v>
      </c>
      <c r="AH183" s="1">
        <v>252.97585370145683</v>
      </c>
      <c r="AI183" s="1">
        <v>40.488313528632688</v>
      </c>
      <c r="AJ183" s="1">
        <v>62.406799047892484</v>
      </c>
      <c r="AK183" s="1">
        <v>147.94977725500365</v>
      </c>
      <c r="AL183" s="1">
        <v>208.83445925294751</v>
      </c>
      <c r="AM183" s="1">
        <v>59.058141538005565</v>
      </c>
      <c r="AN183" s="1">
        <v>56.622754258087816</v>
      </c>
      <c r="AO183" s="1">
        <v>1.3820822813533261E-4</v>
      </c>
      <c r="AP183" s="1">
        <v>1.3820822813533261E-4</v>
      </c>
      <c r="AQ183" s="1">
        <v>1.3820822813533261E-4</v>
      </c>
      <c r="AR183" s="1">
        <v>13.699053449537374</v>
      </c>
      <c r="AS183" s="1">
        <v>121.46494058589805</v>
      </c>
      <c r="AT183" s="1">
        <v>26.4</v>
      </c>
      <c r="AU183" s="1">
        <v>256.52830188679241</v>
      </c>
      <c r="AV183" s="1">
        <v>318.79245283018867</v>
      </c>
      <c r="AW183" s="1">
        <v>20.472452830188679</v>
      </c>
      <c r="AX183" s="1">
        <v>142.70943396226414</v>
      </c>
      <c r="AY183" s="1">
        <v>45.826415094339616</v>
      </c>
      <c r="AZ183" s="1">
        <v>41.343396226415095</v>
      </c>
      <c r="BA183" s="1">
        <v>1.1307169811320753E-4</v>
      </c>
      <c r="BB183" s="1">
        <v>1.1307169811320753E-4</v>
      </c>
      <c r="BC183" s="1">
        <v>102.86037735849055</v>
      </c>
      <c r="BD183" s="1">
        <v>6.5501886792452826</v>
      </c>
      <c r="BE183" s="1">
        <v>20.970566037735846</v>
      </c>
      <c r="BF183" s="1">
        <v>4.333584905660377</v>
      </c>
      <c r="BG183" s="1">
        <v>206.23333333333335</v>
      </c>
      <c r="BH183" s="1">
        <v>1.1002342342342344E-4</v>
      </c>
      <c r="BI183" s="1">
        <v>5.1376576576576589</v>
      </c>
      <c r="BJ183" s="1">
        <v>33.685585585585592</v>
      </c>
      <c r="BK183" s="1">
        <v>160.43063063063067</v>
      </c>
      <c r="BL183" s="1">
        <v>39.744144144144144</v>
      </c>
      <c r="BM183" s="1">
        <v>110.02342342342344</v>
      </c>
      <c r="BN183" s="1">
        <v>98.87567567567568</v>
      </c>
      <c r="BO183" s="1">
        <v>307.77477477477481</v>
      </c>
      <c r="BP183" s="1">
        <v>58.404504504504516</v>
      </c>
      <c r="BQ183" s="1">
        <v>189.51171171171174</v>
      </c>
      <c r="BR183" s="1">
        <v>28.354054054054057</v>
      </c>
      <c r="BS183" s="1">
        <v>97.003662708794522</v>
      </c>
      <c r="BT183" s="1">
        <v>8.3455665123767364</v>
      </c>
      <c r="BU183" s="1">
        <v>13.954437512577984</v>
      </c>
      <c r="BV183" s="1">
        <v>1.2301581807204668E-4</v>
      </c>
      <c r="BW183" s="1">
        <v>52.295270678204872</v>
      </c>
      <c r="BX183" s="1">
        <v>5.9340229422418993</v>
      </c>
      <c r="BY183" s="1">
        <v>1.2301581807204668E-4</v>
      </c>
      <c r="BZ183" s="32">
        <v>32.47</v>
      </c>
    </row>
    <row r="184" spans="1:78" ht="18" hidden="1" customHeight="1" thickBot="1" x14ac:dyDescent="0.35">
      <c r="A184" s="11" t="s">
        <v>78</v>
      </c>
      <c r="B184" s="16" t="s">
        <v>84</v>
      </c>
      <c r="C184" s="16" t="s">
        <v>87</v>
      </c>
      <c r="D184" s="1">
        <v>164.85977031242936</v>
      </c>
      <c r="E184" s="1">
        <v>40.615752588506581</v>
      </c>
      <c r="F184" s="1">
        <v>73.768540037075553</v>
      </c>
      <c r="G184" s="1">
        <v>20.953709815978659</v>
      </c>
      <c r="H184" s="1">
        <v>1.8083338608310351</v>
      </c>
      <c r="I184" s="1">
        <v>1.7509264366776687</v>
      </c>
      <c r="J184" s="1">
        <v>44.490753718858798</v>
      </c>
      <c r="K184" s="1">
        <v>45.495383641542702</v>
      </c>
      <c r="L184" s="1">
        <v>153.56485961025456</v>
      </c>
      <c r="M184" s="1">
        <v>93.430582809603465</v>
      </c>
      <c r="N184" s="1">
        <v>30.569453361667499</v>
      </c>
      <c r="O184" s="1">
        <v>5.6976868472215942</v>
      </c>
      <c r="P184" s="1">
        <v>28.847230637066513</v>
      </c>
      <c r="Q184" s="1">
        <v>2.6263896550165033</v>
      </c>
      <c r="R184" s="1">
        <v>64.870389293303802</v>
      </c>
      <c r="S184" s="1">
        <v>95.583361215354699</v>
      </c>
      <c r="T184" s="1">
        <v>79.796319573179005</v>
      </c>
      <c r="U184" s="1">
        <v>11.897688655785142</v>
      </c>
      <c r="V184" s="1">
        <v>11.395373694443188</v>
      </c>
      <c r="W184" s="1">
        <v>55.111127187231538</v>
      </c>
      <c r="X184" s="1">
        <v>15.212967400642039</v>
      </c>
      <c r="Y184" s="1">
        <v>15.356485961025454</v>
      </c>
      <c r="Z184" s="1">
        <v>19.375005651761089</v>
      </c>
      <c r="AA184" s="1">
        <v>20.953709815978659</v>
      </c>
      <c r="AB184" s="1">
        <v>0</v>
      </c>
      <c r="AC184" s="1">
        <v>77.64354116742777</v>
      </c>
      <c r="AD184" s="1">
        <v>62.143536646018894</v>
      </c>
      <c r="AE184" s="1">
        <v>3.0856490482434324</v>
      </c>
      <c r="AF184" s="1">
        <v>128.59263010354024</v>
      </c>
      <c r="AG184" s="1">
        <v>75.20372564090971</v>
      </c>
      <c r="AH184" s="1">
        <v>141.49926939936938</v>
      </c>
      <c r="AI184" s="1">
        <v>59.699215565638688</v>
      </c>
      <c r="AJ184" s="1">
        <v>64.550619087902788</v>
      </c>
      <c r="AK184" s="1">
        <v>69.132500192263322</v>
      </c>
      <c r="AL184" s="1">
        <v>122.49793893716834</v>
      </c>
      <c r="AM184" s="1">
        <v>64.281096669999229</v>
      </c>
      <c r="AN184" s="1">
        <v>50.535453356917628</v>
      </c>
      <c r="AO184" s="1">
        <v>0</v>
      </c>
      <c r="AP184" s="1">
        <v>10.187947396754595</v>
      </c>
      <c r="AQ184" s="1">
        <v>8.6516696147042982</v>
      </c>
      <c r="AR184" s="1">
        <v>27.89557025301853</v>
      </c>
      <c r="AS184" s="1">
        <v>81.261008997923554</v>
      </c>
      <c r="AT184" s="1">
        <v>21.064091858037582</v>
      </c>
      <c r="AU184" s="1">
        <v>162.8267223382046</v>
      </c>
      <c r="AV184" s="1">
        <v>157.65762004175366</v>
      </c>
      <c r="AW184" s="1">
        <v>21.4517745302714</v>
      </c>
      <c r="AX184" s="1">
        <v>87.228601252609607</v>
      </c>
      <c r="AY184" s="1">
        <v>35.79603340292276</v>
      </c>
      <c r="AZ184" s="1">
        <v>32.565344467640919</v>
      </c>
      <c r="BA184" s="1">
        <v>11.682171189979123</v>
      </c>
      <c r="BB184" s="1">
        <v>16.670354906054282</v>
      </c>
      <c r="BC184" s="1">
        <v>72.755114822546972</v>
      </c>
      <c r="BD184" s="1">
        <v>9.5886847599164931</v>
      </c>
      <c r="BE184" s="1">
        <v>21.581002087682673</v>
      </c>
      <c r="BF184" s="1">
        <v>5.3629436325678501</v>
      </c>
      <c r="BG184" s="1">
        <v>142.43362831858408</v>
      </c>
      <c r="BH184" s="1">
        <v>16.330752212389385</v>
      </c>
      <c r="BI184" s="1">
        <v>4.7150442477876107</v>
      </c>
      <c r="BJ184" s="1">
        <v>29.46902654867257</v>
      </c>
      <c r="BK184" s="1">
        <v>106.08849557522126</v>
      </c>
      <c r="BL184" s="1">
        <v>23.084070796460182</v>
      </c>
      <c r="BM184" s="1">
        <v>79.320796460176993</v>
      </c>
      <c r="BN184" s="1">
        <v>91.476769911504434</v>
      </c>
      <c r="BO184" s="1">
        <v>149.80088495575222</v>
      </c>
      <c r="BP184" s="1">
        <v>56.973451327433636</v>
      </c>
      <c r="BQ184" s="1">
        <v>105.59734513274337</v>
      </c>
      <c r="BR184" s="1">
        <v>21.85619469026549</v>
      </c>
      <c r="BS184" s="1">
        <v>46.651895221454716</v>
      </c>
      <c r="BT184" s="1">
        <v>7.8969409229613294</v>
      </c>
      <c r="BU184" s="1">
        <v>11.884505151387346</v>
      </c>
      <c r="BV184" s="1">
        <v>6.294096478201852</v>
      </c>
      <c r="BW184" s="1">
        <v>36.357203259178398</v>
      </c>
      <c r="BX184" s="1">
        <v>5.134314725489709</v>
      </c>
      <c r="BY184" s="1">
        <v>5.9161900643967715E-5</v>
      </c>
      <c r="BZ184" s="32">
        <v>39.049999999999997</v>
      </c>
    </row>
    <row r="185" spans="1:78" ht="18" hidden="1" customHeight="1" thickBot="1" x14ac:dyDescent="0.35">
      <c r="A185" s="11" t="s">
        <v>78</v>
      </c>
      <c r="B185" s="16" t="s">
        <v>84</v>
      </c>
      <c r="C185" s="16" t="s">
        <v>88</v>
      </c>
      <c r="D185" s="1">
        <v>203.11099498040295</v>
      </c>
      <c r="E185" s="1">
        <v>47.674664099566797</v>
      </c>
      <c r="F185" s="1">
        <v>88.578961699786831</v>
      </c>
      <c r="G185" s="1">
        <v>24.683627862201746</v>
      </c>
      <c r="H185" s="1">
        <v>0</v>
      </c>
      <c r="I185" s="1">
        <v>3.0607698549130165</v>
      </c>
      <c r="J185" s="1">
        <v>41.468494808498932</v>
      </c>
      <c r="K185" s="1">
        <v>51.200896651309904</v>
      </c>
      <c r="L185" s="1">
        <v>140.62615416351511</v>
      </c>
      <c r="M185" s="1">
        <v>71.370946847280479</v>
      </c>
      <c r="N185" s="1">
        <v>38.224360860895281</v>
      </c>
      <c r="O185" s="1">
        <v>4.3725283641614521</v>
      </c>
      <c r="P185" s="1">
        <v>59.804904077563087</v>
      </c>
      <c r="Q185" s="1">
        <v>22.285789727016436</v>
      </c>
      <c r="R185" s="1">
        <v>60.087002681702536</v>
      </c>
      <c r="S185" s="1">
        <v>100.85025097985285</v>
      </c>
      <c r="T185" s="1">
        <v>36.672818538128311</v>
      </c>
      <c r="U185" s="1">
        <v>10.52227793440143</v>
      </c>
      <c r="V185" s="1">
        <v>10.338913841710788</v>
      </c>
      <c r="W185" s="1">
        <v>59.381756171353921</v>
      </c>
      <c r="X185" s="1">
        <v>16.784866946297189</v>
      </c>
      <c r="Y185" s="1">
        <v>17.490113456645808</v>
      </c>
      <c r="Z185" s="1">
        <v>23.555233445643953</v>
      </c>
      <c r="AA185" s="1">
        <v>27.363564601526505</v>
      </c>
      <c r="AB185" s="1">
        <v>0</v>
      </c>
      <c r="AC185" s="1">
        <v>72.640390565907992</v>
      </c>
      <c r="AD185" s="1">
        <v>86.604271470810701</v>
      </c>
      <c r="AE185" s="1">
        <v>5.5996572921680539</v>
      </c>
      <c r="AF185" s="1">
        <v>125.11073093584542</v>
      </c>
      <c r="AG185" s="1">
        <v>87.591616585298766</v>
      </c>
      <c r="AH185" s="1">
        <v>149.51565681514234</v>
      </c>
      <c r="AI185" s="1">
        <v>63.509861564597152</v>
      </c>
      <c r="AJ185" s="1">
        <v>76.678212990517949</v>
      </c>
      <c r="AK185" s="1">
        <v>76.541042663164603</v>
      </c>
      <c r="AL185" s="1">
        <v>117.69214086916708</v>
      </c>
      <c r="AM185" s="1">
        <v>76.952553645224626</v>
      </c>
      <c r="AN185" s="1">
        <v>64.332883528717204</v>
      </c>
      <c r="AO185" s="1">
        <v>0</v>
      </c>
      <c r="AP185" s="1">
        <v>13.017464065832117</v>
      </c>
      <c r="AQ185" s="1">
        <v>10.287774551500618</v>
      </c>
      <c r="AR185" s="1">
        <v>27.571235798021661</v>
      </c>
      <c r="AS185" s="1">
        <v>58.434559452523516</v>
      </c>
      <c r="AT185" s="1">
        <v>23.75586854460094</v>
      </c>
      <c r="AU185" s="1">
        <v>136.32629107981219</v>
      </c>
      <c r="AV185" s="1">
        <v>141.72535211267606</v>
      </c>
      <c r="AW185" s="1">
        <v>17.007042253521124</v>
      </c>
      <c r="AX185" s="1">
        <v>109.33098591549296</v>
      </c>
      <c r="AY185" s="1">
        <v>22.94600938967136</v>
      </c>
      <c r="AZ185" s="1">
        <v>15.522300469483568</v>
      </c>
      <c r="BA185" s="1">
        <v>12.458333333333334</v>
      </c>
      <c r="BB185" s="1">
        <v>22.001173708920188</v>
      </c>
      <c r="BC185" s="1">
        <v>50.211267605633807</v>
      </c>
      <c r="BD185" s="1">
        <v>11.675469483568076</v>
      </c>
      <c r="BE185" s="1">
        <v>33.06924882629108</v>
      </c>
      <c r="BF185" s="1">
        <v>7.302230046948357</v>
      </c>
      <c r="BG185" s="1">
        <v>135.91836734693877</v>
      </c>
      <c r="BH185" s="1">
        <v>21.795918367346939</v>
      </c>
      <c r="BI185" s="1">
        <v>3.0612244897959182</v>
      </c>
      <c r="BJ185" s="1">
        <v>36.489795918367349</v>
      </c>
      <c r="BK185" s="1">
        <v>129.79591836734693</v>
      </c>
      <c r="BL185" s="1">
        <v>57.061224489795919</v>
      </c>
      <c r="BM185" s="1">
        <v>96.244897959183675</v>
      </c>
      <c r="BN185" s="1">
        <v>84.734693877551024</v>
      </c>
      <c r="BO185" s="1">
        <v>159.18367346938777</v>
      </c>
      <c r="BP185" s="1">
        <v>57.918367346938773</v>
      </c>
      <c r="BQ185" s="1">
        <v>124.89795918367348</v>
      </c>
      <c r="BR185" s="1">
        <v>24.122448979591837</v>
      </c>
      <c r="BS185" s="1">
        <v>57.939259148266665</v>
      </c>
      <c r="BT185" s="1">
        <v>9.6518668992754151</v>
      </c>
      <c r="BU185" s="1">
        <v>17.115229094645358</v>
      </c>
      <c r="BV185" s="1">
        <v>11.573822953346248</v>
      </c>
      <c r="BW185" s="1">
        <v>20.482159408346085</v>
      </c>
      <c r="BX185" s="1">
        <v>4.0122586238266988</v>
      </c>
      <c r="BY185" s="1">
        <v>6.3691098434172079E-5</v>
      </c>
      <c r="BZ185" s="32">
        <v>39.86</v>
      </c>
    </row>
    <row r="186" spans="1:78" ht="18" hidden="1" customHeight="1" thickBot="1" x14ac:dyDescent="0.35">
      <c r="A186" s="11" t="s">
        <v>78</v>
      </c>
      <c r="B186" s="16" t="s">
        <v>84</v>
      </c>
      <c r="C186" s="16" t="s">
        <v>89</v>
      </c>
      <c r="D186" s="1">
        <v>210.66553375912406</v>
      </c>
      <c r="E186" s="1">
        <v>49.198038321167886</v>
      </c>
      <c r="F186" s="1">
        <v>76.71163321167883</v>
      </c>
      <c r="G186" s="1">
        <v>22.267358576642337</v>
      </c>
      <c r="H186" s="1">
        <v>2.4365853102189781</v>
      </c>
      <c r="I186" s="1">
        <v>4.1620141423357664</v>
      </c>
      <c r="J186" s="1">
        <v>40.920643248175182</v>
      </c>
      <c r="K186" s="1">
        <v>55.726687956204373</v>
      </c>
      <c r="L186" s="1">
        <v>112.3860401459854</v>
      </c>
      <c r="M186" s="1">
        <v>83.590031934306566</v>
      </c>
      <c r="N186" s="1">
        <v>38.355816605839415</v>
      </c>
      <c r="O186" s="1">
        <v>8.0209124087591235</v>
      </c>
      <c r="P186" s="1">
        <v>34.74174270072993</v>
      </c>
      <c r="Q186" s="1">
        <v>26.814096715328468</v>
      </c>
      <c r="R186" s="1">
        <v>65.636245437956205</v>
      </c>
      <c r="S186" s="1">
        <v>92.333759124087592</v>
      </c>
      <c r="T186" s="1">
        <v>31.244251824817518</v>
      </c>
      <c r="U186" s="1">
        <v>9.7346829379562028</v>
      </c>
      <c r="V186" s="1">
        <v>12.35780109489051</v>
      </c>
      <c r="W186" s="1">
        <v>46.283462591240877</v>
      </c>
      <c r="X186" s="1">
        <v>14.689461678832116</v>
      </c>
      <c r="Y186" s="1">
        <v>17.021122262773723</v>
      </c>
      <c r="Z186" s="1">
        <v>21.917609489051095</v>
      </c>
      <c r="AA186" s="1">
        <v>25.181934306569342</v>
      </c>
      <c r="AB186" s="1">
        <v>0</v>
      </c>
      <c r="AC186" s="1">
        <v>83.823197992700727</v>
      </c>
      <c r="AD186" s="1">
        <v>68.084489051094891</v>
      </c>
      <c r="AE186" s="1">
        <v>7.0066400547445253</v>
      </c>
      <c r="AF186" s="1">
        <v>124.74384124087591</v>
      </c>
      <c r="AG186" s="1">
        <v>77.877463503649622</v>
      </c>
      <c r="AH186" s="1">
        <v>133.56979262118426</v>
      </c>
      <c r="AI186" s="1">
        <v>63.162664646288825</v>
      </c>
      <c r="AJ186" s="1">
        <v>50.711243300246224</v>
      </c>
      <c r="AK186" s="1">
        <v>87.499533640826641</v>
      </c>
      <c r="AL186" s="1">
        <v>114.32668690457297</v>
      </c>
      <c r="AM186" s="1">
        <v>81.726601925843255</v>
      </c>
      <c r="AN186" s="1">
        <v>60.672380377080309</v>
      </c>
      <c r="AO186" s="1">
        <v>0</v>
      </c>
      <c r="AP186" s="1">
        <v>13.583368741137383</v>
      </c>
      <c r="AQ186" s="1">
        <v>10.153568134000194</v>
      </c>
      <c r="AR186" s="1">
        <v>28.977853314426419</v>
      </c>
      <c r="AS186" s="1">
        <v>76.519643908407247</v>
      </c>
      <c r="AT186" s="1">
        <v>24.274476987447695</v>
      </c>
      <c r="AU186" s="1">
        <v>132.20920502092051</v>
      </c>
      <c r="AV186" s="1">
        <v>136.54393305439331</v>
      </c>
      <c r="AW186" s="1">
        <v>26.00836820083682</v>
      </c>
      <c r="AX186" s="1">
        <v>100.24058577405857</v>
      </c>
      <c r="AY186" s="1">
        <v>25.033054393305441</v>
      </c>
      <c r="AZ186" s="1">
        <v>32.510460251046027</v>
      </c>
      <c r="BA186" s="1">
        <v>37.278661087866105</v>
      </c>
      <c r="BB186" s="1">
        <v>18.205857740585774</v>
      </c>
      <c r="BC186" s="1">
        <v>42.155230125523012</v>
      </c>
      <c r="BD186" s="1">
        <v>13.54602510460251</v>
      </c>
      <c r="BE186" s="1">
        <v>33.919246861924684</v>
      </c>
      <c r="BF186" s="1">
        <v>8.3985355648535567</v>
      </c>
      <c r="BG186" s="1">
        <v>122.23952095808384</v>
      </c>
      <c r="BH186" s="1">
        <v>19.268263473053896</v>
      </c>
      <c r="BI186" s="1">
        <v>4.2887425149700595</v>
      </c>
      <c r="BJ186" s="1">
        <v>38.225748502994016</v>
      </c>
      <c r="BK186" s="1">
        <v>99.552694610778445</v>
      </c>
      <c r="BL186" s="1">
        <v>27.037724550898208</v>
      </c>
      <c r="BM186" s="1">
        <v>38.122155688622755</v>
      </c>
      <c r="BN186" s="1">
        <v>66.713772455089838</v>
      </c>
      <c r="BO186" s="1">
        <v>118.09580838323355</v>
      </c>
      <c r="BP186" s="1">
        <v>43.819760479041918</v>
      </c>
      <c r="BQ186" s="1">
        <v>80.802395209580851</v>
      </c>
      <c r="BR186" s="1">
        <v>22.376047904191619</v>
      </c>
      <c r="BS186" s="1">
        <v>34.404161500841475</v>
      </c>
      <c r="BT186" s="1">
        <v>8.4135818029301426</v>
      </c>
      <c r="BU186" s="1">
        <v>14.776146285617815</v>
      </c>
      <c r="BV186" s="1">
        <v>10.607949796092788</v>
      </c>
      <c r="BW186" s="1">
        <v>62.522947342875383</v>
      </c>
      <c r="BX186" s="1">
        <v>7.4652619666889999</v>
      </c>
      <c r="BY186" s="1">
        <v>2.1943679931626456</v>
      </c>
      <c r="BZ186" s="32">
        <v>27.66</v>
      </c>
    </row>
    <row r="187" spans="1:78" ht="18" customHeight="1" thickBot="1" x14ac:dyDescent="0.35">
      <c r="A187" s="11" t="s">
        <v>78</v>
      </c>
      <c r="B187" s="16" t="s">
        <v>84</v>
      </c>
      <c r="C187" s="16" t="s">
        <v>90</v>
      </c>
      <c r="D187" s="1">
        <v>135.99574606183936</v>
      </c>
      <c r="E187" s="1">
        <v>17.491414284480946</v>
      </c>
      <c r="F187" s="1">
        <v>61.802997138499336</v>
      </c>
      <c r="G187" s="1">
        <v>0</v>
      </c>
      <c r="H187" s="1">
        <v>1.3993131427584755</v>
      </c>
      <c r="I187" s="1">
        <v>5.1599672139218793</v>
      </c>
      <c r="J187" s="1">
        <v>63.843662138355448</v>
      </c>
      <c r="K187" s="1">
        <v>53.348813567666888</v>
      </c>
      <c r="L187" s="1">
        <v>141.53469391859164</v>
      </c>
      <c r="M187" s="1">
        <v>65.301279995395532</v>
      </c>
      <c r="N187" s="1">
        <v>30.464213212137643</v>
      </c>
      <c r="O187" s="1">
        <v>7.6524937494604135</v>
      </c>
      <c r="P187" s="1">
        <v>49.704768925066688</v>
      </c>
      <c r="Q187" s="1">
        <v>72.00632213777989</v>
      </c>
      <c r="R187" s="1">
        <v>87.748594993812745</v>
      </c>
      <c r="S187" s="1">
        <v>93.579066421973067</v>
      </c>
      <c r="T187" s="1">
        <v>56.264049281747042</v>
      </c>
      <c r="U187" s="1">
        <v>5.4514907853298951</v>
      </c>
      <c r="V187" s="1">
        <v>12.622970641967083</v>
      </c>
      <c r="W187" s="1">
        <v>45.331915353946457</v>
      </c>
      <c r="X187" s="1">
        <v>10.990438642082195</v>
      </c>
      <c r="Y187" s="1">
        <v>6.6175850709619579E-5</v>
      </c>
      <c r="Z187" s="1">
        <v>17.491414284480946</v>
      </c>
      <c r="AA187" s="1">
        <v>25.654074283905388</v>
      </c>
      <c r="AB187" s="1">
        <v>0</v>
      </c>
      <c r="AC187" s="1">
        <v>105.09424749258967</v>
      </c>
      <c r="AD187" s="1">
        <v>75.504604994676072</v>
      </c>
      <c r="AE187" s="1">
        <v>7.6670699280308146</v>
      </c>
      <c r="AF187" s="1">
        <v>106.55186534962975</v>
      </c>
      <c r="AG187" s="1">
        <v>62.386044281315371</v>
      </c>
      <c r="AH187" s="1">
        <v>127.88765771225725</v>
      </c>
      <c r="AI187" s="1">
        <v>73.555427348072811</v>
      </c>
      <c r="AJ187" s="1">
        <v>61.674423656641814</v>
      </c>
      <c r="AK187" s="1">
        <v>144.17397737916266</v>
      </c>
      <c r="AL187" s="1">
        <v>101.98973955340767</v>
      </c>
      <c r="AM187" s="1">
        <v>106.12806668188364</v>
      </c>
      <c r="AN187" s="1">
        <v>87.572341815491399</v>
      </c>
      <c r="AO187" s="1">
        <v>0</v>
      </c>
      <c r="AP187" s="1">
        <v>13.749925620420145</v>
      </c>
      <c r="AQ187" s="1">
        <v>9.7984906848430917</v>
      </c>
      <c r="AR187" s="1">
        <v>50.060408812209261</v>
      </c>
      <c r="AS187" s="1">
        <v>97.183940307435577</v>
      </c>
      <c r="AT187" s="1">
        <v>30.7059585492228</v>
      </c>
      <c r="AU187" s="1">
        <v>105.96347150259068</v>
      </c>
      <c r="AV187" s="1">
        <v>95.467616580310889</v>
      </c>
      <c r="AW187" s="1">
        <v>46.338082901554408</v>
      </c>
      <c r="AX187" s="1">
        <v>109.98316062176166</v>
      </c>
      <c r="AY187" s="1">
        <v>41.090155440414506</v>
      </c>
      <c r="AZ187" s="1">
        <v>30.370984455958549</v>
      </c>
      <c r="BA187" s="1">
        <v>30.259326424870469</v>
      </c>
      <c r="BB187" s="1">
        <v>25.123056994818654</v>
      </c>
      <c r="BC187" s="1">
        <v>69.2279792746114</v>
      </c>
      <c r="BD187" s="1">
        <v>30.817616580310883</v>
      </c>
      <c r="BE187" s="1">
        <v>47.343005181347152</v>
      </c>
      <c r="BF187" s="1">
        <v>32.157512953367878</v>
      </c>
      <c r="BG187" s="1">
        <v>105.34326923076924</v>
      </c>
      <c r="BH187" s="1">
        <v>18.031730769230769</v>
      </c>
      <c r="BI187" s="1">
        <v>4.5237499999999997</v>
      </c>
      <c r="BJ187" s="1">
        <v>33.110897435897435</v>
      </c>
      <c r="BK187" s="1">
        <v>82.671794871794873</v>
      </c>
      <c r="BL187" s="1">
        <v>73.075961538461527</v>
      </c>
      <c r="BM187" s="1">
        <v>119.15705128205128</v>
      </c>
      <c r="BN187" s="1">
        <v>70.439743589743586</v>
      </c>
      <c r="BO187" s="1">
        <v>103.23429487179487</v>
      </c>
      <c r="BP187" s="1">
        <v>32.9</v>
      </c>
      <c r="BQ187" s="1">
        <v>111.77564102564102</v>
      </c>
      <c r="BR187" s="1">
        <v>18.453525641025642</v>
      </c>
      <c r="BS187" s="1">
        <v>40.468990587429879</v>
      </c>
      <c r="BT187" s="1">
        <v>10.788004396925368</v>
      </c>
      <c r="BU187" s="1">
        <v>12.185414292900155</v>
      </c>
      <c r="BV187" s="1">
        <v>7.3112485757400929</v>
      </c>
      <c r="BW187" s="1">
        <v>41.363332920853736</v>
      </c>
      <c r="BX187" s="1">
        <v>4.8294486004888695</v>
      </c>
      <c r="BY187" s="1">
        <v>5.0753927421804318E-5</v>
      </c>
      <c r="BZ187" s="32">
        <v>37.159999999999997</v>
      </c>
    </row>
    <row r="188" spans="1:78" ht="18" hidden="1" customHeight="1" thickBot="1" x14ac:dyDescent="0.35">
      <c r="A188" s="11" t="s">
        <v>78</v>
      </c>
      <c r="B188" s="16" t="s">
        <v>91</v>
      </c>
      <c r="C188" s="16" t="s">
        <v>92</v>
      </c>
      <c r="D188" s="1">
        <v>239.16217818918139</v>
      </c>
      <c r="E188" s="1">
        <v>38.38863176164304</v>
      </c>
      <c r="F188" s="1">
        <v>64.448799537170956</v>
      </c>
      <c r="G188" s="1">
        <v>0</v>
      </c>
      <c r="H188" s="1">
        <v>9.6222157940410771</v>
      </c>
      <c r="I188" s="1">
        <v>9.7725629158229683</v>
      </c>
      <c r="J188" s="1">
        <v>22.652299681805037</v>
      </c>
      <c r="K188" s="1">
        <v>58.635377494937813</v>
      </c>
      <c r="L188" s="1">
        <v>87.602256291582307</v>
      </c>
      <c r="M188" s="1">
        <v>70.763378652010417</v>
      </c>
      <c r="N188" s="1">
        <v>62.243708417703218</v>
      </c>
      <c r="O188" s="1">
        <v>10.624529939253689</v>
      </c>
      <c r="P188" s="1">
        <v>86.399479317327177</v>
      </c>
      <c r="Q188" s="1">
        <v>0</v>
      </c>
      <c r="R188" s="1">
        <v>65.952270754989883</v>
      </c>
      <c r="S188" s="1">
        <v>66.553659242117448</v>
      </c>
      <c r="T188" s="1">
        <v>22.050911194677468</v>
      </c>
      <c r="U188" s="1">
        <v>4.2598351171536013</v>
      </c>
      <c r="V188" s="1">
        <v>19.745588660688458</v>
      </c>
      <c r="W188" s="1">
        <v>56.730980619033851</v>
      </c>
      <c r="X188" s="1">
        <v>19.344663002603415</v>
      </c>
      <c r="Y188" s="1">
        <v>28.766415967601969</v>
      </c>
      <c r="Z188" s="1">
        <v>24.957622215794043</v>
      </c>
      <c r="AA188" s="1">
        <v>36.083309227654034</v>
      </c>
      <c r="AB188" s="1">
        <v>0</v>
      </c>
      <c r="AC188" s="1">
        <v>78.681660399190051</v>
      </c>
      <c r="AD188" s="1">
        <v>50.316170089673136</v>
      </c>
      <c r="AE188" s="1">
        <v>16.538183396008101</v>
      </c>
      <c r="AF188" s="1">
        <v>60.138848712756726</v>
      </c>
      <c r="AG188" s="1">
        <v>64.348568122649709</v>
      </c>
      <c r="AH188" s="1">
        <v>86.042755862478231</v>
      </c>
      <c r="AI188" s="1">
        <v>68.933104409364745</v>
      </c>
      <c r="AJ188" s="1">
        <v>61.317826016938511</v>
      </c>
      <c r="AK188" s="1">
        <v>93.954733413050946</v>
      </c>
      <c r="AL188" s="1">
        <v>69.625402445039867</v>
      </c>
      <c r="AM188" s="1">
        <v>40.054386349774354</v>
      </c>
      <c r="AN188" s="1">
        <v>86.735053898153353</v>
      </c>
      <c r="AO188" s="1">
        <v>0</v>
      </c>
      <c r="AP188" s="1">
        <v>13.252562397209292</v>
      </c>
      <c r="AQ188" s="1">
        <v>11.867966325859067</v>
      </c>
      <c r="AR188" s="1">
        <v>52.614650711308535</v>
      </c>
      <c r="AS188" s="1">
        <v>53.603647905130124</v>
      </c>
      <c r="AT188" s="1">
        <v>30.253175457481159</v>
      </c>
      <c r="AU188" s="1">
        <v>84.4</v>
      </c>
      <c r="AV188" s="1">
        <v>77.586221743810555</v>
      </c>
      <c r="AW188" s="1">
        <v>46.878794402583424</v>
      </c>
      <c r="AX188" s="1">
        <v>71.226695371367057</v>
      </c>
      <c r="AY188" s="1">
        <v>24.438751345532829</v>
      </c>
      <c r="AZ188" s="1">
        <v>17.170721205597413</v>
      </c>
      <c r="BA188" s="1">
        <v>35.068245425188373</v>
      </c>
      <c r="BB188" s="1">
        <v>28.5270182992465</v>
      </c>
      <c r="BC188" s="1">
        <v>61.869106566200209</v>
      </c>
      <c r="BD188" s="1">
        <v>29.253821313240042</v>
      </c>
      <c r="BE188" s="1">
        <v>52.057265877287399</v>
      </c>
      <c r="BF188" s="1">
        <v>36.612701829924646</v>
      </c>
      <c r="BG188" s="1">
        <v>92.974358974358964</v>
      </c>
      <c r="BH188" s="1">
        <v>30.194529914529912</v>
      </c>
      <c r="BI188" s="1">
        <v>12.130940170940169</v>
      </c>
      <c r="BJ188" s="1">
        <v>37.366837606837606</v>
      </c>
      <c r="BK188" s="1">
        <v>90.31794871794871</v>
      </c>
      <c r="BL188" s="1">
        <v>37.54393162393162</v>
      </c>
      <c r="BM188" s="1">
        <v>78.629743589743583</v>
      </c>
      <c r="BN188" s="1">
        <v>33.293675213675215</v>
      </c>
      <c r="BO188" s="1">
        <v>106.25641025641025</v>
      </c>
      <c r="BP188" s="1">
        <v>57.112820512820512</v>
      </c>
      <c r="BQ188" s="1">
        <v>81.994529914529906</v>
      </c>
      <c r="BR188" s="1">
        <v>21.25128205128205</v>
      </c>
      <c r="BS188" s="1">
        <v>25.274715653361135</v>
      </c>
      <c r="BT188" s="1">
        <v>12.407587684377283</v>
      </c>
      <c r="BU188" s="1">
        <v>11.580415172085464</v>
      </c>
      <c r="BV188" s="1">
        <v>13.786208538196982</v>
      </c>
      <c r="BW188" s="1">
        <v>16.727266359679003</v>
      </c>
      <c r="BX188" s="1">
        <v>22.333657831879112</v>
      </c>
      <c r="BY188" s="1">
        <v>4.1726257842276196E-5</v>
      </c>
      <c r="BZ188" s="32">
        <v>40.53</v>
      </c>
    </row>
    <row r="189" spans="1:78" ht="18" hidden="1" customHeight="1" thickBot="1" x14ac:dyDescent="0.35">
      <c r="A189" s="11" t="s">
        <v>78</v>
      </c>
      <c r="B189" s="16" t="s">
        <v>91</v>
      </c>
      <c r="C189" s="16" t="s">
        <v>93</v>
      </c>
      <c r="D189" s="1">
        <v>206.85330932012604</v>
      </c>
      <c r="E189" s="1">
        <v>33.099504727600177</v>
      </c>
      <c r="F189" s="1">
        <v>60.806393516434042</v>
      </c>
      <c r="G189" s="1">
        <v>0</v>
      </c>
      <c r="H189" s="1">
        <v>10.59927960378208</v>
      </c>
      <c r="I189" s="1">
        <v>6.3595677622692479</v>
      </c>
      <c r="J189" s="1">
        <v>50.207113912651955</v>
      </c>
      <c r="K189" s="1">
        <v>61.178298063935159</v>
      </c>
      <c r="L189" s="1">
        <v>69.4531742458352</v>
      </c>
      <c r="M189" s="1">
        <v>68.89531742458351</v>
      </c>
      <c r="N189" s="1">
        <v>48.905447996398017</v>
      </c>
      <c r="O189" s="1">
        <v>7.8564835659612777</v>
      </c>
      <c r="P189" s="1">
        <v>69.360198108959921</v>
      </c>
      <c r="Q189" s="1">
        <v>49.370328680774421</v>
      </c>
      <c r="R189" s="1">
        <v>54.76294461954074</v>
      </c>
      <c r="S189" s="1">
        <v>70.56888788833858</v>
      </c>
      <c r="T189" s="1">
        <v>27.149031967582168</v>
      </c>
      <c r="U189" s="1">
        <v>4.7138901395767672</v>
      </c>
      <c r="V189" s="1">
        <v>18.874155785682124</v>
      </c>
      <c r="W189" s="1">
        <v>54.948896893291305</v>
      </c>
      <c r="X189" s="1">
        <v>22.221296713192253</v>
      </c>
      <c r="Y189" s="1">
        <v>21.012606933813597</v>
      </c>
      <c r="Z189" s="1">
        <v>25.84736605132823</v>
      </c>
      <c r="AA189" s="1">
        <v>34.959027465105805</v>
      </c>
      <c r="AB189" s="1">
        <v>0</v>
      </c>
      <c r="AC189" s="1">
        <v>68.058532192705982</v>
      </c>
      <c r="AD189" s="1">
        <v>63.223773075191353</v>
      </c>
      <c r="AE189" s="1">
        <v>4.2211166141377755E-5</v>
      </c>
      <c r="AF189" s="1">
        <v>95.765420981539833</v>
      </c>
      <c r="AG189" s="1">
        <v>56.250562809545244</v>
      </c>
      <c r="AH189" s="1">
        <v>86.892597134779166</v>
      </c>
      <c r="AI189" s="1">
        <v>28.422812146890383</v>
      </c>
      <c r="AJ189" s="1">
        <v>58.108860389198121</v>
      </c>
      <c r="AK189" s="1">
        <v>77.869482167512388</v>
      </c>
      <c r="AL189" s="1">
        <v>69.117060649263593</v>
      </c>
      <c r="AM189" s="1">
        <v>63.522729369558192</v>
      </c>
      <c r="AN189" s="1">
        <v>20.482470975695609</v>
      </c>
      <c r="AO189" s="1">
        <v>0</v>
      </c>
      <c r="AP189" s="1">
        <v>11.098431409738151</v>
      </c>
      <c r="AQ189" s="1">
        <v>12.722592103846171</v>
      </c>
      <c r="AR189" s="1">
        <v>32.302751582815098</v>
      </c>
      <c r="AS189" s="1">
        <v>60.274407981342144</v>
      </c>
      <c r="AT189" s="1">
        <v>33.743575418994418</v>
      </c>
      <c r="AU189" s="1">
        <v>88.779888268156441</v>
      </c>
      <c r="AV189" s="1">
        <v>69.020949720670401</v>
      </c>
      <c r="AW189" s="1">
        <v>30.675977653631286</v>
      </c>
      <c r="AX189" s="1">
        <v>69.562290502793303</v>
      </c>
      <c r="AY189" s="1">
        <v>12.450837988826818</v>
      </c>
      <c r="AZ189" s="1">
        <v>32.660893854748608</v>
      </c>
      <c r="BA189" s="1">
        <v>13.98463687150838</v>
      </c>
      <c r="BB189" s="1">
        <v>16.240223463687151</v>
      </c>
      <c r="BC189" s="1">
        <v>4.7186871508379893</v>
      </c>
      <c r="BD189" s="1">
        <v>10.826815642458101</v>
      </c>
      <c r="BE189" s="1">
        <v>30.675977653631286</v>
      </c>
      <c r="BF189" s="1">
        <v>14.435754189944134</v>
      </c>
      <c r="BG189" s="1">
        <v>86.972588832487304</v>
      </c>
      <c r="BH189" s="1">
        <v>36.028934010152284</v>
      </c>
      <c r="BI189" s="1">
        <v>8.3109137055837561</v>
      </c>
      <c r="BJ189" s="1">
        <v>0</v>
      </c>
      <c r="BK189" s="1">
        <v>49.775634517766491</v>
      </c>
      <c r="BL189" s="1">
        <v>33.063959390862941</v>
      </c>
      <c r="BM189" s="1">
        <v>68.553807106598981</v>
      </c>
      <c r="BN189" s="1">
        <v>40.251776649746191</v>
      </c>
      <c r="BO189" s="1">
        <v>96.137055837563452</v>
      </c>
      <c r="BP189" s="1">
        <v>48.787309644670046</v>
      </c>
      <c r="BQ189" s="1">
        <v>80.593401015228423</v>
      </c>
      <c r="BR189" s="1">
        <v>26.235532994923854</v>
      </c>
      <c r="BS189" s="1">
        <v>34.573515909824643</v>
      </c>
      <c r="BT189" s="1">
        <v>12.334822082411396</v>
      </c>
      <c r="BU189" s="1">
        <v>14.405631629093602</v>
      </c>
      <c r="BV189" s="1">
        <v>12.875033268502408</v>
      </c>
      <c r="BW189" s="1">
        <v>48.168830759781734</v>
      </c>
      <c r="BX189" s="1">
        <v>14.225561233729932</v>
      </c>
      <c r="BY189" s="1">
        <v>2.6830488909186836</v>
      </c>
      <c r="BZ189" s="32">
        <v>28.15</v>
      </c>
    </row>
    <row r="190" spans="1:78" ht="18" hidden="1" customHeight="1" thickBot="1" x14ac:dyDescent="0.35">
      <c r="A190" s="11" t="s">
        <v>78</v>
      </c>
      <c r="B190" s="16" t="s">
        <v>91</v>
      </c>
      <c r="C190" s="16" t="s">
        <v>94</v>
      </c>
      <c r="D190" s="1">
        <v>189.87891068951743</v>
      </c>
      <c r="E190" s="1">
        <v>24.758364484014333</v>
      </c>
      <c r="F190" s="1">
        <v>50.615222955374009</v>
      </c>
      <c r="G190" s="1">
        <v>11.069439410941561</v>
      </c>
      <c r="H190" s="1">
        <v>13.012928773167943</v>
      </c>
      <c r="I190" s="1">
        <v>5.9994671616553497</v>
      </c>
      <c r="J190" s="1">
        <v>41.658271981635032</v>
      </c>
      <c r="K190" s="1">
        <v>53.910704917410044</v>
      </c>
      <c r="L190" s="1">
        <v>64.135148953470576</v>
      </c>
      <c r="M190" s="1">
        <v>67.261631840530399</v>
      </c>
      <c r="N190" s="1">
        <v>37.602294182206066</v>
      </c>
      <c r="O190" s="1">
        <v>7.0050116577637809</v>
      </c>
      <c r="P190" s="1">
        <v>59.149676241672466</v>
      </c>
      <c r="Q190" s="1">
        <v>68.022127677923336</v>
      </c>
      <c r="R190" s="1">
        <v>63.797150803518157</v>
      </c>
      <c r="S190" s="1">
        <v>76.810079576686107</v>
      </c>
      <c r="T190" s="1">
        <v>41.151274756706421</v>
      </c>
      <c r="U190" s="1">
        <v>1.4787419060418117</v>
      </c>
      <c r="V190" s="1">
        <v>26.532854771264503</v>
      </c>
      <c r="W190" s="1">
        <v>53.572706767457632</v>
      </c>
      <c r="X190" s="1">
        <v>24.673864946526226</v>
      </c>
      <c r="Y190" s="1">
        <v>30.757831645669683</v>
      </c>
      <c r="Z190" s="1">
        <v>27.462349683633644</v>
      </c>
      <c r="AA190" s="1">
        <v>32.44782239543175</v>
      </c>
      <c r="AB190" s="1">
        <v>0</v>
      </c>
      <c r="AC190" s="1">
        <v>65.487141553280225</v>
      </c>
      <c r="AD190" s="1">
        <v>56.952688266981781</v>
      </c>
      <c r="AE190" s="1">
        <v>14.449420910465703</v>
      </c>
      <c r="AF190" s="1">
        <v>63.121154503613333</v>
      </c>
      <c r="AG190" s="1">
        <v>54.924699367267287</v>
      </c>
      <c r="AH190" s="1">
        <v>81.869936242274349</v>
      </c>
      <c r="AI190" s="1">
        <v>63.810391482949129</v>
      </c>
      <c r="AJ190" s="1">
        <v>62.606421832327442</v>
      </c>
      <c r="AK190" s="1">
        <v>71.836855820427004</v>
      </c>
      <c r="AL190" s="1">
        <v>74.726382981919031</v>
      </c>
      <c r="AM190" s="1">
        <v>70.151298309556651</v>
      </c>
      <c r="AN190" s="1">
        <v>5.3456252487602667</v>
      </c>
      <c r="AO190" s="1">
        <v>0</v>
      </c>
      <c r="AP190" s="1">
        <v>15.731870101456641</v>
      </c>
      <c r="AQ190" s="1">
        <v>15.972664031580974</v>
      </c>
      <c r="AR190" s="1">
        <v>51.128577829734084</v>
      </c>
      <c r="AS190" s="1">
        <v>56.586573579219035</v>
      </c>
      <c r="AT190" s="1">
        <v>34.064935064935064</v>
      </c>
      <c r="AU190" s="1">
        <v>78.824675324675326</v>
      </c>
      <c r="AV190" s="1">
        <v>47.770129870129864</v>
      </c>
      <c r="AW190" s="1">
        <v>52.602597402597404</v>
      </c>
      <c r="AX190" s="1">
        <v>76.527272727272717</v>
      </c>
      <c r="AY190" s="1">
        <v>22.26103896103896</v>
      </c>
      <c r="AZ190" s="1">
        <v>51.255844155844159</v>
      </c>
      <c r="BA190" s="1">
        <v>36.124675324675323</v>
      </c>
      <c r="BB190" s="1">
        <v>35.728571428571428</v>
      </c>
      <c r="BC190" s="1">
        <v>7.6448051948051949</v>
      </c>
      <c r="BD190" s="1">
        <v>15.606493506493505</v>
      </c>
      <c r="BE190" s="1">
        <v>42.62077922077922</v>
      </c>
      <c r="BF190" s="1">
        <v>28.915584415584416</v>
      </c>
      <c r="BG190" s="1">
        <v>82.389610389610382</v>
      </c>
      <c r="BH190" s="1">
        <v>30.183116883116881</v>
      </c>
      <c r="BI190" s="1">
        <v>12.675324675324674</v>
      </c>
      <c r="BJ190" s="1">
        <v>0</v>
      </c>
      <c r="BK190" s="1">
        <v>3.5966233766233761E-5</v>
      </c>
      <c r="BL190" s="1">
        <v>45.631168831168829</v>
      </c>
      <c r="BM190" s="1">
        <v>75.893506493506493</v>
      </c>
      <c r="BN190" s="1">
        <v>30.57922077922078</v>
      </c>
      <c r="BO190" s="1">
        <v>80.012987012987011</v>
      </c>
      <c r="BP190" s="1">
        <v>49.037662337662333</v>
      </c>
      <c r="BQ190" s="1">
        <v>80.805194805194802</v>
      </c>
      <c r="BR190" s="1">
        <v>27.172727272727268</v>
      </c>
      <c r="BS190" s="1">
        <v>38.84202063338163</v>
      </c>
      <c r="BT190" s="1">
        <v>12.394709836262024</v>
      </c>
      <c r="BU190" s="1">
        <v>14.447336942904144</v>
      </c>
      <c r="BV190" s="1">
        <v>12.868393014717899</v>
      </c>
      <c r="BW190" s="1">
        <v>38.368337454925758</v>
      </c>
      <c r="BX190" s="1">
        <v>15.394703299815889</v>
      </c>
      <c r="BY190" s="1">
        <v>2.9052568278626913</v>
      </c>
      <c r="BZ190" s="32">
        <v>36.979999999999997</v>
      </c>
    </row>
    <row r="191" spans="1:78" ht="18" hidden="1" customHeight="1" thickBot="1" x14ac:dyDescent="0.35">
      <c r="A191" s="11" t="s">
        <v>78</v>
      </c>
      <c r="B191" s="16" t="s">
        <v>91</v>
      </c>
      <c r="C191" s="16" t="s">
        <v>95</v>
      </c>
      <c r="D191" s="1">
        <v>190.14387514553709</v>
      </c>
      <c r="E191" s="1">
        <v>27.697879410264129</v>
      </c>
      <c r="F191" s="1">
        <v>65.937489043837729</v>
      </c>
      <c r="G191" s="1">
        <v>5.870296830235084</v>
      </c>
      <c r="H191" s="1">
        <v>0</v>
      </c>
      <c r="I191" s="1">
        <v>2.4907421409976327</v>
      </c>
      <c r="J191" s="1">
        <v>46.817684227050933</v>
      </c>
      <c r="K191" s="1">
        <v>49.504791931031782</v>
      </c>
      <c r="L191" s="1">
        <v>74.618913933622025</v>
      </c>
      <c r="M191" s="1">
        <v>63.973833414005576</v>
      </c>
      <c r="N191" s="1">
        <v>41.340118522782284</v>
      </c>
      <c r="O191" s="1">
        <v>2.6561026150887614</v>
      </c>
      <c r="P191" s="1">
        <v>64.077183710312539</v>
      </c>
      <c r="Q191" s="1">
        <v>44.337277115683996</v>
      </c>
      <c r="R191" s="1">
        <v>57.256064154053455</v>
      </c>
      <c r="S191" s="1">
        <v>85.987446527387149</v>
      </c>
      <c r="T191" s="1">
        <v>15.502544446043355</v>
      </c>
      <c r="U191" s="1">
        <v>0</v>
      </c>
      <c r="V191" s="1">
        <v>27.491178817650219</v>
      </c>
      <c r="W191" s="1">
        <v>42.476971782158792</v>
      </c>
      <c r="X191" s="1">
        <v>17.776250964796379</v>
      </c>
      <c r="Y191" s="1">
        <v>26.66437644719457</v>
      </c>
      <c r="Z191" s="1">
        <v>27.697879410264129</v>
      </c>
      <c r="AA191" s="1">
        <v>32.762043929304959</v>
      </c>
      <c r="AB191" s="1">
        <v>0</v>
      </c>
      <c r="AC191" s="1">
        <v>85.67739563846628</v>
      </c>
      <c r="AD191" s="1">
        <v>48.057887782734404</v>
      </c>
      <c r="AE191" s="1">
        <v>10.851781112230348</v>
      </c>
      <c r="AF191" s="1">
        <v>102.626844232807</v>
      </c>
      <c r="AG191" s="1">
        <v>65.834138747530787</v>
      </c>
      <c r="AH191" s="1">
        <v>98.749274521183992</v>
      </c>
      <c r="AI191" s="1">
        <v>75.525827045850264</v>
      </c>
      <c r="AJ191" s="1">
        <v>66.891468369123629</v>
      </c>
      <c r="AK191" s="1">
        <v>72.846198491004074</v>
      </c>
      <c r="AL191" s="1">
        <v>48.531050493325594</v>
      </c>
      <c r="AM191" s="1">
        <v>65.502031340684852</v>
      </c>
      <c r="AN191" s="1">
        <v>9.7558328496807896</v>
      </c>
      <c r="AO191" s="1">
        <v>0</v>
      </c>
      <c r="AP191" s="1">
        <v>13.894370284387696</v>
      </c>
      <c r="AQ191" s="1">
        <v>12.107951247823564</v>
      </c>
      <c r="AR191" s="1">
        <v>28.880441091120144</v>
      </c>
      <c r="AS191" s="1">
        <v>62.127684271619273</v>
      </c>
      <c r="AT191" s="1">
        <v>27.952105263157893</v>
      </c>
      <c r="AU191" s="1">
        <v>93.803684210526313</v>
      </c>
      <c r="AV191" s="1">
        <v>76.097368421052622</v>
      </c>
      <c r="AW191" s="1">
        <v>18.899999999999999</v>
      </c>
      <c r="AX191" s="1">
        <v>86.243684210526311</v>
      </c>
      <c r="AY191" s="1">
        <v>13.627894736842103</v>
      </c>
      <c r="AZ191" s="1">
        <v>48.941052631578948</v>
      </c>
      <c r="BA191" s="1">
        <v>4.5161052631578942E-5</v>
      </c>
      <c r="BB191" s="1">
        <v>21.486315789473686</v>
      </c>
      <c r="BC191" s="1">
        <v>11.439473684210526</v>
      </c>
      <c r="BD191" s="1">
        <v>6.8139473684210516</v>
      </c>
      <c r="BE191" s="1">
        <v>24.172105263157896</v>
      </c>
      <c r="BF191" s="1">
        <v>17.706315789473685</v>
      </c>
      <c r="BG191" s="1">
        <v>91.416315789473686</v>
      </c>
      <c r="BH191" s="1">
        <v>25.664210526315788</v>
      </c>
      <c r="BI191" s="1">
        <v>3.4318421052631578</v>
      </c>
      <c r="BJ191" s="1">
        <v>0</v>
      </c>
      <c r="BK191" s="1">
        <v>74.306842105263158</v>
      </c>
      <c r="BL191" s="1">
        <v>32.229473684210525</v>
      </c>
      <c r="BM191" s="1">
        <v>71.123684210526307</v>
      </c>
      <c r="BN191" s="1">
        <v>69.83052631578947</v>
      </c>
      <c r="BO191" s="1">
        <v>111.41052631578947</v>
      </c>
      <c r="BP191" s="1">
        <v>21.585789473684208</v>
      </c>
      <c r="BQ191" s="1">
        <v>81.966315789473683</v>
      </c>
      <c r="BR191" s="1">
        <v>34.417894736842108</v>
      </c>
      <c r="BS191" s="1">
        <v>48.539173967459327</v>
      </c>
      <c r="BT191" s="1">
        <v>11.984981226533167</v>
      </c>
      <c r="BU191" s="1">
        <v>15.081101376720902</v>
      </c>
      <c r="BV191" s="1">
        <v>11.785231539424281</v>
      </c>
      <c r="BW191" s="1">
        <v>50.436795994993744</v>
      </c>
      <c r="BX191" s="1">
        <v>3.4356946182728412</v>
      </c>
      <c r="BY191" s="1">
        <v>4.6841301627033793</v>
      </c>
      <c r="BZ191" s="32">
        <v>17.5</v>
      </c>
    </row>
    <row r="192" spans="1:78" ht="18" hidden="1" customHeight="1" thickBot="1" x14ac:dyDescent="0.35">
      <c r="A192" s="11" t="s">
        <v>78</v>
      </c>
      <c r="B192" s="16" t="s">
        <v>91</v>
      </c>
      <c r="C192" s="16" t="s">
        <v>96</v>
      </c>
      <c r="D192" s="1">
        <v>177.20806445496274</v>
      </c>
      <c r="E192" s="1">
        <v>26.319477090510997</v>
      </c>
      <c r="F192" s="1">
        <v>48.934731479394522</v>
      </c>
      <c r="G192" s="1">
        <v>15.596727164747257</v>
      </c>
      <c r="H192" s="1">
        <v>6.9405435883125293</v>
      </c>
      <c r="I192" s="1">
        <v>0</v>
      </c>
      <c r="J192" s="1">
        <v>46.302783770343417</v>
      </c>
      <c r="K192" s="1">
        <v>51.761638278004959</v>
      </c>
      <c r="L192" s="1">
        <v>62.289429114209355</v>
      </c>
      <c r="M192" s="1">
        <v>69.210476793565959</v>
      </c>
      <c r="N192" s="1">
        <v>35.287595210240674</v>
      </c>
      <c r="O192" s="1">
        <v>13.744615813933519</v>
      </c>
      <c r="P192" s="1">
        <v>31.095974784714844</v>
      </c>
      <c r="Q192" s="1">
        <v>57.415451875225841</v>
      </c>
      <c r="R192" s="1">
        <v>65.408774547158799</v>
      </c>
      <c r="S192" s="1">
        <v>84.612244868753862</v>
      </c>
      <c r="T192" s="1">
        <v>49.519608748072535</v>
      </c>
      <c r="U192" s="1">
        <v>4.3085958792614294</v>
      </c>
      <c r="V192" s="1">
        <v>22.12785666498517</v>
      </c>
      <c r="W192" s="1">
        <v>40.161572449224188</v>
      </c>
      <c r="X192" s="1">
        <v>17.351358970781323</v>
      </c>
      <c r="Y192" s="1">
        <v>22.12785666498517</v>
      </c>
      <c r="Z192" s="1">
        <v>22.712733933663195</v>
      </c>
      <c r="AA192" s="1">
        <v>26.124518000951657</v>
      </c>
      <c r="AB192" s="1">
        <v>0</v>
      </c>
      <c r="AC192" s="1">
        <v>79.835747174550022</v>
      </c>
      <c r="AD192" s="1">
        <v>46.302783770343417</v>
      </c>
      <c r="AE192" s="1">
        <v>13.744615813933519</v>
      </c>
      <c r="AF192" s="1">
        <v>96.114831152754974</v>
      </c>
      <c r="AG192" s="1">
        <v>65.896172271057154</v>
      </c>
      <c r="AH192" s="1">
        <v>87.065754660869231</v>
      </c>
      <c r="AI192" s="1">
        <v>63.271940439321547</v>
      </c>
      <c r="AJ192" s="1">
        <v>60.242016530959667</v>
      </c>
      <c r="AK192" s="1">
        <v>80.203868162520266</v>
      </c>
      <c r="AL192" s="1">
        <v>76.728367208811051</v>
      </c>
      <c r="AM192" s="1">
        <v>50.261090715179364</v>
      </c>
      <c r="AN192" s="1">
        <v>53.736591668888579</v>
      </c>
      <c r="AO192" s="1">
        <v>0</v>
      </c>
      <c r="AP192" s="1">
        <v>14.347580860184182</v>
      </c>
      <c r="AQ192" s="1">
        <v>13.189080542281111</v>
      </c>
      <c r="AR192" s="1">
        <v>43.844781262177747</v>
      </c>
      <c r="AS192" s="1">
        <v>57.925015895153528</v>
      </c>
      <c r="AT192" s="1">
        <v>31.219959058341868</v>
      </c>
      <c r="AU192" s="1">
        <v>78.539099283520983</v>
      </c>
      <c r="AV192" s="1">
        <v>87.522620266120796</v>
      </c>
      <c r="AW192" s="1">
        <v>32.732036847492324</v>
      </c>
      <c r="AX192" s="1">
        <v>74.981269191402262</v>
      </c>
      <c r="AY192" s="1">
        <v>28.907369498464689</v>
      </c>
      <c r="AZ192" s="1">
        <v>50.432241555783015</v>
      </c>
      <c r="BA192" s="1">
        <v>17.967041965199591</v>
      </c>
      <c r="BB192" s="1">
        <v>20.991197543500515</v>
      </c>
      <c r="BC192" s="1">
        <v>46.251791197543504</v>
      </c>
      <c r="BD192" s="1">
        <v>9.606141248720574</v>
      </c>
      <c r="BE192" s="1">
        <v>59.326816786079846</v>
      </c>
      <c r="BF192" s="1">
        <v>12.986079836233369</v>
      </c>
      <c r="BG192" s="1">
        <v>97.377049180327873</v>
      </c>
      <c r="BH192" s="1">
        <v>29.655737704918035</v>
      </c>
      <c r="BI192" s="1">
        <v>0</v>
      </c>
      <c r="BJ192" s="1">
        <v>36.826229508196725</v>
      </c>
      <c r="BK192" s="1">
        <v>81.442622950819683</v>
      </c>
      <c r="BL192" s="1">
        <v>4.0190163934426235E-5</v>
      </c>
      <c r="BM192" s="1">
        <v>69.049180327868854</v>
      </c>
      <c r="BN192" s="1">
        <v>61.259016393442629</v>
      </c>
      <c r="BO192" s="1">
        <v>103.57377049180329</v>
      </c>
      <c r="BP192" s="1">
        <v>43.554098360655743</v>
      </c>
      <c r="BQ192" s="1">
        <v>93.836065573770497</v>
      </c>
      <c r="BR192" s="1">
        <v>22.662295081967216</v>
      </c>
      <c r="BS192" s="1">
        <v>46.671652954375467</v>
      </c>
      <c r="BT192" s="1">
        <v>11.93717277486911</v>
      </c>
      <c r="BU192" s="1">
        <v>13.283470456245325</v>
      </c>
      <c r="BV192" s="1">
        <v>12.026925953627524</v>
      </c>
      <c r="BW192" s="1">
        <v>44.068810770381447</v>
      </c>
      <c r="BX192" s="1">
        <v>1.8848167539267016</v>
      </c>
      <c r="BY192" s="1">
        <v>4.3261032161555724</v>
      </c>
      <c r="BZ192" s="32">
        <v>33.18</v>
      </c>
    </row>
    <row r="193" spans="1:78" ht="18" hidden="1" customHeight="1" thickBot="1" x14ac:dyDescent="0.35">
      <c r="A193" s="11" t="s">
        <v>78</v>
      </c>
      <c r="B193" s="16" t="s">
        <v>84</v>
      </c>
      <c r="C193" s="16" t="s">
        <v>97</v>
      </c>
      <c r="D193" s="1">
        <v>212.43649988522515</v>
      </c>
      <c r="E193" s="1">
        <v>61.049027375654404</v>
      </c>
      <c r="F193" s="1">
        <v>70.047583433915605</v>
      </c>
      <c r="G193" s="1">
        <v>9.9689885743481899</v>
      </c>
      <c r="H193" s="1">
        <v>0</v>
      </c>
      <c r="I193" s="1">
        <v>2.8760090931305395</v>
      </c>
      <c r="J193" s="1">
        <v>80.281235421742053</v>
      </c>
      <c r="K193" s="1">
        <v>51.344702214784483</v>
      </c>
      <c r="L193" s="1">
        <v>109.04132635304745</v>
      </c>
      <c r="M193" s="1">
        <v>99.689885743481895</v>
      </c>
      <c r="N193" s="1">
        <v>33.524032373914267</v>
      </c>
      <c r="O193" s="1">
        <v>7.8516812665220259</v>
      </c>
      <c r="P193" s="1">
        <v>13.92129554895703</v>
      </c>
      <c r="Q193" s="1">
        <v>40.228838848697123</v>
      </c>
      <c r="R193" s="1">
        <v>109.04132635304745</v>
      </c>
      <c r="S193" s="1">
        <v>129.86151488000473</v>
      </c>
      <c r="T193" s="1">
        <v>36.523551060001331</v>
      </c>
      <c r="U193" s="1">
        <v>11.57461328278303</v>
      </c>
      <c r="V193" s="1">
        <v>13.92129554895703</v>
      </c>
      <c r="W193" s="1">
        <v>50.815375387827942</v>
      </c>
      <c r="X193" s="1">
        <v>15.773939443304922</v>
      </c>
      <c r="Y193" s="1">
        <v>23.113938110435626</v>
      </c>
      <c r="Z193" s="1">
        <v>24.349034040000891</v>
      </c>
      <c r="AA193" s="1">
        <v>22.937495834783444</v>
      </c>
      <c r="AB193" s="1">
        <v>0</v>
      </c>
      <c r="AC193" s="1">
        <v>116.6283442060912</v>
      </c>
      <c r="AD193" s="1">
        <v>76.399505357394091</v>
      </c>
      <c r="AE193" s="1">
        <v>7.2341333017393934</v>
      </c>
      <c r="AF193" s="1">
        <v>175.73650654957163</v>
      </c>
      <c r="AG193" s="1">
        <v>80.104793146089875</v>
      </c>
      <c r="AH193" s="1">
        <v>170.40937419073131</v>
      </c>
      <c r="AI193" s="1">
        <v>65.994903095683213</v>
      </c>
      <c r="AJ193" s="1">
        <v>61.657209934464596</v>
      </c>
      <c r="AK193" s="1">
        <v>105.03414154665074</v>
      </c>
      <c r="AL193" s="1">
        <v>151.35450780394953</v>
      </c>
      <c r="AM193" s="1">
        <v>95.274331933908869</v>
      </c>
      <c r="AN193" s="1">
        <v>66.459655934385211</v>
      </c>
      <c r="AO193" s="1">
        <v>0</v>
      </c>
      <c r="AP193" s="1">
        <v>14.143978057830699</v>
      </c>
      <c r="AQ193" s="1">
        <v>11.247018696588265</v>
      </c>
      <c r="AR193" s="1">
        <v>30.054016902728971</v>
      </c>
      <c r="AS193" s="1">
        <v>79.472735418041054</v>
      </c>
      <c r="AT193" s="1">
        <v>26.4</v>
      </c>
      <c r="AU193" s="1">
        <v>165.76744186046511</v>
      </c>
      <c r="AV193" s="1">
        <v>165.76744186046511</v>
      </c>
      <c r="AW193" s="1">
        <v>31.004651162790697</v>
      </c>
      <c r="AX193" s="1">
        <v>126.32093023255814</v>
      </c>
      <c r="AY193" s="1">
        <v>38.218604651162792</v>
      </c>
      <c r="AZ193" s="1">
        <v>34.074418604651164</v>
      </c>
      <c r="BA193" s="1">
        <v>10.590697674418605</v>
      </c>
      <c r="BB193" s="1">
        <v>17.037209302325582</v>
      </c>
      <c r="BC193" s="1">
        <v>49.423255813953496</v>
      </c>
      <c r="BD193" s="1">
        <v>23.176744186046513</v>
      </c>
      <c r="BE193" s="1">
        <v>63.544186046511626</v>
      </c>
      <c r="BF193" s="1">
        <v>7.3981395348837218</v>
      </c>
      <c r="BG193" s="1">
        <v>153.31336405529953</v>
      </c>
      <c r="BH193" s="1">
        <v>24.708755760368668</v>
      </c>
      <c r="BI193" s="1">
        <v>2.7239170506912442</v>
      </c>
      <c r="BJ193" s="1">
        <v>32.299999999999997</v>
      </c>
      <c r="BK193" s="1">
        <v>128.15806451612903</v>
      </c>
      <c r="BL193" s="1">
        <v>23.517972350230416</v>
      </c>
      <c r="BM193" s="1">
        <v>24.857603686635944</v>
      </c>
      <c r="BN193" s="1">
        <v>117.73870967741935</v>
      </c>
      <c r="BO193" s="1">
        <v>148.10368663594471</v>
      </c>
      <c r="BP193" s="1">
        <v>56.264516129032252</v>
      </c>
      <c r="BQ193" s="1">
        <v>115.8036866359447</v>
      </c>
      <c r="BR193" s="1">
        <v>25.750691244239633</v>
      </c>
      <c r="BS193" s="1">
        <v>54.685917353934677</v>
      </c>
      <c r="BT193" s="1">
        <v>10.147103644993546</v>
      </c>
      <c r="BU193" s="1">
        <v>14.252420386861163</v>
      </c>
      <c r="BV193" s="1">
        <v>12.161032612702188</v>
      </c>
      <c r="BW193" s="1">
        <v>82.726005288955008</v>
      </c>
      <c r="BX193" s="1">
        <v>0</v>
      </c>
      <c r="BY193" s="1">
        <v>4.7404789547603432</v>
      </c>
      <c r="BZ193" s="32">
        <v>36.909999999999997</v>
      </c>
    </row>
    <row r="194" spans="1:78" ht="18" hidden="1" customHeight="1" thickBot="1" x14ac:dyDescent="0.35">
      <c r="A194" s="11" t="s">
        <v>78</v>
      </c>
      <c r="B194" s="16" t="s">
        <v>84</v>
      </c>
      <c r="C194" s="16" t="s">
        <v>98</v>
      </c>
      <c r="D194" s="1">
        <v>152.35483657222912</v>
      </c>
      <c r="E194" s="1">
        <v>43.369839932603206</v>
      </c>
      <c r="F194" s="1">
        <v>57.623410921689086</v>
      </c>
      <c r="G194" s="1">
        <v>17.299205815813636</v>
      </c>
      <c r="H194" s="1">
        <v>4.860833183457494</v>
      </c>
      <c r="I194" s="1">
        <v>1.5837301098984315</v>
      </c>
      <c r="J194" s="1">
        <v>60.181744176140398</v>
      </c>
      <c r="K194" s="1">
        <v>40.080554319737224</v>
      </c>
      <c r="L194" s="1">
        <v>104.8916634325038</v>
      </c>
      <c r="M194" s="1">
        <v>84.668648183031536</v>
      </c>
      <c r="N194" s="1">
        <v>35.573014776180152</v>
      </c>
      <c r="O194" s="1">
        <v>3.8740474995977019</v>
      </c>
      <c r="P194" s="1">
        <v>18.517459746504738</v>
      </c>
      <c r="Q194" s="1">
        <v>32.405554556383294</v>
      </c>
      <c r="R194" s="1">
        <v>80.6484102117509</v>
      </c>
      <c r="S194" s="1">
        <v>101.2369016404305</v>
      </c>
      <c r="T194" s="1">
        <v>48.608331834574933</v>
      </c>
      <c r="U194" s="1">
        <v>11.061745690675199</v>
      </c>
      <c r="V194" s="1">
        <v>8.9054362333519492</v>
      </c>
      <c r="W194" s="1">
        <v>50.313887337542475</v>
      </c>
      <c r="X194" s="1">
        <v>19.857539070264949</v>
      </c>
      <c r="Y194" s="1">
        <v>15.106348740569656</v>
      </c>
      <c r="Z194" s="1">
        <v>15.106348740569656</v>
      </c>
      <c r="AA194" s="1">
        <v>19.492062891057618</v>
      </c>
      <c r="AB194" s="1">
        <v>0</v>
      </c>
      <c r="AC194" s="1">
        <v>92.83094951866191</v>
      </c>
      <c r="AD194" s="1">
        <v>71.146029552360304</v>
      </c>
      <c r="AE194" s="1">
        <v>3.2283729163314181</v>
      </c>
      <c r="AF194" s="1">
        <v>111.47023465823575</v>
      </c>
      <c r="AG194" s="1">
        <v>73.704362806811616</v>
      </c>
      <c r="AH194" s="1">
        <v>128.93081678581157</v>
      </c>
      <c r="AI194" s="1">
        <v>61.624559887455696</v>
      </c>
      <c r="AJ194" s="1">
        <v>61.187506271232607</v>
      </c>
      <c r="AK194" s="1">
        <v>80.527128789104353</v>
      </c>
      <c r="AL194" s="1">
        <v>112.54130617744569</v>
      </c>
      <c r="AM194" s="1">
        <v>78.3418607079889</v>
      </c>
      <c r="AN194" s="1">
        <v>64.02835477668269</v>
      </c>
      <c r="AO194" s="1">
        <v>0</v>
      </c>
      <c r="AP194" s="1">
        <v>11.035603809633024</v>
      </c>
      <c r="AQ194" s="1">
        <v>10.085012194347804</v>
      </c>
      <c r="AR194" s="1">
        <v>41.847883753360868</v>
      </c>
      <c r="AS194" s="1">
        <v>70.256368807861719</v>
      </c>
      <c r="AT194" s="1">
        <v>24.758292019830481</v>
      </c>
      <c r="AU194" s="1">
        <v>121.6571245802015</v>
      </c>
      <c r="AV194" s="1">
        <v>107.78394370702063</v>
      </c>
      <c r="AW194" s="1">
        <v>31.908316008316007</v>
      </c>
      <c r="AX194" s="1">
        <v>86.974172397249319</v>
      </c>
      <c r="AY194" s="1">
        <v>34.682952182952185</v>
      </c>
      <c r="AZ194" s="1">
        <v>45.674780105549331</v>
      </c>
      <c r="BA194" s="1">
        <v>20.916488085718857</v>
      </c>
      <c r="BB194" s="1">
        <v>4.844941628018551E-5</v>
      </c>
      <c r="BC194" s="1">
        <v>54.532272509195586</v>
      </c>
      <c r="BD194" s="1">
        <v>16.86125059971214</v>
      </c>
      <c r="BE194" s="1">
        <v>51.544202782664314</v>
      </c>
      <c r="BF194" s="1">
        <v>8.8681640812410052</v>
      </c>
      <c r="BG194" s="1">
        <v>101.3515748031496</v>
      </c>
      <c r="BH194" s="1">
        <v>16.097637795275588</v>
      </c>
      <c r="BI194" s="1">
        <v>4.3527165354330712</v>
      </c>
      <c r="BJ194" s="1">
        <v>36.855118110236219</v>
      </c>
      <c r="BK194" s="1">
        <v>4.808110236220472E-5</v>
      </c>
      <c r="BL194" s="1">
        <v>29.653543307086611</v>
      </c>
      <c r="BM194" s="1">
        <v>51.470078740157483</v>
      </c>
      <c r="BN194" s="1">
        <v>86.736614173228347</v>
      </c>
      <c r="BO194" s="1">
        <v>129.2047244094488</v>
      </c>
      <c r="BP194" s="1">
        <v>56.765354330708661</v>
      </c>
      <c r="BQ194" s="1">
        <v>96.479921259842513</v>
      </c>
      <c r="BR194" s="1">
        <v>19.168897637795276</v>
      </c>
      <c r="BS194" s="1">
        <v>34.628687623851562</v>
      </c>
      <c r="BT194" s="1">
        <v>9.3105433705638649</v>
      </c>
      <c r="BU194" s="1">
        <v>11.869581606917674</v>
      </c>
      <c r="BV194" s="1">
        <v>8.0255794901819506</v>
      </c>
      <c r="BW194" s="1">
        <v>65.337146460097287</v>
      </c>
      <c r="BX194" s="1">
        <v>3.9420078364258697</v>
      </c>
      <c r="BY194" s="1">
        <v>2.3303582237434699</v>
      </c>
      <c r="BZ194" s="32">
        <v>32.44</v>
      </c>
    </row>
    <row r="195" spans="1:78" ht="18" hidden="1" customHeight="1" thickBot="1" x14ac:dyDescent="0.35">
      <c r="A195" s="11" t="s">
        <v>78</v>
      </c>
      <c r="B195" s="16" t="s">
        <v>84</v>
      </c>
      <c r="C195" s="16" t="s">
        <v>99</v>
      </c>
      <c r="D195" s="1">
        <v>206.95333937360729</v>
      </c>
      <c r="E195" s="1">
        <v>52.152087567646994</v>
      </c>
      <c r="F195" s="1">
        <v>74.475490364130579</v>
      </c>
      <c r="G195" s="1">
        <v>27.519367240492691</v>
      </c>
      <c r="H195" s="1">
        <v>0</v>
      </c>
      <c r="I195" s="1">
        <v>3.9643284276513948</v>
      </c>
      <c r="J195" s="1">
        <v>66.200435879227172</v>
      </c>
      <c r="K195" s="1">
        <v>43.877033082743594</v>
      </c>
      <c r="L195" s="1">
        <v>170.69705414207704</v>
      </c>
      <c r="M195" s="1">
        <v>105.84372015574112</v>
      </c>
      <c r="N195" s="1">
        <v>31.94555917427823</v>
      </c>
      <c r="O195" s="1">
        <v>1.7954943800964813</v>
      </c>
      <c r="P195" s="1">
        <v>37.526409873399125</v>
      </c>
      <c r="Q195" s="1">
        <v>19.07111394078899</v>
      </c>
      <c r="R195" s="1">
        <v>94.874461885055211</v>
      </c>
      <c r="S195" s="1">
        <v>140.67592624335774</v>
      </c>
      <c r="T195" s="1">
        <v>29.828684771163406</v>
      </c>
      <c r="U195" s="1">
        <v>14.086836937091364</v>
      </c>
      <c r="V195" s="1">
        <v>8.8138952420598979</v>
      </c>
      <c r="W195" s="1">
        <v>52.344530695202877</v>
      </c>
      <c r="X195" s="1">
        <v>9.0255826823713807</v>
      </c>
      <c r="Y195" s="1">
        <v>16.607841908073564</v>
      </c>
      <c r="Z195" s="1">
        <v>8.7369179910375399E-5</v>
      </c>
      <c r="AA195" s="1">
        <v>15.83806939784999</v>
      </c>
      <c r="AB195" s="1">
        <v>8.7369179910375399E-5</v>
      </c>
      <c r="AC195" s="1">
        <v>111.61701398241792</v>
      </c>
      <c r="AD195" s="1">
        <v>79.479011680583781</v>
      </c>
      <c r="AE195" s="1">
        <v>5.3114303205426445</v>
      </c>
      <c r="AF195" s="1">
        <v>127.39735044200114</v>
      </c>
      <c r="AG195" s="1">
        <v>89.293611185934324</v>
      </c>
      <c r="AH195" s="1">
        <v>197.87369559556953</v>
      </c>
      <c r="AI195" s="1">
        <v>66.999339034991095</v>
      </c>
      <c r="AJ195" s="1">
        <v>57.799947923968993</v>
      </c>
      <c r="AK195" s="1">
        <v>116.29418951669437</v>
      </c>
      <c r="AL195" s="1">
        <v>166.97762733591043</v>
      </c>
      <c r="AM195" s="1">
        <v>85.745268091413465</v>
      </c>
      <c r="AN195" s="1">
        <v>70.644380795962107</v>
      </c>
      <c r="AO195" s="1">
        <v>0</v>
      </c>
      <c r="AP195" s="1">
        <v>10.206116930718849</v>
      </c>
      <c r="AQ195" s="1">
        <v>6.0577122598994535</v>
      </c>
      <c r="AR195" s="1">
        <v>24.473851823662546</v>
      </c>
      <c r="AS195" s="1">
        <v>95.291806036813753</v>
      </c>
      <c r="AT195" s="1">
        <v>24.255813953488371</v>
      </c>
      <c r="AU195" s="1">
        <v>180.69767441860463</v>
      </c>
      <c r="AV195" s="1">
        <v>200.23255813953486</v>
      </c>
      <c r="AW195" s="1">
        <v>18.883720930232556</v>
      </c>
      <c r="AX195" s="1">
        <v>113.95348837209302</v>
      </c>
      <c r="AY195" s="1">
        <v>39.883720930232556</v>
      </c>
      <c r="AZ195" s="1">
        <v>35.97674418604651</v>
      </c>
      <c r="BA195" s="1">
        <v>14.423255813953487</v>
      </c>
      <c r="BB195" s="1">
        <v>17.255813953488371</v>
      </c>
      <c r="BC195" s="1">
        <v>50.302325581395344</v>
      </c>
      <c r="BD195" s="1">
        <v>17.906976744186046</v>
      </c>
      <c r="BE195" s="1">
        <v>53.720930232558139</v>
      </c>
      <c r="BF195" s="1">
        <v>9.1488372093023251</v>
      </c>
      <c r="BG195" s="1">
        <v>165.90663390663389</v>
      </c>
      <c r="BH195" s="1">
        <v>18.217199017199015</v>
      </c>
      <c r="BI195" s="1">
        <v>0</v>
      </c>
      <c r="BJ195" s="1">
        <v>24.723341523341521</v>
      </c>
      <c r="BK195" s="1">
        <v>131.26142506142506</v>
      </c>
      <c r="BL195" s="1">
        <v>18.379852579852578</v>
      </c>
      <c r="BM195" s="1">
        <v>29.765601965601963</v>
      </c>
      <c r="BN195" s="1">
        <v>111.25503685503686</v>
      </c>
      <c r="BO195" s="1">
        <v>167.53316953316951</v>
      </c>
      <c r="BP195" s="1">
        <v>47.332186732186734</v>
      </c>
      <c r="BQ195" s="1">
        <v>108.00196560196561</v>
      </c>
      <c r="BR195" s="1">
        <v>24.235380835380834</v>
      </c>
      <c r="BS195" s="1">
        <v>46.174064812452144</v>
      </c>
      <c r="BT195" s="1">
        <v>8.5218310793569767</v>
      </c>
      <c r="BU195" s="1">
        <v>13.852219443735644</v>
      </c>
      <c r="BV195" s="1">
        <v>7.7069946414901747E-5</v>
      </c>
      <c r="BW195" s="1">
        <v>69.261097218678216</v>
      </c>
      <c r="BX195" s="1">
        <v>1.7315274304669555</v>
      </c>
      <c r="BY195" s="1">
        <v>4.4646246491451889</v>
      </c>
      <c r="BZ195" s="32">
        <v>35</v>
      </c>
    </row>
    <row r="196" spans="1:78" ht="18" hidden="1" customHeight="1" thickBot="1" x14ac:dyDescent="0.35">
      <c r="A196" s="11" t="s">
        <v>78</v>
      </c>
      <c r="B196" s="17" t="s">
        <v>91</v>
      </c>
      <c r="C196" s="17" t="s">
        <v>100</v>
      </c>
      <c r="D196" s="1">
        <v>222.78422480620156</v>
      </c>
      <c r="E196" s="1">
        <v>35.046589147286824</v>
      </c>
      <c r="F196" s="1">
        <v>46.505736434108528</v>
      </c>
      <c r="G196" s="1">
        <v>19.154341085271316</v>
      </c>
      <c r="H196" s="1">
        <v>9.786279069767442</v>
      </c>
      <c r="I196" s="1">
        <v>3.1868139534883722</v>
      </c>
      <c r="J196" s="1">
        <v>31.115348837209304</v>
      </c>
      <c r="K196" s="1">
        <v>49.433255813953487</v>
      </c>
      <c r="L196" s="1">
        <v>68.754883720930238</v>
      </c>
      <c r="M196" s="1">
        <v>51.022480620155036</v>
      </c>
      <c r="N196" s="1">
        <v>53.782713178294571</v>
      </c>
      <c r="O196" s="1">
        <v>9.6189922480620158</v>
      </c>
      <c r="P196" s="1">
        <v>63.318062015503877</v>
      </c>
      <c r="Q196" s="1">
        <v>0</v>
      </c>
      <c r="R196" s="1">
        <v>65.911007751937987</v>
      </c>
      <c r="S196" s="1">
        <v>82.974263565891476</v>
      </c>
      <c r="T196" s="1">
        <v>18.652480620155039</v>
      </c>
      <c r="U196" s="1">
        <v>15.975891472868218</v>
      </c>
      <c r="V196" s="1">
        <v>12.713798449612403</v>
      </c>
      <c r="W196" s="1">
        <v>57.463023255813958</v>
      </c>
      <c r="X196" s="1">
        <v>29.609767441860463</v>
      </c>
      <c r="Y196" s="1">
        <v>20.827209302325581</v>
      </c>
      <c r="Z196" s="1">
        <v>33.290077519379842</v>
      </c>
      <c r="AA196" s="1">
        <v>32.202713178294573</v>
      </c>
      <c r="AB196" s="1">
        <v>0</v>
      </c>
      <c r="AC196" s="1">
        <v>80.381317829457359</v>
      </c>
      <c r="AD196" s="1">
        <v>60.223255813953486</v>
      </c>
      <c r="AE196" s="1">
        <v>11.040930232558139</v>
      </c>
      <c r="AF196" s="1">
        <v>78.20658914728682</v>
      </c>
      <c r="AG196" s="1">
        <v>58.299457364341087</v>
      </c>
      <c r="AH196" s="1">
        <v>77.082767978290377</v>
      </c>
      <c r="AI196" s="1">
        <v>68.578697421981019</v>
      </c>
      <c r="AJ196" s="1">
        <v>66.082089552238813</v>
      </c>
      <c r="AK196" s="1">
        <v>76.926729986431482</v>
      </c>
      <c r="AL196" s="1">
        <v>56.719810040705568</v>
      </c>
      <c r="AM196" s="1">
        <v>49.073948439620082</v>
      </c>
      <c r="AN196" s="1">
        <v>76.770691994572601</v>
      </c>
      <c r="AO196" s="1">
        <v>0</v>
      </c>
      <c r="AP196" s="1">
        <v>18.100407055630939</v>
      </c>
      <c r="AQ196" s="1">
        <v>15.213704206241522</v>
      </c>
      <c r="AR196" s="1">
        <v>55.861601085481681</v>
      </c>
      <c r="AS196" s="1">
        <v>57.578018995929447</v>
      </c>
      <c r="AT196" s="1">
        <v>41.484375</v>
      </c>
      <c r="AU196" s="1">
        <v>79.6875</v>
      </c>
      <c r="AV196" s="1">
        <v>75.46875</v>
      </c>
      <c r="AW196" s="1">
        <v>3.5468749999999998E-5</v>
      </c>
      <c r="AX196" s="1">
        <v>3.5468749999999998E-5</v>
      </c>
      <c r="AY196" s="1">
        <v>3.5468749999999998E-5</v>
      </c>
      <c r="AZ196" s="1">
        <v>29.765625</v>
      </c>
      <c r="BA196" s="1">
        <v>27.734375</v>
      </c>
      <c r="BB196" s="1">
        <v>32.96875</v>
      </c>
      <c r="BC196" s="1">
        <v>66.71875</v>
      </c>
      <c r="BD196" s="1">
        <v>16.328125</v>
      </c>
      <c r="BE196" s="1">
        <v>44.0625</v>
      </c>
      <c r="BF196" s="1">
        <v>25.46875</v>
      </c>
      <c r="BG196" s="1">
        <v>88.886462882096069</v>
      </c>
      <c r="BH196" s="1">
        <v>29.062008733624456</v>
      </c>
      <c r="BI196" s="1">
        <v>14.762882096069871</v>
      </c>
      <c r="BJ196" s="1">
        <v>32.849344978165938</v>
      </c>
      <c r="BK196" s="1">
        <v>70.568122270742364</v>
      </c>
      <c r="BL196" s="1">
        <v>35.709170305676857</v>
      </c>
      <c r="BM196" s="1">
        <v>81.157205240174676</v>
      </c>
      <c r="BN196" s="1">
        <v>51.322270742358086</v>
      </c>
      <c r="BO196" s="1">
        <v>88.886462882096069</v>
      </c>
      <c r="BP196" s="1">
        <v>42.665502183406119</v>
      </c>
      <c r="BQ196" s="1">
        <v>79.6113537117904</v>
      </c>
      <c r="BR196" s="1">
        <v>29.448471615720525</v>
      </c>
      <c r="BS196" s="1">
        <v>32.468643583832147</v>
      </c>
      <c r="BT196" s="1">
        <v>13.903847374098438</v>
      </c>
      <c r="BU196" s="1">
        <v>14.377842170942703</v>
      </c>
      <c r="BV196" s="1">
        <v>13.824848241291061</v>
      </c>
      <c r="BW196" s="1">
        <v>17.379809217623048</v>
      </c>
      <c r="BX196" s="1">
        <v>18.880792740963219</v>
      </c>
      <c r="BY196" s="1">
        <v>3.5865606294549379E-5</v>
      </c>
      <c r="BZ196" s="32">
        <v>40.729999999999997</v>
      </c>
    </row>
    <row r="197" spans="1:78" ht="18" hidden="1" customHeight="1" thickBot="1" x14ac:dyDescent="0.35">
      <c r="A197" s="11" t="s">
        <v>78</v>
      </c>
      <c r="B197" s="16" t="s">
        <v>84</v>
      </c>
      <c r="C197" s="16" t="s">
        <v>85</v>
      </c>
      <c r="D197" s="1">
        <v>297.58741166869038</v>
      </c>
      <c r="E197" s="1">
        <v>95.995939247964657</v>
      </c>
      <c r="F197" s="1">
        <v>43.85670208923986</v>
      </c>
      <c r="G197" s="1">
        <v>15.886173821798957</v>
      </c>
      <c r="H197" s="1">
        <v>1.0903074853764585</v>
      </c>
      <c r="I197" s="1">
        <v>6.2594240443156588</v>
      </c>
      <c r="J197" s="1">
        <v>24.304488154718065</v>
      </c>
      <c r="K197" s="1">
        <v>32.994361014505529</v>
      </c>
      <c r="L197" s="1">
        <v>116.77016655339406</v>
      </c>
      <c r="M197" s="1">
        <v>61.236447808814795</v>
      </c>
      <c r="N197" s="1">
        <v>31.772347643597914</v>
      </c>
      <c r="O197" s="1">
        <v>7.0469437722338979</v>
      </c>
      <c r="P197" s="1">
        <v>15.614615294930601</v>
      </c>
      <c r="Q197" s="1">
        <v>61.372227072248975</v>
      </c>
      <c r="R197" s="1">
        <v>75.900608259706132</v>
      </c>
      <c r="S197" s="1">
        <v>107.26561811300152</v>
      </c>
      <c r="T197" s="1">
        <v>55.805277271447629</v>
      </c>
      <c r="U197" s="1">
        <v>9.0700547974031664</v>
      </c>
      <c r="V197" s="1">
        <v>13.129854774085123</v>
      </c>
      <c r="W197" s="1">
        <v>47.658521465396881</v>
      </c>
      <c r="X197" s="1">
        <v>14.121043397154631</v>
      </c>
      <c r="Y197" s="1">
        <v>16.293511612101497</v>
      </c>
      <c r="Z197" s="1">
        <v>16.972407929272393</v>
      </c>
      <c r="AA197" s="1">
        <v>17.24396645614075</v>
      </c>
      <c r="AB197" s="1">
        <v>6.1643785599117327E-5</v>
      </c>
      <c r="AC197" s="1">
        <v>101.29133052189763</v>
      </c>
      <c r="AD197" s="1">
        <v>74.678594888798528</v>
      </c>
      <c r="AE197" s="1">
        <v>6.6939176873050314</v>
      </c>
      <c r="AF197" s="1">
        <v>135.77926343417914</v>
      </c>
      <c r="AG197" s="1">
        <v>69.926320668602258</v>
      </c>
      <c r="AH197" s="1">
        <v>160.66160139365826</v>
      </c>
      <c r="AI197" s="1">
        <v>24.683464214116583</v>
      </c>
      <c r="AJ197" s="1">
        <v>52.726216457373297</v>
      </c>
      <c r="AK197" s="1">
        <v>90.116552781715583</v>
      </c>
      <c r="AL197" s="1">
        <v>135.39391317447382</v>
      </c>
      <c r="AM197" s="1">
        <v>90.846832788050392</v>
      </c>
      <c r="AN197" s="1">
        <v>55.501280481445576</v>
      </c>
      <c r="AO197" s="1">
        <v>6.5871256571399889E-2</v>
      </c>
      <c r="AP197" s="1">
        <v>13.378729716053723</v>
      </c>
      <c r="AQ197" s="1">
        <v>11.436184899203129</v>
      </c>
      <c r="AR197" s="1">
        <v>25.413744220451395</v>
      </c>
      <c r="AS197" s="1">
        <v>90.40866478424951</v>
      </c>
      <c r="AT197" s="1">
        <v>22.91991017964072</v>
      </c>
      <c r="AU197" s="1">
        <v>143.73502994011977</v>
      </c>
      <c r="AV197" s="1">
        <v>147.61976047904193</v>
      </c>
      <c r="AW197" s="1">
        <v>31.077844311377248</v>
      </c>
      <c r="AX197" s="1">
        <v>103.72230538922156</v>
      </c>
      <c r="AY197" s="1">
        <v>29.394461077844312</v>
      </c>
      <c r="AZ197" s="1">
        <v>28.358532934131738</v>
      </c>
      <c r="BA197" s="1">
        <v>18.12874251497006</v>
      </c>
      <c r="BB197" s="1">
        <v>13.20808383233533</v>
      </c>
      <c r="BC197" s="1">
        <v>56.069610778443113</v>
      </c>
      <c r="BD197" s="1">
        <v>19.553143712574851</v>
      </c>
      <c r="BE197" s="1">
        <v>33.020209580838326</v>
      </c>
      <c r="BF197" s="1">
        <v>8.7406437125748511</v>
      </c>
      <c r="BG197" s="1">
        <v>117.08155339805826</v>
      </c>
      <c r="BH197" s="1">
        <v>21.213786407766992</v>
      </c>
      <c r="BI197" s="1">
        <v>5.2280970873786412</v>
      </c>
      <c r="BJ197" s="1">
        <v>23.184466019417478</v>
      </c>
      <c r="BK197" s="1">
        <v>92.506019417475727</v>
      </c>
      <c r="BL197" s="1">
        <v>39.993203883495148</v>
      </c>
      <c r="BM197" s="1">
        <v>81.725242718446609</v>
      </c>
      <c r="BN197" s="1">
        <v>76.740582524271858</v>
      </c>
      <c r="BO197" s="1">
        <v>143.74368932038837</v>
      </c>
      <c r="BP197" s="1">
        <v>40.572815533980588</v>
      </c>
      <c r="BQ197" s="1">
        <v>103.98233009708738</v>
      </c>
      <c r="BR197" s="1">
        <v>20.750097087378641</v>
      </c>
      <c r="BS197" s="1">
        <v>45.463661077842715</v>
      </c>
      <c r="BT197" s="1">
        <v>8.1601442960230504</v>
      </c>
      <c r="BU197" s="1">
        <v>12.745368233788385</v>
      </c>
      <c r="BV197" s="1">
        <v>6.2820158469383802</v>
      </c>
      <c r="BW197" s="1">
        <v>58.157218871656347</v>
      </c>
      <c r="BX197" s="1">
        <v>1.8651758390909832</v>
      </c>
      <c r="BY197" s="1">
        <v>7.577276846307119</v>
      </c>
      <c r="BZ197" s="32">
        <v>34.200000000000003</v>
      </c>
    </row>
    <row r="198" spans="1:78" ht="18" hidden="1" customHeight="1" thickBot="1" x14ac:dyDescent="0.35">
      <c r="A198" s="11" t="s">
        <v>78</v>
      </c>
      <c r="B198" s="16" t="s">
        <v>84</v>
      </c>
      <c r="C198" s="16" t="s">
        <v>86</v>
      </c>
      <c r="D198" s="1">
        <v>170.20184743366099</v>
      </c>
      <c r="E198" s="1">
        <v>41.29703740057046</v>
      </c>
      <c r="F198" s="1">
        <v>60.42825280978041</v>
      </c>
      <c r="G198" s="1">
        <v>16.096608827059409</v>
      </c>
      <c r="H198" s="1">
        <v>2.929055048858352</v>
      </c>
      <c r="I198" s="1">
        <v>2.4540731490434839</v>
      </c>
      <c r="J198" s="1">
        <v>38.922127901496118</v>
      </c>
      <c r="K198" s="1">
        <v>31.92933882088834</v>
      </c>
      <c r="L198" s="1">
        <v>101.19753254388991</v>
      </c>
      <c r="M198" s="1">
        <v>68.872375473155842</v>
      </c>
      <c r="N198" s="1">
        <v>33.248732987040754</v>
      </c>
      <c r="O198" s="1">
        <v>5.1984130146404981</v>
      </c>
      <c r="P198" s="1">
        <v>10.70028668749605</v>
      </c>
      <c r="Q198" s="1">
        <v>51.324433063328776</v>
      </c>
      <c r="R198" s="1">
        <v>72.566679138382597</v>
      </c>
      <c r="S198" s="1">
        <v>89.982682131594416</v>
      </c>
      <c r="T198" s="1">
        <v>44.859401649181969</v>
      </c>
      <c r="U198" s="1">
        <v>12.9168688866321</v>
      </c>
      <c r="V198" s="1">
        <v>11.927323262017792</v>
      </c>
      <c r="W198" s="1">
        <v>32.457096487349304</v>
      </c>
      <c r="X198" s="1">
        <v>22.957458491051945</v>
      </c>
      <c r="Y198" s="1">
        <v>14.645275244291758</v>
      </c>
      <c r="Z198" s="1">
        <v>22.561640241206227</v>
      </c>
      <c r="AA198" s="1">
        <v>22.297761407975742</v>
      </c>
      <c r="AB198" s="1">
        <v>0</v>
      </c>
      <c r="AC198" s="1">
        <v>104.10019970942521</v>
      </c>
      <c r="AD198" s="1">
        <v>56.733949144553662</v>
      </c>
      <c r="AE198" s="1">
        <v>4.3408068066414316</v>
      </c>
      <c r="AF198" s="1">
        <v>131.80747719862583</v>
      </c>
      <c r="AG198" s="1">
        <v>10.898195812418912</v>
      </c>
      <c r="AH198" s="1">
        <v>133.04995083486634</v>
      </c>
      <c r="AI198" s="1">
        <v>63.135967235790339</v>
      </c>
      <c r="AJ198" s="1">
        <v>62.508373128078702</v>
      </c>
      <c r="AK198" s="1">
        <v>88.365250365798019</v>
      </c>
      <c r="AL198" s="1">
        <v>130.53957440401979</v>
      </c>
      <c r="AM198" s="1">
        <v>84.097610433358909</v>
      </c>
      <c r="AN198" s="1">
        <v>65.395306023552223</v>
      </c>
      <c r="AO198" s="1">
        <v>0</v>
      </c>
      <c r="AP198" s="1">
        <v>13.179476261944306</v>
      </c>
      <c r="AQ198" s="1">
        <v>8.2842422217935638</v>
      </c>
      <c r="AR198" s="1">
        <v>24.978245486923015</v>
      </c>
      <c r="AS198" s="1">
        <v>78.700301107038854</v>
      </c>
      <c r="AT198" s="1">
        <v>25.489655172413794</v>
      </c>
      <c r="AU198" s="1">
        <v>117.20689655172416</v>
      </c>
      <c r="AV198" s="1">
        <v>142.24137931034485</v>
      </c>
      <c r="AW198" s="1">
        <v>25.603448275862071</v>
      </c>
      <c r="AX198" s="1">
        <v>86.368965517241392</v>
      </c>
      <c r="AY198" s="1">
        <v>35.048275862068969</v>
      </c>
      <c r="AZ198" s="1">
        <v>36.641379310344838</v>
      </c>
      <c r="BA198" s="1">
        <v>12.744827586206897</v>
      </c>
      <c r="BB198" s="1">
        <v>15.475862068965519</v>
      </c>
      <c r="BC198" s="1">
        <v>56.327586206896562</v>
      </c>
      <c r="BD198" s="1">
        <v>9.7634482758620695</v>
      </c>
      <c r="BE198" s="1">
        <v>20.824137931034485</v>
      </c>
      <c r="BF198" s="1">
        <v>6.88448275862069</v>
      </c>
      <c r="BG198" s="1">
        <v>126.93333333333334</v>
      </c>
      <c r="BH198" s="1">
        <v>15.753333333333334</v>
      </c>
      <c r="BI198" s="1">
        <v>5.8480000000000008</v>
      </c>
      <c r="BJ198" s="1">
        <v>18.02</v>
      </c>
      <c r="BK198" s="1">
        <v>111.74666666666667</v>
      </c>
      <c r="BL198" s="1">
        <v>27.2</v>
      </c>
      <c r="BM198" s="1">
        <v>55.193333333333335</v>
      </c>
      <c r="BN198" s="1">
        <v>80.353333333333339</v>
      </c>
      <c r="BO198" s="1">
        <v>131.46666666666667</v>
      </c>
      <c r="BP198" s="1">
        <v>54.4</v>
      </c>
      <c r="BQ198" s="1">
        <v>94.74666666666667</v>
      </c>
      <c r="BR198" s="1">
        <v>22.326666666666668</v>
      </c>
      <c r="BS198" s="1">
        <v>32.768421052631581</v>
      </c>
      <c r="BT198" s="1">
        <v>9.4600000000000009</v>
      </c>
      <c r="BU198" s="1">
        <v>13.663157894736845</v>
      </c>
      <c r="BV198" s="1">
        <v>10.120000000000001</v>
      </c>
      <c r="BW198" s="1">
        <v>59.747368421052641</v>
      </c>
      <c r="BX198" s="1">
        <v>7.6768421052631588</v>
      </c>
      <c r="BY198" s="1">
        <v>5.2568421052631585E-5</v>
      </c>
      <c r="BZ198" s="32">
        <v>31.96</v>
      </c>
    </row>
    <row r="199" spans="1:78" ht="18" hidden="1" customHeight="1" thickBot="1" x14ac:dyDescent="0.35">
      <c r="A199" s="11" t="s">
        <v>78</v>
      </c>
      <c r="B199" s="16" t="s">
        <v>84</v>
      </c>
      <c r="C199" s="16" t="s">
        <v>87</v>
      </c>
      <c r="D199" s="1">
        <v>230.27777699736615</v>
      </c>
      <c r="E199" s="1">
        <v>50.517260755048298</v>
      </c>
      <c r="F199" s="1">
        <v>54.955469710272176</v>
      </c>
      <c r="G199" s="1">
        <v>13.44516242317823</v>
      </c>
      <c r="H199" s="1">
        <v>3.4200316066725205</v>
      </c>
      <c r="I199" s="1">
        <v>0.20494082528533805</v>
      </c>
      <c r="J199" s="1">
        <v>49.211905179982452</v>
      </c>
      <c r="K199" s="1">
        <v>40.335487269534681</v>
      </c>
      <c r="L199" s="1">
        <v>115.00182616330115</v>
      </c>
      <c r="M199" s="1">
        <v>71.794556628621606</v>
      </c>
      <c r="N199" s="1">
        <v>39.682809482001758</v>
      </c>
      <c r="O199" s="1">
        <v>7.6754907813871824</v>
      </c>
      <c r="P199" s="1">
        <v>2.1146760316066731</v>
      </c>
      <c r="Q199" s="1">
        <v>4.88202985074627</v>
      </c>
      <c r="R199" s="1">
        <v>64.092958735733106</v>
      </c>
      <c r="S199" s="1">
        <v>112.26057945566288</v>
      </c>
      <c r="T199" s="1">
        <v>119.30949956101846</v>
      </c>
      <c r="U199" s="1">
        <v>8.9808463564530303</v>
      </c>
      <c r="V199" s="1">
        <v>11.89178928884987</v>
      </c>
      <c r="W199" s="1">
        <v>53.389043020193157</v>
      </c>
      <c r="X199" s="1">
        <v>20.102475856014049</v>
      </c>
      <c r="Y199" s="1">
        <v>13.575697980684813</v>
      </c>
      <c r="Z199" s="1">
        <v>20.102475856014049</v>
      </c>
      <c r="AA199" s="1">
        <v>15.533731343283584</v>
      </c>
      <c r="AB199" s="1">
        <v>0</v>
      </c>
      <c r="AC199" s="1">
        <v>106.12540825285339</v>
      </c>
      <c r="AD199" s="1">
        <v>49.472976294995618</v>
      </c>
      <c r="AE199" s="1">
        <v>4.7384407374890261</v>
      </c>
      <c r="AF199" s="1">
        <v>137.06233538191398</v>
      </c>
      <c r="AG199" s="1">
        <v>8.1845794556628633</v>
      </c>
      <c r="AH199" s="1">
        <v>129.67583898097493</v>
      </c>
      <c r="AI199" s="1">
        <v>78.186902914999592</v>
      </c>
      <c r="AJ199" s="1">
        <v>50.853270188617621</v>
      </c>
      <c r="AK199" s="1">
        <v>99.545276394218988</v>
      </c>
      <c r="AL199" s="1">
        <v>132.21850249040583</v>
      </c>
      <c r="AM199" s="1">
        <v>68.01624887727607</v>
      </c>
      <c r="AN199" s="1">
        <v>77.932636564056509</v>
      </c>
      <c r="AO199" s="1">
        <v>0</v>
      </c>
      <c r="AP199" s="1">
        <v>14.620315179227566</v>
      </c>
      <c r="AQ199" s="1">
        <v>11.836098636400752</v>
      </c>
      <c r="AR199" s="1">
        <v>51.107536539560712</v>
      </c>
      <c r="AS199" s="1">
        <v>120.26798399608067</v>
      </c>
      <c r="AT199" s="1">
        <v>34.989885807504081</v>
      </c>
      <c r="AU199" s="1">
        <v>132.83197389885808</v>
      </c>
      <c r="AV199" s="1">
        <v>118.79282218597065</v>
      </c>
      <c r="AW199" s="1">
        <v>46.005220228384999</v>
      </c>
      <c r="AX199" s="1">
        <v>102.16182707993475</v>
      </c>
      <c r="AY199" s="1">
        <v>45.789233278955955</v>
      </c>
      <c r="AZ199" s="1">
        <v>66.847960848287116</v>
      </c>
      <c r="BA199" s="1">
        <v>38.66166394779772</v>
      </c>
      <c r="BB199" s="1">
        <v>32.830016313213704</v>
      </c>
      <c r="BC199" s="1">
        <v>73.435562805872763</v>
      </c>
      <c r="BD199" s="1">
        <v>24.946492659053838</v>
      </c>
      <c r="BE199" s="1">
        <v>39.417618270799352</v>
      </c>
      <c r="BF199" s="1">
        <v>21.382707993474718</v>
      </c>
      <c r="BG199" s="1">
        <v>80.671125611745524</v>
      </c>
      <c r="BH199" s="1">
        <v>15.443066884176185</v>
      </c>
      <c r="BI199" s="1">
        <v>4.5897226753670477</v>
      </c>
      <c r="BJ199" s="1">
        <v>7.408352365415988</v>
      </c>
      <c r="BK199" s="1">
        <v>104.21370309951061</v>
      </c>
      <c r="BL199" s="1">
        <v>20.518760195758567</v>
      </c>
      <c r="BM199" s="1">
        <v>72.355628058727575</v>
      </c>
      <c r="BN199" s="1">
        <v>82.183034257748773</v>
      </c>
      <c r="BO199" s="1">
        <v>123.1125611745514</v>
      </c>
      <c r="BP199" s="1">
        <v>53.240783034257753</v>
      </c>
      <c r="BQ199" s="1">
        <v>81.751060358890712</v>
      </c>
      <c r="BR199" s="1">
        <v>22.138662316476349</v>
      </c>
      <c r="BS199" s="1">
        <v>33.16118233116331</v>
      </c>
      <c r="BT199" s="1">
        <v>9.9483546993489931</v>
      </c>
      <c r="BU199" s="1">
        <v>15.043317812481368</v>
      </c>
      <c r="BV199" s="1">
        <v>9.2675622144045793</v>
      </c>
      <c r="BW199" s="1">
        <v>39.310275743564446</v>
      </c>
      <c r="BX199" s="1">
        <v>4.9741773496744965</v>
      </c>
      <c r="BY199" s="1">
        <v>3.5686702839828062</v>
      </c>
      <c r="BZ199" s="32">
        <v>57.02</v>
      </c>
    </row>
    <row r="200" spans="1:78" ht="18" hidden="1" customHeight="1" thickBot="1" x14ac:dyDescent="0.35">
      <c r="A200" s="11" t="s">
        <v>78</v>
      </c>
      <c r="B200" s="16" t="s">
        <v>84</v>
      </c>
      <c r="C200" s="16" t="s">
        <v>88</v>
      </c>
      <c r="D200" s="1">
        <v>165.29499973875335</v>
      </c>
      <c r="E200" s="1">
        <v>43.441141125450656</v>
      </c>
      <c r="F200" s="1">
        <v>62.246198860964526</v>
      </c>
      <c r="G200" s="1">
        <v>6.618214117769998E-5</v>
      </c>
      <c r="H200" s="1">
        <v>0</v>
      </c>
      <c r="I200" s="1">
        <v>5.320810909660902</v>
      </c>
      <c r="J200" s="1">
        <v>53.499660379330173</v>
      </c>
      <c r="K200" s="1">
        <v>36.152359057422018</v>
      </c>
      <c r="L200" s="1">
        <v>131.34385286587596</v>
      </c>
      <c r="M200" s="1">
        <v>75.366006583416066</v>
      </c>
      <c r="N200" s="1">
        <v>41.691833429123783</v>
      </c>
      <c r="O200" s="1">
        <v>6.1954647578243378</v>
      </c>
      <c r="P200" s="1">
        <v>3.9796750091436337</v>
      </c>
      <c r="Q200" s="1">
        <v>55.248968075657032</v>
      </c>
      <c r="R200" s="1">
        <v>86.007628402737865</v>
      </c>
      <c r="S200" s="1">
        <v>78.427295051988082</v>
      </c>
      <c r="T200" s="1">
        <v>60.205339881916501</v>
      </c>
      <c r="U200" s="1">
        <v>3.4111500078374002</v>
      </c>
      <c r="V200" s="1">
        <v>8.0176602748314956</v>
      </c>
      <c r="W200" s="1">
        <v>39.942525732796909</v>
      </c>
      <c r="X200" s="1">
        <v>7.0409634777156596</v>
      </c>
      <c r="Y200" s="1">
        <v>6.618214117769998E-5</v>
      </c>
      <c r="Z200" s="1">
        <v>16.181096191023563</v>
      </c>
      <c r="AA200" s="1">
        <v>23.032551334970481</v>
      </c>
      <c r="AB200" s="1">
        <v>0</v>
      </c>
      <c r="AC200" s="1">
        <v>101.314070745598</v>
      </c>
      <c r="AD200" s="1">
        <v>50.584147552118715</v>
      </c>
      <c r="AE200" s="1">
        <v>9.4171064318929929</v>
      </c>
      <c r="AF200" s="1">
        <v>103.79225664872774</v>
      </c>
      <c r="AG200" s="1">
        <v>62.100423219603954</v>
      </c>
      <c r="AH200" s="1">
        <v>134.25259660616976</v>
      </c>
      <c r="AI200" s="1">
        <v>52.763689431929329</v>
      </c>
      <c r="AJ200" s="1">
        <v>57.903991554237628</v>
      </c>
      <c r="AK200" s="1">
        <v>71.964229712316225</v>
      </c>
      <c r="AL200" s="1">
        <v>131.68244554501558</v>
      </c>
      <c r="AM200" s="1">
        <v>80.279424321932595</v>
      </c>
      <c r="AN200" s="1">
        <v>41.122416978466411</v>
      </c>
      <c r="AO200" s="1">
        <v>0</v>
      </c>
      <c r="AP200" s="1">
        <v>11.595916846501375</v>
      </c>
      <c r="AQ200" s="1">
        <v>8.0128238965394107</v>
      </c>
      <c r="AR200" s="1">
        <v>23.584915620002793</v>
      </c>
      <c r="AS200" s="1">
        <v>74.685566130008851</v>
      </c>
      <c r="AT200" s="1">
        <v>20.21311475409836</v>
      </c>
      <c r="AU200" s="1">
        <v>104.16393442622949</v>
      </c>
      <c r="AV200" s="1">
        <v>134.26229508196721</v>
      </c>
      <c r="AW200" s="1">
        <v>23.606557377049178</v>
      </c>
      <c r="AX200" s="1">
        <v>59.754098360655732</v>
      </c>
      <c r="AY200" s="1">
        <v>30.245901639344261</v>
      </c>
      <c r="AZ200" s="1">
        <v>9.7377049180327866</v>
      </c>
      <c r="BA200" s="1">
        <v>5.8573770491803279</v>
      </c>
      <c r="BB200" s="1">
        <v>10.283606557377048</v>
      </c>
      <c r="BC200" s="1">
        <v>62.262295081967217</v>
      </c>
      <c r="BD200" s="1">
        <v>13.765573770491804</v>
      </c>
      <c r="BE200" s="1">
        <v>37.918032786885242</v>
      </c>
      <c r="BF200" s="1">
        <v>7.4213114754098362</v>
      </c>
      <c r="BG200" s="1">
        <v>106.92746478873239</v>
      </c>
      <c r="BH200" s="1">
        <v>20.460563380281691</v>
      </c>
      <c r="BI200" s="1">
        <v>3.3213380281690141</v>
      </c>
      <c r="BJ200" s="1">
        <v>24.244366197183101</v>
      </c>
      <c r="BK200" s="1">
        <v>102.16267605633804</v>
      </c>
      <c r="BL200" s="1">
        <v>40.780985915492963</v>
      </c>
      <c r="BM200" s="1">
        <v>93.754225352112684</v>
      </c>
      <c r="BN200" s="1">
        <v>97.257746478873244</v>
      </c>
      <c r="BO200" s="1">
        <v>154.1549295774648</v>
      </c>
      <c r="BP200" s="1">
        <v>45.545774647887328</v>
      </c>
      <c r="BQ200" s="1">
        <v>124.44507042253521</v>
      </c>
      <c r="BR200" s="1">
        <v>16.957042253521127</v>
      </c>
      <c r="BS200" s="1">
        <v>48.403755613599714</v>
      </c>
      <c r="BT200" s="1">
        <v>12.020265977377264</v>
      </c>
      <c r="BU200" s="1">
        <v>8.5513301584026156</v>
      </c>
      <c r="BV200" s="1">
        <v>10.11638492324234</v>
      </c>
      <c r="BW200" s="1">
        <v>19.845539801575885</v>
      </c>
      <c r="BX200" s="1">
        <v>2.0329577357711881</v>
      </c>
      <c r="BY200" s="1">
        <v>7.3251016828580908E-5</v>
      </c>
      <c r="BZ200" s="32">
        <v>32.46</v>
      </c>
    </row>
    <row r="201" spans="1:78" ht="18" hidden="1" customHeight="1" thickBot="1" x14ac:dyDescent="0.35">
      <c r="A201" s="11" t="s">
        <v>78</v>
      </c>
      <c r="B201" s="16" t="s">
        <v>84</v>
      </c>
      <c r="C201" s="16" t="s">
        <v>89</v>
      </c>
      <c r="D201" s="1">
        <v>202.4141830944337</v>
      </c>
      <c r="E201" s="1">
        <v>38.21287761996917</v>
      </c>
      <c r="F201" s="1">
        <v>72.623478859841896</v>
      </c>
      <c r="G201" s="1">
        <v>8.6311673828189055E-5</v>
      </c>
      <c r="H201" s="1">
        <v>2.0722406271525569</v>
      </c>
      <c r="I201" s="1">
        <v>5.8174828615475445</v>
      </c>
      <c r="J201" s="1">
        <v>58.36494243448027</v>
      </c>
      <c r="K201" s="1">
        <v>36.121625610916126</v>
      </c>
      <c r="L201" s="1">
        <v>148.09866500475613</v>
      </c>
      <c r="M201" s="1">
        <v>80.988486896054056</v>
      </c>
      <c r="N201" s="1">
        <v>27.566503755699149</v>
      </c>
      <c r="O201" s="1">
        <v>4.7148227113195782</v>
      </c>
      <c r="P201" s="1">
        <v>7.2813592678846719</v>
      </c>
      <c r="Q201" s="1">
        <v>70.151999212779216</v>
      </c>
      <c r="R201" s="1">
        <v>88.022698199232451</v>
      </c>
      <c r="S201" s="1">
        <v>96.19759241643979</v>
      </c>
      <c r="T201" s="1">
        <v>65.209039918653843</v>
      </c>
      <c r="U201" s="1">
        <v>2.8707186669728078</v>
      </c>
      <c r="V201" s="1">
        <v>11.691999868796536</v>
      </c>
      <c r="W201" s="1">
        <v>32.699576868829332</v>
      </c>
      <c r="X201" s="1">
        <v>9.9239413520516937</v>
      </c>
      <c r="Y201" s="1">
        <v>24.144455013612358</v>
      </c>
      <c r="Z201" s="1">
        <v>16.083629087807918</v>
      </c>
      <c r="AA201" s="1">
        <v>18.745222553875422</v>
      </c>
      <c r="AB201" s="1">
        <v>0</v>
      </c>
      <c r="AC201" s="1">
        <v>121.29261652507626</v>
      </c>
      <c r="AD201" s="1">
        <v>59.125397710499556</v>
      </c>
      <c r="AE201" s="1">
        <v>5.3041755502345262</v>
      </c>
      <c r="AF201" s="1">
        <v>143.72604716764522</v>
      </c>
      <c r="AG201" s="1">
        <v>70.342113031784038</v>
      </c>
      <c r="AH201" s="1">
        <v>183.84001470772668</v>
      </c>
      <c r="AI201" s="1">
        <v>50.971219031114252</v>
      </c>
      <c r="AJ201" s="1">
        <v>65.479880627985722</v>
      </c>
      <c r="AK201" s="1">
        <v>92.588169401087697</v>
      </c>
      <c r="AL201" s="1">
        <v>163.22244296480409</v>
      </c>
      <c r="AM201" s="1">
        <v>83.806611066139169</v>
      </c>
      <c r="AN201" s="1">
        <v>50.207605262857861</v>
      </c>
      <c r="AO201" s="1">
        <v>8.6670162697100647E-5</v>
      </c>
      <c r="AP201" s="1">
        <v>10.537870001938227</v>
      </c>
      <c r="AQ201" s="1">
        <v>9.258816940108769</v>
      </c>
      <c r="AR201" s="1">
        <v>20.235764858794422</v>
      </c>
      <c r="AS201" s="1">
        <v>91.060941864574914</v>
      </c>
      <c r="AT201" s="1">
        <v>25.445772594752189</v>
      </c>
      <c r="AU201" s="1">
        <v>180.46647230320701</v>
      </c>
      <c r="AV201" s="1">
        <v>169.45801749271141</v>
      </c>
      <c r="AW201" s="1">
        <v>23.280174927113706</v>
      </c>
      <c r="AX201" s="1">
        <v>102.86588921282801</v>
      </c>
      <c r="AY201" s="1">
        <v>31.76209912536444</v>
      </c>
      <c r="AZ201" s="1">
        <v>17.360874635568514</v>
      </c>
      <c r="BA201" s="1">
        <v>9.1676967930029161</v>
      </c>
      <c r="BB201" s="1">
        <v>18.046647230320701</v>
      </c>
      <c r="BC201" s="1">
        <v>63.885131195335283</v>
      </c>
      <c r="BD201" s="1">
        <v>12.83116618075802</v>
      </c>
      <c r="BE201" s="1">
        <v>43.853352769679312</v>
      </c>
      <c r="BF201" s="1">
        <v>7.4171720116618092</v>
      </c>
      <c r="BG201" s="1">
        <v>149.41884816753924</v>
      </c>
      <c r="BH201" s="1">
        <v>18.636125654450261</v>
      </c>
      <c r="BI201" s="1">
        <v>0.12863874345549736</v>
      </c>
      <c r="BJ201" s="1">
        <v>19.295811518324605</v>
      </c>
      <c r="BK201" s="1">
        <v>7.4874345549738212E-5</v>
      </c>
      <c r="BL201" s="1">
        <v>36.117801047120416</v>
      </c>
      <c r="BM201" s="1">
        <v>94.170157068062821</v>
      </c>
      <c r="BN201" s="1">
        <v>103.90052356020941</v>
      </c>
      <c r="BO201" s="1">
        <v>184.71204188481673</v>
      </c>
      <c r="BP201" s="1">
        <v>61.020942408376953</v>
      </c>
      <c r="BQ201" s="1">
        <v>113.13612565445024</v>
      </c>
      <c r="BR201" s="1">
        <v>23.253926701570677</v>
      </c>
      <c r="BS201" s="1">
        <v>50.407669194448424</v>
      </c>
      <c r="BT201" s="1">
        <v>10.743256137195184</v>
      </c>
      <c r="BU201" s="1">
        <v>10.334545305888845</v>
      </c>
      <c r="BV201" s="1">
        <v>12.183475257036569</v>
      </c>
      <c r="BW201" s="1">
        <v>110.35192445271142</v>
      </c>
      <c r="BX201" s="1">
        <v>4.0092586309097973</v>
      </c>
      <c r="BY201" s="1">
        <v>4.3011949389857538</v>
      </c>
      <c r="BZ201" s="32">
        <v>46.38</v>
      </c>
    </row>
    <row r="202" spans="1:78" ht="18" customHeight="1" thickBot="1" x14ac:dyDescent="0.35">
      <c r="A202" s="11" t="s">
        <v>78</v>
      </c>
      <c r="B202" s="16" t="s">
        <v>84</v>
      </c>
      <c r="C202" s="16" t="s">
        <v>90</v>
      </c>
      <c r="D202" s="1">
        <v>145.90188679245284</v>
      </c>
      <c r="E202" s="1">
        <v>23.282215977519073</v>
      </c>
      <c r="F202" s="1">
        <v>77.391810517864315</v>
      </c>
      <c r="G202" s="1">
        <v>3.5138900040144518</v>
      </c>
      <c r="H202" s="1">
        <v>0</v>
      </c>
      <c r="I202" s="1">
        <v>3.7725812926535531</v>
      </c>
      <c r="J202" s="1">
        <v>75.882778000802901</v>
      </c>
      <c r="K202" s="1">
        <v>45.702127659574465</v>
      </c>
      <c r="L202" s="1">
        <v>180.65274989963871</v>
      </c>
      <c r="M202" s="1">
        <v>38.156965074267362</v>
      </c>
      <c r="N202" s="1">
        <v>27.809313528703335</v>
      </c>
      <c r="O202" s="1">
        <v>0</v>
      </c>
      <c r="P202" s="1">
        <v>8.0194299478121245</v>
      </c>
      <c r="Q202" s="1">
        <v>138.39983942191893</v>
      </c>
      <c r="R202" s="1">
        <v>109.29706945002009</v>
      </c>
      <c r="S202" s="1">
        <v>122.66278602970695</v>
      </c>
      <c r="T202" s="1">
        <v>107.14130871136091</v>
      </c>
      <c r="U202" s="1">
        <v>5.3031714171015656</v>
      </c>
      <c r="V202" s="1">
        <v>12.891449217181856</v>
      </c>
      <c r="W202" s="1">
        <v>72.864712966680045</v>
      </c>
      <c r="X202" s="1">
        <v>23.497792051384987</v>
      </c>
      <c r="Y202" s="1">
        <v>29.102769971898837</v>
      </c>
      <c r="Z202" s="1">
        <v>24.79124849458049</v>
      </c>
      <c r="AA202" s="1">
        <v>28.240465676435168</v>
      </c>
      <c r="AB202" s="1">
        <v>0</v>
      </c>
      <c r="AC202" s="1">
        <v>140.98675230830995</v>
      </c>
      <c r="AD202" s="1">
        <v>86.014853472501002</v>
      </c>
      <c r="AE202" s="1">
        <v>9.7871537535126462E-5</v>
      </c>
      <c r="AF202" s="1">
        <v>163.4066639903653</v>
      </c>
      <c r="AG202" s="1">
        <v>78.038538739462069</v>
      </c>
      <c r="AH202" s="1">
        <v>162.19565353107248</v>
      </c>
      <c r="AI202" s="1">
        <v>66.609351914152739</v>
      </c>
      <c r="AJ202" s="1">
        <v>73.006860290088312</v>
      </c>
      <c r="AK202" s="1">
        <v>179.69472055936686</v>
      </c>
      <c r="AL202" s="1">
        <v>131.71340773985006</v>
      </c>
      <c r="AM202" s="1">
        <v>83.543932909276307</v>
      </c>
      <c r="AN202" s="1">
        <v>18.552774290213161</v>
      </c>
      <c r="AO202" s="1">
        <v>0</v>
      </c>
      <c r="AP202" s="1">
        <v>13.208973176196389</v>
      </c>
      <c r="AQ202" s="1">
        <v>7.7522748555454601</v>
      </c>
      <c r="AR202" s="1">
        <v>41.019318410410442</v>
      </c>
      <c r="AS202" s="1">
        <v>113.83801668944183</v>
      </c>
      <c r="AT202" s="1">
        <v>35.448467966573816</v>
      </c>
      <c r="AU202" s="1">
        <v>189.52646239554318</v>
      </c>
      <c r="AV202" s="1">
        <v>149.86629526462397</v>
      </c>
      <c r="AW202" s="1">
        <v>25.445682451253482</v>
      </c>
      <c r="AX202" s="1">
        <v>130.7381615598886</v>
      </c>
      <c r="AY202" s="1">
        <v>35.623955431754879</v>
      </c>
      <c r="AZ202" s="1">
        <v>30.885793871866298</v>
      </c>
      <c r="BA202" s="1">
        <v>10.529247910863511</v>
      </c>
      <c r="BB202" s="1">
        <v>18.777158774373259</v>
      </c>
      <c r="BC202" s="1">
        <v>19.303621169916436</v>
      </c>
      <c r="BD202" s="1">
        <v>14.758495821727021</v>
      </c>
      <c r="BE202" s="1">
        <v>40.01114206128134</v>
      </c>
      <c r="BF202" s="1">
        <v>7.4933147632311972</v>
      </c>
      <c r="BG202" s="1">
        <v>143.43284023668639</v>
      </c>
      <c r="BH202" s="1">
        <v>20.108875739644972</v>
      </c>
      <c r="BI202" s="1">
        <v>8.0121301775147931</v>
      </c>
      <c r="BJ202" s="1">
        <v>0</v>
      </c>
      <c r="BK202" s="1">
        <v>93.317751479289939</v>
      </c>
      <c r="BL202" s="1">
        <v>76.665088757396447</v>
      </c>
      <c r="BM202" s="1">
        <v>149.40266272189348</v>
      </c>
      <c r="BN202" s="1">
        <v>87.347928994082849</v>
      </c>
      <c r="BO202" s="1">
        <v>164.95562130177515</v>
      </c>
      <c r="BP202" s="1">
        <v>67.081952662721903</v>
      </c>
      <c r="BQ202" s="1">
        <v>145.94644970414203</v>
      </c>
      <c r="BR202" s="1">
        <v>28.435207100591718</v>
      </c>
      <c r="BS202" s="1">
        <v>60.695517774343131</v>
      </c>
      <c r="BT202" s="1">
        <v>10.746676970633695</v>
      </c>
      <c r="BU202" s="1">
        <v>14.531221020092739</v>
      </c>
      <c r="BV202" s="1">
        <v>9.76483771251932</v>
      </c>
      <c r="BW202" s="1">
        <v>69.799845440494607</v>
      </c>
      <c r="BX202" s="1">
        <v>4.9806027820710979</v>
      </c>
      <c r="BY202" s="1">
        <v>8.1046367851622883E-5</v>
      </c>
      <c r="BZ202" s="32">
        <v>33.82</v>
      </c>
    </row>
    <row r="203" spans="1:78" ht="18" hidden="1" customHeight="1" thickBot="1" x14ac:dyDescent="0.35">
      <c r="A203" s="11" t="s">
        <v>78</v>
      </c>
      <c r="B203" s="16" t="s">
        <v>91</v>
      </c>
      <c r="C203" s="16" t="s">
        <v>92</v>
      </c>
      <c r="D203" s="1">
        <v>250.08973009157148</v>
      </c>
      <c r="E203" s="1">
        <v>34.008400202538596</v>
      </c>
      <c r="F203" s="1">
        <v>68.748163850293082</v>
      </c>
      <c r="G203" s="1">
        <v>0.54608470576119328</v>
      </c>
      <c r="H203" s="1">
        <v>0</v>
      </c>
      <c r="I203" s="1">
        <v>0.82522175401858899</v>
      </c>
      <c r="J203" s="1">
        <v>33.886506295002619</v>
      </c>
      <c r="K203" s="1">
        <v>48.148093476712354</v>
      </c>
      <c r="L203" s="1">
        <v>95.930505230816777</v>
      </c>
      <c r="M203" s="1">
        <v>65.944603976965524</v>
      </c>
      <c r="N203" s="1">
        <v>52.292486332935695</v>
      </c>
      <c r="O203" s="1">
        <v>7.3745814059268291</v>
      </c>
      <c r="P203" s="1">
        <v>51.31733507264785</v>
      </c>
      <c r="Q203" s="1">
        <v>0</v>
      </c>
      <c r="R203" s="1">
        <v>76.549373932595842</v>
      </c>
      <c r="S203" s="1">
        <v>63.506725826245919</v>
      </c>
      <c r="T203" s="1">
        <v>17.430828777645232</v>
      </c>
      <c r="U203" s="1">
        <v>0</v>
      </c>
      <c r="V203" s="1">
        <v>21.819009448940534</v>
      </c>
      <c r="W203" s="1">
        <v>45.344533603384804</v>
      </c>
      <c r="X203" s="1">
        <v>14.871056719389639</v>
      </c>
      <c r="Y203" s="1">
        <v>29.620219531243297</v>
      </c>
      <c r="Z203" s="1">
        <v>33.764612387466642</v>
      </c>
      <c r="AA203" s="1">
        <v>42.662867637593223</v>
      </c>
      <c r="AB203" s="1">
        <v>0</v>
      </c>
      <c r="AC203" s="1">
        <v>82.034599771714966</v>
      </c>
      <c r="AD203" s="1">
        <v>43.27233717527313</v>
      </c>
      <c r="AE203" s="1">
        <v>8.5081947460114495</v>
      </c>
      <c r="AF203" s="1">
        <v>91.176642836913516</v>
      </c>
      <c r="AG203" s="1">
        <v>81.425130234035066</v>
      </c>
      <c r="AH203" s="1">
        <v>91.486304129796125</v>
      </c>
      <c r="AI203" s="1">
        <v>64.086852639146528</v>
      </c>
      <c r="AJ203" s="1">
        <v>74.303597262778581</v>
      </c>
      <c r="AK203" s="1">
        <v>95.085384622211976</v>
      </c>
      <c r="AL203" s="1">
        <v>72.794305443378391</v>
      </c>
      <c r="AM203" s="1">
        <v>34.249314363312003</v>
      </c>
      <c r="AN203" s="1">
        <v>0</v>
      </c>
      <c r="AO203" s="1">
        <v>0</v>
      </c>
      <c r="AP203" s="1">
        <v>14.976818823278808</v>
      </c>
      <c r="AQ203" s="1">
        <v>15.441216306171174</v>
      </c>
      <c r="AR203" s="1">
        <v>29.257041422219064</v>
      </c>
      <c r="AS203" s="1">
        <v>54.798902981299207</v>
      </c>
      <c r="AT203" s="1">
        <v>40.750857142857143</v>
      </c>
      <c r="AU203" s="1">
        <v>83.077714285714279</v>
      </c>
      <c r="AV203" s="1">
        <v>82.177142857142854</v>
      </c>
      <c r="AW203" s="1">
        <v>36.360571428571426</v>
      </c>
      <c r="AX203" s="1">
        <v>91.182857142857145</v>
      </c>
      <c r="AY203" s="1">
        <v>24.990857142857141</v>
      </c>
      <c r="AZ203" s="1">
        <v>17.336000000000002</v>
      </c>
      <c r="BA203" s="1">
        <v>12.157714285714286</v>
      </c>
      <c r="BB203" s="1">
        <v>28.48057142857143</v>
      </c>
      <c r="BC203" s="1">
        <v>0</v>
      </c>
      <c r="BD203" s="1">
        <v>5.8424571428571435</v>
      </c>
      <c r="BE203" s="1">
        <v>34.334285714285713</v>
      </c>
      <c r="BF203" s="1">
        <v>18.799428571428571</v>
      </c>
      <c r="BG203" s="1">
        <v>111.70212765957447</v>
      </c>
      <c r="BH203" s="1">
        <v>34.292553191489361</v>
      </c>
      <c r="BI203" s="1">
        <v>0</v>
      </c>
      <c r="BJ203" s="1">
        <v>0</v>
      </c>
      <c r="BK203" s="1">
        <v>51.718085106382979</v>
      </c>
      <c r="BL203" s="1">
        <v>26.808510638297875</v>
      </c>
      <c r="BM203" s="1">
        <v>63</v>
      </c>
      <c r="BN203" s="1">
        <v>64.898936170212778</v>
      </c>
      <c r="BO203" s="1">
        <v>115.05319148936171</v>
      </c>
      <c r="BP203" s="1">
        <v>55.515957446808521</v>
      </c>
      <c r="BQ203" s="1">
        <v>104.66489361702129</v>
      </c>
      <c r="BR203" s="1">
        <v>31.276595744680854</v>
      </c>
      <c r="BS203" s="1">
        <v>39.93799499123125</v>
      </c>
      <c r="BT203" s="1">
        <v>13.274844926062658</v>
      </c>
      <c r="BU203" s="1">
        <v>15.544049186928069</v>
      </c>
      <c r="BV203" s="1">
        <v>14.863287908668447</v>
      </c>
      <c r="BW203" s="1">
        <v>17.813253447793482</v>
      </c>
      <c r="BX203" s="1">
        <v>1.168640194345687</v>
      </c>
      <c r="BY203" s="1">
        <v>5.1510936721644844E-5</v>
      </c>
      <c r="BZ203" s="32">
        <v>33.619999999999997</v>
      </c>
    </row>
    <row r="204" spans="1:78" ht="18" hidden="1" customHeight="1" thickBot="1" x14ac:dyDescent="0.35">
      <c r="A204" s="11" t="s">
        <v>78</v>
      </c>
      <c r="B204" s="16" t="s">
        <v>91</v>
      </c>
      <c r="C204" s="16" t="s">
        <v>93</v>
      </c>
      <c r="D204" s="1">
        <v>219.27906155922352</v>
      </c>
      <c r="E204" s="1">
        <v>32.863282466521333</v>
      </c>
      <c r="F204" s="1">
        <v>50.961901795909895</v>
      </c>
      <c r="G204" s="1">
        <v>0</v>
      </c>
      <c r="H204" s="1">
        <v>0</v>
      </c>
      <c r="I204" s="1">
        <v>1.8813038513443374</v>
      </c>
      <c r="J204" s="1">
        <v>43.936779819370912</v>
      </c>
      <c r="K204" s="1">
        <v>42.507941451261296</v>
      </c>
      <c r="L204" s="1">
        <v>79.538669158102351</v>
      </c>
      <c r="M204" s="1">
        <v>70.727499221426356</v>
      </c>
      <c r="N204" s="1">
        <v>47.627945603654105</v>
      </c>
      <c r="O204" s="1">
        <v>4.3579570227343511</v>
      </c>
      <c r="P204" s="1">
        <v>36.197238658777124</v>
      </c>
      <c r="Q204" s="1">
        <v>61.320979964704662</v>
      </c>
      <c r="R204" s="1">
        <v>70.727499221426356</v>
      </c>
      <c r="S204" s="1">
        <v>79.181459566074949</v>
      </c>
      <c r="T204" s="1">
        <v>30.362815322329492</v>
      </c>
      <c r="U204" s="1">
        <v>0.3965026471504205</v>
      </c>
      <c r="V204" s="1">
        <v>29.886535866292956</v>
      </c>
      <c r="W204" s="1">
        <v>37.03072770684107</v>
      </c>
      <c r="X204" s="1">
        <v>17.622339873352022</v>
      </c>
      <c r="Y204" s="1">
        <v>23.93304266583619</v>
      </c>
      <c r="Z204" s="1">
        <v>27.266998858091977</v>
      </c>
      <c r="AA204" s="1">
        <v>34.887470154676635</v>
      </c>
      <c r="AB204" s="1">
        <v>0</v>
      </c>
      <c r="AC204" s="1">
        <v>97.399148759472652</v>
      </c>
      <c r="AD204" s="1">
        <v>45.365618187480543</v>
      </c>
      <c r="AE204" s="1">
        <v>12.502335720959204</v>
      </c>
      <c r="AF204" s="1">
        <v>96.208450119381297</v>
      </c>
      <c r="AG204" s="1">
        <v>75.609363645800897</v>
      </c>
      <c r="AH204" s="1">
        <v>114.10773095171645</v>
      </c>
      <c r="AI204" s="1">
        <v>38.186547585821934</v>
      </c>
      <c r="AJ204" s="1">
        <v>68.803572425341898</v>
      </c>
      <c r="AK204" s="1">
        <v>99.985487022048559</v>
      </c>
      <c r="AL204" s="1">
        <v>103.03589171085683</v>
      </c>
      <c r="AM204" s="1">
        <v>69.255484231091259</v>
      </c>
      <c r="AN204" s="1">
        <v>9.3319787887245322</v>
      </c>
      <c r="AO204" s="1">
        <v>0</v>
      </c>
      <c r="AP204" s="1">
        <v>16.381802958414738</v>
      </c>
      <c r="AQ204" s="1">
        <v>12.879486463857104</v>
      </c>
      <c r="AR204" s="1">
        <v>37.169746022885846</v>
      </c>
      <c r="AS204" s="1">
        <v>58.748534747418368</v>
      </c>
      <c r="AT204" s="1">
        <v>45.5</v>
      </c>
      <c r="AU204" s="1">
        <v>97.7</v>
      </c>
      <c r="AV204" s="1">
        <v>85</v>
      </c>
      <c r="AW204" s="1">
        <v>29.8</v>
      </c>
      <c r="AX204" s="1">
        <v>96.4</v>
      </c>
      <c r="AY204" s="1">
        <v>30.6</v>
      </c>
      <c r="AZ204" s="1">
        <v>62.1</v>
      </c>
      <c r="BA204" s="1">
        <v>28.2</v>
      </c>
      <c r="BB204" s="1">
        <v>31.6</v>
      </c>
      <c r="BC204" s="1">
        <v>0</v>
      </c>
      <c r="BD204" s="1">
        <v>20.100000000000001</v>
      </c>
      <c r="BE204" s="1">
        <v>38.9</v>
      </c>
      <c r="BF204" s="1">
        <v>34.9</v>
      </c>
      <c r="BG204" s="1">
        <v>105.25301204819277</v>
      </c>
      <c r="BH204" s="1">
        <v>30.057831325301201</v>
      </c>
      <c r="BI204" s="1">
        <v>0</v>
      </c>
      <c r="BJ204" s="1">
        <v>0</v>
      </c>
      <c r="BK204" s="1">
        <v>4.5946987951807227E-5</v>
      </c>
      <c r="BL204" s="1">
        <v>29.653012048192771</v>
      </c>
      <c r="BM204" s="1">
        <v>97.257831325301197</v>
      </c>
      <c r="BN204" s="1">
        <v>58.8</v>
      </c>
      <c r="BO204" s="1">
        <v>111.32530120481927</v>
      </c>
      <c r="BP204" s="1">
        <v>29.045783132530119</v>
      </c>
      <c r="BQ204" s="1">
        <v>84.70843373493976</v>
      </c>
      <c r="BR204" s="1">
        <v>20.240963855421686</v>
      </c>
      <c r="BS204" s="1">
        <v>45.254100762568065</v>
      </c>
      <c r="BT204" s="1">
        <v>12.047512283547203</v>
      </c>
      <c r="BU204" s="1">
        <v>14.477262660060925</v>
      </c>
      <c r="BV204" s="1">
        <v>11.338835090397366</v>
      </c>
      <c r="BW204" s="1">
        <v>58.415248635350721</v>
      </c>
      <c r="BX204" s="1">
        <v>0</v>
      </c>
      <c r="BY204" s="1">
        <v>3.9787162415412189</v>
      </c>
      <c r="BZ204" s="32">
        <v>13.52</v>
      </c>
    </row>
    <row r="205" spans="1:78" ht="18" hidden="1" customHeight="1" thickBot="1" x14ac:dyDescent="0.35">
      <c r="A205" s="11" t="s">
        <v>78</v>
      </c>
      <c r="B205" s="16" t="s">
        <v>91</v>
      </c>
      <c r="C205" s="16" t="s">
        <v>94</v>
      </c>
      <c r="D205" s="1">
        <v>176.1093265490633</v>
      </c>
      <c r="E205" s="1">
        <v>28.321675322217782</v>
      </c>
      <c r="F205" s="1">
        <v>59.647164693761695</v>
      </c>
      <c r="G205" s="1">
        <v>5.2781304009587684</v>
      </c>
      <c r="H205" s="1">
        <v>0</v>
      </c>
      <c r="I205" s="1">
        <v>1.1264302684972982</v>
      </c>
      <c r="J205" s="1">
        <v>43.662582788419087</v>
      </c>
      <c r="K205" s="1">
        <v>50.850280692163743</v>
      </c>
      <c r="L205" s="1">
        <v>79.171956014381522</v>
      </c>
      <c r="M205" s="1">
        <v>66.083909085174824</v>
      </c>
      <c r="N205" s="1">
        <v>52.995862155968126</v>
      </c>
      <c r="O205" s="1">
        <v>11.264302684972982</v>
      </c>
      <c r="P205" s="1">
        <v>56.643350644435564</v>
      </c>
      <c r="Q205" s="1">
        <v>71.233304598305338</v>
      </c>
      <c r="R205" s="1">
        <v>67.478537036647666</v>
      </c>
      <c r="S205" s="1">
        <v>87.861560942789268</v>
      </c>
      <c r="T205" s="1">
        <v>36.045768591913543</v>
      </c>
      <c r="U205" s="1">
        <v>0</v>
      </c>
      <c r="V205" s="1">
        <v>18.130163369146988</v>
      </c>
      <c r="W205" s="1">
        <v>36.689443031054857</v>
      </c>
      <c r="X205" s="1">
        <v>17.701047076386114</v>
      </c>
      <c r="Y205" s="1">
        <v>20.061186686570927</v>
      </c>
      <c r="Z205" s="1">
        <v>30.359977712831942</v>
      </c>
      <c r="AA205" s="1">
        <v>40.122373373141855</v>
      </c>
      <c r="AB205" s="1">
        <v>0</v>
      </c>
      <c r="AC205" s="1">
        <v>94.834700700153491</v>
      </c>
      <c r="AD205" s="1">
        <v>33.149233615777632</v>
      </c>
      <c r="AE205" s="1">
        <v>9.3332793675490411</v>
      </c>
      <c r="AF205" s="1">
        <v>86.466932991316412</v>
      </c>
      <c r="AG205" s="1">
        <v>73.486165135299927</v>
      </c>
      <c r="AH205" s="1">
        <v>96.217077798861496</v>
      </c>
      <c r="AI205" s="1">
        <v>59.486907020872877</v>
      </c>
      <c r="AJ205" s="1">
        <v>58.588614800759025</v>
      </c>
      <c r="AK205" s="1">
        <v>84.04022770398484</v>
      </c>
      <c r="AL205" s="1">
        <v>83.740796963946892</v>
      </c>
      <c r="AM205" s="1">
        <v>57.291081593927899</v>
      </c>
      <c r="AN205" s="1">
        <v>69.96698292220114</v>
      </c>
      <c r="AO205" s="1">
        <v>0</v>
      </c>
      <c r="AP205" s="1">
        <v>15.670208728652753</v>
      </c>
      <c r="AQ205" s="1">
        <v>12.27666034155598</v>
      </c>
      <c r="AR205" s="1">
        <v>22.85654648956357</v>
      </c>
      <c r="AS205" s="1">
        <v>54.396584440227713</v>
      </c>
      <c r="AT205" s="1">
        <v>35.286702127659566</v>
      </c>
      <c r="AU205" s="1">
        <v>84.245744680851047</v>
      </c>
      <c r="AV205" s="1">
        <v>86.05531914893615</v>
      </c>
      <c r="AW205" s="1">
        <v>18.899999999999999</v>
      </c>
      <c r="AX205" s="1">
        <v>91.081914893616997</v>
      </c>
      <c r="AY205" s="1">
        <v>22.921276595744679</v>
      </c>
      <c r="AZ205" s="1">
        <v>42.726063829787229</v>
      </c>
      <c r="BA205" s="1">
        <v>15.984574468085103</v>
      </c>
      <c r="BB205" s="1">
        <v>19.80478723404255</v>
      </c>
      <c r="BC205" s="1">
        <v>34.180851063829785</v>
      </c>
      <c r="BD205" s="1">
        <v>7.8314361702127648</v>
      </c>
      <c r="BE205" s="1">
        <v>14.476595744680848</v>
      </c>
      <c r="BF205" s="1">
        <v>15.984574468085103</v>
      </c>
      <c r="BG205" s="1">
        <v>97.5159574468085</v>
      </c>
      <c r="BH205" s="1">
        <v>27.244148936170209</v>
      </c>
      <c r="BI205" s="1">
        <v>0</v>
      </c>
      <c r="BJ205" s="1">
        <v>37.900531914893612</v>
      </c>
      <c r="BK205" s="1">
        <v>83.24042553191488</v>
      </c>
      <c r="BL205" s="1">
        <v>4.564148936170212E-5</v>
      </c>
      <c r="BM205" s="1">
        <v>62.832446808510625</v>
      </c>
      <c r="BN205" s="1">
        <v>48.054255319148922</v>
      </c>
      <c r="BO205" s="1">
        <v>103.54787234042551</v>
      </c>
      <c r="BP205" s="1">
        <v>33.979787234042547</v>
      </c>
      <c r="BQ205" s="1">
        <v>92.1877659574468</v>
      </c>
      <c r="BR205" s="1">
        <v>26.942553191489356</v>
      </c>
      <c r="BS205" s="1">
        <v>43.715649867374005</v>
      </c>
      <c r="BT205" s="1">
        <v>12.934217506631299</v>
      </c>
      <c r="BU205" s="1">
        <v>15.340583554376657</v>
      </c>
      <c r="BV205" s="1">
        <v>14.037135278514588</v>
      </c>
      <c r="BW205" s="1">
        <v>41.409549071618031</v>
      </c>
      <c r="BX205" s="1">
        <v>0</v>
      </c>
      <c r="BY205" s="1">
        <v>3.2887002652519888</v>
      </c>
      <c r="BZ205" s="32">
        <v>28.3</v>
      </c>
    </row>
    <row r="206" spans="1:78" ht="18" hidden="1" customHeight="1" thickBot="1" x14ac:dyDescent="0.35">
      <c r="A206" s="11" t="s">
        <v>78</v>
      </c>
      <c r="B206" s="16" t="s">
        <v>91</v>
      </c>
      <c r="C206" s="16" t="s">
        <v>95</v>
      </c>
      <c r="D206" s="1">
        <v>176.52447907546838</v>
      </c>
      <c r="E206" s="1">
        <v>26.838767291192433</v>
      </c>
      <c r="F206" s="1">
        <v>61.242129224303973</v>
      </c>
      <c r="G206" s="1">
        <v>10.051584661180177</v>
      </c>
      <c r="H206" s="1">
        <v>2.7564139380143584</v>
      </c>
      <c r="I206" s="1">
        <v>2.2072036420942038</v>
      </c>
      <c r="J206" s="1">
        <v>53.884783750656624</v>
      </c>
      <c r="K206" s="1">
        <v>44.454946594291712</v>
      </c>
      <c r="L206" s="1">
        <v>68.288600945543692</v>
      </c>
      <c r="M206" s="1">
        <v>67.355979688320787</v>
      </c>
      <c r="N206" s="1">
        <v>54.506531255471899</v>
      </c>
      <c r="O206" s="1">
        <v>11.087830502538958</v>
      </c>
      <c r="P206" s="1">
        <v>69.842969707581858</v>
      </c>
      <c r="Q206" s="1">
        <v>40.517212397128347</v>
      </c>
      <c r="R206" s="1">
        <v>66.423358431097867</v>
      </c>
      <c r="S206" s="1">
        <v>81.759796883207855</v>
      </c>
      <c r="T206" s="1">
        <v>25.180773945018387</v>
      </c>
      <c r="U206" s="1">
        <v>4.2796953248117662</v>
      </c>
      <c r="V206" s="1">
        <v>29.429381894589387</v>
      </c>
      <c r="W206" s="1">
        <v>44.144072841884082</v>
      </c>
      <c r="X206" s="1">
        <v>19.8959201540886</v>
      </c>
      <c r="Y206" s="1">
        <v>17.823428471371038</v>
      </c>
      <c r="Z206" s="1">
        <v>25.180773945018387</v>
      </c>
      <c r="AA206" s="1">
        <v>32.641744002801609</v>
      </c>
      <c r="AB206" s="1">
        <v>0</v>
      </c>
      <c r="AC206" s="1">
        <v>80.309052705305547</v>
      </c>
      <c r="AD206" s="1">
        <v>45.905690772194006</v>
      </c>
      <c r="AE206" s="1">
        <v>9.833973034494834</v>
      </c>
      <c r="AF206" s="1">
        <v>104.66082997723692</v>
      </c>
      <c r="AG206" s="1">
        <v>70.050218875853602</v>
      </c>
      <c r="AH206" s="1">
        <v>102.08472273825006</v>
      </c>
      <c r="AI206" s="1">
        <v>66.506680754226281</v>
      </c>
      <c r="AJ206" s="1">
        <v>56.197134497492115</v>
      </c>
      <c r="AK206" s="1">
        <v>74.895821335686421</v>
      </c>
      <c r="AL206" s="1">
        <v>92.68484232769832</v>
      </c>
      <c r="AM206" s="1">
        <v>67.113124651681233</v>
      </c>
      <c r="AN206" s="1">
        <v>66.506680754226281</v>
      </c>
      <c r="AO206" s="1">
        <v>0</v>
      </c>
      <c r="AP206" s="1">
        <v>21.326610393832439</v>
      </c>
      <c r="AQ206" s="1">
        <v>12.027803966189859</v>
      </c>
      <c r="AR206" s="1">
        <v>26.481383522199522</v>
      </c>
      <c r="AS206" s="1">
        <v>59.33042796767603</v>
      </c>
      <c r="AT206" s="1">
        <v>37.224924012158056</v>
      </c>
      <c r="AU206" s="1">
        <v>95.376291793313072</v>
      </c>
      <c r="AV206" s="1">
        <v>89.742249240121595</v>
      </c>
      <c r="AW206" s="1">
        <v>25.15197568389058</v>
      </c>
      <c r="AX206" s="1">
        <v>83.202735562310039</v>
      </c>
      <c r="AY206" s="1">
        <v>20.020972644376901</v>
      </c>
      <c r="AZ206" s="1">
        <v>43.965653495440733</v>
      </c>
      <c r="BA206" s="1">
        <v>22.737386018237085</v>
      </c>
      <c r="BB206" s="1">
        <v>18.008814589665654</v>
      </c>
      <c r="BC206" s="1">
        <v>43.563221884498482</v>
      </c>
      <c r="BD206" s="1">
        <v>7.595896656534955</v>
      </c>
      <c r="BE206" s="1">
        <v>18.109422492401215</v>
      </c>
      <c r="BF206" s="1">
        <v>18.008814589665654</v>
      </c>
      <c r="BG206" s="1">
        <v>103.29571106094808</v>
      </c>
      <c r="BH206" s="1">
        <v>24.930022573363431</v>
      </c>
      <c r="BI206" s="1">
        <v>0</v>
      </c>
      <c r="BJ206" s="1">
        <v>27.512415349887132</v>
      </c>
      <c r="BK206" s="1">
        <v>83.232505643340858</v>
      </c>
      <c r="BL206" s="1">
        <v>40.523702031602703</v>
      </c>
      <c r="BM206" s="1">
        <v>76.379232505643344</v>
      </c>
      <c r="BN206" s="1">
        <v>69.029345372460497</v>
      </c>
      <c r="BO206" s="1">
        <v>109.25507900677201</v>
      </c>
      <c r="BP206" s="1">
        <v>31.386004514672688</v>
      </c>
      <c r="BQ206" s="1">
        <v>92.171557562076742</v>
      </c>
      <c r="BR206" s="1">
        <v>24.731376975169297</v>
      </c>
      <c r="BS206" s="1">
        <v>40.429593163663391</v>
      </c>
      <c r="BT206" s="1">
        <v>12.836395829463125</v>
      </c>
      <c r="BU206" s="1">
        <v>13.543913709827237</v>
      </c>
      <c r="BV206" s="1">
        <v>14.049283624373029</v>
      </c>
      <c r="BW206" s="1">
        <v>48.111215864759437</v>
      </c>
      <c r="BX206" s="1">
        <v>3.9216705368753488</v>
      </c>
      <c r="BY206" s="1">
        <v>3.2849044445476503</v>
      </c>
      <c r="BZ206" s="32">
        <v>30.19</v>
      </c>
    </row>
    <row r="207" spans="1:78" ht="18" hidden="1" customHeight="1" thickBot="1" x14ac:dyDescent="0.35">
      <c r="A207" s="11" t="s">
        <v>78</v>
      </c>
      <c r="B207" s="16" t="s">
        <v>91</v>
      </c>
      <c r="C207" s="16" t="s">
        <v>96</v>
      </c>
      <c r="D207" s="1">
        <v>174.7087628309022</v>
      </c>
      <c r="E207" s="1">
        <v>27.441166936790921</v>
      </c>
      <c r="F207" s="1">
        <v>54.99960381775616</v>
      </c>
      <c r="G207" s="1">
        <v>20.053160453808754</v>
      </c>
      <c r="H207" s="1">
        <v>0</v>
      </c>
      <c r="I207" s="1">
        <v>3.3891013866378534</v>
      </c>
      <c r="J207" s="1">
        <v>43.038069511975507</v>
      </c>
      <c r="K207" s="1">
        <v>36.119142805690615</v>
      </c>
      <c r="L207" s="1">
        <v>84.082549972987579</v>
      </c>
      <c r="M207" s="1">
        <v>75.404574104087871</v>
      </c>
      <c r="N207" s="1">
        <v>56.055033315325041</v>
      </c>
      <c r="O207" s="1">
        <v>7.411460471817036</v>
      </c>
      <c r="P207" s="1">
        <v>36.822762470736535</v>
      </c>
      <c r="Q207" s="1">
        <v>49.839726274086075</v>
      </c>
      <c r="R207" s="1">
        <v>73.99733477399603</v>
      </c>
      <c r="S207" s="1">
        <v>91.587826400144053</v>
      </c>
      <c r="T207" s="1">
        <v>42.803529623626865</v>
      </c>
      <c r="U207" s="1">
        <v>1.1844264361606338</v>
      </c>
      <c r="V207" s="1">
        <v>17.355951737799387</v>
      </c>
      <c r="W207" s="1">
        <v>40.692670628489104</v>
      </c>
      <c r="X207" s="1">
        <v>14.072393300918423</v>
      </c>
      <c r="Y207" s="1">
        <v>19.701350621285791</v>
      </c>
      <c r="Z207" s="1">
        <v>5.3240554655141361E-5</v>
      </c>
      <c r="AA207" s="1">
        <v>29.317486043580047</v>
      </c>
      <c r="AB207" s="1">
        <v>0</v>
      </c>
      <c r="AC207" s="1">
        <v>101.90758148748425</v>
      </c>
      <c r="AD207" s="1">
        <v>44.210768953718713</v>
      </c>
      <c r="AE207" s="1">
        <v>6.7195678011885471</v>
      </c>
      <c r="AF207" s="1">
        <v>94.050495227804788</v>
      </c>
      <c r="AG207" s="1">
        <v>75.873653880785156</v>
      </c>
      <c r="AH207" s="1">
        <v>107.92072848721865</v>
      </c>
      <c r="AI207" s="1">
        <v>66.910851662075558</v>
      </c>
      <c r="AJ207" s="1">
        <v>64.644516363843962</v>
      </c>
      <c r="AK207" s="1">
        <v>84.933613319441079</v>
      </c>
      <c r="AL207" s="1">
        <v>87.955393717083197</v>
      </c>
      <c r="AM207" s="1">
        <v>56.334620270328138</v>
      </c>
      <c r="AN207" s="1">
        <v>61.622735966201851</v>
      </c>
      <c r="AO207" s="1">
        <v>0</v>
      </c>
      <c r="AP207" s="1">
        <v>16.61979218703167</v>
      </c>
      <c r="AQ207" s="1">
        <v>10.899993577209083</v>
      </c>
      <c r="AR207" s="1">
        <v>24.174243181136976</v>
      </c>
      <c r="AS207" s="1">
        <v>59.788083581919132</v>
      </c>
      <c r="AT207" s="1">
        <v>33.731067961165046</v>
      </c>
      <c r="AU207" s="1">
        <v>105.61165048543688</v>
      </c>
      <c r="AV207" s="1">
        <v>80.501941747572815</v>
      </c>
      <c r="AW207" s="1">
        <v>38.365048543689319</v>
      </c>
      <c r="AX207" s="1">
        <v>91.494174757281556</v>
      </c>
      <c r="AY207" s="1">
        <v>33.515533980582525</v>
      </c>
      <c r="AZ207" s="1">
        <v>30.066990291262133</v>
      </c>
      <c r="BA207" s="1">
        <v>11.1</v>
      </c>
      <c r="BB207" s="1">
        <v>16.919417475728153</v>
      </c>
      <c r="BC207" s="1">
        <v>45.693203883495144</v>
      </c>
      <c r="BD207" s="1">
        <v>15.302912621359221</v>
      </c>
      <c r="BE207" s="1">
        <v>21.768932038834951</v>
      </c>
      <c r="BF207" s="1">
        <v>18.643689320388347</v>
      </c>
      <c r="BG207" s="1">
        <v>107.94223826714801</v>
      </c>
      <c r="BH207" s="1">
        <v>20.965703971119133</v>
      </c>
      <c r="BI207" s="1">
        <v>0</v>
      </c>
      <c r="BJ207" s="1">
        <v>33.731949458483754</v>
      </c>
      <c r="BK207" s="1">
        <v>73.17238267148015</v>
      </c>
      <c r="BL207" s="1">
        <v>40.374548736462089</v>
      </c>
      <c r="BM207" s="1">
        <v>60.302346570397113</v>
      </c>
      <c r="BN207" s="1">
        <v>56.565884476534293</v>
      </c>
      <c r="BO207" s="1">
        <v>117.28339350180505</v>
      </c>
      <c r="BP207" s="1">
        <v>45.25270758122744</v>
      </c>
      <c r="BQ207" s="1">
        <v>95.694945848375454</v>
      </c>
      <c r="BR207" s="1">
        <v>24.390794223826713</v>
      </c>
      <c r="BS207" s="1">
        <v>42.958358182774951</v>
      </c>
      <c r="BT207" s="1">
        <v>12.178915979652693</v>
      </c>
      <c r="BU207" s="1">
        <v>14.614699175583231</v>
      </c>
      <c r="BV207" s="1">
        <v>11.846763725662164</v>
      </c>
      <c r="BW207" s="1">
        <v>48.051359410629715</v>
      </c>
      <c r="BX207" s="1">
        <v>0</v>
      </c>
      <c r="BY207" s="1">
        <v>3.8529661462901248</v>
      </c>
      <c r="BZ207" s="32">
        <v>18.64</v>
      </c>
    </row>
    <row r="208" spans="1:78" ht="18" hidden="1" customHeight="1" thickBot="1" x14ac:dyDescent="0.35">
      <c r="A208" s="11" t="s">
        <v>78</v>
      </c>
      <c r="B208" s="16" t="s">
        <v>84</v>
      </c>
      <c r="C208" s="16" t="s">
        <v>97</v>
      </c>
      <c r="D208" s="1">
        <v>158.50898415303999</v>
      </c>
      <c r="E208" s="1">
        <v>43.873224319717153</v>
      </c>
      <c r="F208" s="1">
        <v>64.905233916282597</v>
      </c>
      <c r="G208" s="1">
        <v>23.51966664562157</v>
      </c>
      <c r="H208" s="1">
        <v>0</v>
      </c>
      <c r="I208" s="1">
        <v>2.0738013763495173</v>
      </c>
      <c r="J208" s="1">
        <v>68.523644169455153</v>
      </c>
      <c r="K208" s="1">
        <v>31.661089715259802</v>
      </c>
      <c r="L208" s="1">
        <v>189.96653829155883</v>
      </c>
      <c r="M208" s="1">
        <v>91.591009533430153</v>
      </c>
      <c r="N208" s="1">
        <v>29.399583307026962</v>
      </c>
      <c r="O208" s="1">
        <v>5.3145400593471814</v>
      </c>
      <c r="P208" s="1">
        <v>15.174707999242377</v>
      </c>
      <c r="Q208" s="1">
        <v>58.573015973230632</v>
      </c>
      <c r="R208" s="1">
        <v>95.661721068249264</v>
      </c>
      <c r="S208" s="1">
        <v>123.93055117115979</v>
      </c>
      <c r="T208" s="1">
        <v>45.230128164656861</v>
      </c>
      <c r="U208" s="1">
        <v>9.0686406970137003</v>
      </c>
      <c r="V208" s="1">
        <v>6.6488288402045583</v>
      </c>
      <c r="W208" s="1">
        <v>43.647073678893875</v>
      </c>
      <c r="X208" s="1">
        <v>15.039017614748408</v>
      </c>
      <c r="Y208" s="1">
        <v>14.270105435949239</v>
      </c>
      <c r="Z208" s="1">
        <v>22.185377864764192</v>
      </c>
      <c r="AA208" s="1">
        <v>13.523808321232403</v>
      </c>
      <c r="AB208" s="1">
        <v>0</v>
      </c>
      <c r="AC208" s="1">
        <v>117.59833322810785</v>
      </c>
      <c r="AD208" s="1">
        <v>65.583685838752444</v>
      </c>
      <c r="AE208" s="1">
        <v>4.3420923038070587</v>
      </c>
      <c r="AF208" s="1">
        <v>165.31611844182083</v>
      </c>
      <c r="AG208" s="1">
        <v>57.894564050760785</v>
      </c>
      <c r="AH208" s="1">
        <v>252.48624594623263</v>
      </c>
      <c r="AI208" s="1">
        <v>39.351459953782204</v>
      </c>
      <c r="AJ208" s="1">
        <v>61.87050351114889</v>
      </c>
      <c r="AK208" s="1">
        <v>80.977570771944883</v>
      </c>
      <c r="AL208" s="1">
        <v>227.46508643804739</v>
      </c>
      <c r="AM208" s="1">
        <v>92.123360007409204</v>
      </c>
      <c r="AN208" s="1">
        <v>43.900761682543148</v>
      </c>
      <c r="AO208" s="1">
        <v>1.0326914924287352E-4</v>
      </c>
      <c r="AP208" s="1">
        <v>1.0326914924287352E-4</v>
      </c>
      <c r="AQ208" s="1">
        <v>12.305861176298365</v>
      </c>
      <c r="AR208" s="1">
        <v>18.856855665714129</v>
      </c>
      <c r="AS208" s="1">
        <v>134.88679625776211</v>
      </c>
      <c r="AT208" s="1">
        <v>27.152999999999999</v>
      </c>
      <c r="AU208" s="1">
        <v>247.82500000000002</v>
      </c>
      <c r="AV208" s="1">
        <v>239.20500000000001</v>
      </c>
      <c r="AW208" s="1">
        <v>20.580250000000003</v>
      </c>
      <c r="AX208" s="1">
        <v>154.51350000000002</v>
      </c>
      <c r="AY208" s="1">
        <v>49.134</v>
      </c>
      <c r="AZ208" s="1">
        <v>35.341999999999999</v>
      </c>
      <c r="BA208" s="1">
        <v>15.45135</v>
      </c>
      <c r="BB208" s="1">
        <v>24.351500000000001</v>
      </c>
      <c r="BC208" s="1">
        <v>58.616</v>
      </c>
      <c r="BD208" s="1">
        <v>11.87405</v>
      </c>
      <c r="BE208" s="1">
        <v>28.877000000000002</v>
      </c>
      <c r="BF208" s="1">
        <v>7.5856000000000003</v>
      </c>
      <c r="BG208" s="1">
        <v>180.39999999999998</v>
      </c>
      <c r="BH208" s="1">
        <v>16.615238095238094</v>
      </c>
      <c r="BI208" s="1">
        <v>0</v>
      </c>
      <c r="BJ208" s="1">
        <v>12.529523809523809</v>
      </c>
      <c r="BK208" s="1">
        <v>148.13333333333333</v>
      </c>
      <c r="BL208" s="1">
        <v>27.866666666666667</v>
      </c>
      <c r="BM208" s="1">
        <v>31.638095238095236</v>
      </c>
      <c r="BN208" s="1">
        <v>129.48571428571427</v>
      </c>
      <c r="BO208" s="1">
        <v>200.30476190476188</v>
      </c>
      <c r="BP208" s="1">
        <v>60.971428571428575</v>
      </c>
      <c r="BQ208" s="1">
        <v>103.29523809523809</v>
      </c>
      <c r="BR208" s="1">
        <v>26.19047619047619</v>
      </c>
      <c r="BS208" s="1">
        <v>51.529669115839816</v>
      </c>
      <c r="BT208" s="1">
        <v>9.0554230245408895</v>
      </c>
      <c r="BU208" s="1">
        <v>9.7884810789084851E-5</v>
      </c>
      <c r="BV208" s="1">
        <v>9.7884810789084851E-5</v>
      </c>
      <c r="BW208" s="1">
        <v>88.398177144327732</v>
      </c>
      <c r="BX208" s="1">
        <v>0</v>
      </c>
      <c r="BY208" s="1">
        <v>5.4116932837137215</v>
      </c>
      <c r="BZ208" s="32">
        <v>40.020000000000003</v>
      </c>
    </row>
    <row r="209" spans="1:78" ht="18" hidden="1" customHeight="1" thickBot="1" x14ac:dyDescent="0.35">
      <c r="A209" s="11" t="s">
        <v>78</v>
      </c>
      <c r="B209" s="16" t="s">
        <v>84</v>
      </c>
      <c r="C209" s="16" t="s">
        <v>98</v>
      </c>
      <c r="D209" s="1">
        <v>202.772590132229</v>
      </c>
      <c r="E209" s="1">
        <v>54.337946982278375</v>
      </c>
      <c r="F209" s="1">
        <v>57.604162374655758</v>
      </c>
      <c r="G209" s="1">
        <v>23.45736509071034</v>
      </c>
      <c r="H209" s="1">
        <v>1.3332097374340433</v>
      </c>
      <c r="I209" s="1">
        <v>0</v>
      </c>
      <c r="J209" s="1">
        <v>65.324307847547772</v>
      </c>
      <c r="K209" s="1">
        <v>46.617801509386361</v>
      </c>
      <c r="L209" s="1">
        <v>259.81258803001958</v>
      </c>
      <c r="M209" s="1">
        <v>118.77146881372323</v>
      </c>
      <c r="N209" s="1">
        <v>40.085370724631588</v>
      </c>
      <c r="O209" s="1">
        <v>5.611951901448422</v>
      </c>
      <c r="P209" s="1">
        <v>7.0669023944165312</v>
      </c>
      <c r="Q209" s="1">
        <v>75.41988269671424</v>
      </c>
      <c r="R209" s="1">
        <v>130.05475835102692</v>
      </c>
      <c r="S209" s="1">
        <v>159.15376821038913</v>
      </c>
      <c r="T209" s="1">
        <v>81.655384809434722</v>
      </c>
      <c r="U209" s="1">
        <v>8.5812386217915027</v>
      </c>
      <c r="V209" s="1">
        <v>9.6501818411150122</v>
      </c>
      <c r="W209" s="1">
        <v>52.853303622106836</v>
      </c>
      <c r="X209" s="1">
        <v>17.221862977989868</v>
      </c>
      <c r="Y209" s="1">
        <v>17.459405915617314</v>
      </c>
      <c r="Z209" s="1">
        <v>24.585694044440707</v>
      </c>
      <c r="AA209" s="1">
        <v>19.864528159095212</v>
      </c>
      <c r="AB209" s="1">
        <v>1.3480561710357586E-4</v>
      </c>
      <c r="AC209" s="1">
        <v>150.24590804935988</v>
      </c>
      <c r="AD209" s="1">
        <v>70.96595261619963</v>
      </c>
      <c r="AE209" s="1">
        <v>3.6522226660219892</v>
      </c>
      <c r="AF209" s="1">
        <v>234.27672223506909</v>
      </c>
      <c r="AG209" s="1">
        <v>98.28339044335597</v>
      </c>
      <c r="AH209" s="1">
        <v>311.16083659751848</v>
      </c>
      <c r="AI209" s="1">
        <v>52.811701624349467</v>
      </c>
      <c r="AJ209" s="1">
        <v>63.374041949219354</v>
      </c>
      <c r="AK209" s="1">
        <v>96.77387486840253</v>
      </c>
      <c r="AL209" s="1">
        <v>256.06538571373767</v>
      </c>
      <c r="AM209" s="1">
        <v>111.04730773984834</v>
      </c>
      <c r="AN209" s="1">
        <v>47.387797133200067</v>
      </c>
      <c r="AO209" s="1">
        <v>1.2960277047272786E-4</v>
      </c>
      <c r="AP209" s="1">
        <v>28.175756488234011</v>
      </c>
      <c r="AQ209" s="1">
        <v>1.2960277047272786E-4</v>
      </c>
      <c r="AR209" s="1">
        <v>23.665351700857137</v>
      </c>
      <c r="AS209" s="1">
        <v>163.00260339191107</v>
      </c>
      <c r="AT209" s="1">
        <v>26.4</v>
      </c>
      <c r="AU209" s="1">
        <v>224.50393700787401</v>
      </c>
      <c r="AV209" s="1">
        <v>236.97637795275591</v>
      </c>
      <c r="AW209" s="1">
        <v>23.074015748031496</v>
      </c>
      <c r="AX209" s="1">
        <v>148.21417322834645</v>
      </c>
      <c r="AY209" s="1">
        <v>56.541732283464562</v>
      </c>
      <c r="AZ209" s="1">
        <v>24.321259842519684</v>
      </c>
      <c r="BA209" s="1">
        <v>11.079685039370078</v>
      </c>
      <c r="BB209" s="1">
        <v>9.4374803149606298E-5</v>
      </c>
      <c r="BC209" s="1">
        <v>56.541732283464562</v>
      </c>
      <c r="BD209" s="1">
        <v>11.162834645669291</v>
      </c>
      <c r="BE209" s="1">
        <v>24.321259842519684</v>
      </c>
      <c r="BF209" s="1">
        <v>5.5294488188976381</v>
      </c>
      <c r="BG209" s="1">
        <v>178.77165354330708</v>
      </c>
      <c r="BH209" s="1">
        <v>14.571968503937008</v>
      </c>
      <c r="BI209" s="1">
        <v>1.926992125984252</v>
      </c>
      <c r="BJ209" s="1">
        <v>15.25795275590551</v>
      </c>
      <c r="BK209" s="1">
        <v>169.00157480314959</v>
      </c>
      <c r="BL209" s="1">
        <v>20.995275590551181</v>
      </c>
      <c r="BM209" s="1">
        <v>35.130708661417316</v>
      </c>
      <c r="BN209" s="1">
        <v>161.10236220472441</v>
      </c>
      <c r="BO209" s="1">
        <v>212.03149606299212</v>
      </c>
      <c r="BP209" s="1">
        <v>49.889763779527556</v>
      </c>
      <c r="BQ209" s="1">
        <v>9.4374803149606298E-5</v>
      </c>
      <c r="BR209" s="1">
        <v>26.4</v>
      </c>
      <c r="BS209" s="1">
        <v>46.238763114301484</v>
      </c>
      <c r="BT209" s="1">
        <v>10.195083379348425</v>
      </c>
      <c r="BU209" s="1">
        <v>1.0240194367752622E-4</v>
      </c>
      <c r="BV209" s="1">
        <v>1.0240194367752622E-4</v>
      </c>
      <c r="BW209" s="1">
        <v>93.379745996686907</v>
      </c>
      <c r="BX209" s="1">
        <v>4.2178774157923797</v>
      </c>
      <c r="BY209" s="1">
        <v>1.0240194367752622E-4</v>
      </c>
      <c r="BZ209" s="32">
        <v>41.86</v>
      </c>
    </row>
    <row r="210" spans="1:78" ht="18" hidden="1" customHeight="1" thickBot="1" x14ac:dyDescent="0.35">
      <c r="A210" s="11" t="s">
        <v>78</v>
      </c>
      <c r="B210" s="16" t="s">
        <v>84</v>
      </c>
      <c r="C210" s="16" t="s">
        <v>99</v>
      </c>
      <c r="D210" s="1">
        <v>180.74641204032375</v>
      </c>
      <c r="E210" s="1">
        <v>52.063751242368312</v>
      </c>
      <c r="F210" s="1">
        <v>48.845264801931002</v>
      </c>
      <c r="G210" s="1">
        <v>24.611955132755931</v>
      </c>
      <c r="H210" s="1">
        <v>0</v>
      </c>
      <c r="I210" s="1">
        <v>4.5437455629703258</v>
      </c>
      <c r="J210" s="1">
        <v>80.462161010932846</v>
      </c>
      <c r="K210" s="1">
        <v>39.379128212409491</v>
      </c>
      <c r="L210" s="1">
        <v>158.65244924038052</v>
      </c>
      <c r="M210" s="1">
        <v>90.685588527616076</v>
      </c>
      <c r="N210" s="1">
        <v>37.675223626295612</v>
      </c>
      <c r="O210" s="1">
        <v>10.318088882578449</v>
      </c>
      <c r="P210" s="1">
        <v>2.8777055232145394</v>
      </c>
      <c r="Q210" s="1">
        <v>77.243674570495529</v>
      </c>
      <c r="R210" s="1">
        <v>96.175947749538551</v>
      </c>
      <c r="S210" s="1">
        <v>127.22487576316912</v>
      </c>
      <c r="T210" s="1">
        <v>72.13196081215392</v>
      </c>
      <c r="U210" s="1">
        <v>7.4971801789010373</v>
      </c>
      <c r="V210" s="1">
        <v>10.715666619338352</v>
      </c>
      <c r="W210" s="1">
        <v>52.821042169530031</v>
      </c>
      <c r="X210" s="1">
        <v>14.123475791566095</v>
      </c>
      <c r="Y210" s="1">
        <v>14.445324435609827</v>
      </c>
      <c r="Z210" s="1">
        <v>18.875476359505896</v>
      </c>
      <c r="AA210" s="1">
        <v>17.7774045151214</v>
      </c>
      <c r="AB210" s="1">
        <v>0</v>
      </c>
      <c r="AC210" s="1">
        <v>124.19571205452222</v>
      </c>
      <c r="AD210" s="1">
        <v>65.6949879312793</v>
      </c>
      <c r="AE210" s="1">
        <v>8.0083515547351993</v>
      </c>
      <c r="AF210" s="1">
        <v>152.02615362771547</v>
      </c>
      <c r="AG210" s="1">
        <v>84.816583842112735</v>
      </c>
      <c r="AH210" s="1">
        <v>138.80837437233922</v>
      </c>
      <c r="AI210" s="1">
        <v>59.233585312463632</v>
      </c>
      <c r="AJ210" s="1">
        <v>78.761140909979119</v>
      </c>
      <c r="AK210" s="1">
        <v>89.664026118591934</v>
      </c>
      <c r="AL210" s="1">
        <v>151.82674477068289</v>
      </c>
      <c r="AM210" s="1">
        <v>105.93698911652149</v>
      </c>
      <c r="AN210" s="1">
        <v>44.750648244306319</v>
      </c>
      <c r="AO210" s="1">
        <v>0</v>
      </c>
      <c r="AP210" s="1">
        <v>12.399997804422332</v>
      </c>
      <c r="AQ210" s="1">
        <v>10.675063726641797</v>
      </c>
      <c r="AR210" s="1">
        <v>28.314955616397452</v>
      </c>
      <c r="AS210" s="1">
        <v>111.63252616579685</v>
      </c>
      <c r="AT210" s="1">
        <v>21.683720930232557</v>
      </c>
      <c r="AU210" s="1">
        <v>164.09302325581396</v>
      </c>
      <c r="AV210" s="1">
        <v>169.95348837209301</v>
      </c>
      <c r="AW210" s="1">
        <v>18.899999999999999</v>
      </c>
      <c r="AX210" s="1">
        <v>112.52093023255813</v>
      </c>
      <c r="AY210" s="1">
        <v>34.576744186046511</v>
      </c>
      <c r="AZ210" s="1">
        <v>21.244186046511626</v>
      </c>
      <c r="BA210" s="1">
        <v>13.845348837209301</v>
      </c>
      <c r="BB210" s="1">
        <v>17.874418604651162</v>
      </c>
      <c r="BC210" s="1">
        <v>61.681395348837206</v>
      </c>
      <c r="BD210" s="1">
        <v>6.0802325581395351</v>
      </c>
      <c r="BE210" s="1">
        <v>39.265116279069765</v>
      </c>
      <c r="BF210" s="1">
        <v>9.6404651162790689</v>
      </c>
      <c r="BG210" s="1">
        <v>123.85624803603226</v>
      </c>
      <c r="BH210" s="1">
        <v>16.215942180789778</v>
      </c>
      <c r="BI210" s="1">
        <v>2.7958521001361683</v>
      </c>
      <c r="BJ210" s="1">
        <v>17.893453440871479</v>
      </c>
      <c r="BK210" s="1">
        <v>120.78081072588249</v>
      </c>
      <c r="BL210" s="1">
        <v>20.549512936000838</v>
      </c>
      <c r="BM210" s="1">
        <v>42.077574107049337</v>
      </c>
      <c r="BN210" s="1">
        <v>90.166230229391431</v>
      </c>
      <c r="BO210" s="1">
        <v>159.3635697077616</v>
      </c>
      <c r="BP210" s="1">
        <v>46.970315282287629</v>
      </c>
      <c r="BQ210" s="1">
        <v>96.876275269718235</v>
      </c>
      <c r="BR210" s="1">
        <v>21.667853776055306</v>
      </c>
      <c r="BS210" s="1">
        <v>36.338545970667084</v>
      </c>
      <c r="BT210" s="1">
        <v>9.0095568522315101</v>
      </c>
      <c r="BU210" s="1">
        <v>7.9434259580507813</v>
      </c>
      <c r="BV210" s="1">
        <v>6.531928717867844</v>
      </c>
      <c r="BW210" s="1">
        <v>80.185055984860441</v>
      </c>
      <c r="BX210" s="1">
        <v>1.1066739000157704</v>
      </c>
      <c r="BY210" s="1">
        <v>6.8172313515218422E-5</v>
      </c>
      <c r="BZ210" s="32">
        <v>31.21</v>
      </c>
    </row>
    <row r="211" spans="1:78" ht="18" hidden="1" customHeight="1" thickBot="1" x14ac:dyDescent="0.35">
      <c r="A211" s="11" t="s">
        <v>78</v>
      </c>
      <c r="B211" s="17" t="s">
        <v>91</v>
      </c>
      <c r="C211" s="17" t="s">
        <v>100</v>
      </c>
      <c r="D211" s="1">
        <v>271.50327825159917</v>
      </c>
      <c r="E211" s="1">
        <v>42.834255063965891</v>
      </c>
      <c r="F211" s="1">
        <v>65.166644456289987</v>
      </c>
      <c r="G211" s="1">
        <v>16.718783315565034</v>
      </c>
      <c r="H211" s="1">
        <v>0</v>
      </c>
      <c r="I211" s="1">
        <v>2.5749367004264392</v>
      </c>
      <c r="J211" s="1">
        <v>37.464718816631134</v>
      </c>
      <c r="K211" s="1">
        <v>48.569896055437098</v>
      </c>
      <c r="L211" s="1">
        <v>93.600779584221755</v>
      </c>
      <c r="M211" s="1">
        <v>80.787113539445642</v>
      </c>
      <c r="N211" s="1">
        <v>76.515891524520271</v>
      </c>
      <c r="O211" s="1">
        <v>7.4807402718550113</v>
      </c>
      <c r="P211" s="1">
        <v>38.196928304904056</v>
      </c>
      <c r="Q211" s="1">
        <v>0</v>
      </c>
      <c r="R211" s="1">
        <v>75.905716950959501</v>
      </c>
      <c r="S211" s="1">
        <v>94.577058901918988</v>
      </c>
      <c r="T211" s="1">
        <v>0</v>
      </c>
      <c r="U211" s="1">
        <v>0</v>
      </c>
      <c r="V211" s="1">
        <v>20.257795842217487</v>
      </c>
      <c r="W211" s="1">
        <v>48.81396588486141</v>
      </c>
      <c r="X211" s="1">
        <v>19.159481609808104</v>
      </c>
      <c r="Y211" s="1">
        <v>22.942563965884865</v>
      </c>
      <c r="Z211" s="1">
        <v>30.752798507462689</v>
      </c>
      <c r="AA211" s="1">
        <v>34.779950692963752</v>
      </c>
      <c r="AB211" s="1">
        <v>0</v>
      </c>
      <c r="AC211" s="1">
        <v>103.24153784648188</v>
      </c>
      <c r="AD211" s="1">
        <v>60.773387526652449</v>
      </c>
      <c r="AE211" s="1">
        <v>6.4800539712153515</v>
      </c>
      <c r="AF211" s="1">
        <v>112.1500866204691</v>
      </c>
      <c r="AG211" s="1">
        <v>0</v>
      </c>
      <c r="AH211" s="1">
        <v>86.896253910181557</v>
      </c>
      <c r="AI211" s="1">
        <v>62.707589079043309</v>
      </c>
      <c r="AJ211" s="1">
        <v>72.769260584432743</v>
      </c>
      <c r="AK211" s="1">
        <v>96.246494097008124</v>
      </c>
      <c r="AL211" s="1">
        <v>49.901825344911288</v>
      </c>
      <c r="AM211" s="1">
        <v>39.128722520958952</v>
      </c>
      <c r="AN211" s="1">
        <v>66.468011762875733</v>
      </c>
      <c r="AO211" s="1">
        <v>0</v>
      </c>
      <c r="AP211" s="1">
        <v>15.143323780838658</v>
      </c>
      <c r="AQ211" s="1">
        <v>13.110662870658974</v>
      </c>
      <c r="AR211" s="1">
        <v>33.335638926946842</v>
      </c>
      <c r="AS211" s="1">
        <v>54.78021152934253</v>
      </c>
      <c r="AT211" s="1">
        <v>34.757003257328996</v>
      </c>
      <c r="AU211" s="1">
        <v>96.140716612377844</v>
      </c>
      <c r="AV211" s="1">
        <v>92.278827361563515</v>
      </c>
      <c r="AW211" s="1">
        <v>31.2</v>
      </c>
      <c r="AX211" s="1">
        <v>96.953745928338776</v>
      </c>
      <c r="AY211" s="1">
        <v>29.269055374592835</v>
      </c>
      <c r="AZ211" s="1">
        <v>20.122475570032574</v>
      </c>
      <c r="BA211" s="1">
        <v>24.492508143322478</v>
      </c>
      <c r="BB211" s="1">
        <v>25.813680781758958</v>
      </c>
      <c r="BC211" s="1">
        <v>48.578501628664498</v>
      </c>
      <c r="BD211" s="1">
        <v>4.6444299674267109</v>
      </c>
      <c r="BE211" s="1">
        <v>21.342019543973944</v>
      </c>
      <c r="BF211" s="1">
        <v>17.175244299674265</v>
      </c>
      <c r="BG211" s="1">
        <v>107.29663608562691</v>
      </c>
      <c r="BH211" s="1">
        <v>25.609480122324161</v>
      </c>
      <c r="BI211" s="1">
        <v>0</v>
      </c>
      <c r="BJ211" s="1">
        <v>31.784097859327215</v>
      </c>
      <c r="BK211" s="1">
        <v>95.352293577981655</v>
      </c>
      <c r="BL211" s="1">
        <v>43.424770642201835</v>
      </c>
      <c r="BM211" s="1">
        <v>69.844036697247702</v>
      </c>
      <c r="BN211" s="1">
        <v>58.405810397553523</v>
      </c>
      <c r="BO211" s="1">
        <v>115.39449541284404</v>
      </c>
      <c r="BP211" s="1">
        <v>40.590519877675845</v>
      </c>
      <c r="BQ211" s="1">
        <v>91.708256880733941</v>
      </c>
      <c r="BR211" s="1">
        <v>27.026605504587156</v>
      </c>
      <c r="BS211" s="1">
        <v>34.586111834060922</v>
      </c>
      <c r="BT211" s="1">
        <v>12.678193487558989</v>
      </c>
      <c r="BU211" s="1">
        <v>15.822385472473618</v>
      </c>
      <c r="BV211" s="1">
        <v>9.6759972697050198</v>
      </c>
      <c r="BW211" s="1">
        <v>22.820748277606182</v>
      </c>
      <c r="BX211" s="1">
        <v>5.4465519222553418</v>
      </c>
      <c r="BY211" s="1">
        <v>4.6047198746814248E-5</v>
      </c>
      <c r="BZ211" s="32">
        <v>31.6</v>
      </c>
    </row>
    <row r="212" spans="1:78" ht="18" hidden="1" customHeight="1" thickBot="1" x14ac:dyDescent="0.35">
      <c r="A212" s="11" t="s">
        <v>78</v>
      </c>
      <c r="B212" s="16" t="s">
        <v>84</v>
      </c>
      <c r="C212" s="16" t="s">
        <v>85</v>
      </c>
      <c r="D212" s="1">
        <v>499.69208717472378</v>
      </c>
      <c r="E212" s="1">
        <v>149.04680927756445</v>
      </c>
      <c r="F212" s="1">
        <v>82.779320957701955</v>
      </c>
      <c r="G212" s="1">
        <v>21.289256214387709</v>
      </c>
      <c r="H212" s="1">
        <v>0</v>
      </c>
      <c r="I212" s="1">
        <v>4.1169502710346455</v>
      </c>
      <c r="J212" s="1">
        <v>82.99947872620649</v>
      </c>
      <c r="K212" s="1">
        <v>44.912184774923404</v>
      </c>
      <c r="L212" s="1">
        <v>192.63804744146069</v>
      </c>
      <c r="M212" s="1">
        <v>66.927961625376042</v>
      </c>
      <c r="N212" s="1">
        <v>38.747767256796664</v>
      </c>
      <c r="O212" s="1">
        <v>7.3312536912007324</v>
      </c>
      <c r="P212" s="1">
        <v>15.78531200177455</v>
      </c>
      <c r="Q212" s="1">
        <v>53.058022209590888</v>
      </c>
      <c r="R212" s="1">
        <v>110.51919978927231</v>
      </c>
      <c r="S212" s="1">
        <v>151.68870249961876</v>
      </c>
      <c r="T212" s="1">
        <v>51.296760061554671</v>
      </c>
      <c r="U212" s="1">
        <v>3.1702718664651814</v>
      </c>
      <c r="V212" s="1">
        <v>10.545557111366819</v>
      </c>
      <c r="W212" s="1">
        <v>47.333920228473197</v>
      </c>
      <c r="X212" s="1">
        <v>6.7588434930889632</v>
      </c>
      <c r="Y212" s="1">
        <v>16.62191152209175</v>
      </c>
      <c r="Z212" s="1">
        <v>23.336723461479806</v>
      </c>
      <c r="AA212" s="1">
        <v>22.235934618957174</v>
      </c>
      <c r="AB212" s="1">
        <v>9.9951626901055026E-5</v>
      </c>
      <c r="AC212" s="1">
        <v>123.28835036253483</v>
      </c>
      <c r="AD212" s="1">
        <v>90.925158392369426</v>
      </c>
      <c r="AE212" s="1">
        <v>6.2744964023790049</v>
      </c>
      <c r="AF212" s="1">
        <v>189.55583868239728</v>
      </c>
      <c r="AG212" s="1">
        <v>61.424017412762886</v>
      </c>
      <c r="AH212" s="1">
        <v>215.99546061634015</v>
      </c>
      <c r="AI212" s="1">
        <v>17.299823340953601</v>
      </c>
      <c r="AJ212" s="1">
        <v>65.404232934293645</v>
      </c>
      <c r="AK212" s="1">
        <v>67.01915226600461</v>
      </c>
      <c r="AL212" s="1">
        <v>173.40196324246375</v>
      </c>
      <c r="AM212" s="1">
        <v>87.003778995927675</v>
      </c>
      <c r="AN212" s="1">
        <v>44.208416705587375</v>
      </c>
      <c r="AO212" s="1">
        <v>9.1646672074596655E-5</v>
      </c>
      <c r="AP212" s="1">
        <v>18.531199331383203</v>
      </c>
      <c r="AQ212" s="1">
        <v>10.920891980695329</v>
      </c>
      <c r="AR212" s="1">
        <v>19.500150930409774</v>
      </c>
      <c r="AS212" s="1">
        <v>93.86718615569923</v>
      </c>
      <c r="AT212" s="1">
        <v>29.781545064377681</v>
      </c>
      <c r="AU212" s="1">
        <v>207.17596566523602</v>
      </c>
      <c r="AV212" s="1">
        <v>229.3733905579399</v>
      </c>
      <c r="AW212" s="1">
        <v>36.255793991416311</v>
      </c>
      <c r="AX212" s="1">
        <v>139.28884120171671</v>
      </c>
      <c r="AY212" s="1">
        <v>32.92618025751073</v>
      </c>
      <c r="AZ212" s="1">
        <v>25.342060085836906</v>
      </c>
      <c r="BA212" s="1">
        <v>4.4764806866952789</v>
      </c>
      <c r="BB212" s="1">
        <v>18.146394849785406</v>
      </c>
      <c r="BC212" s="1">
        <v>51.054077253218885</v>
      </c>
      <c r="BD212" s="1">
        <v>12.338068669527896</v>
      </c>
      <c r="BE212" s="1">
        <v>40.880257510729614</v>
      </c>
      <c r="BF212" s="1">
        <v>10.210815450643775</v>
      </c>
      <c r="BG212" s="1">
        <v>154.14893617021278</v>
      </c>
      <c r="BH212" s="1">
        <v>19.771276595744684</v>
      </c>
      <c r="BI212" s="1">
        <v>0</v>
      </c>
      <c r="BJ212" s="1">
        <v>18.263297872340427</v>
      </c>
      <c r="BK212" s="1">
        <v>149.79255319148936</v>
      </c>
      <c r="BL212" s="1">
        <v>17.76063829787234</v>
      </c>
      <c r="BM212" s="1">
        <v>49.930851063829792</v>
      </c>
      <c r="BN212" s="1">
        <v>106.22872340425532</v>
      </c>
      <c r="BO212" s="1">
        <v>170.90425531914894</v>
      </c>
      <c r="BP212" s="1">
        <v>56.130319148936174</v>
      </c>
      <c r="BQ212" s="1">
        <v>83.776595744680847</v>
      </c>
      <c r="BR212" s="1">
        <v>23.625</v>
      </c>
      <c r="BS212" s="1">
        <v>39.848570653571514</v>
      </c>
      <c r="BT212" s="1">
        <v>9.7177882207058826</v>
      </c>
      <c r="BU212" s="1">
        <v>11.296693850375698</v>
      </c>
      <c r="BV212" s="1">
        <v>9.8493636898450347</v>
      </c>
      <c r="BW212" s="1">
        <v>47.555133846007514</v>
      </c>
      <c r="BX212" s="1">
        <v>2.6503058783743318</v>
      </c>
      <c r="BY212" s="1">
        <v>7.6877666968446929</v>
      </c>
      <c r="BZ212" s="32">
        <v>33.68</v>
      </c>
    </row>
    <row r="213" spans="1:78" ht="18" hidden="1" customHeight="1" thickBot="1" x14ac:dyDescent="0.35">
      <c r="A213" s="11" t="s">
        <v>78</v>
      </c>
      <c r="B213" s="16" t="s">
        <v>84</v>
      </c>
      <c r="C213" s="16" t="s">
        <v>86</v>
      </c>
      <c r="D213" s="1">
        <v>189.11532935463546</v>
      </c>
      <c r="E213" s="1">
        <v>32.630551951662532</v>
      </c>
      <c r="F213" s="1">
        <v>106.8768803054454</v>
      </c>
      <c r="G213" s="1">
        <v>1.0734978685546949E-4</v>
      </c>
      <c r="H213" s="1">
        <v>0</v>
      </c>
      <c r="I213" s="1">
        <v>5.6512332727879313</v>
      </c>
      <c r="J213" s="1">
        <v>64.315290803276866</v>
      </c>
      <c r="K213" s="1">
        <v>45.871935352337175</v>
      </c>
      <c r="L213" s="1">
        <v>211.38922786077032</v>
      </c>
      <c r="M213" s="1">
        <v>85.359632279349086</v>
      </c>
      <c r="N213" s="1">
        <v>30.975379026578199</v>
      </c>
      <c r="O213" s="1">
        <v>4.303449605219261</v>
      </c>
      <c r="P213" s="1">
        <v>36.650257626867337</v>
      </c>
      <c r="Q213" s="1">
        <v>38.305430551951666</v>
      </c>
      <c r="R213" s="1">
        <v>113.49757200578271</v>
      </c>
      <c r="S213" s="1">
        <v>74.48278162879491</v>
      </c>
      <c r="T213" s="1">
        <v>43.5074026022167</v>
      </c>
      <c r="U213" s="1">
        <v>6.8098543203469628</v>
      </c>
      <c r="V213" s="1">
        <v>10.616752048040926</v>
      </c>
      <c r="W213" s="1">
        <v>30.029565926530008</v>
      </c>
      <c r="X213" s="1">
        <v>4.5635482077325129</v>
      </c>
      <c r="Y213" s="1">
        <v>1.0734978685546949E-4</v>
      </c>
      <c r="Z213" s="1">
        <v>18.561582088445714</v>
      </c>
      <c r="AA213" s="1">
        <v>21.82463728361197</v>
      </c>
      <c r="AB213" s="1">
        <v>0</v>
      </c>
      <c r="AC213" s="1">
        <v>97.418749304963498</v>
      </c>
      <c r="AD213" s="1">
        <v>57.458145827927503</v>
      </c>
      <c r="AE213" s="1">
        <v>14.068969863216816</v>
      </c>
      <c r="AF213" s="1">
        <v>174.0296104088668</v>
      </c>
      <c r="AG213" s="1">
        <v>78.266034028987661</v>
      </c>
      <c r="AH213" s="1">
        <v>229.34434582073052</v>
      </c>
      <c r="AI213" s="1">
        <v>73.922802156431658</v>
      </c>
      <c r="AJ213" s="1">
        <v>63.132827928629524</v>
      </c>
      <c r="AK213" s="1">
        <v>112.2616467530903</v>
      </c>
      <c r="AL213" s="1">
        <v>201.79547545187401</v>
      </c>
      <c r="AM213" s="1">
        <v>94.814028852814516</v>
      </c>
      <c r="AN213" s="1">
        <v>47.292227466537028</v>
      </c>
      <c r="AO213" s="1">
        <v>1.0422655956217382E-4</v>
      </c>
      <c r="AP213" s="1">
        <v>9.1370420056707449</v>
      </c>
      <c r="AQ213" s="1">
        <v>7.4841097835393535</v>
      </c>
      <c r="AR213" s="1">
        <v>21.097843224149283</v>
      </c>
      <c r="AS213" s="1">
        <v>117.31227298738068</v>
      </c>
      <c r="AT213" s="1">
        <v>24.677248677248677</v>
      </c>
      <c r="AU213" s="1">
        <v>226.05291005291005</v>
      </c>
      <c r="AV213" s="1">
        <v>214.17989417989421</v>
      </c>
      <c r="AW213" s="1">
        <v>24.677248677248677</v>
      </c>
      <c r="AX213" s="1">
        <v>124.55026455026456</v>
      </c>
      <c r="AY213" s="1">
        <v>24.910052910052912</v>
      </c>
      <c r="AZ213" s="1">
        <v>22</v>
      </c>
      <c r="BA213" s="1">
        <v>1.056931216931217E-4</v>
      </c>
      <c r="BB213" s="1">
        <v>1.056931216931217E-4</v>
      </c>
      <c r="BC213" s="1">
        <v>73.100529100529101</v>
      </c>
      <c r="BD213" s="1">
        <v>19.741798941798944</v>
      </c>
      <c r="BE213" s="1">
        <v>21.115343915343917</v>
      </c>
      <c r="BF213" s="1">
        <v>10.84867724867725</v>
      </c>
      <c r="BG213" s="1">
        <v>168.5930909090909</v>
      </c>
      <c r="BH213" s="1">
        <v>20.12312727272727</v>
      </c>
      <c r="BI213" s="1">
        <v>1.8592509090909088</v>
      </c>
      <c r="BJ213" s="1">
        <v>17.467054545454545</v>
      </c>
      <c r="BK213" s="1">
        <v>146.084</v>
      </c>
      <c r="BL213" s="1">
        <v>17.174436363636364</v>
      </c>
      <c r="BM213" s="1">
        <v>65.726545454545445</v>
      </c>
      <c r="BN213" s="1">
        <v>145.18363636363637</v>
      </c>
      <c r="BO213" s="1">
        <v>243.09818181818181</v>
      </c>
      <c r="BP213" s="1">
        <v>73.604727272727274</v>
      </c>
      <c r="BQ213" s="1">
        <v>111.87018181818182</v>
      </c>
      <c r="BR213" s="1">
        <v>18.997672727272725</v>
      </c>
      <c r="BS213" s="1">
        <v>44.453215702264899</v>
      </c>
      <c r="BT213" s="1">
        <v>1.0734978685546949E-4</v>
      </c>
      <c r="BU213" s="1">
        <v>1.0734978685546949E-4</v>
      </c>
      <c r="BV213" s="1">
        <v>9.3635496904770736</v>
      </c>
      <c r="BW213" s="1">
        <v>85.359632279349086</v>
      </c>
      <c r="BX213" s="1">
        <v>1.1420693183081885</v>
      </c>
      <c r="BY213" s="1">
        <v>1.0734978685546949E-4</v>
      </c>
      <c r="BZ213" s="32">
        <v>43.07</v>
      </c>
    </row>
    <row r="214" spans="1:78" ht="18" hidden="1" customHeight="1" thickBot="1" x14ac:dyDescent="0.35">
      <c r="A214" s="11" t="s">
        <v>78</v>
      </c>
      <c r="B214" s="16" t="s">
        <v>84</v>
      </c>
      <c r="C214" s="16" t="s">
        <v>87</v>
      </c>
      <c r="D214" s="1">
        <v>209.74663269881381</v>
      </c>
      <c r="E214" s="1">
        <v>41.642938083397873</v>
      </c>
      <c r="F214" s="1">
        <v>80.696677943993791</v>
      </c>
      <c r="G214" s="1">
        <v>9.7957999429340066E-5</v>
      </c>
      <c r="H214" s="1">
        <v>0</v>
      </c>
      <c r="I214" s="1">
        <v>6.8829519422818244</v>
      </c>
      <c r="J214" s="1">
        <v>85.443541352464024</v>
      </c>
      <c r="K214" s="1">
        <v>46.174034973301261</v>
      </c>
      <c r="L214" s="1">
        <v>166.14021929645781</v>
      </c>
      <c r="M214" s="1">
        <v>87.601206538132317</v>
      </c>
      <c r="N214" s="1">
        <v>35.817242082093507</v>
      </c>
      <c r="O214" s="1">
        <v>6.3651122977214367</v>
      </c>
      <c r="P214" s="1">
        <v>11.478778787755269</v>
      </c>
      <c r="Q214" s="1">
        <v>4.4232136306199807</v>
      </c>
      <c r="R214" s="1">
        <v>100.33143113357518</v>
      </c>
      <c r="S214" s="1">
        <v>111.33552358048343</v>
      </c>
      <c r="T214" s="1">
        <v>158.37262462805202</v>
      </c>
      <c r="U214" s="1">
        <v>1.2600764684302774</v>
      </c>
      <c r="V214" s="1">
        <v>17.067131618636122</v>
      </c>
      <c r="W214" s="1">
        <v>33.875343414992045</v>
      </c>
      <c r="X214" s="1">
        <v>4.0348338971996904</v>
      </c>
      <c r="Y214" s="1">
        <v>27.618114376554029</v>
      </c>
      <c r="Z214" s="1">
        <v>20.497819263848694</v>
      </c>
      <c r="AA214" s="1">
        <v>26.539281783719886</v>
      </c>
      <c r="AB214" s="1">
        <v>26.323515265153056</v>
      </c>
      <c r="AC214" s="1">
        <v>115.43508743325316</v>
      </c>
      <c r="AD214" s="1">
        <v>61.277691272979247</v>
      </c>
      <c r="AE214" s="1">
        <v>9.1053470835201562</v>
      </c>
      <c r="AF214" s="1">
        <v>164.62985366649002</v>
      </c>
      <c r="AG214" s="1">
        <v>65.808788162882649</v>
      </c>
      <c r="AH214" s="1">
        <v>192.87067310845376</v>
      </c>
      <c r="AI214" s="1">
        <v>56.5782018169837</v>
      </c>
      <c r="AJ214" s="1">
        <v>63.729350002029975</v>
      </c>
      <c r="AK214" s="1">
        <v>52.792299836665094</v>
      </c>
      <c r="AL214" s="1">
        <v>164.26608036826866</v>
      </c>
      <c r="AM214" s="1">
        <v>55.73689026580179</v>
      </c>
      <c r="AN214" s="1">
        <v>31.969838944912723</v>
      </c>
      <c r="AO214" s="1">
        <v>9.548886105914722E-5</v>
      </c>
      <c r="AP214" s="1">
        <v>10.684656700010306</v>
      </c>
      <c r="AQ214" s="1">
        <v>10.116771402962513</v>
      </c>
      <c r="AR214" s="1">
        <v>20.065280495688643</v>
      </c>
      <c r="AS214" s="1">
        <v>105.16394389773923</v>
      </c>
      <c r="AT214" s="1">
        <v>25.740594059405939</v>
      </c>
      <c r="AU214" s="1">
        <v>203.47326732673264</v>
      </c>
      <c r="AV214" s="1">
        <v>208.37623762376236</v>
      </c>
      <c r="AW214" s="1">
        <v>25.33201320132013</v>
      </c>
      <c r="AX214" s="1">
        <v>111.74686468646864</v>
      </c>
      <c r="AY214" s="1">
        <v>32.890759075907589</v>
      </c>
      <c r="AZ214" s="1">
        <v>20.837623762376236</v>
      </c>
      <c r="BA214" s="1">
        <v>1.3483168316831684</v>
      </c>
      <c r="BB214" s="1">
        <v>21.450495049504948</v>
      </c>
      <c r="BC214" s="1">
        <v>59.244224422442244</v>
      </c>
      <c r="BD214" s="1">
        <v>13.667029702970297</v>
      </c>
      <c r="BE214" s="1">
        <v>25.740594059405939</v>
      </c>
      <c r="BF214" s="1">
        <v>7.3748844884488438</v>
      </c>
      <c r="BG214" s="1">
        <v>178.53714285714284</v>
      </c>
      <c r="BH214" s="1">
        <v>17.751809523809523</v>
      </c>
      <c r="BI214" s="1">
        <v>0</v>
      </c>
      <c r="BJ214" s="1">
        <v>16.814285714285713</v>
      </c>
      <c r="BK214" s="1">
        <v>160.19428571428568</v>
      </c>
      <c r="BL214" s="1">
        <v>17.955619047619045</v>
      </c>
      <c r="BM214" s="1">
        <v>61.550476190476182</v>
      </c>
      <c r="BN214" s="1">
        <v>175.07238095238094</v>
      </c>
      <c r="BO214" s="1">
        <v>203.8095238095238</v>
      </c>
      <c r="BP214" s="1">
        <v>73.167619047619041</v>
      </c>
      <c r="BQ214" s="1">
        <v>103.33142857142856</v>
      </c>
      <c r="BR214" s="1">
        <v>25.068571428571428</v>
      </c>
      <c r="BS214" s="1">
        <v>42.724637681159422</v>
      </c>
      <c r="BT214" s="1">
        <v>11.074396135265701</v>
      </c>
      <c r="BU214" s="1">
        <v>12.98743961352657</v>
      </c>
      <c r="BV214" s="1">
        <v>8.2898550724637676</v>
      </c>
      <c r="BW214" s="1">
        <v>55.90338164251208</v>
      </c>
      <c r="BX214" s="1">
        <v>0</v>
      </c>
      <c r="BY214" s="1">
        <v>9.6502415458937197E-5</v>
      </c>
      <c r="BZ214" s="32">
        <v>28.6</v>
      </c>
    </row>
    <row r="215" spans="1:78" ht="18" hidden="1" customHeight="1" thickBot="1" x14ac:dyDescent="0.35">
      <c r="A215" s="11" t="s">
        <v>78</v>
      </c>
      <c r="B215" s="16" t="s">
        <v>84</v>
      </c>
      <c r="C215" s="16" t="s">
        <v>88</v>
      </c>
      <c r="D215" s="1">
        <v>223.62577810325888</v>
      </c>
      <c r="E215" s="1">
        <v>45.332112779201751</v>
      </c>
      <c r="F215" s="1">
        <v>64.868546320029296</v>
      </c>
      <c r="G215" s="1">
        <v>8.6112046869278645E-5</v>
      </c>
      <c r="H215" s="1">
        <v>2.0864152325155618E-2</v>
      </c>
      <c r="I215" s="1">
        <v>3.5658733064811421</v>
      </c>
      <c r="J215" s="1">
        <v>79.852801171731969</v>
      </c>
      <c r="K215" s="1">
        <v>50.263639692420355</v>
      </c>
      <c r="L215" s="1">
        <v>160.84364701574515</v>
      </c>
      <c r="M215" s="1">
        <v>91.612596118637853</v>
      </c>
      <c r="N215" s="1">
        <v>36.227755400952034</v>
      </c>
      <c r="O215" s="1">
        <v>8.6112046869278645E-5</v>
      </c>
      <c r="P215" s="1">
        <v>18.132845111680702</v>
      </c>
      <c r="Q215" s="1">
        <v>45.332112779201751</v>
      </c>
      <c r="R215" s="1">
        <v>95.0267301354815</v>
      </c>
      <c r="S215" s="1">
        <v>101.85499816916881</v>
      </c>
      <c r="T215" s="1">
        <v>67.903332112779196</v>
      </c>
      <c r="U215" s="1">
        <v>2.6933723910655436</v>
      </c>
      <c r="V215" s="1">
        <v>16.843061149761994</v>
      </c>
      <c r="W215" s="1">
        <v>38.31417063346759</v>
      </c>
      <c r="X215" s="1">
        <v>9.2940314902965948</v>
      </c>
      <c r="Y215" s="1">
        <v>16.824093738557302</v>
      </c>
      <c r="Z215" s="1">
        <v>17.412083485902599</v>
      </c>
      <c r="AA215" s="1">
        <v>29.778835591358472</v>
      </c>
      <c r="AB215" s="1">
        <v>0</v>
      </c>
      <c r="AC215" s="1">
        <v>104.8897839619187</v>
      </c>
      <c r="AD215" s="1">
        <v>49.504943244232884</v>
      </c>
      <c r="AE215" s="1">
        <v>8.6112046869278645E-5</v>
      </c>
      <c r="AF215" s="1">
        <v>142.44525814719881</v>
      </c>
      <c r="AG215" s="1">
        <v>70.938117905529111</v>
      </c>
      <c r="AH215" s="1">
        <v>171.81017825262816</v>
      </c>
      <c r="AI215" s="1">
        <v>64.053503348552624</v>
      </c>
      <c r="AJ215" s="1">
        <v>62.552249363820934</v>
      </c>
      <c r="AK215" s="1">
        <v>73.394639253549897</v>
      </c>
      <c r="AL215" s="1">
        <v>149.95859247486672</v>
      </c>
      <c r="AM215" s="1">
        <v>87.072731114438739</v>
      </c>
      <c r="AN215" s="1">
        <v>0.19015883806601563</v>
      </c>
      <c r="AO215" s="1">
        <v>0</v>
      </c>
      <c r="AP215" s="1">
        <v>6.9891713289175925</v>
      </c>
      <c r="AQ215" s="1">
        <v>7.2894221258639327</v>
      </c>
      <c r="AR215" s="1">
        <v>33.3611996607045</v>
      </c>
      <c r="AS215" s="1">
        <v>75.396311233192165</v>
      </c>
      <c r="AT215" s="1">
        <v>27.293499999999995</v>
      </c>
      <c r="AU215" s="1">
        <v>130.815</v>
      </c>
      <c r="AV215" s="1">
        <v>138.08249999999998</v>
      </c>
      <c r="AW215" s="1">
        <v>41.828499999999998</v>
      </c>
      <c r="AX215" s="1">
        <v>103.1985</v>
      </c>
      <c r="AY215" s="1">
        <v>29.877499999999998</v>
      </c>
      <c r="AZ215" s="1">
        <v>12.710049999999999</v>
      </c>
      <c r="BA215" s="1">
        <v>11.256549999999999</v>
      </c>
      <c r="BB215" s="1">
        <v>16.149999999999999</v>
      </c>
      <c r="BC215" s="1">
        <v>0</v>
      </c>
      <c r="BD215" s="1">
        <v>19.8645</v>
      </c>
      <c r="BE215" s="1">
        <v>34.076500000000003</v>
      </c>
      <c r="BF215" s="1">
        <v>14.64805</v>
      </c>
      <c r="BG215" s="1">
        <v>150.84100000000001</v>
      </c>
      <c r="BH215" s="1">
        <v>18.087999999999997</v>
      </c>
      <c r="BI215" s="1">
        <v>1.8249499999999996</v>
      </c>
      <c r="BJ215" s="1">
        <v>0</v>
      </c>
      <c r="BK215" s="1">
        <v>75.420500000000004</v>
      </c>
      <c r="BL215" s="1">
        <v>19.541499999999999</v>
      </c>
      <c r="BM215" s="1">
        <v>62.015999999999991</v>
      </c>
      <c r="BN215" s="1">
        <v>95.769499999999994</v>
      </c>
      <c r="BO215" s="1">
        <v>176.035</v>
      </c>
      <c r="BP215" s="1">
        <v>71.544499999999985</v>
      </c>
      <c r="BQ215" s="1">
        <v>120.3175</v>
      </c>
      <c r="BR215" s="1">
        <v>22.932999999999996</v>
      </c>
      <c r="BS215" s="1">
        <v>39.787367819376961</v>
      </c>
      <c r="BT215" s="1">
        <v>10.563018005144325</v>
      </c>
      <c r="BU215" s="1">
        <v>11.038353815375819</v>
      </c>
      <c r="BV215" s="1">
        <v>11.443269505573019</v>
      </c>
      <c r="BW215" s="1">
        <v>23.414689911403258</v>
      </c>
      <c r="BX215" s="1">
        <v>2.7287796513289511</v>
      </c>
      <c r="BY215" s="1">
        <v>7.9926836238925389E-5</v>
      </c>
      <c r="BZ215" s="32">
        <v>27.9</v>
      </c>
    </row>
    <row r="216" spans="1:78" ht="18" hidden="1" customHeight="1" thickBot="1" x14ac:dyDescent="0.35">
      <c r="A216" s="11" t="s">
        <v>78</v>
      </c>
      <c r="B216" s="16" t="s">
        <v>84</v>
      </c>
      <c r="C216" s="16" t="s">
        <v>89</v>
      </c>
      <c r="D216" s="1">
        <v>190.07406356664748</v>
      </c>
      <c r="E216" s="1">
        <v>42.392836561904346</v>
      </c>
      <c r="F216" s="1">
        <v>63.7177179839532</v>
      </c>
      <c r="G216" s="1">
        <v>4.727443592357818</v>
      </c>
      <c r="H216" s="1">
        <v>0</v>
      </c>
      <c r="I216" s="1">
        <v>0</v>
      </c>
      <c r="J216" s="1">
        <v>90.951903896449309</v>
      </c>
      <c r="K216" s="1">
        <v>43.42054169067778</v>
      </c>
      <c r="L216" s="1">
        <v>209.39491998758811</v>
      </c>
      <c r="M216" s="1">
        <v>85.813378252582126</v>
      </c>
      <c r="N216" s="1">
        <v>49.329846181125049</v>
      </c>
      <c r="O216" s="1">
        <v>5.4982224389378969</v>
      </c>
      <c r="P216" s="1">
        <v>9.1979609025222757</v>
      </c>
      <c r="Q216" s="1">
        <v>69.627022474400476</v>
      </c>
      <c r="R216" s="1">
        <v>113.04756416507824</v>
      </c>
      <c r="S216" s="1">
        <v>92.236535307416119</v>
      </c>
      <c r="T216" s="1">
        <v>78.362516068974699</v>
      </c>
      <c r="U216" s="1">
        <v>0</v>
      </c>
      <c r="V216" s="1">
        <v>13.642785584467397</v>
      </c>
      <c r="W216" s="1">
        <v>26.463407065916048</v>
      </c>
      <c r="X216" s="1">
        <v>2.8518817323462926</v>
      </c>
      <c r="Y216" s="1">
        <v>19.16670065162463</v>
      </c>
      <c r="Z216" s="1">
        <v>26.977259630302765</v>
      </c>
      <c r="AA216" s="1">
        <v>24.073992641517798</v>
      </c>
      <c r="AB216" s="1">
        <v>0</v>
      </c>
      <c r="AC216" s="1">
        <v>118.18608980894544</v>
      </c>
      <c r="AD216" s="1">
        <v>56.78070836473249</v>
      </c>
      <c r="AE216" s="1">
        <v>2.8775743605656285</v>
      </c>
      <c r="AF216" s="1">
        <v>191.41008023405294</v>
      </c>
      <c r="AG216" s="1">
        <v>94.291945564963001</v>
      </c>
      <c r="AH216" s="1">
        <v>211.96884700154948</v>
      </c>
      <c r="AI216" s="1">
        <v>54.729661315973843</v>
      </c>
      <c r="AJ216" s="1">
        <v>62.548184361112966</v>
      </c>
      <c r="AK216" s="1">
        <v>81.22576719116752</v>
      </c>
      <c r="AL216" s="1">
        <v>186.99300949624396</v>
      </c>
      <c r="AM216" s="1">
        <v>100.12053121692041</v>
      </c>
      <c r="AN216" s="1">
        <v>0</v>
      </c>
      <c r="AO216" s="1">
        <v>9.8600262847032237E-5</v>
      </c>
      <c r="AP216" s="1">
        <v>13.617260970283967</v>
      </c>
      <c r="AQ216" s="1">
        <v>10.25095243696018</v>
      </c>
      <c r="AR216" s="1">
        <v>15.571891731568748</v>
      </c>
      <c r="AS216" s="1">
        <v>96.211269694350833</v>
      </c>
      <c r="AT216" s="1">
        <v>25.68941504178273</v>
      </c>
      <c r="AU216" s="1">
        <v>207.24233983286911</v>
      </c>
      <c r="AV216" s="1">
        <v>224.5125348189415</v>
      </c>
      <c r="AW216" s="1">
        <v>26.337047353760447</v>
      </c>
      <c r="AX216" s="1">
        <v>126.72005571030643</v>
      </c>
      <c r="AY216" s="1">
        <v>35.403899721448468</v>
      </c>
      <c r="AZ216" s="1">
        <v>28.279944289693596</v>
      </c>
      <c r="BA216" s="1">
        <v>7.598885793871867</v>
      </c>
      <c r="BB216" s="1">
        <v>18.284818941504181</v>
      </c>
      <c r="BC216" s="1">
        <v>4.5334261838440115</v>
      </c>
      <c r="BD216" s="1">
        <v>6.9728412256267411</v>
      </c>
      <c r="BE216" s="1">
        <v>34.97214484679666</v>
      </c>
      <c r="BF216" s="1">
        <v>11.096100278551532</v>
      </c>
      <c r="BG216" s="1">
        <v>165.09087301587306</v>
      </c>
      <c r="BH216" s="1">
        <v>21.038888888888891</v>
      </c>
      <c r="BI216" s="1">
        <v>0</v>
      </c>
      <c r="BJ216" s="1">
        <v>0</v>
      </c>
      <c r="BK216" s="1">
        <v>100.68611111111112</v>
      </c>
      <c r="BL216" s="1">
        <v>14.534007936507937</v>
      </c>
      <c r="BM216" s="1">
        <v>27.05</v>
      </c>
      <c r="BN216" s="1">
        <v>171.31666666666666</v>
      </c>
      <c r="BO216" s="1">
        <v>194.50238095238095</v>
      </c>
      <c r="BP216" s="1">
        <v>66.551587301587304</v>
      </c>
      <c r="BQ216" s="1">
        <v>79.0031746031746</v>
      </c>
      <c r="BR216" s="1">
        <v>54.529365079365078</v>
      </c>
      <c r="BS216" s="1">
        <v>53.850738963811764</v>
      </c>
      <c r="BT216" s="1">
        <v>9.7792941958282169E-5</v>
      </c>
      <c r="BU216" s="1">
        <v>17.706122971301308</v>
      </c>
      <c r="BV216" s="1">
        <v>9.2838673973611474</v>
      </c>
      <c r="BW216" s="1">
        <v>104.68583654565008</v>
      </c>
      <c r="BX216" s="1">
        <v>0</v>
      </c>
      <c r="BY216" s="1">
        <v>5.7081783301640465</v>
      </c>
      <c r="BZ216" s="32">
        <v>34.08</v>
      </c>
    </row>
    <row r="217" spans="1:78" ht="18" customHeight="1" thickBot="1" x14ac:dyDescent="0.35">
      <c r="A217" s="11" t="s">
        <v>78</v>
      </c>
      <c r="B217" s="16" t="s">
        <v>84</v>
      </c>
      <c r="C217" s="16" t="s">
        <v>90</v>
      </c>
      <c r="D217" s="1">
        <v>96.674043861293342</v>
      </c>
      <c r="E217" s="1">
        <v>29.463179756326149</v>
      </c>
      <c r="F217" s="1">
        <v>69.950875351452666</v>
      </c>
      <c r="G217" s="1">
        <v>2.6433049671977504</v>
      </c>
      <c r="H217" s="1">
        <v>0</v>
      </c>
      <c r="I217" s="1">
        <v>0.1611771321462043</v>
      </c>
      <c r="J217" s="1">
        <v>107.66632427366447</v>
      </c>
      <c r="K217" s="1">
        <v>50.287265229615741</v>
      </c>
      <c r="L217" s="1">
        <v>269.16581068416116</v>
      </c>
      <c r="M217" s="1">
        <v>39.971928772258671</v>
      </c>
      <c r="N217" s="1">
        <v>35.781323336457355</v>
      </c>
      <c r="O217" s="1">
        <v>4.1261345829428304</v>
      </c>
      <c r="P217" s="1">
        <v>19.889258106841609</v>
      </c>
      <c r="Q217" s="1">
        <v>169.2359887535145</v>
      </c>
      <c r="R217" s="1">
        <v>184.70899343955011</v>
      </c>
      <c r="S217" s="1">
        <v>154.08533833177131</v>
      </c>
      <c r="T217" s="1">
        <v>113.46870103092783</v>
      </c>
      <c r="U217" s="1">
        <v>7.543089784442361</v>
      </c>
      <c r="V217" s="1">
        <v>12.056049484536082</v>
      </c>
      <c r="W217" s="1">
        <v>40.294283036551079</v>
      </c>
      <c r="X217" s="1">
        <v>24.241040674789126</v>
      </c>
      <c r="Y217" s="1">
        <v>17.922897094657916</v>
      </c>
      <c r="Z217" s="1">
        <v>34.169552014995311</v>
      </c>
      <c r="AA217" s="1">
        <v>27.206699906279283</v>
      </c>
      <c r="AB217" s="1">
        <v>0</v>
      </c>
      <c r="AC217" s="1">
        <v>154.40769259606373</v>
      </c>
      <c r="AD217" s="1">
        <v>75.753252108716026</v>
      </c>
      <c r="AE217" s="1">
        <v>2.7367877038425488</v>
      </c>
      <c r="AF217" s="1">
        <v>222.74679662605433</v>
      </c>
      <c r="AG217" s="1">
        <v>107.34397000937206</v>
      </c>
      <c r="AH217" s="1">
        <v>239.80496286727114</v>
      </c>
      <c r="AI217" s="1">
        <v>85.31522717393301</v>
      </c>
      <c r="AJ217" s="1">
        <v>81.856501747962739</v>
      </c>
      <c r="AK217" s="1">
        <v>256.81036287829158</v>
      </c>
      <c r="AL217" s="1">
        <v>199.74139334978233</v>
      </c>
      <c r="AM217" s="1">
        <v>156.21909840632327</v>
      </c>
      <c r="AN217" s="1">
        <v>1.4958987467321361</v>
      </c>
      <c r="AO217" s="1">
        <v>0</v>
      </c>
      <c r="AP217" s="1">
        <v>17.408917977383627</v>
      </c>
      <c r="AQ217" s="1">
        <v>9.9726583115475744</v>
      </c>
      <c r="AR217" s="1">
        <v>34.299027140871715</v>
      </c>
      <c r="AS217" s="1">
        <v>151.89569162386047</v>
      </c>
      <c r="AT217" s="1">
        <v>32.192575406032482</v>
      </c>
      <c r="AU217" s="1">
        <v>270.41763341067286</v>
      </c>
      <c r="AV217" s="1">
        <v>298.74709976798147</v>
      </c>
      <c r="AW217" s="1">
        <v>20.036658932714619</v>
      </c>
      <c r="AX217" s="1">
        <v>185.17169373549888</v>
      </c>
      <c r="AY217" s="1">
        <v>46.357308584686777</v>
      </c>
      <c r="AZ217" s="1">
        <v>27.041763341067288</v>
      </c>
      <c r="BA217" s="1">
        <v>11.1</v>
      </c>
      <c r="BB217" s="1">
        <v>25.058700696055688</v>
      </c>
      <c r="BC217" s="1">
        <v>4.4296983758700694</v>
      </c>
      <c r="BD217" s="1">
        <v>14.525290023201856</v>
      </c>
      <c r="BE217" s="1">
        <v>40.691415313225065</v>
      </c>
      <c r="BF217" s="1">
        <v>12.001392111368911</v>
      </c>
      <c r="BG217" s="1">
        <v>196.53084832904884</v>
      </c>
      <c r="BH217" s="1">
        <v>26.965295629820048</v>
      </c>
      <c r="BI217" s="1">
        <v>1.0591773778920308</v>
      </c>
      <c r="BJ217" s="1">
        <v>0</v>
      </c>
      <c r="BK217" s="1">
        <v>137.74164524421593</v>
      </c>
      <c r="BL217" s="1">
        <v>23.248457583547555</v>
      </c>
      <c r="BM217" s="1">
        <v>52.473007712082257</v>
      </c>
      <c r="BN217" s="1">
        <v>191.91516709511566</v>
      </c>
      <c r="BO217" s="1">
        <v>259.93573264781486</v>
      </c>
      <c r="BP217" s="1">
        <v>64.133676092544974</v>
      </c>
      <c r="BQ217" s="1">
        <v>1.1029048843187658E-4</v>
      </c>
      <c r="BR217" s="1">
        <v>38.140102827763492</v>
      </c>
      <c r="BS217" s="1">
        <v>75.646298138411254</v>
      </c>
      <c r="BT217" s="1">
        <v>10.264374023021173</v>
      </c>
      <c r="BU217" s="1">
        <v>10.879167258775047</v>
      </c>
      <c r="BV217" s="1">
        <v>1.2135483870967741E-4</v>
      </c>
      <c r="BW217" s="1">
        <v>87.942162853488696</v>
      </c>
      <c r="BX217" s="1">
        <v>0</v>
      </c>
      <c r="BY217" s="1">
        <v>1.2135483870967741E-4</v>
      </c>
      <c r="BZ217" s="32">
        <v>30.39</v>
      </c>
    </row>
    <row r="218" spans="1:78" ht="18" hidden="1" customHeight="1" thickBot="1" x14ac:dyDescent="0.35">
      <c r="A218" s="11" t="s">
        <v>78</v>
      </c>
      <c r="B218" s="16" t="s">
        <v>91</v>
      </c>
      <c r="C218" s="16" t="s">
        <v>92</v>
      </c>
      <c r="D218" s="1">
        <v>277.42968826547713</v>
      </c>
      <c r="E218" s="1">
        <v>64.455921408864711</v>
      </c>
      <c r="F218" s="1">
        <v>58.121187118067198</v>
      </c>
      <c r="G218" s="1">
        <v>0</v>
      </c>
      <c r="H218" s="1">
        <v>0</v>
      </c>
      <c r="I218" s="1">
        <v>1.0911579815898718</v>
      </c>
      <c r="J218" s="1">
        <v>49.727664182760485</v>
      </c>
      <c r="K218" s="1">
        <v>57.487713688987441</v>
      </c>
      <c r="L218" s="1">
        <v>103.57290565453937</v>
      </c>
      <c r="M218" s="1">
        <v>72.21597091509166</v>
      </c>
      <c r="N218" s="1">
        <v>53.21176804269912</v>
      </c>
      <c r="O218" s="1">
        <v>10.579006265631849</v>
      </c>
      <c r="P218" s="1">
        <v>36.583090529355644</v>
      </c>
      <c r="Q218" s="1">
        <v>0</v>
      </c>
      <c r="R218" s="1">
        <v>96.763066291932034</v>
      </c>
      <c r="S218" s="1">
        <v>109.27416651625713</v>
      </c>
      <c r="T218" s="1">
        <v>36.899827243895523</v>
      </c>
      <c r="U218" s="1">
        <v>0</v>
      </c>
      <c r="V218" s="1">
        <v>26.447515664079621</v>
      </c>
      <c r="W218" s="1">
        <v>32.782249954877138</v>
      </c>
      <c r="X218" s="1">
        <v>6.3822447979784958</v>
      </c>
      <c r="Y218" s="1">
        <v>27.872830879509067</v>
      </c>
      <c r="Z218" s="1">
        <v>33.574091741226823</v>
      </c>
      <c r="AA218" s="1">
        <v>38.800247531134772</v>
      </c>
      <c r="AB218" s="1">
        <v>0</v>
      </c>
      <c r="AC218" s="1">
        <v>140.47273289843488</v>
      </c>
      <c r="AD218" s="1">
        <v>34.999406956656266</v>
      </c>
      <c r="AE218" s="1">
        <v>19.004202872392543</v>
      </c>
      <c r="AF218" s="1">
        <v>117.19258437975401</v>
      </c>
      <c r="AG218" s="1">
        <v>95.49611943377252</v>
      </c>
      <c r="AH218" s="1">
        <v>118.96854408984129</v>
      </c>
      <c r="AI218" s="1">
        <v>54.537065260986651</v>
      </c>
      <c r="AJ218" s="1">
        <v>68.789732424225065</v>
      </c>
      <c r="AK218" s="1">
        <v>109.54529307282417</v>
      </c>
      <c r="AL218" s="1">
        <v>105.06924883974102</v>
      </c>
      <c r="AM218" s="1">
        <v>45.349395519394946</v>
      </c>
      <c r="AN218" s="1">
        <v>63.489153727152924</v>
      </c>
      <c r="AO218" s="1">
        <v>0</v>
      </c>
      <c r="AP218" s="1">
        <v>16.608479917492694</v>
      </c>
      <c r="AQ218" s="1">
        <v>13.545923336962128</v>
      </c>
      <c r="AR218" s="1">
        <v>23.204755629404687</v>
      </c>
      <c r="AS218" s="1">
        <v>69.967638801352209</v>
      </c>
      <c r="AT218" s="1">
        <v>36.79304347826087</v>
      </c>
      <c r="AU218" s="1">
        <v>97.972173913043477</v>
      </c>
      <c r="AV218" s="1">
        <v>98.613913043478263</v>
      </c>
      <c r="AW218" s="1">
        <v>24.813913043478262</v>
      </c>
      <c r="AX218" s="1">
        <v>91.126956521739132</v>
      </c>
      <c r="AY218" s="1">
        <v>28.985217391304349</v>
      </c>
      <c r="AZ218" s="1">
        <v>36.151304347826084</v>
      </c>
      <c r="BA218" s="1">
        <v>12.3</v>
      </c>
      <c r="BB218" s="1">
        <v>18.931304347826085</v>
      </c>
      <c r="BC218" s="1">
        <v>50.911304347826089</v>
      </c>
      <c r="BD218" s="1">
        <v>7.9147826086956528</v>
      </c>
      <c r="BE218" s="1">
        <v>31.445217391304347</v>
      </c>
      <c r="BF218" s="1">
        <v>14.439130434782609</v>
      </c>
      <c r="BG218" s="1">
        <v>100.48150684931507</v>
      </c>
      <c r="BH218" s="1">
        <v>49.604794520547941</v>
      </c>
      <c r="BI218" s="1">
        <v>0</v>
      </c>
      <c r="BJ218" s="1">
        <v>37.521575342465752</v>
      </c>
      <c r="BK218" s="1">
        <v>87.656335616438355</v>
      </c>
      <c r="BL218" s="1">
        <v>27.770205479452056</v>
      </c>
      <c r="BM218" s="1">
        <v>37.097602739726028</v>
      </c>
      <c r="BN218" s="1">
        <v>16.428938356164384</v>
      </c>
      <c r="BO218" s="1">
        <v>111.29280821917808</v>
      </c>
      <c r="BP218" s="1">
        <v>39.005479452054793</v>
      </c>
      <c r="BQ218" s="1">
        <v>94.12191780821918</v>
      </c>
      <c r="BR218" s="1">
        <v>28.512157534246573</v>
      </c>
      <c r="BS218" s="1">
        <v>40.77477477477477</v>
      </c>
      <c r="BT218" s="1">
        <v>12.064864864864864</v>
      </c>
      <c r="BU218" s="1">
        <v>13.517117117117115</v>
      </c>
      <c r="BV218" s="1">
        <v>12.51171171171171</v>
      </c>
      <c r="BW218" s="1">
        <v>35.971171171171171</v>
      </c>
      <c r="BX218" s="1">
        <v>0</v>
      </c>
      <c r="BY218" s="1">
        <v>5.0717117117117114E-5</v>
      </c>
      <c r="BZ218" s="32">
        <v>27.81</v>
      </c>
    </row>
    <row r="219" spans="1:78" ht="18" hidden="1" customHeight="1" thickBot="1" x14ac:dyDescent="0.35">
      <c r="A219" s="11" t="s">
        <v>78</v>
      </c>
      <c r="B219" s="16" t="s">
        <v>91</v>
      </c>
      <c r="C219" s="16" t="s">
        <v>93</v>
      </c>
      <c r="D219" s="1">
        <v>196.06610963556682</v>
      </c>
      <c r="E219" s="1">
        <v>46.685034830196884</v>
      </c>
      <c r="F219" s="1">
        <v>42.049641300957475</v>
      </c>
      <c r="G219" s="1">
        <v>0</v>
      </c>
      <c r="H219" s="1">
        <v>0</v>
      </c>
      <c r="I219" s="1">
        <v>4.3925872015173431</v>
      </c>
      <c r="J219" s="1">
        <v>48.561265544412834</v>
      </c>
      <c r="K219" s="1">
        <v>36.420949158309625</v>
      </c>
      <c r="L219" s="1">
        <v>69.862002476393911</v>
      </c>
      <c r="M219" s="1">
        <v>59.818649829708541</v>
      </c>
      <c r="N219" s="1">
        <v>48.450899031811893</v>
      </c>
      <c r="O219" s="1">
        <v>12.802515461708838</v>
      </c>
      <c r="P219" s="1">
        <v>24.832465335211108</v>
      </c>
      <c r="Q219" s="1">
        <v>42.60147386396217</v>
      </c>
      <c r="R219" s="1">
        <v>71.627866678008942</v>
      </c>
      <c r="S219" s="1">
        <v>79.684622097877423</v>
      </c>
      <c r="T219" s="1">
        <v>50.768595796431597</v>
      </c>
      <c r="U219" s="1">
        <v>0</v>
      </c>
      <c r="V219" s="1">
        <v>22.514768570591404</v>
      </c>
      <c r="W219" s="1">
        <v>29.136759326647699</v>
      </c>
      <c r="X219" s="1">
        <v>9.5246300374609731</v>
      </c>
      <c r="Y219" s="1">
        <v>20.748904368976394</v>
      </c>
      <c r="Z219" s="1">
        <v>26.156863486422367</v>
      </c>
      <c r="AA219" s="1">
        <v>30.461157477858961</v>
      </c>
      <c r="AB219" s="1">
        <v>0</v>
      </c>
      <c r="AC219" s="1">
        <v>98.55729575263787</v>
      </c>
      <c r="AD219" s="1">
        <v>33.441053318084293</v>
      </c>
      <c r="AE219" s="1">
        <v>15.340945251530419</v>
      </c>
      <c r="AF219" s="1">
        <v>91.824938483980631</v>
      </c>
      <c r="AG219" s="1">
        <v>69.08943688818735</v>
      </c>
      <c r="AH219" s="1">
        <v>107.67702620657327</v>
      </c>
      <c r="AI219" s="1">
        <v>55.511165937563504</v>
      </c>
      <c r="AJ219" s="1">
        <v>56.138410750417329</v>
      </c>
      <c r="AK219" s="1">
        <v>79.032846419581929</v>
      </c>
      <c r="AL219" s="1">
        <v>95.863915564492913</v>
      </c>
      <c r="AM219" s="1">
        <v>86.45524337168554</v>
      </c>
      <c r="AN219" s="1">
        <v>49.552340215452162</v>
      </c>
      <c r="AO219" s="1">
        <v>0</v>
      </c>
      <c r="AP219" s="1">
        <v>19.235507594183961</v>
      </c>
      <c r="AQ219" s="1">
        <v>14.322089893495667</v>
      </c>
      <c r="AR219" s="1">
        <v>18.294640374903224</v>
      </c>
      <c r="AS219" s="1">
        <v>54.988461926851983</v>
      </c>
      <c r="AT219" s="1">
        <v>38.409981167608287</v>
      </c>
      <c r="AU219" s="1">
        <v>93.223163841807917</v>
      </c>
      <c r="AV219" s="1">
        <v>93.121280602636546</v>
      </c>
      <c r="AW219" s="1">
        <v>25.674576271186439</v>
      </c>
      <c r="AX219" s="1">
        <v>89.351600753295671</v>
      </c>
      <c r="AY219" s="1">
        <v>25.368926553672317</v>
      </c>
      <c r="AZ219" s="1">
        <v>43.504143126177027</v>
      </c>
      <c r="BA219" s="1">
        <v>13.856120527306969</v>
      </c>
      <c r="BB219" s="1">
        <v>17.93145009416196</v>
      </c>
      <c r="BC219" s="1">
        <v>48.496421845574389</v>
      </c>
      <c r="BD219" s="1">
        <v>10.188323917137476</v>
      </c>
      <c r="BE219" s="1">
        <v>18.746516007532957</v>
      </c>
      <c r="BF219" s="1">
        <v>16.097551789077215</v>
      </c>
      <c r="BG219" s="1">
        <v>94.700990099009886</v>
      </c>
      <c r="BH219" s="1">
        <v>37.841584158415834</v>
      </c>
      <c r="BI219" s="1">
        <v>1.2807920792079206</v>
      </c>
      <c r="BJ219" s="1">
        <v>35.124752475247526</v>
      </c>
      <c r="BK219" s="1">
        <v>81.699009900990092</v>
      </c>
      <c r="BL219" s="1">
        <v>25.809900990099006</v>
      </c>
      <c r="BM219" s="1">
        <v>41.819801980198015</v>
      </c>
      <c r="BN219" s="1">
        <v>58.79999999999999</v>
      </c>
      <c r="BO219" s="1">
        <v>94.895049504950478</v>
      </c>
      <c r="BP219" s="1">
        <v>28.91485148514851</v>
      </c>
      <c r="BQ219" s="1">
        <v>57.34455445544554</v>
      </c>
      <c r="BR219" s="1">
        <v>22.704950495049502</v>
      </c>
      <c r="BS219" s="1">
        <v>46.62647234232891</v>
      </c>
      <c r="BT219" s="1">
        <v>11.735202027732219</v>
      </c>
      <c r="BU219" s="1">
        <v>14.773781124198598</v>
      </c>
      <c r="BV219" s="1">
        <v>14.145109586998657</v>
      </c>
      <c r="BW219" s="1">
        <v>76.802706127926044</v>
      </c>
      <c r="BX219" s="1">
        <v>0</v>
      </c>
      <c r="BY219" s="1">
        <v>2.9861898016997168</v>
      </c>
      <c r="BZ219" s="32">
        <v>15.79</v>
      </c>
    </row>
    <row r="220" spans="1:78" ht="18" hidden="1" customHeight="1" thickBot="1" x14ac:dyDescent="0.35">
      <c r="A220" s="11" t="s">
        <v>78</v>
      </c>
      <c r="B220" s="16" t="s">
        <v>91</v>
      </c>
      <c r="C220" s="16" t="s">
        <v>94</v>
      </c>
      <c r="D220" s="1">
        <v>171.60317347626994</v>
      </c>
      <c r="E220" s="1">
        <v>34.564268219090557</v>
      </c>
      <c r="F220" s="1">
        <v>43.873841894146466</v>
      </c>
      <c r="G220" s="1">
        <v>14.063398530403607</v>
      </c>
      <c r="H220" s="1">
        <v>0</v>
      </c>
      <c r="I220" s="1">
        <v>0</v>
      </c>
      <c r="J220" s="1">
        <v>41.397891448652871</v>
      </c>
      <c r="K220" s="1">
        <v>39.81328316353698</v>
      </c>
      <c r="L220" s="1">
        <v>57.243974299811867</v>
      </c>
      <c r="M220" s="1">
        <v>68.633346349082387</v>
      </c>
      <c r="N220" s="1">
        <v>46.944020446558518</v>
      </c>
      <c r="O220" s="1">
        <v>14.855702672961558</v>
      </c>
      <c r="P220" s="1">
        <v>58.432430513648796</v>
      </c>
      <c r="Q220" s="1">
        <v>44.765184054524163</v>
      </c>
      <c r="R220" s="1">
        <v>62.096837172979313</v>
      </c>
      <c r="S220" s="1">
        <v>73.981399311348554</v>
      </c>
      <c r="T220" s="1">
        <v>36.346952539845944</v>
      </c>
      <c r="U220" s="1">
        <v>10.200915835433603</v>
      </c>
      <c r="V220" s="1">
        <v>27.730644989528241</v>
      </c>
      <c r="W220" s="1">
        <v>16.143196904618225</v>
      </c>
      <c r="X220" s="1">
        <v>13.86532249476412</v>
      </c>
      <c r="Y220" s="1">
        <v>19.114337439210537</v>
      </c>
      <c r="Z220" s="1">
        <v>4.4963260090163649E-5</v>
      </c>
      <c r="AA220" s="1">
        <v>25.947960668772854</v>
      </c>
      <c r="AB220" s="1">
        <v>0</v>
      </c>
      <c r="AC220" s="1">
        <v>91.114976394164216</v>
      </c>
      <c r="AD220" s="1">
        <v>41.893081537751591</v>
      </c>
      <c r="AE220" s="1">
        <v>8.6262113520996788</v>
      </c>
      <c r="AF220" s="1">
        <v>88.044797841752171</v>
      </c>
      <c r="AG220" s="1">
        <v>65.266053743211117</v>
      </c>
      <c r="AH220" s="1">
        <v>86.782231919418635</v>
      </c>
      <c r="AI220" s="1">
        <v>67.7217619533115</v>
      </c>
      <c r="AJ220" s="1">
        <v>56.215210959947299</v>
      </c>
      <c r="AK220" s="1">
        <v>83.005272433047182</v>
      </c>
      <c r="AL220" s="1">
        <v>81.072874556298984</v>
      </c>
      <c r="AM220" s="1">
        <v>79.931003083675066</v>
      </c>
      <c r="AN220" s="1">
        <v>81.072874556298984</v>
      </c>
      <c r="AO220" s="1">
        <v>0</v>
      </c>
      <c r="AP220" s="1">
        <v>25.296844931976285</v>
      </c>
      <c r="AQ220" s="1">
        <v>13.175440068737647</v>
      </c>
      <c r="AR220" s="1">
        <v>39.350647671963102</v>
      </c>
      <c r="AS220" s="1">
        <v>62.275913391566618</v>
      </c>
      <c r="AT220" s="1">
        <v>42.861960784313723</v>
      </c>
      <c r="AU220" s="1">
        <v>84.4</v>
      </c>
      <c r="AV220" s="1">
        <v>38.228235294117653</v>
      </c>
      <c r="AW220" s="1">
        <v>44.847843137254905</v>
      </c>
      <c r="AX220" s="1">
        <v>80.097254901960781</v>
      </c>
      <c r="AY220" s="1">
        <v>30.615686274509805</v>
      </c>
      <c r="AZ220" s="1">
        <v>63.051764705882356</v>
      </c>
      <c r="BA220" s="1">
        <v>35.083921568627453</v>
      </c>
      <c r="BB220" s="1">
        <v>38.890196078431373</v>
      </c>
      <c r="BC220" s="1">
        <v>56.101176470588236</v>
      </c>
      <c r="BD220" s="1">
        <v>28.216078431372551</v>
      </c>
      <c r="BE220" s="1">
        <v>36.159607843137259</v>
      </c>
      <c r="BF220" s="1">
        <v>34.587450980392155</v>
      </c>
      <c r="BG220" s="1">
        <v>83.570796460176993</v>
      </c>
      <c r="BH220" s="1">
        <v>34.586725663716813</v>
      </c>
      <c r="BI220" s="1">
        <v>3.2600884955752214</v>
      </c>
      <c r="BJ220" s="1">
        <v>42.447345132743365</v>
      </c>
      <c r="BK220" s="1">
        <v>3.7565486725663717E-5</v>
      </c>
      <c r="BL220" s="1">
        <v>38.723893805309736</v>
      </c>
      <c r="BM220" s="1">
        <v>57.506637168141594</v>
      </c>
      <c r="BN220" s="1">
        <v>54.610619469026553</v>
      </c>
      <c r="BO220" s="1">
        <v>99.292035398230098</v>
      </c>
      <c r="BP220" s="1">
        <v>38.392920353982305</v>
      </c>
      <c r="BQ220" s="1">
        <v>71.903982300884962</v>
      </c>
      <c r="BR220" s="1">
        <v>21.099557522123895</v>
      </c>
      <c r="BS220" s="1">
        <v>30.425765862458757</v>
      </c>
      <c r="BT220" s="1">
        <v>11.753515031799136</v>
      </c>
      <c r="BU220" s="1">
        <v>13.337322021899729</v>
      </c>
      <c r="BV220" s="1">
        <v>11.836873294436009</v>
      </c>
      <c r="BW220" s="1">
        <v>43.346296571174122</v>
      </c>
      <c r="BX220" s="1">
        <v>4.6847343601922802</v>
      </c>
      <c r="BY220" s="1">
        <v>3.784465123714048E-5</v>
      </c>
      <c r="BZ220" s="32">
        <v>29.04</v>
      </c>
    </row>
    <row r="221" spans="1:78" ht="18" hidden="1" customHeight="1" thickBot="1" x14ac:dyDescent="0.35">
      <c r="A221" s="11" t="s">
        <v>78</v>
      </c>
      <c r="B221" s="16" t="s">
        <v>91</v>
      </c>
      <c r="C221" s="16" t="s">
        <v>95</v>
      </c>
      <c r="D221" s="1">
        <v>271.60992675065927</v>
      </c>
      <c r="E221" s="1">
        <v>64.111221799003815</v>
      </c>
      <c r="F221" s="1">
        <v>64.532083211251106</v>
      </c>
      <c r="G221" s="1">
        <v>12.976560210958102</v>
      </c>
      <c r="H221" s="1">
        <v>0</v>
      </c>
      <c r="I221" s="1">
        <v>0</v>
      </c>
      <c r="J221" s="1">
        <v>70.845004394960455</v>
      </c>
      <c r="K221" s="1">
        <v>49.80193378259596</v>
      </c>
      <c r="L221" s="1">
        <v>118.4023439789042</v>
      </c>
      <c r="M221" s="1">
        <v>84.172282449457953</v>
      </c>
      <c r="N221" s="1">
        <v>75.614767067096395</v>
      </c>
      <c r="O221" s="1">
        <v>10.900310577204804</v>
      </c>
      <c r="P221" s="1">
        <v>32.967477292704366</v>
      </c>
      <c r="Q221" s="1">
        <v>46.43504248461764</v>
      </c>
      <c r="R221" s="1">
        <v>84.312569586873721</v>
      </c>
      <c r="S221" s="1">
        <v>107.88080867272195</v>
      </c>
      <c r="T221" s="1">
        <v>46.575329622033408</v>
      </c>
      <c r="U221" s="1">
        <v>4.2927864049223556</v>
      </c>
      <c r="V221" s="1">
        <v>30.582595956636393</v>
      </c>
      <c r="W221" s="1">
        <v>43.068151186639319</v>
      </c>
      <c r="X221" s="1">
        <v>10.493477878699093</v>
      </c>
      <c r="Y221" s="1">
        <v>25.391971872253151</v>
      </c>
      <c r="Z221" s="1">
        <v>26.373981834163494</v>
      </c>
      <c r="AA221" s="1">
        <v>30.302021681804867</v>
      </c>
      <c r="AB221" s="1">
        <v>0</v>
      </c>
      <c r="AC221" s="1">
        <v>122.89153237620862</v>
      </c>
      <c r="AD221" s="1">
        <v>35.632932903603866</v>
      </c>
      <c r="AE221" s="1">
        <v>9.7218986229123932</v>
      </c>
      <c r="AF221" s="1">
        <v>133.27278054497509</v>
      </c>
      <c r="AG221" s="1">
        <v>85.715440961031362</v>
      </c>
      <c r="AH221" s="1">
        <v>108.68613336207</v>
      </c>
      <c r="AI221" s="1">
        <v>60.806779458074402</v>
      </c>
      <c r="AJ221" s="1">
        <v>64.158334231354104</v>
      </c>
      <c r="AK221" s="1">
        <v>43.330815283116017</v>
      </c>
      <c r="AL221" s="1">
        <v>103.53910281739047</v>
      </c>
      <c r="AM221" s="1">
        <v>88.576804722391842</v>
      </c>
      <c r="AN221" s="1">
        <v>53.505177987715079</v>
      </c>
      <c r="AO221" s="1">
        <v>0</v>
      </c>
      <c r="AP221" s="1">
        <v>20.229027024438135</v>
      </c>
      <c r="AQ221" s="1">
        <v>13.645615862638744</v>
      </c>
      <c r="AR221" s="1">
        <v>31.121580037597138</v>
      </c>
      <c r="AS221" s="1">
        <v>65.714413233233955</v>
      </c>
      <c r="AT221" s="1">
        <v>38.6875</v>
      </c>
      <c r="AU221" s="1">
        <v>106.47723880597015</v>
      </c>
      <c r="AV221" s="1">
        <v>91.579664179104469</v>
      </c>
      <c r="AW221" s="1">
        <v>27.369962686567163</v>
      </c>
      <c r="AX221" s="1">
        <v>102.43526119402985</v>
      </c>
      <c r="AY221" s="1">
        <v>27.138992537313431</v>
      </c>
      <c r="AZ221" s="1">
        <v>49.081156716417908</v>
      </c>
      <c r="BA221" s="1">
        <v>7.2062686567164178</v>
      </c>
      <c r="BB221" s="1">
        <v>28.640298507462685</v>
      </c>
      <c r="BC221" s="1">
        <v>40.766231343283579</v>
      </c>
      <c r="BD221" s="1">
        <v>11.894962686567165</v>
      </c>
      <c r="BE221" s="1">
        <v>19.978917910447763</v>
      </c>
      <c r="BF221" s="1">
        <v>20.440858208955223</v>
      </c>
      <c r="BG221" s="1">
        <v>100.85177165354332</v>
      </c>
      <c r="BH221" s="1">
        <v>31.842322834645671</v>
      </c>
      <c r="BI221" s="1">
        <v>0</v>
      </c>
      <c r="BJ221" s="1">
        <v>27.475984251968509</v>
      </c>
      <c r="BK221" s="1">
        <v>86.261811023622059</v>
      </c>
      <c r="BL221" s="1">
        <v>23.535629921259847</v>
      </c>
      <c r="BM221" s="1">
        <v>40.042519685039373</v>
      </c>
      <c r="BN221" s="1">
        <v>61.341732283464573</v>
      </c>
      <c r="BO221" s="1">
        <v>108.62598425196852</v>
      </c>
      <c r="BP221" s="1">
        <v>32.90728346456693</v>
      </c>
      <c r="BQ221" s="1">
        <v>72.630314960629931</v>
      </c>
      <c r="BR221" s="1">
        <v>29.818897637795278</v>
      </c>
      <c r="BS221" s="1">
        <v>44.779115727548486</v>
      </c>
      <c r="BT221" s="1">
        <v>12.26362717161504</v>
      </c>
      <c r="BU221" s="1">
        <v>14.963875356190828</v>
      </c>
      <c r="BV221" s="1">
        <v>14.851365015166834</v>
      </c>
      <c r="BW221" s="1">
        <v>72.119128596378346</v>
      </c>
      <c r="BX221" s="1">
        <v>0</v>
      </c>
      <c r="BY221" s="1">
        <v>6.0530563470907257</v>
      </c>
      <c r="BZ221" s="32">
        <v>13.81</v>
      </c>
    </row>
    <row r="222" spans="1:78" ht="18" hidden="1" customHeight="1" thickBot="1" x14ac:dyDescent="0.35">
      <c r="A222" s="11" t="s">
        <v>78</v>
      </c>
      <c r="B222" s="16" t="s">
        <v>91</v>
      </c>
      <c r="C222" s="16" t="s">
        <v>96</v>
      </c>
      <c r="D222" s="1">
        <v>202.97219335129469</v>
      </c>
      <c r="E222" s="1">
        <v>42.038130291176763</v>
      </c>
      <c r="F222" s="1">
        <v>35.153473717435659</v>
      </c>
      <c r="G222" s="1">
        <v>14.916755909772402</v>
      </c>
      <c r="H222" s="1">
        <v>0</v>
      </c>
      <c r="I222" s="1">
        <v>1.8776336110203022</v>
      </c>
      <c r="J222" s="1">
        <v>40.369122636936503</v>
      </c>
      <c r="K222" s="1">
        <v>32.441336279295221</v>
      </c>
      <c r="L222" s="1">
        <v>72.706145937841711</v>
      </c>
      <c r="M222" s="1">
        <v>59.875649595869639</v>
      </c>
      <c r="N222" s="1">
        <v>52.990993022128528</v>
      </c>
      <c r="O222" s="1">
        <v>7.3540649764961836</v>
      </c>
      <c r="P222" s="1">
        <v>79.173550598022757</v>
      </c>
      <c r="Q222" s="1">
        <v>47.879657081017704</v>
      </c>
      <c r="R222" s="1">
        <v>62.79641299079011</v>
      </c>
      <c r="S222" s="1">
        <v>75.10534444081209</v>
      </c>
      <c r="T222" s="1">
        <v>52.886680043738515</v>
      </c>
      <c r="U222" s="1">
        <v>7.8234733792512596</v>
      </c>
      <c r="V222" s="1">
        <v>20.862595678003359</v>
      </c>
      <c r="W222" s="1">
        <v>28.894695014034649</v>
      </c>
      <c r="X222" s="1">
        <v>7.2288894024281634</v>
      </c>
      <c r="Y222" s="1">
        <v>14.186565061042284</v>
      </c>
      <c r="Z222" s="1">
        <v>21.48847354834346</v>
      </c>
      <c r="AA222" s="1">
        <v>20.862595678003359</v>
      </c>
      <c r="AB222" s="1">
        <v>0</v>
      </c>
      <c r="AC222" s="1">
        <v>88.35309269634422</v>
      </c>
      <c r="AD222" s="1">
        <v>38.491489025916195</v>
      </c>
      <c r="AE222" s="1">
        <v>7.8130420814122576</v>
      </c>
      <c r="AF222" s="1">
        <v>85.015077387863684</v>
      </c>
      <c r="AG222" s="1">
        <v>61.544657250109907</v>
      </c>
      <c r="AH222" s="1">
        <v>101.62268931409112</v>
      </c>
      <c r="AI222" s="1">
        <v>64.958817090968054</v>
      </c>
      <c r="AJ222" s="1">
        <v>45.132429665963997</v>
      </c>
      <c r="AK222" s="1">
        <v>60.076942800389162</v>
      </c>
      <c r="AL222" s="1">
        <v>82.792602764715411</v>
      </c>
      <c r="AM222" s="1">
        <v>75.021455934814327</v>
      </c>
      <c r="AN222" s="1">
        <v>65.556597616345059</v>
      </c>
      <c r="AO222" s="1">
        <v>0</v>
      </c>
      <c r="AP222" s="1">
        <v>17.933415761310197</v>
      </c>
      <c r="AQ222" s="1">
        <v>13.25080164585698</v>
      </c>
      <c r="AR222" s="1">
        <v>29.291245743473322</v>
      </c>
      <c r="AS222" s="1">
        <v>45.829840278903838</v>
      </c>
      <c r="AT222" s="1">
        <v>33.061275088547816</v>
      </c>
      <c r="AU222" s="1">
        <v>87.274144037780388</v>
      </c>
      <c r="AV222" s="1">
        <v>81.271664698937414</v>
      </c>
      <c r="AW222" s="1">
        <v>22.294923258559621</v>
      </c>
      <c r="AX222" s="1">
        <v>87.083589138134585</v>
      </c>
      <c r="AY222" s="1">
        <v>26.391853600944508</v>
      </c>
      <c r="AZ222" s="1">
        <v>51.830932703659968</v>
      </c>
      <c r="BA222" s="1">
        <v>19.531877213695395</v>
      </c>
      <c r="BB222" s="1">
        <v>21.437426210153482</v>
      </c>
      <c r="BC222" s="1">
        <v>49.067886658795743</v>
      </c>
      <c r="BD222" s="1">
        <v>5.7642857142857133</v>
      </c>
      <c r="BE222" s="1">
        <v>22.580755608028333</v>
      </c>
      <c r="BF222" s="1">
        <v>18.007438016528923</v>
      </c>
      <c r="BG222" s="1">
        <v>76.031404958677683</v>
      </c>
      <c r="BH222" s="1">
        <v>30.679338842975206</v>
      </c>
      <c r="BI222" s="1">
        <v>0</v>
      </c>
      <c r="BJ222" s="1">
        <v>39.063754427390791</v>
      </c>
      <c r="BK222" s="1">
        <v>89.274970484061384</v>
      </c>
      <c r="BL222" s="1">
        <v>24.772136953955133</v>
      </c>
      <c r="BM222" s="1">
        <v>40.207083825265642</v>
      </c>
      <c r="BN222" s="1">
        <v>59.548406139315226</v>
      </c>
      <c r="BO222" s="1">
        <v>102.89964580873671</v>
      </c>
      <c r="BP222" s="1">
        <v>32.870720188902006</v>
      </c>
      <c r="BQ222" s="1">
        <v>83.27249114521841</v>
      </c>
      <c r="BR222" s="1">
        <v>25.343801652892562</v>
      </c>
      <c r="BS222" s="1">
        <v>29.700592834720101</v>
      </c>
      <c r="BT222" s="1">
        <v>13.23199488469902</v>
      </c>
      <c r="BU222" s="1">
        <v>14.46951958614569</v>
      </c>
      <c r="BV222" s="1">
        <v>14.18393696273492</v>
      </c>
      <c r="BW222" s="1">
        <v>58.163660967993536</v>
      </c>
      <c r="BX222" s="1">
        <v>4.9405793850063251</v>
      </c>
      <c r="BY222" s="1">
        <v>2.8843844964487788</v>
      </c>
      <c r="BZ222" s="32">
        <v>14.48</v>
      </c>
    </row>
    <row r="223" spans="1:78" ht="18" hidden="1" customHeight="1" thickBot="1" x14ac:dyDescent="0.35">
      <c r="A223" s="11" t="s">
        <v>78</v>
      </c>
      <c r="B223" s="16" t="s">
        <v>84</v>
      </c>
      <c r="C223" s="16" t="s">
        <v>97</v>
      </c>
      <c r="D223" s="1">
        <v>269.25864344385093</v>
      </c>
      <c r="E223" s="1">
        <v>71.952314592419597</v>
      </c>
      <c r="F223" s="1">
        <v>58.608430795279965</v>
      </c>
      <c r="G223" s="1">
        <v>7.3783828054772096</v>
      </c>
      <c r="H223" s="1">
        <v>0</v>
      </c>
      <c r="I223" s="1">
        <v>3.6106979686377834</v>
      </c>
      <c r="J223" s="1">
        <v>97.070213504682442</v>
      </c>
      <c r="K223" s="1">
        <v>51.0207321655339</v>
      </c>
      <c r="L223" s="1">
        <v>208.00760036717668</v>
      </c>
      <c r="M223" s="1">
        <v>127.15936324333065</v>
      </c>
      <c r="N223" s="1">
        <v>63.318036841329246</v>
      </c>
      <c r="O223" s="1">
        <v>8.137152668451817</v>
      </c>
      <c r="P223" s="1">
        <v>13.945666791912599</v>
      </c>
      <c r="Q223" s="1">
        <v>33.490531883017127</v>
      </c>
      <c r="R223" s="1">
        <v>106.75107037711707</v>
      </c>
      <c r="S223" s="1">
        <v>168.23759375609382</v>
      </c>
      <c r="T223" s="1">
        <v>35.583690125705694</v>
      </c>
      <c r="U223" s="1">
        <v>0</v>
      </c>
      <c r="V223" s="1">
        <v>17.242391024147096</v>
      </c>
      <c r="W223" s="1">
        <v>53.898824749230684</v>
      </c>
      <c r="X223" s="1">
        <v>4.8927573922845333</v>
      </c>
      <c r="Y223" s="1">
        <v>22.056654982330809</v>
      </c>
      <c r="Z223" s="1">
        <v>30.612439299320339</v>
      </c>
      <c r="AA223" s="1">
        <v>31.135728859992483</v>
      </c>
      <c r="AB223" s="1">
        <v>0</v>
      </c>
      <c r="AC223" s="1">
        <v>146.25943220786385</v>
      </c>
      <c r="AD223" s="1">
        <v>66.457774205362099</v>
      </c>
      <c r="AE223" s="1">
        <v>9.5761989603002089</v>
      </c>
      <c r="AF223" s="1">
        <v>214.28707509524239</v>
      </c>
      <c r="AG223" s="1">
        <v>108.32093905913351</v>
      </c>
      <c r="AH223" s="1">
        <v>186.96063685831049</v>
      </c>
      <c r="AI223" s="1">
        <v>50.006339015114378</v>
      </c>
      <c r="AJ223" s="1">
        <v>91.903541973723719</v>
      </c>
      <c r="AK223" s="1">
        <v>112.40163589433367</v>
      </c>
      <c r="AL223" s="1">
        <v>191.91622000395247</v>
      </c>
      <c r="AM223" s="1">
        <v>80.415599227008258</v>
      </c>
      <c r="AN223" s="1">
        <v>31.986036667325411</v>
      </c>
      <c r="AO223" s="1">
        <v>1.0226521582370237E-4</v>
      </c>
      <c r="AP223" s="1">
        <v>20.83597458963099</v>
      </c>
      <c r="AQ223" s="1">
        <v>13.470176004972252</v>
      </c>
      <c r="AR223" s="1">
        <v>20.633246188218365</v>
      </c>
      <c r="AS223" s="1">
        <v>116.00569636389146</v>
      </c>
      <c r="AT223" s="1">
        <v>29.163898916967511</v>
      </c>
      <c r="AU223" s="1">
        <v>212.65342960288811</v>
      </c>
      <c r="AV223" s="1">
        <v>220.75451263537909</v>
      </c>
      <c r="AW223" s="1">
        <v>28.961371841155238</v>
      </c>
      <c r="AX223" s="1">
        <v>161.21155234657039</v>
      </c>
      <c r="AY223" s="1">
        <v>56.707581227436826</v>
      </c>
      <c r="AZ223" s="1">
        <v>28.961371841155238</v>
      </c>
      <c r="BA223" s="1">
        <v>10.531407942238268</v>
      </c>
      <c r="BB223" s="1">
        <v>28.353790613718413</v>
      </c>
      <c r="BC223" s="1">
        <v>56.1</v>
      </c>
      <c r="BD223" s="1">
        <v>2.4708303249097474</v>
      </c>
      <c r="BE223" s="1">
        <v>24.100722021660651</v>
      </c>
      <c r="BF223" s="1">
        <v>12.273140794223828</v>
      </c>
      <c r="BG223" s="1">
        <v>152.44094488188978</v>
      </c>
      <c r="BH223" s="1">
        <v>21.133858267716533</v>
      </c>
      <c r="BI223" s="1">
        <v>0</v>
      </c>
      <c r="BJ223" s="1">
        <v>12.022047244094489</v>
      </c>
      <c r="BK223" s="1">
        <v>131.48031496062993</v>
      </c>
      <c r="BL223" s="1">
        <v>16.404724409448821</v>
      </c>
      <c r="BM223" s="1">
        <v>29.622047244094492</v>
      </c>
      <c r="BN223" s="1">
        <v>116.06299212598425</v>
      </c>
      <c r="BO223" s="1">
        <v>185.35433070866142</v>
      </c>
      <c r="BP223" s="1">
        <v>47.118110236220474</v>
      </c>
      <c r="BQ223" s="1">
        <v>69.29133858267717</v>
      </c>
      <c r="BR223" s="1">
        <v>30.834645669291341</v>
      </c>
      <c r="BS223" s="1">
        <v>43.355616523049584</v>
      </c>
      <c r="BT223" s="1">
        <v>12.582763373133945</v>
      </c>
      <c r="BU223" s="1">
        <v>13.006684956914874</v>
      </c>
      <c r="BV223" s="1">
        <v>9.5189664721717744</v>
      </c>
      <c r="BW223" s="1">
        <v>73.415510645697296</v>
      </c>
      <c r="BX223" s="1">
        <v>0</v>
      </c>
      <c r="BY223" s="1">
        <v>5.3760964488581484</v>
      </c>
      <c r="BZ223" s="32">
        <v>22</v>
      </c>
    </row>
    <row r="224" spans="1:78" ht="18" hidden="1" customHeight="1" thickBot="1" x14ac:dyDescent="0.35">
      <c r="A224" s="11" t="s">
        <v>78</v>
      </c>
      <c r="B224" s="16" t="s">
        <v>84</v>
      </c>
      <c r="C224" s="16" t="s">
        <v>98</v>
      </c>
      <c r="D224" s="1">
        <v>166.34381659226446</v>
      </c>
      <c r="E224" s="1">
        <v>61.608820960097951</v>
      </c>
      <c r="F224" s="1">
        <v>60.598840288620934</v>
      </c>
      <c r="G224" s="1">
        <v>19.290630825210997</v>
      </c>
      <c r="H224" s="1">
        <v>0</v>
      </c>
      <c r="I224" s="1">
        <v>0</v>
      </c>
      <c r="J224" s="1">
        <v>90.645765265062153</v>
      </c>
      <c r="K224" s="1">
        <v>46.964101223681233</v>
      </c>
      <c r="L224" s="1">
        <v>156.29450891106816</v>
      </c>
      <c r="M224" s="1">
        <v>65.648743646006011</v>
      </c>
      <c r="N224" s="1">
        <v>39.136751019734355</v>
      </c>
      <c r="O224" s="1">
        <v>5.125651907745854</v>
      </c>
      <c r="P224" s="1">
        <v>6.5648743646006018</v>
      </c>
      <c r="Q224" s="1">
        <v>78.778492375207222</v>
      </c>
      <c r="R224" s="1">
        <v>103.52301882639411</v>
      </c>
      <c r="S224" s="1">
        <v>155.78951857532968</v>
      </c>
      <c r="T224" s="1">
        <v>72.466113178475865</v>
      </c>
      <c r="U224" s="1">
        <v>11.640027238772605</v>
      </c>
      <c r="V224" s="1">
        <v>14.063980850317444</v>
      </c>
      <c r="W224" s="1">
        <v>47.216596391550475</v>
      </c>
      <c r="X224" s="1">
        <v>17.42216658297852</v>
      </c>
      <c r="Y224" s="1">
        <v>12.473261292741144</v>
      </c>
      <c r="Z224" s="1">
        <v>23.709296262922944</v>
      </c>
      <c r="AA224" s="1">
        <v>18.684642422324789</v>
      </c>
      <c r="AB224" s="1">
        <v>1.1463280621264127E-4</v>
      </c>
      <c r="AC224" s="1">
        <v>91.150755600800665</v>
      </c>
      <c r="AD224" s="1">
        <v>73.981084185691401</v>
      </c>
      <c r="AE224" s="1">
        <v>7.7011026200122439</v>
      </c>
      <c r="AF224" s="1">
        <v>147.20468286777501</v>
      </c>
      <c r="AG224" s="1">
        <v>17.624162717273922</v>
      </c>
      <c r="AH224" s="1">
        <v>217.2806750436838</v>
      </c>
      <c r="AI224" s="1">
        <v>52.921827782917049</v>
      </c>
      <c r="AJ224" s="1">
        <v>63.248038082022809</v>
      </c>
      <c r="AK224" s="1">
        <v>110.36137257169285</v>
      </c>
      <c r="AL224" s="1">
        <v>171.24298746017058</v>
      </c>
      <c r="AM224" s="1">
        <v>110.36137257169285</v>
      </c>
      <c r="AN224" s="1">
        <v>38.723288621646617</v>
      </c>
      <c r="AO224" s="1">
        <v>9.7668739079042027E-5</v>
      </c>
      <c r="AP224" s="1">
        <v>18.156919775927637</v>
      </c>
      <c r="AQ224" s="1">
        <v>14.693336738102579</v>
      </c>
      <c r="AR224" s="1">
        <v>28.397078322540853</v>
      </c>
      <c r="AS224" s="1">
        <v>119.39680658341041</v>
      </c>
      <c r="AT224" s="1">
        <v>29.096491228070171</v>
      </c>
      <c r="AU224" s="1">
        <v>221.50877192982455</v>
      </c>
      <c r="AV224" s="1">
        <v>219.63157894736841</v>
      </c>
      <c r="AW224" s="1">
        <v>28.345614035087717</v>
      </c>
      <c r="AX224" s="1">
        <v>145.67017543859646</v>
      </c>
      <c r="AY224" s="1">
        <v>47.680701754385957</v>
      </c>
      <c r="AZ224" s="1">
        <v>25.154385964912279</v>
      </c>
      <c r="BA224" s="1">
        <v>13.51578947368421</v>
      </c>
      <c r="BB224" s="1">
        <v>21.4</v>
      </c>
      <c r="BC224" s="1">
        <v>54.438596491228061</v>
      </c>
      <c r="BD224" s="1">
        <v>5.5189473684210517</v>
      </c>
      <c r="BE224" s="1">
        <v>19.898245614035083</v>
      </c>
      <c r="BF224" s="1">
        <v>9.160701754385963</v>
      </c>
      <c r="BG224" s="1">
        <v>174.70125000000002</v>
      </c>
      <c r="BH224" s="1">
        <v>20.509999999999998</v>
      </c>
      <c r="BI224" s="1">
        <v>1.5693812499999999</v>
      </c>
      <c r="BJ224" s="1">
        <v>17.177125</v>
      </c>
      <c r="BK224" s="1">
        <v>154.19125</v>
      </c>
      <c r="BL224" s="1">
        <v>20.693125000000002</v>
      </c>
      <c r="BM224" s="1">
        <v>47.795625000000001</v>
      </c>
      <c r="BN224" s="1">
        <v>160.96687500000002</v>
      </c>
      <c r="BO224" s="1">
        <v>195.94374999999999</v>
      </c>
      <c r="BP224" s="1">
        <v>55.486874999999998</v>
      </c>
      <c r="BQ224" s="1">
        <v>101.45124999999999</v>
      </c>
      <c r="BR224" s="1">
        <v>29.3</v>
      </c>
      <c r="BS224" s="1">
        <v>36.774361578872188</v>
      </c>
      <c r="BT224" s="1">
        <v>8.650549304045582E-5</v>
      </c>
      <c r="BU224" s="1">
        <v>15.700556446109161</v>
      </c>
      <c r="BV224" s="1">
        <v>8.650549304045582E-5</v>
      </c>
      <c r="BW224" s="1">
        <v>69.928449219927941</v>
      </c>
      <c r="BX224" s="1">
        <v>2.4960836097576458</v>
      </c>
      <c r="BY224" s="1">
        <v>8.650549304045582E-5</v>
      </c>
      <c r="BZ224" s="32">
        <v>33.61</v>
      </c>
    </row>
    <row r="225" spans="1:78" ht="18" hidden="1" customHeight="1" thickBot="1" x14ac:dyDescent="0.35">
      <c r="A225" s="11" t="s">
        <v>78</v>
      </c>
      <c r="B225" s="16" t="s">
        <v>84</v>
      </c>
      <c r="C225" s="16" t="s">
        <v>99</v>
      </c>
      <c r="D225" s="1">
        <v>319.36740602059922</v>
      </c>
      <c r="E225" s="1">
        <v>70.293633019941126</v>
      </c>
      <c r="F225" s="1">
        <v>72.871066230672312</v>
      </c>
      <c r="G225" s="1">
        <v>20.408584786789579</v>
      </c>
      <c r="H225" s="1">
        <v>0</v>
      </c>
      <c r="I225" s="1">
        <v>0</v>
      </c>
      <c r="J225" s="1">
        <v>78.260244762201125</v>
      </c>
      <c r="K225" s="1">
        <v>48.736918893825852</v>
      </c>
      <c r="L225" s="1">
        <v>153.24011998347169</v>
      </c>
      <c r="M225" s="1">
        <v>82.712174853464063</v>
      </c>
      <c r="N225" s="1">
        <v>31.397822748907039</v>
      </c>
      <c r="O225" s="1">
        <v>6.5841702928678192</v>
      </c>
      <c r="P225" s="1">
        <v>13.613533594861931</v>
      </c>
      <c r="Q225" s="1">
        <v>65.607390818611719</v>
      </c>
      <c r="R225" s="1">
        <v>115.28155815270345</v>
      </c>
      <c r="S225" s="1">
        <v>156.05186530426928</v>
      </c>
      <c r="T225" s="1">
        <v>75.682811551469939</v>
      </c>
      <c r="U225" s="1">
        <v>8.1774926413198195</v>
      </c>
      <c r="V225" s="1">
        <v>9.2084659256122876</v>
      </c>
      <c r="W225" s="1">
        <v>56.00059430588643</v>
      </c>
      <c r="X225" s="1">
        <v>6.9590696689741725</v>
      </c>
      <c r="Y225" s="1">
        <v>16.96419676881246</v>
      </c>
      <c r="Z225" s="1">
        <v>22.236219245308046</v>
      </c>
      <c r="AA225" s="1">
        <v>21.205245961015574</v>
      </c>
      <c r="AB225" s="1">
        <v>0</v>
      </c>
      <c r="AC225" s="1">
        <v>131.21478163722344</v>
      </c>
      <c r="AD225" s="1">
        <v>47.5653583434935</v>
      </c>
      <c r="AE225" s="1">
        <v>5.8343715406551144</v>
      </c>
      <c r="AF225" s="1">
        <v>208.53777795915869</v>
      </c>
      <c r="AG225" s="1">
        <v>0.28351765318042921</v>
      </c>
      <c r="AH225" s="1">
        <v>234.80502315821795</v>
      </c>
      <c r="AI225" s="1">
        <v>50.691551728549861</v>
      </c>
      <c r="AJ225" s="1">
        <v>72.635946416233779</v>
      </c>
      <c r="AK225" s="1">
        <v>93.044233475779819</v>
      </c>
      <c r="AL225" s="1">
        <v>175.99404539522504</v>
      </c>
      <c r="AM225" s="1">
        <v>109.94141738529645</v>
      </c>
      <c r="AN225" s="1">
        <v>34.452699659663757</v>
      </c>
      <c r="AO225" s="1">
        <v>9.9627551882085008E-5</v>
      </c>
      <c r="AP225" s="1">
        <v>9.9627551882085008E-5</v>
      </c>
      <c r="AQ225" s="1">
        <v>11.038030527905013</v>
      </c>
      <c r="AR225" s="1">
        <v>32.697148084649044</v>
      </c>
      <c r="AS225" s="1">
        <v>90.191462166380916</v>
      </c>
      <c r="AT225" s="1">
        <v>9.8403940886699511E-5</v>
      </c>
      <c r="AU225" s="1">
        <v>249.26108374384236</v>
      </c>
      <c r="AV225" s="1">
        <v>247.09359605911331</v>
      </c>
      <c r="AW225" s="1">
        <v>25.576354679802957</v>
      </c>
      <c r="AX225" s="1">
        <v>150.64039408866995</v>
      </c>
      <c r="AY225" s="1">
        <v>47.251231527093594</v>
      </c>
      <c r="AZ225" s="1">
        <v>41.182266009852214</v>
      </c>
      <c r="BA225" s="1">
        <v>1.352512315270936</v>
      </c>
      <c r="BB225" s="1">
        <v>26.44334975369458</v>
      </c>
      <c r="BC225" s="1">
        <v>64.157635467980299</v>
      </c>
      <c r="BD225" s="1">
        <v>10.924137931034483</v>
      </c>
      <c r="BE225" s="1">
        <v>22.758620689655171</v>
      </c>
      <c r="BF225" s="1">
        <v>11.249261083743843</v>
      </c>
      <c r="BG225" s="1">
        <v>165.49448275862071</v>
      </c>
      <c r="BH225" s="1">
        <v>17.115241379310348</v>
      </c>
      <c r="BI225" s="1">
        <v>0</v>
      </c>
      <c r="BJ225" s="1">
        <v>7.8806896551724144</v>
      </c>
      <c r="BK225" s="1">
        <v>167.31310344827585</v>
      </c>
      <c r="BL225" s="1">
        <v>23.237931034482759</v>
      </c>
      <c r="BM225" s="1">
        <v>52.133793103448276</v>
      </c>
      <c r="BN225" s="1">
        <v>131.14275862068968</v>
      </c>
      <c r="BO225" s="1">
        <v>228.33793103448278</v>
      </c>
      <c r="BP225" s="1">
        <v>43.444827586206898</v>
      </c>
      <c r="BQ225" s="1">
        <v>108.9151724137931</v>
      </c>
      <c r="BR225" s="1">
        <v>29.3</v>
      </c>
      <c r="BS225" s="1">
        <v>43.569492637021561</v>
      </c>
      <c r="BT225" s="1">
        <v>10.079509490654241</v>
      </c>
      <c r="BU225" s="1">
        <v>19.768844420379928</v>
      </c>
      <c r="BV225" s="1">
        <v>9.8410694811979031E-5</v>
      </c>
      <c r="BW225" s="1">
        <v>61.560875168726973</v>
      </c>
      <c r="BX225" s="1">
        <v>0</v>
      </c>
      <c r="BY225" s="1">
        <v>9.8410694811979031E-5</v>
      </c>
      <c r="BZ225" s="32">
        <v>37.18</v>
      </c>
    </row>
    <row r="226" spans="1:78" ht="18" hidden="1" customHeight="1" thickBot="1" x14ac:dyDescent="0.35">
      <c r="A226" s="11" t="s">
        <v>78</v>
      </c>
      <c r="B226" s="17" t="s">
        <v>91</v>
      </c>
      <c r="C226" s="17" t="s">
        <v>100</v>
      </c>
      <c r="D226" s="1">
        <v>207.58169669388568</v>
      </c>
      <c r="E226" s="1">
        <v>45.460089283807164</v>
      </c>
      <c r="F226" s="1">
        <v>78.944758628401701</v>
      </c>
      <c r="G226" s="1">
        <v>5.2784860702937214E-5</v>
      </c>
      <c r="H226" s="1">
        <v>0</v>
      </c>
      <c r="I226" s="1">
        <v>4.4064894727782393</v>
      </c>
      <c r="J226" s="1">
        <v>36.158792243642019</v>
      </c>
      <c r="K226" s="1">
        <v>44.297427153786522</v>
      </c>
      <c r="L226" s="1">
        <v>89.408717798587489</v>
      </c>
      <c r="M226" s="1">
        <v>53.133659341943414</v>
      </c>
      <c r="N226" s="1">
        <v>61.504826678092044</v>
      </c>
      <c r="O226" s="1">
        <v>6.9294662949230359</v>
      </c>
      <c r="P226" s="1">
        <v>96.268424365709279</v>
      </c>
      <c r="Q226" s="1">
        <v>0</v>
      </c>
      <c r="R226" s="1">
        <v>73.480246617304672</v>
      </c>
      <c r="S226" s="1">
        <v>76.968233007366607</v>
      </c>
      <c r="T226" s="1">
        <v>22.788177748404614</v>
      </c>
      <c r="U226" s="1">
        <v>0</v>
      </c>
      <c r="V226" s="1">
        <v>23.253242600412872</v>
      </c>
      <c r="W226" s="1">
        <v>45.22755685780303</v>
      </c>
      <c r="X226" s="1">
        <v>9.8361216199746462</v>
      </c>
      <c r="Y226" s="1">
        <v>18.021263015319974</v>
      </c>
      <c r="Z226" s="1">
        <v>28.717754611509896</v>
      </c>
      <c r="AA226" s="1">
        <v>46.971550052833997</v>
      </c>
      <c r="AB226" s="1">
        <v>0</v>
      </c>
      <c r="AC226" s="1">
        <v>93.361769040657677</v>
      </c>
      <c r="AD226" s="1">
        <v>35.809993604635821</v>
      </c>
      <c r="AE226" s="1">
        <v>23.020710174408745</v>
      </c>
      <c r="AF226" s="1">
        <v>83.246608509478065</v>
      </c>
      <c r="AG226" s="1">
        <v>60.109632122067275</v>
      </c>
      <c r="AH226" s="1">
        <v>102.68123565468638</v>
      </c>
      <c r="AI226" s="1">
        <v>49.031939081359873</v>
      </c>
      <c r="AJ226" s="1">
        <v>56.617597818162182</v>
      </c>
      <c r="AK226" s="1">
        <v>84.101868603677815</v>
      </c>
      <c r="AL226" s="1">
        <v>62.993948640401804</v>
      </c>
      <c r="AM226" s="1">
        <v>30.782383279777498</v>
      </c>
      <c r="AN226" s="1">
        <v>63.763508222396247</v>
      </c>
      <c r="AO226" s="1">
        <v>0</v>
      </c>
      <c r="AP226" s="1">
        <v>14.511694974752249</v>
      </c>
      <c r="AQ226" s="1">
        <v>12.752701644479249</v>
      </c>
      <c r="AR226" s="1">
        <v>19.568800799287125</v>
      </c>
      <c r="AS226" s="1">
        <v>66.511935300947812</v>
      </c>
      <c r="AT226" s="1">
        <v>29.561315280464218</v>
      </c>
      <c r="AU226" s="1">
        <v>97.459961315280466</v>
      </c>
      <c r="AV226" s="1">
        <v>81.409090909090907</v>
      </c>
      <c r="AW226" s="1">
        <v>8.7991102514506778</v>
      </c>
      <c r="AX226" s="1">
        <v>86.951837524177947</v>
      </c>
      <c r="AY226" s="1">
        <v>9.4688588007736936</v>
      </c>
      <c r="AZ226" s="1">
        <v>24.82688588007737</v>
      </c>
      <c r="BA226" s="1">
        <v>0</v>
      </c>
      <c r="BB226" s="1">
        <v>20.323404255319151</v>
      </c>
      <c r="BC226" s="1">
        <v>52.771566731141199</v>
      </c>
      <c r="BD226" s="1">
        <v>6.6166537717601548</v>
      </c>
      <c r="BE226" s="1">
        <v>34.642166344294004</v>
      </c>
      <c r="BF226" s="1">
        <v>20.554352030947776</v>
      </c>
      <c r="BG226" s="1">
        <v>93.091042047531971</v>
      </c>
      <c r="BH226" s="1">
        <v>55.897623400365624</v>
      </c>
      <c r="BI226" s="1">
        <v>2.8271297989031074</v>
      </c>
      <c r="BJ226" s="1">
        <v>38.48336380255941</v>
      </c>
      <c r="BK226" s="1">
        <v>71.376965265082262</v>
      </c>
      <c r="BL226" s="1">
        <v>18.48921389396709</v>
      </c>
      <c r="BM226" s="1">
        <v>46.760511882998166</v>
      </c>
      <c r="BN226" s="1">
        <v>58.8</v>
      </c>
      <c r="BO226" s="1">
        <v>95.34844606946983</v>
      </c>
      <c r="BP226" s="1">
        <v>33.001096892138939</v>
      </c>
      <c r="BQ226" s="1">
        <v>85.458866544789757</v>
      </c>
      <c r="BR226" s="1">
        <v>29.561243144424129</v>
      </c>
      <c r="BS226" s="1">
        <v>32.205741001571823</v>
      </c>
      <c r="BT226" s="1">
        <v>12.556751004222951</v>
      </c>
      <c r="BU226" s="1">
        <v>13.486880708239465</v>
      </c>
      <c r="BV226" s="1">
        <v>13.370614495237401</v>
      </c>
      <c r="BW226" s="1">
        <v>28.717754611509896</v>
      </c>
      <c r="BX226" s="1">
        <v>14.882075264264238</v>
      </c>
      <c r="BY226" s="1">
        <v>5.2784860702937214E-5</v>
      </c>
      <c r="BZ226" s="32">
        <v>16.440000000000001</v>
      </c>
    </row>
    <row r="227" spans="1:78" ht="18" hidden="1" customHeight="1" thickBot="1" x14ac:dyDescent="0.35">
      <c r="A227" s="11" t="s">
        <v>78</v>
      </c>
      <c r="B227" s="16" t="s">
        <v>84</v>
      </c>
      <c r="C227" s="16" t="s">
        <v>85</v>
      </c>
      <c r="D227" s="1">
        <v>458.13527415973067</v>
      </c>
      <c r="E227" s="1">
        <v>130.35077196772349</v>
      </c>
      <c r="F227" s="1">
        <v>111.72923311519158</v>
      </c>
      <c r="G227" s="1">
        <v>2.061994790012072E-4</v>
      </c>
      <c r="H227" s="1">
        <v>0</v>
      </c>
      <c r="I227" s="1">
        <v>4.905185844081581</v>
      </c>
      <c r="J227" s="1">
        <v>72.669419912319725</v>
      </c>
      <c r="K227" s="1">
        <v>55.864616557595788</v>
      </c>
      <c r="L227" s="1">
        <v>284.77328928140292</v>
      </c>
      <c r="M227" s="1">
        <v>51.322777813075803</v>
      </c>
      <c r="N227" s="1">
        <v>45.418387445199826</v>
      </c>
      <c r="O227" s="1">
        <v>0</v>
      </c>
      <c r="P227" s="1">
        <v>12.671730097210752</v>
      </c>
      <c r="Q227" s="1">
        <v>46.780939068555824</v>
      </c>
      <c r="R227" s="1">
        <v>156.69343668593939</v>
      </c>
      <c r="S227" s="1">
        <v>109.45831374293158</v>
      </c>
      <c r="T227" s="1">
        <v>31.474942499523475</v>
      </c>
      <c r="U227" s="1">
        <v>2.061994790012072E-4</v>
      </c>
      <c r="V227" s="1">
        <v>12.717148484655949</v>
      </c>
      <c r="W227" s="1">
        <v>17.531497553847132</v>
      </c>
      <c r="X227" s="1">
        <v>16.305201092826735</v>
      </c>
      <c r="Y227" s="1">
        <v>26.524338267996697</v>
      </c>
      <c r="Z227" s="1">
        <v>27.977726666243093</v>
      </c>
      <c r="AA227" s="1">
        <v>34.381719296016271</v>
      </c>
      <c r="AB227" s="1">
        <v>0</v>
      </c>
      <c r="AC227" s="1">
        <v>163.96037867717138</v>
      </c>
      <c r="AD227" s="1">
        <v>34.790484783023068</v>
      </c>
      <c r="AE227" s="1">
        <v>0</v>
      </c>
      <c r="AF227" s="1">
        <v>257.97644068873501</v>
      </c>
      <c r="AG227" s="1">
        <v>93.561878137111648</v>
      </c>
      <c r="AH227" s="1">
        <v>392.41486752652651</v>
      </c>
      <c r="AI227" s="1">
        <v>25.661388906537901</v>
      </c>
      <c r="AJ227" s="1">
        <v>79.482178029099686</v>
      </c>
      <c r="AK227" s="1">
        <v>115.36270411080754</v>
      </c>
      <c r="AL227" s="1">
        <v>341.5462735879027</v>
      </c>
      <c r="AM227" s="1">
        <v>99.012084630535625</v>
      </c>
      <c r="AN227" s="1">
        <v>56.31880043204778</v>
      </c>
      <c r="AO227" s="1">
        <v>2.061994790012072E-4</v>
      </c>
      <c r="AP227" s="1">
        <v>2.061994790012072E-4</v>
      </c>
      <c r="AQ227" s="1">
        <v>10.35539233750556</v>
      </c>
      <c r="AR227" s="1">
        <v>22.255009848147914</v>
      </c>
      <c r="AS227" s="1">
        <v>169.86476904504732</v>
      </c>
      <c r="AT227" s="1">
        <v>31.760400000000001</v>
      </c>
      <c r="AU227" s="1">
        <v>349.92300000000006</v>
      </c>
      <c r="AV227" s="1">
        <v>422.94</v>
      </c>
      <c r="AW227" s="1">
        <v>20.987400000000001</v>
      </c>
      <c r="AX227" s="1">
        <v>177.95400000000001</v>
      </c>
      <c r="AY227" s="1">
        <v>32.239200000000004</v>
      </c>
      <c r="AZ227" s="1">
        <v>27.171900000000001</v>
      </c>
      <c r="BA227" s="1">
        <v>1.81146E-4</v>
      </c>
      <c r="BB227" s="1">
        <v>26.254200000000001</v>
      </c>
      <c r="BC227" s="1">
        <v>50.673000000000002</v>
      </c>
      <c r="BD227" s="1">
        <v>8.5785</v>
      </c>
      <c r="BE227" s="1">
        <v>37.146900000000002</v>
      </c>
      <c r="BF227" s="1">
        <v>1.0493700000000001</v>
      </c>
      <c r="BG227" s="1">
        <v>181.54330708661416</v>
      </c>
      <c r="BH227" s="1">
        <v>30.8</v>
      </c>
      <c r="BI227" s="1">
        <v>1.5729133858267716E-4</v>
      </c>
      <c r="BJ227" s="1">
        <v>17.669291338582678</v>
      </c>
      <c r="BK227" s="1">
        <v>165.25984251968504</v>
      </c>
      <c r="BL227" s="1">
        <v>23.385826771653544</v>
      </c>
      <c r="BM227" s="1">
        <v>41.228346456692918</v>
      </c>
      <c r="BN227" s="1">
        <v>321.16535433070868</v>
      </c>
      <c r="BO227" s="1">
        <v>269.88976377952758</v>
      </c>
      <c r="BP227" s="1">
        <v>75.874015748031496</v>
      </c>
      <c r="BQ227" s="1">
        <v>76.566929133858267</v>
      </c>
      <c r="BR227" s="1">
        <v>30.141732283464563</v>
      </c>
      <c r="BS227" s="1">
        <v>59.726068408053287</v>
      </c>
      <c r="BT227" s="1">
        <v>12.024848439488062</v>
      </c>
      <c r="BU227" s="1">
        <v>1.8077090038170793E-4</v>
      </c>
      <c r="BV227" s="1">
        <v>1.8077090038170793E-4</v>
      </c>
      <c r="BW227" s="1">
        <v>60.522415986827326</v>
      </c>
      <c r="BX227" s="1">
        <v>0.30619564403861982</v>
      </c>
      <c r="BY227" s="1">
        <v>13.936082628545767</v>
      </c>
      <c r="BZ227" s="32">
        <v>41.57</v>
      </c>
    </row>
    <row r="228" spans="1:78" ht="18" hidden="1" customHeight="1" thickBot="1" x14ac:dyDescent="0.35">
      <c r="A228" s="11" t="s">
        <v>78</v>
      </c>
      <c r="B228" s="16" t="s">
        <v>84</v>
      </c>
      <c r="C228" s="16" t="s">
        <v>86</v>
      </c>
      <c r="D228" s="1">
        <v>3.6308896361968817E-6</v>
      </c>
      <c r="E228" s="1">
        <v>67.179455823907062</v>
      </c>
      <c r="F228" s="1">
        <v>119.16355854478753</v>
      </c>
      <c r="G228" s="1">
        <v>3.6308896361968818E-4</v>
      </c>
      <c r="H228" s="1">
        <v>0</v>
      </c>
      <c r="I228" s="1">
        <v>3.6308896361968818E-4</v>
      </c>
      <c r="J228" s="1">
        <v>127.16111280953837</v>
      </c>
      <c r="K228" s="1">
        <v>26.871782329562823</v>
      </c>
      <c r="L228" s="1">
        <v>625.40874350351578</v>
      </c>
      <c r="M228" s="1">
        <v>93.571384897584835</v>
      </c>
      <c r="N228" s="1">
        <v>77.176398654845613</v>
      </c>
      <c r="O228" s="1">
        <v>3.6308896361968818E-4</v>
      </c>
      <c r="P228" s="1">
        <v>12.396209110363804</v>
      </c>
      <c r="Q228" s="1">
        <v>23.192907367777437</v>
      </c>
      <c r="R228" s="1">
        <v>241.52613879547539</v>
      </c>
      <c r="S228" s="1">
        <v>48.305227759095075</v>
      </c>
      <c r="T228" s="1">
        <v>22.15322531335983</v>
      </c>
      <c r="U228" s="1">
        <v>3.6308896361968818E-4</v>
      </c>
      <c r="V228" s="1">
        <v>26.152002445735249</v>
      </c>
      <c r="W228" s="1">
        <v>29.111097523693061</v>
      </c>
      <c r="X228" s="1">
        <v>22.55310302659737</v>
      </c>
      <c r="Y228" s="1">
        <v>32.709996942830941</v>
      </c>
      <c r="Z228" s="1">
        <v>51.504249464995418</v>
      </c>
      <c r="AA228" s="1">
        <v>40.8675022928768</v>
      </c>
      <c r="AB228" s="1">
        <v>3.6308896361968818E-4</v>
      </c>
      <c r="AC228" s="1">
        <v>118.36380311831245</v>
      </c>
      <c r="AD228" s="1">
        <v>43.986548456129626</v>
      </c>
      <c r="AE228" s="1">
        <v>3.6308896361968818E-4</v>
      </c>
      <c r="AF228" s="1">
        <v>371.08651788443899</v>
      </c>
      <c r="AG228" s="1">
        <v>162.35035157444207</v>
      </c>
      <c r="AH228" s="1">
        <v>230.79469783057061</v>
      </c>
      <c r="AI228" s="1">
        <v>9.9697029334974392</v>
      </c>
      <c r="AJ228" s="1">
        <v>109.11722108316094</v>
      </c>
      <c r="AK228" s="1">
        <v>121.67747674740968</v>
      </c>
      <c r="AL228" s="1">
        <v>234.71977772564836</v>
      </c>
      <c r="AM228" s="1">
        <v>48.984997090570097</v>
      </c>
      <c r="AN228" s="1">
        <v>18.212370713160674</v>
      </c>
      <c r="AO228" s="1">
        <v>3.5639725447305802E-4</v>
      </c>
      <c r="AP228" s="1">
        <v>3.5639725447305802E-4</v>
      </c>
      <c r="AQ228" s="1">
        <v>18.997386692176221</v>
      </c>
      <c r="AR228" s="1">
        <v>24.571000143186602</v>
      </c>
      <c r="AS228" s="1">
        <v>225.29958597746179</v>
      </c>
      <c r="AT228" s="1">
        <v>4.6850479233226833E-4</v>
      </c>
      <c r="AU228" s="1">
        <v>905.01916932907341</v>
      </c>
      <c r="AV228" s="1">
        <v>4.6850479233226833E-4</v>
      </c>
      <c r="AW228" s="1">
        <v>22.909265175718851</v>
      </c>
      <c r="AX228" s="1">
        <v>396.26837060702871</v>
      </c>
      <c r="AY228" s="1">
        <v>93.391373801916927</v>
      </c>
      <c r="AZ228" s="1">
        <v>4.6850479233226833E-4</v>
      </c>
      <c r="BA228" s="1">
        <v>4.6850479233226833E-4</v>
      </c>
      <c r="BB228" s="1">
        <v>4.6850479233226833E-4</v>
      </c>
      <c r="BC228" s="1">
        <v>15.272843450479231</v>
      </c>
      <c r="BD228" s="1">
        <v>4.6850479233226833E-4</v>
      </c>
      <c r="BE228" s="1">
        <v>4.6850479233226833E-4</v>
      </c>
      <c r="BF228" s="1">
        <v>4.6850479233226833E-4</v>
      </c>
      <c r="BG228" s="1">
        <v>3.6319999999999999E-4</v>
      </c>
      <c r="BH228" s="1">
        <v>77.28</v>
      </c>
      <c r="BI228" s="1">
        <v>3.6319999999999999E-4</v>
      </c>
      <c r="BJ228" s="1">
        <v>3.6319999999999999E-4</v>
      </c>
      <c r="BK228" s="1">
        <v>299.2</v>
      </c>
      <c r="BL228" s="1">
        <v>29.04</v>
      </c>
      <c r="BM228" s="1">
        <v>16.239999999999998</v>
      </c>
      <c r="BN228" s="1">
        <v>658.4</v>
      </c>
      <c r="BO228" s="1">
        <v>176</v>
      </c>
      <c r="BP228" s="1">
        <v>108</v>
      </c>
      <c r="BQ228" s="1">
        <v>100</v>
      </c>
      <c r="BR228" s="1">
        <v>3.6319999999999999E-4</v>
      </c>
      <c r="BS228" s="1">
        <v>151.94454340339627</v>
      </c>
      <c r="BT228" s="1">
        <v>5.4317183232395201E-4</v>
      </c>
      <c r="BU228" s="1">
        <v>5.4317183232395201E-4</v>
      </c>
      <c r="BV228" s="1">
        <v>5.4317183232395201E-4</v>
      </c>
      <c r="BW228" s="1">
        <v>174.67640422752643</v>
      </c>
      <c r="BX228" s="1">
        <v>0</v>
      </c>
      <c r="BY228" s="1">
        <v>5.4317183232395201E-4</v>
      </c>
      <c r="BZ228" s="32">
        <v>49.46</v>
      </c>
    </row>
    <row r="229" spans="1:78" ht="18" hidden="1" customHeight="1" thickBot="1" x14ac:dyDescent="0.35">
      <c r="A229" s="11" t="s">
        <v>78</v>
      </c>
      <c r="B229" s="16" t="s">
        <v>84</v>
      </c>
      <c r="C229" s="16" t="s">
        <v>87</v>
      </c>
      <c r="D229" s="1">
        <v>102.41807349678464</v>
      </c>
      <c r="E229" s="1">
        <v>39.091730203957518</v>
      </c>
      <c r="F229" s="1">
        <v>44.458369466061512</v>
      </c>
      <c r="G229" s="1">
        <v>40.334530875181599</v>
      </c>
      <c r="H229" s="1">
        <v>0.91515322153773382</v>
      </c>
      <c r="I229" s="1">
        <v>2.5646886578896985E-4</v>
      </c>
      <c r="J229" s="1">
        <v>110.15733222213463</v>
      </c>
      <c r="K229" s="1">
        <v>59.315486581149415</v>
      </c>
      <c r="L229" s="1">
        <v>442.32405707657131</v>
      </c>
      <c r="M229" s="1">
        <v>78.522406045521606</v>
      </c>
      <c r="N229" s="1">
        <v>38.357347989143285</v>
      </c>
      <c r="O229" s="1">
        <v>11.015733222213463</v>
      </c>
      <c r="P229" s="1">
        <v>8.5301318797652961</v>
      </c>
      <c r="Q229" s="1">
        <v>114.11169799421126</v>
      </c>
      <c r="R229" s="1">
        <v>172.86227517934972</v>
      </c>
      <c r="S229" s="1">
        <v>106.202966450058</v>
      </c>
      <c r="T229" s="1">
        <v>196.02356041579856</v>
      </c>
      <c r="U229" s="1">
        <v>19.771828860383138</v>
      </c>
      <c r="V229" s="1">
        <v>2.5646886578896985E-4</v>
      </c>
      <c r="W229" s="1">
        <v>23.443739934454292</v>
      </c>
      <c r="X229" s="1">
        <v>18.529028189159053</v>
      </c>
      <c r="Y229" s="1">
        <v>15.986935907109794</v>
      </c>
      <c r="Z229" s="1">
        <v>22.087957384028019</v>
      </c>
      <c r="AA229" s="1">
        <v>29.940197988580181</v>
      </c>
      <c r="AB229" s="1">
        <v>2.6607232552115594</v>
      </c>
      <c r="AC229" s="1">
        <v>85.866228193663915</v>
      </c>
      <c r="AD229" s="1">
        <v>45.701170137285594</v>
      </c>
      <c r="AE229" s="1">
        <v>2.5646886578896985E-4</v>
      </c>
      <c r="AF229" s="1">
        <v>248.5601342448166</v>
      </c>
      <c r="AG229" s="1">
        <v>86.996046985685808</v>
      </c>
      <c r="AH229" s="1">
        <v>405.6789060448844</v>
      </c>
      <c r="AI229" s="1">
        <v>76.837196774064196</v>
      </c>
      <c r="AJ229" s="1">
        <v>68.240027904238829</v>
      </c>
      <c r="AK229" s="1">
        <v>126.80824082992413</v>
      </c>
      <c r="AL229" s="1">
        <v>352.48392366283991</v>
      </c>
      <c r="AM229" s="1">
        <v>99.404765057355775</v>
      </c>
      <c r="AN229" s="1">
        <v>2.439446666812947E-4</v>
      </c>
      <c r="AO229" s="1">
        <v>2.439446666812947E-4</v>
      </c>
      <c r="AP229" s="1">
        <v>2.439446666812947E-4</v>
      </c>
      <c r="AQ229" s="1">
        <v>2.439446666812947E-4</v>
      </c>
      <c r="AR229" s="1">
        <v>22.997426726782852</v>
      </c>
      <c r="AS229" s="1">
        <v>186.45109986433761</v>
      </c>
      <c r="AT229" s="1">
        <v>32.8996062992126</v>
      </c>
      <c r="AU229" s="1">
        <v>492.2755905511811</v>
      </c>
      <c r="AV229" s="1">
        <v>560.51181102362204</v>
      </c>
      <c r="AW229" s="1">
        <v>28.512992125984251</v>
      </c>
      <c r="AX229" s="1">
        <v>188.13700787401575</v>
      </c>
      <c r="AY229" s="1">
        <v>59.46299212598425</v>
      </c>
      <c r="AZ229" s="1">
        <v>33.192047244094482</v>
      </c>
      <c r="BA229" s="1">
        <v>2.2128031496062992E-4</v>
      </c>
      <c r="BB229" s="1">
        <v>34.45929133858268</v>
      </c>
      <c r="BC229" s="1">
        <v>8.0908661417322829</v>
      </c>
      <c r="BD229" s="1">
        <v>2.2128031496062992E-4</v>
      </c>
      <c r="BE229" s="1">
        <v>31.729842519685036</v>
      </c>
      <c r="BF229" s="1">
        <v>6.238740157480315</v>
      </c>
      <c r="BG229" s="1">
        <v>184.33179723502303</v>
      </c>
      <c r="BH229" s="1">
        <v>29.35483870967742</v>
      </c>
      <c r="BI229" s="1">
        <v>2.0921658986175116E-4</v>
      </c>
      <c r="BJ229" s="1">
        <v>2.0921658986175116E-4</v>
      </c>
      <c r="BK229" s="1">
        <v>46.036866359447004</v>
      </c>
      <c r="BL229" s="1">
        <v>33.87096774193548</v>
      </c>
      <c r="BM229" s="1">
        <v>47.926267281105993</v>
      </c>
      <c r="BN229" s="1">
        <v>410.13824884792626</v>
      </c>
      <c r="BO229" s="1">
        <v>242.85714285714286</v>
      </c>
      <c r="BP229" s="1">
        <v>88.940092165898619</v>
      </c>
      <c r="BQ229" s="1">
        <v>95.391705069124427</v>
      </c>
      <c r="BR229" s="1">
        <v>2.0921658986175116E-4</v>
      </c>
      <c r="BS229" s="1">
        <v>66.998312850597358</v>
      </c>
      <c r="BT229" s="1">
        <v>2.3219262621504731E-4</v>
      </c>
      <c r="BU229" s="1">
        <v>2.3219262621504731E-4</v>
      </c>
      <c r="BV229" s="1">
        <v>2.3219262621504731E-4</v>
      </c>
      <c r="BW229" s="1">
        <v>65.464000342568411</v>
      </c>
      <c r="BX229" s="1">
        <v>2.3219262621504731E-4</v>
      </c>
      <c r="BY229" s="1">
        <v>2.3219262621504731E-4</v>
      </c>
      <c r="BZ229" s="32">
        <v>60.44</v>
      </c>
    </row>
    <row r="230" spans="1:78" ht="18" hidden="1" customHeight="1" thickBot="1" x14ac:dyDescent="0.35">
      <c r="A230" s="11" t="s">
        <v>78</v>
      </c>
      <c r="B230" s="16" t="s">
        <v>84</v>
      </c>
      <c r="C230" s="16" t="s">
        <v>88</v>
      </c>
      <c r="D230" s="1">
        <v>0.3639010989010989</v>
      </c>
      <c r="E230" s="1">
        <v>36.390109890109883</v>
      </c>
      <c r="F230" s="1">
        <v>36.390109890109883</v>
      </c>
      <c r="G230" s="1">
        <v>36.390109890109883</v>
      </c>
      <c r="H230" s="1">
        <v>36.390109890109883</v>
      </c>
      <c r="I230" s="1">
        <v>36.390109890109883</v>
      </c>
      <c r="J230" s="1">
        <v>36.390109890109883</v>
      </c>
      <c r="K230" s="1">
        <v>36.390109890109883</v>
      </c>
      <c r="L230" s="1">
        <v>36.390109890109883</v>
      </c>
      <c r="M230" s="1">
        <v>36.390109890109883</v>
      </c>
      <c r="N230" s="1">
        <v>36.390109890109883</v>
      </c>
      <c r="O230" s="1">
        <v>36.390109890109883</v>
      </c>
      <c r="P230" s="1">
        <v>36.390109890109883</v>
      </c>
      <c r="Q230" s="1">
        <v>36.390109890109883</v>
      </c>
      <c r="R230" s="1">
        <v>36.390109890109883</v>
      </c>
      <c r="S230" s="1">
        <v>36.390109890109883</v>
      </c>
      <c r="T230" s="1">
        <v>36.390109890109883</v>
      </c>
      <c r="U230" s="1">
        <v>36.390109890109883</v>
      </c>
      <c r="V230" s="1">
        <v>36.390109890109883</v>
      </c>
      <c r="W230" s="1">
        <v>36.390109890109883</v>
      </c>
      <c r="X230" s="1">
        <v>36.390109890109883</v>
      </c>
      <c r="Y230" s="1">
        <v>36.390109890109883</v>
      </c>
      <c r="Z230" s="1">
        <v>36.390109890109883</v>
      </c>
      <c r="AA230" s="1">
        <v>36.390109890109883</v>
      </c>
      <c r="AB230" s="1">
        <v>36.390109890109883</v>
      </c>
      <c r="AC230" s="1">
        <v>36.390109890109883</v>
      </c>
      <c r="AD230" s="1">
        <v>36.390109890109883</v>
      </c>
      <c r="AE230" s="1">
        <v>36.390109890109883</v>
      </c>
      <c r="AF230" s="1">
        <v>36.390109890109883</v>
      </c>
      <c r="AG230" s="1">
        <v>36.390109890109883</v>
      </c>
      <c r="AH230" s="1">
        <v>36.390109890109883</v>
      </c>
      <c r="AI230" s="1">
        <v>36.390109890109883</v>
      </c>
      <c r="AJ230" s="1">
        <v>36.390109890109883</v>
      </c>
      <c r="AK230" s="1">
        <v>36.390109890109883</v>
      </c>
      <c r="AL230" s="1">
        <v>36.390109890109883</v>
      </c>
      <c r="AM230" s="1">
        <v>36.390109890109883</v>
      </c>
      <c r="AN230" s="1">
        <v>3847412.4993948778</v>
      </c>
      <c r="AO230" s="1">
        <v>36.390109890109883</v>
      </c>
      <c r="AP230" s="1">
        <v>36.390109890109883</v>
      </c>
      <c r="AQ230" s="1">
        <v>36.390109890109883</v>
      </c>
      <c r="AR230" s="1">
        <v>36.390109890109883</v>
      </c>
      <c r="AS230" s="1">
        <v>36.390109890109883</v>
      </c>
      <c r="AT230" s="1">
        <v>32.700000000000003</v>
      </c>
      <c r="AU230" s="1">
        <v>32.700000000000003</v>
      </c>
      <c r="AV230" s="1">
        <v>32.700000000000003</v>
      </c>
      <c r="AW230" s="1">
        <v>32.700000000000003</v>
      </c>
      <c r="AX230" s="1">
        <v>32.700000000000003</v>
      </c>
      <c r="AY230" s="1">
        <v>32.700000000000003</v>
      </c>
      <c r="AZ230" s="1">
        <v>32.700000000000003</v>
      </c>
      <c r="BA230" s="1">
        <v>32.700000000000003</v>
      </c>
      <c r="BB230" s="1">
        <v>32.700000000000003</v>
      </c>
      <c r="BC230" s="1">
        <v>5063458.149779737</v>
      </c>
      <c r="BD230" s="1">
        <v>32.700000000000003</v>
      </c>
      <c r="BE230" s="1">
        <v>32.700000000000003</v>
      </c>
      <c r="BF230" s="1">
        <v>32.700000000000003</v>
      </c>
      <c r="BG230" s="1">
        <v>32.4</v>
      </c>
      <c r="BH230" s="1">
        <v>32.4</v>
      </c>
      <c r="BI230" s="1">
        <v>32.4</v>
      </c>
      <c r="BJ230" s="1">
        <v>32.4</v>
      </c>
      <c r="BK230" s="1">
        <v>13131277.533039646</v>
      </c>
      <c r="BL230" s="1">
        <v>32.4</v>
      </c>
      <c r="BM230" s="1">
        <v>32.4</v>
      </c>
      <c r="BN230" s="1">
        <v>53310132.158590309</v>
      </c>
      <c r="BO230" s="1">
        <v>32.4</v>
      </c>
      <c r="BP230" s="1">
        <v>32.4</v>
      </c>
      <c r="BQ230" s="1">
        <v>32.4</v>
      </c>
      <c r="BR230" s="1">
        <v>32.4</v>
      </c>
      <c r="BS230" s="1">
        <v>32.349922720247292</v>
      </c>
      <c r="BT230" s="1">
        <v>32.349922720247292</v>
      </c>
      <c r="BU230" s="1">
        <v>32.349922720247292</v>
      </c>
      <c r="BV230" s="1">
        <v>32.349922720247292</v>
      </c>
      <c r="BW230" s="1">
        <v>32.349922720247292</v>
      </c>
      <c r="BX230" s="1">
        <v>32.349922720247292</v>
      </c>
      <c r="BY230" s="1">
        <v>32.349922720247292</v>
      </c>
      <c r="BZ230" s="32">
        <v>31.4</v>
      </c>
    </row>
    <row r="231" spans="1:78" ht="18" hidden="1" customHeight="1" thickBot="1" x14ac:dyDescent="0.35">
      <c r="A231" s="11" t="s">
        <v>78</v>
      </c>
      <c r="B231" s="16" t="s">
        <v>84</v>
      </c>
      <c r="C231" s="16" t="s">
        <v>89</v>
      </c>
      <c r="D231" s="1">
        <v>170.95803402646501</v>
      </c>
      <c r="E231" s="1">
        <v>69.119596723377441</v>
      </c>
      <c r="F231" s="1">
        <v>57.153371140516697</v>
      </c>
      <c r="G231" s="1">
        <v>57.153371140516697</v>
      </c>
      <c r="H231" s="1">
        <v>0</v>
      </c>
      <c r="I231" s="1">
        <v>3.7990674228103336E-4</v>
      </c>
      <c r="J231" s="1">
        <v>105.43667296786388</v>
      </c>
      <c r="K231" s="1">
        <v>43.429867674858222</v>
      </c>
      <c r="L231" s="1">
        <v>493.71140516698171</v>
      </c>
      <c r="M231" s="1">
        <v>102.08947700063011</v>
      </c>
      <c r="N231" s="1">
        <v>49.956899810964082</v>
      </c>
      <c r="O231" s="1">
        <v>3.7990674228103336E-4</v>
      </c>
      <c r="P231" s="1">
        <v>0</v>
      </c>
      <c r="Q231" s="1">
        <v>53.387775677378698</v>
      </c>
      <c r="R231" s="1">
        <v>239.32451165721488</v>
      </c>
      <c r="S231" s="1">
        <v>144.76622558286076</v>
      </c>
      <c r="T231" s="1">
        <v>37.237555135475738</v>
      </c>
      <c r="U231" s="1">
        <v>3.7990674228103336E-4</v>
      </c>
      <c r="V231" s="1">
        <v>3.7990674228103336E-4</v>
      </c>
      <c r="W231" s="1">
        <v>23.681411468178954</v>
      </c>
      <c r="X231" s="1">
        <v>43.513547574039066</v>
      </c>
      <c r="Y231" s="1">
        <v>18.744297416509138</v>
      </c>
      <c r="Z231" s="1">
        <v>35.145557655954633</v>
      </c>
      <c r="AA231" s="1">
        <v>28.283805923125392</v>
      </c>
      <c r="AB231" s="1">
        <v>0</v>
      </c>
      <c r="AC231" s="1">
        <v>198.32136105860113</v>
      </c>
      <c r="AD231" s="1">
        <v>41.421550094517961</v>
      </c>
      <c r="AE231" s="1">
        <v>3.7990674228103336E-4</v>
      </c>
      <c r="AF231" s="1">
        <v>250.20289855072463</v>
      </c>
      <c r="AG231" s="1">
        <v>150.62381852551985</v>
      </c>
      <c r="AH231" s="1">
        <v>586.27036302259148</v>
      </c>
      <c r="AI231" s="1">
        <v>52.749452713580887</v>
      </c>
      <c r="AJ231" s="1">
        <v>110.11169254739029</v>
      </c>
      <c r="AK231" s="1">
        <v>207.57542041028304</v>
      </c>
      <c r="AL231" s="1">
        <v>539.39849389768892</v>
      </c>
      <c r="AM231" s="1">
        <v>117.55167177356532</v>
      </c>
      <c r="AN231" s="1">
        <v>67.852610542716178</v>
      </c>
      <c r="AO231" s="1">
        <v>3.3777505686834587E-4</v>
      </c>
      <c r="AP231" s="1">
        <v>3.3777505686834587E-4</v>
      </c>
      <c r="AQ231" s="1">
        <v>3.3777505686834587E-4</v>
      </c>
      <c r="AR231" s="1">
        <v>24.031132900545312</v>
      </c>
      <c r="AS231" s="1">
        <v>281.2312147494157</v>
      </c>
      <c r="AT231" s="1">
        <v>51.99909936368087</v>
      </c>
      <c r="AU231" s="1">
        <v>465.77082721488011</v>
      </c>
      <c r="AV231" s="1">
        <v>777.37347038668634</v>
      </c>
      <c r="AW231" s="1">
        <v>44.813294175232507</v>
      </c>
      <c r="AX231" s="1">
        <v>318.13519334312292</v>
      </c>
      <c r="AY231" s="1">
        <v>103.21429270680373</v>
      </c>
      <c r="AZ231" s="1">
        <v>47.818267254038183</v>
      </c>
      <c r="BA231" s="1">
        <v>2.965777777777778E-4</v>
      </c>
      <c r="BB231" s="1">
        <v>2.965777777777778E-4</v>
      </c>
      <c r="BC231" s="1">
        <v>74.471071953010295</v>
      </c>
      <c r="BD231" s="1">
        <v>8.4923152227116994</v>
      </c>
      <c r="BE231" s="1">
        <v>47.883592755751351</v>
      </c>
      <c r="BF231" s="1">
        <v>2.965777777777778E-4</v>
      </c>
      <c r="BG231" s="1">
        <v>136.18497109826589</v>
      </c>
      <c r="BH231" s="1">
        <v>38.257225433526003</v>
      </c>
      <c r="BI231" s="1">
        <v>2.0338150289017339E-4</v>
      </c>
      <c r="BJ231" s="1">
        <v>20.741329479768783</v>
      </c>
      <c r="BK231" s="1">
        <v>257.58670520231215</v>
      </c>
      <c r="BL231" s="1">
        <v>30.059248554913292</v>
      </c>
      <c r="BM231" s="1">
        <v>40.317919075144509</v>
      </c>
      <c r="BN231" s="1">
        <v>377.19653179190749</v>
      </c>
      <c r="BO231" s="1">
        <v>361.96531791907512</v>
      </c>
      <c r="BP231" s="1">
        <v>84.667630057803464</v>
      </c>
      <c r="BQ231" s="1">
        <v>94.075144508670519</v>
      </c>
      <c r="BR231" s="1">
        <v>2.0338150289017339E-4</v>
      </c>
      <c r="BS231" s="1">
        <v>137.4281483643164</v>
      </c>
      <c r="BT231" s="1">
        <v>2.9996336229519058E-4</v>
      </c>
      <c r="BU231" s="1">
        <v>28.674911726016013</v>
      </c>
      <c r="BV231" s="1">
        <v>2.9996336229519058E-4</v>
      </c>
      <c r="BW231" s="1">
        <v>149.32096889584378</v>
      </c>
      <c r="BX231" s="1">
        <v>2.9996336229519058E-4</v>
      </c>
      <c r="BY231" s="1">
        <v>2.9996336229519058E-4</v>
      </c>
      <c r="BZ231" s="32">
        <v>48.38</v>
      </c>
    </row>
    <row r="232" spans="1:78" ht="18" customHeight="1" thickBot="1" x14ac:dyDescent="0.35">
      <c r="A232" s="11" t="s">
        <v>78</v>
      </c>
      <c r="B232" s="16" t="s">
        <v>84</v>
      </c>
      <c r="C232" s="16" t="s">
        <v>90</v>
      </c>
      <c r="D232" s="1">
        <v>104.51443959186071</v>
      </c>
      <c r="E232" s="1">
        <v>41.422431993106287</v>
      </c>
      <c r="F232" s="1">
        <v>49.51524646990854</v>
      </c>
      <c r="G232" s="1">
        <v>27.95215526527095</v>
      </c>
      <c r="H232" s="1">
        <v>0</v>
      </c>
      <c r="I232" s="1">
        <v>2.4171959029396212E-4</v>
      </c>
      <c r="J232" s="1">
        <v>96.36838291455318</v>
      </c>
      <c r="K232" s="1">
        <v>41.315947592095725</v>
      </c>
      <c r="L232" s="1">
        <v>508.99543683045766</v>
      </c>
      <c r="M232" s="1">
        <v>115.00315309140049</v>
      </c>
      <c r="N232" s="1">
        <v>57.501576545700246</v>
      </c>
      <c r="O232" s="1">
        <v>0</v>
      </c>
      <c r="P232" s="1">
        <v>2.4171959029396212E-4</v>
      </c>
      <c r="Q232" s="1">
        <v>122.4570611621394</v>
      </c>
      <c r="R232" s="1">
        <v>220.42271009185092</v>
      </c>
      <c r="S232" s="1">
        <v>195.93129785942301</v>
      </c>
      <c r="T232" s="1">
        <v>31.412898298114023</v>
      </c>
      <c r="U232" s="1">
        <v>23.107115019290649</v>
      </c>
      <c r="V232" s="1">
        <v>13.949456532382836</v>
      </c>
      <c r="W232" s="1">
        <v>28.218366267797339</v>
      </c>
      <c r="X232" s="1">
        <v>32.637468909735411</v>
      </c>
      <c r="Y232" s="1">
        <v>25.236803039501773</v>
      </c>
      <c r="Z232" s="1">
        <v>31.146687295587629</v>
      </c>
      <c r="AA232" s="1">
        <v>38.973290769863496</v>
      </c>
      <c r="AB232" s="1">
        <v>0</v>
      </c>
      <c r="AC232" s="1">
        <v>221.48755410195648</v>
      </c>
      <c r="AD232" s="1">
        <v>43.498877812812125</v>
      </c>
      <c r="AE232" s="1">
        <v>2.9070241475881788</v>
      </c>
      <c r="AF232" s="1">
        <v>293.36452478408177</v>
      </c>
      <c r="AG232" s="1">
        <v>124.58674918235052</v>
      </c>
      <c r="AH232" s="1">
        <v>296.75122372588544</v>
      </c>
      <c r="AI232" s="1">
        <v>57.973377040466019</v>
      </c>
      <c r="AJ232" s="1">
        <v>77.539391791623302</v>
      </c>
      <c r="AK232" s="1">
        <v>351.10126470132235</v>
      </c>
      <c r="AL232" s="1">
        <v>253.27119094553595</v>
      </c>
      <c r="AM232" s="1">
        <v>155.0787835832466</v>
      </c>
      <c r="AN232" s="1">
        <v>57.248709827460196</v>
      </c>
      <c r="AO232" s="1">
        <v>1.6449945735232233E-4</v>
      </c>
      <c r="AP232" s="1">
        <v>1.6449945735232233E-4</v>
      </c>
      <c r="AQ232" s="1">
        <v>12.536742785000776</v>
      </c>
      <c r="AR232" s="1">
        <v>27.972154422024854</v>
      </c>
      <c r="AS232" s="1">
        <v>151.45544751821745</v>
      </c>
      <c r="AT232" s="1">
        <v>42.265625000000007</v>
      </c>
      <c r="AU232" s="1">
        <v>355.03125000000006</v>
      </c>
      <c r="AV232" s="1">
        <v>402.36875000000003</v>
      </c>
      <c r="AW232" s="1">
        <v>22.924875000000004</v>
      </c>
      <c r="AX232" s="1">
        <v>279.62937500000004</v>
      </c>
      <c r="AY232" s="1">
        <v>77.430625000000006</v>
      </c>
      <c r="AZ232" s="1">
        <v>32.358562500000005</v>
      </c>
      <c r="BA232" s="1">
        <v>3.3237687500000002</v>
      </c>
      <c r="BB232" s="1">
        <v>31.276562500000004</v>
      </c>
      <c r="BC232" s="1">
        <v>54.100000000000009</v>
      </c>
      <c r="BD232" s="1">
        <v>18.495437500000001</v>
      </c>
      <c r="BE232" s="1">
        <v>21.504750000000005</v>
      </c>
      <c r="BF232" s="1">
        <v>8.9941250000000021</v>
      </c>
      <c r="BG232" s="1">
        <v>190.90654205607476</v>
      </c>
      <c r="BH232" s="1">
        <v>29.21448598130841</v>
      </c>
      <c r="BI232" s="1">
        <v>6.19</v>
      </c>
      <c r="BJ232" s="1">
        <v>14.607242990654205</v>
      </c>
      <c r="BK232" s="1">
        <v>176.15467289719626</v>
      </c>
      <c r="BL232" s="1">
        <v>31.239252336448601</v>
      </c>
      <c r="BM232" s="1">
        <v>71.156074766355147</v>
      </c>
      <c r="BN232" s="1">
        <v>195.53457943925233</v>
      </c>
      <c r="BO232" s="1">
        <v>329.74766355140184</v>
      </c>
      <c r="BP232" s="1">
        <v>85.618691588785055</v>
      </c>
      <c r="BQ232" s="1">
        <v>179.62570093457944</v>
      </c>
      <c r="BR232" s="1">
        <v>28.925233644859812</v>
      </c>
      <c r="BS232" s="1">
        <v>103.4542032890657</v>
      </c>
      <c r="BT232" s="1">
        <v>17.039515835846114</v>
      </c>
      <c r="BU232" s="1">
        <v>29.954386965396143</v>
      </c>
      <c r="BV232" s="1">
        <v>1.5349087677528047E-4</v>
      </c>
      <c r="BW232" s="1">
        <v>87.90226423253948</v>
      </c>
      <c r="BX232" s="1">
        <v>0</v>
      </c>
      <c r="BY232" s="1">
        <v>1.5349087677528047E-4</v>
      </c>
      <c r="BZ232" s="32">
        <v>33.729999999999997</v>
      </c>
    </row>
    <row r="233" spans="1:78" ht="18" hidden="1" customHeight="1" thickBot="1" x14ac:dyDescent="0.35">
      <c r="A233" s="11" t="s">
        <v>78</v>
      </c>
      <c r="B233" s="16" t="s">
        <v>91</v>
      </c>
      <c r="C233" s="16" t="s">
        <v>92</v>
      </c>
      <c r="D233" s="1">
        <v>318.48350532217438</v>
      </c>
      <c r="E233" s="1">
        <v>72.541886731128628</v>
      </c>
      <c r="F233" s="1">
        <v>62.882262127244665</v>
      </c>
      <c r="G233" s="1">
        <v>0</v>
      </c>
      <c r="H233" s="1">
        <v>0</v>
      </c>
      <c r="I233" s="1">
        <v>0</v>
      </c>
      <c r="J233" s="1">
        <v>47.540505403428945</v>
      </c>
      <c r="K233" s="1">
        <v>51.896806695376611</v>
      </c>
      <c r="L233" s="1">
        <v>117.99894369058259</v>
      </c>
      <c r="M233" s="1">
        <v>88.073047858942076</v>
      </c>
      <c r="N233" s="1">
        <v>97.164459250832863</v>
      </c>
      <c r="O233" s="1">
        <v>11.193800276265542</v>
      </c>
      <c r="P233" s="1">
        <v>36.555049971560905</v>
      </c>
      <c r="Q233" s="1">
        <v>2.8600065003656456</v>
      </c>
      <c r="R233" s="1">
        <v>110.4227675306736</v>
      </c>
      <c r="S233" s="1">
        <v>139.21223693832778</v>
      </c>
      <c r="T233" s="1">
        <v>42.615990899488096</v>
      </c>
      <c r="U233" s="1">
        <v>3.9964329243519949</v>
      </c>
      <c r="V233" s="1">
        <v>39.396116031526773</v>
      </c>
      <c r="W233" s="1">
        <v>32.009344275615504</v>
      </c>
      <c r="X233" s="1">
        <v>12.292345819452345</v>
      </c>
      <c r="Y233" s="1">
        <v>31.251726659624605</v>
      </c>
      <c r="Z233" s="1">
        <v>42.237182091492649</v>
      </c>
      <c r="AA233" s="1">
        <v>44.888843747460797</v>
      </c>
      <c r="AB233" s="1">
        <v>0</v>
      </c>
      <c r="AC233" s="1">
        <v>176.33550012188186</v>
      </c>
      <c r="AD233" s="1">
        <v>42.237182091492649</v>
      </c>
      <c r="AE233" s="1">
        <v>9.5838628422848782</v>
      </c>
      <c r="AF233" s="1">
        <v>142.81092061428458</v>
      </c>
      <c r="AG233" s="1">
        <v>103.79361339075322</v>
      </c>
      <c r="AH233" s="1">
        <v>124.60349539397085</v>
      </c>
      <c r="AI233" s="1">
        <v>63.298575660137182</v>
      </c>
      <c r="AJ233" s="1">
        <v>63.173972164743219</v>
      </c>
      <c r="AK233" s="1">
        <v>118.24871712887834</v>
      </c>
      <c r="AL233" s="1">
        <v>106.90979904802698</v>
      </c>
      <c r="AM233" s="1">
        <v>53.081089037831582</v>
      </c>
      <c r="AN233" s="1">
        <v>66.039852558804554</v>
      </c>
      <c r="AO233" s="1">
        <v>0</v>
      </c>
      <c r="AP233" s="1">
        <v>26.042130537339904</v>
      </c>
      <c r="AQ233" s="1">
        <v>14.454005465700618</v>
      </c>
      <c r="AR233" s="1">
        <v>19.313541786065482</v>
      </c>
      <c r="AS233" s="1">
        <v>62.55095468777337</v>
      </c>
      <c r="AT233" s="1">
        <v>45.17899603698811</v>
      </c>
      <c r="AU233" s="1">
        <v>113.38071334214003</v>
      </c>
      <c r="AV233" s="1">
        <v>93.7</v>
      </c>
      <c r="AW233" s="1">
        <v>23.889167767503302</v>
      </c>
      <c r="AX233" s="1">
        <v>114.49471598414796</v>
      </c>
      <c r="AY233" s="1">
        <v>17.824042272126817</v>
      </c>
      <c r="AZ233" s="1">
        <v>43.074768824306467</v>
      </c>
      <c r="BA233" s="1">
        <v>6.2507926023778069</v>
      </c>
      <c r="BB233" s="1">
        <v>32.182298546895638</v>
      </c>
      <c r="BC233" s="1">
        <v>39.485204755614262</v>
      </c>
      <c r="BD233" s="1">
        <v>2.8468956406869217</v>
      </c>
      <c r="BE233" s="1">
        <v>15.224702774108323</v>
      </c>
      <c r="BF233" s="1">
        <v>23.270277410832232</v>
      </c>
      <c r="BG233" s="1">
        <v>103</v>
      </c>
      <c r="BH233" s="1">
        <v>60.063510392609707</v>
      </c>
      <c r="BI233" s="1">
        <v>0</v>
      </c>
      <c r="BJ233" s="1">
        <v>29.615473441108549</v>
      </c>
      <c r="BK233" s="1">
        <v>5.3997690531177836E-5</v>
      </c>
      <c r="BL233" s="1">
        <v>29.73441108545035</v>
      </c>
      <c r="BM233" s="1">
        <v>37.822170900692846</v>
      </c>
      <c r="BN233" s="1">
        <v>70.173210161662823</v>
      </c>
      <c r="BO233" s="1">
        <v>118.9376443418014</v>
      </c>
      <c r="BP233" s="1">
        <v>41.8660508083141</v>
      </c>
      <c r="BQ233" s="1">
        <v>5.3997690531177836E-5</v>
      </c>
      <c r="BR233" s="1">
        <v>40.914549653579677</v>
      </c>
      <c r="BS233" s="1">
        <v>41.429318307659997</v>
      </c>
      <c r="BT233" s="1">
        <v>15.380944521406706</v>
      </c>
      <c r="BU233" s="1">
        <v>25.924333911080655</v>
      </c>
      <c r="BV233" s="1">
        <v>14.016505894507725</v>
      </c>
      <c r="BW233" s="1">
        <v>33.738846046956645</v>
      </c>
      <c r="BX233" s="1">
        <v>0</v>
      </c>
      <c r="BY233" s="1">
        <v>5.6314103328376166E-5</v>
      </c>
      <c r="BZ233" s="32">
        <v>11.86</v>
      </c>
    </row>
    <row r="234" spans="1:78" ht="18" hidden="1" customHeight="1" thickBot="1" x14ac:dyDescent="0.35">
      <c r="A234" s="11" t="s">
        <v>78</v>
      </c>
      <c r="B234" s="16" t="s">
        <v>91</v>
      </c>
      <c r="C234" s="16" t="s">
        <v>93</v>
      </c>
      <c r="D234" s="1">
        <v>281.6179451237698</v>
      </c>
      <c r="E234" s="1">
        <v>61.545720250521924</v>
      </c>
      <c r="F234" s="1">
        <v>64.784968684759917</v>
      </c>
      <c r="G234" s="1">
        <v>0</v>
      </c>
      <c r="H234" s="1">
        <v>0</v>
      </c>
      <c r="I234" s="1">
        <v>1.0550694900089472</v>
      </c>
      <c r="J234" s="1">
        <v>41.994542201014013</v>
      </c>
      <c r="K234" s="1">
        <v>48.241664181330158</v>
      </c>
      <c r="L234" s="1">
        <v>79.708648971070687</v>
      </c>
      <c r="M234" s="1">
        <v>73.345839546674625</v>
      </c>
      <c r="N234" s="1">
        <v>60.967283030122282</v>
      </c>
      <c r="O234" s="1">
        <v>17.353116611989265</v>
      </c>
      <c r="P234" s="1">
        <v>101.22651356993737</v>
      </c>
      <c r="Q234" s="1">
        <v>47.77891440501044</v>
      </c>
      <c r="R234" s="1">
        <v>66.751655234118701</v>
      </c>
      <c r="S234" s="1">
        <v>80.981210855949897</v>
      </c>
      <c r="T234" s="1">
        <v>41.878854756934096</v>
      </c>
      <c r="U234" s="1">
        <v>0</v>
      </c>
      <c r="V234" s="1">
        <v>31.698359677900388</v>
      </c>
      <c r="W234" s="1">
        <v>34.474858335818674</v>
      </c>
      <c r="X234" s="1">
        <v>15.733492394870266</v>
      </c>
      <c r="Y234" s="1">
        <v>16.658991947509694</v>
      </c>
      <c r="Z234" s="1">
        <v>25.335550253504323</v>
      </c>
      <c r="AA234" s="1">
        <v>24.062988368625113</v>
      </c>
      <c r="AB234" s="1">
        <v>0</v>
      </c>
      <c r="AC234" s="1">
        <v>96.136266030420515</v>
      </c>
      <c r="AD234" s="1">
        <v>38.292543990456309</v>
      </c>
      <c r="AE234" s="1">
        <v>7.9592961526990758</v>
      </c>
      <c r="AF234" s="1">
        <v>102.26770056665673</v>
      </c>
      <c r="AG234" s="1">
        <v>76.46940053683268</v>
      </c>
      <c r="AH234" s="1">
        <v>93.591663801292626</v>
      </c>
      <c r="AI234" s="1">
        <v>56.342181608378169</v>
      </c>
      <c r="AJ234" s="1">
        <v>53.534431694339389</v>
      </c>
      <c r="AK234" s="1">
        <v>83.57735577455432</v>
      </c>
      <c r="AL234" s="1">
        <v>81.799114162329772</v>
      </c>
      <c r="AM234" s="1">
        <v>76.74516431705996</v>
      </c>
      <c r="AN234" s="1">
        <v>69.351422876757837</v>
      </c>
      <c r="AO234" s="1">
        <v>0</v>
      </c>
      <c r="AP234" s="1">
        <v>21.058124355290843</v>
      </c>
      <c r="AQ234" s="1">
        <v>14.038749570193895</v>
      </c>
      <c r="AR234" s="1">
        <v>34.254548951273101</v>
      </c>
      <c r="AS234" s="1">
        <v>65.233389669500966</v>
      </c>
      <c r="AT234" s="1">
        <v>37.79028340080972</v>
      </c>
      <c r="AU234" s="1">
        <v>88.892037786774637</v>
      </c>
      <c r="AV234" s="1">
        <v>70.309581646423766</v>
      </c>
      <c r="AW234" s="1">
        <v>39.666396761133605</v>
      </c>
      <c r="AX234" s="1">
        <v>91.125506072874501</v>
      </c>
      <c r="AY234" s="1">
        <v>33.144669365722002</v>
      </c>
      <c r="AZ234" s="1">
        <v>55.926045883940631</v>
      </c>
      <c r="BA234" s="1">
        <v>25.729554655870448</v>
      </c>
      <c r="BB234" s="1">
        <v>29.481781376518224</v>
      </c>
      <c r="BC234" s="1">
        <v>55.926045883940631</v>
      </c>
      <c r="BD234" s="1">
        <v>5.6908771929824571</v>
      </c>
      <c r="BE234" s="1">
        <v>35.020782726045894</v>
      </c>
      <c r="BF234" s="1">
        <v>29.03508771929825</v>
      </c>
      <c r="BG234" s="1">
        <v>83.838797814207638</v>
      </c>
      <c r="BH234" s="1">
        <v>39.889617486338793</v>
      </c>
      <c r="BI234" s="1">
        <v>0.52862568306010915</v>
      </c>
      <c r="BJ234" s="1">
        <v>30.358469945355186</v>
      </c>
      <c r="BK234" s="1">
        <v>77.484699453551897</v>
      </c>
      <c r="BL234" s="1">
        <v>23.563114754098354</v>
      </c>
      <c r="BM234" s="1">
        <v>48.008743169398898</v>
      </c>
      <c r="BN234" s="1">
        <v>42.713661202185783</v>
      </c>
      <c r="BO234" s="1">
        <v>90.016393442622928</v>
      </c>
      <c r="BP234" s="1">
        <v>37.33032786885245</v>
      </c>
      <c r="BQ234" s="1">
        <v>74.395901639344245</v>
      </c>
      <c r="BR234" s="1">
        <v>32.299999999999997</v>
      </c>
      <c r="BS234" s="1">
        <v>29.656434436866089</v>
      </c>
      <c r="BT234" s="1">
        <v>13.229966260757628</v>
      </c>
      <c r="BU234" s="1">
        <v>18.113510853654738</v>
      </c>
      <c r="BV234" s="1">
        <v>14.384258619078762</v>
      </c>
      <c r="BW234" s="1">
        <v>67.659290541592696</v>
      </c>
      <c r="BX234" s="1">
        <v>3.6670980306663759</v>
      </c>
      <c r="BY234" s="1">
        <v>2.734784972022382</v>
      </c>
      <c r="BZ234" s="32">
        <v>17.39</v>
      </c>
    </row>
    <row r="235" spans="1:78" ht="18" hidden="1" customHeight="1" thickBot="1" x14ac:dyDescent="0.35">
      <c r="A235" s="11" t="s">
        <v>78</v>
      </c>
      <c r="B235" s="16" t="s">
        <v>91</v>
      </c>
      <c r="C235" s="16" t="s">
        <v>94</v>
      </c>
      <c r="D235" s="1">
        <v>228.89870850817181</v>
      </c>
      <c r="E235" s="1">
        <v>42.54715060873729</v>
      </c>
      <c r="F235" s="1">
        <v>38.453692969995807</v>
      </c>
      <c r="G235" s="1">
        <v>15.505521358869277</v>
      </c>
      <c r="H235" s="1">
        <v>0</v>
      </c>
      <c r="I235" s="1">
        <v>2.145964156067508</v>
      </c>
      <c r="J235" s="1">
        <v>48.253182468801185</v>
      </c>
      <c r="K235" s="1">
        <v>48.253182468801185</v>
      </c>
      <c r="L235" s="1">
        <v>103.20475016463391</v>
      </c>
      <c r="M235" s="1">
        <v>71.94561910515344</v>
      </c>
      <c r="N235" s="1">
        <v>79.264225186539747</v>
      </c>
      <c r="O235" s="1">
        <v>11.089548875863306</v>
      </c>
      <c r="P235" s="1">
        <v>93.529304836699481</v>
      </c>
      <c r="Q235" s="1">
        <v>54.827523524961769</v>
      </c>
      <c r="R235" s="1">
        <v>44.035680659188749</v>
      </c>
      <c r="S235" s="1">
        <v>98.118939158924775</v>
      </c>
      <c r="T235" s="1">
        <v>39.942223020447258</v>
      </c>
      <c r="U235" s="1">
        <v>0</v>
      </c>
      <c r="V235" s="1">
        <v>32.623616939060959</v>
      </c>
      <c r="W235" s="1">
        <v>46.888696589220686</v>
      </c>
      <c r="X235" s="1">
        <v>14.761256333643551</v>
      </c>
      <c r="Y235" s="1">
        <v>18.978758143255995</v>
      </c>
      <c r="Z235" s="1">
        <v>25.30501085767466</v>
      </c>
      <c r="AA235" s="1">
        <v>33.243837793415729</v>
      </c>
      <c r="AB235" s="1">
        <v>0</v>
      </c>
      <c r="AC235" s="1">
        <v>91.668642273635172</v>
      </c>
      <c r="AD235" s="1">
        <v>47.012740760091646</v>
      </c>
      <c r="AE235" s="1">
        <v>11.250806297995547</v>
      </c>
      <c r="AF235" s="1">
        <v>110.27526790427831</v>
      </c>
      <c r="AG235" s="1">
        <v>74.054370009959669</v>
      </c>
      <c r="AH235" s="1">
        <v>86.754556981285191</v>
      </c>
      <c r="AI235" s="1">
        <v>50.837744078713797</v>
      </c>
      <c r="AJ235" s="1">
        <v>65.971831414515393</v>
      </c>
      <c r="AK235" s="1">
        <v>83.024324187249576</v>
      </c>
      <c r="AL235" s="1">
        <v>68.103393011107158</v>
      </c>
      <c r="AM235" s="1">
        <v>71.940203884972348</v>
      </c>
      <c r="AN235" s="1">
        <v>70.234954607698938</v>
      </c>
      <c r="AO235" s="1">
        <v>0</v>
      </c>
      <c r="AP235" s="1">
        <v>19.290632449155552</v>
      </c>
      <c r="AQ235" s="1">
        <v>15.666977734949533</v>
      </c>
      <c r="AR235" s="1">
        <v>19.503788608814727</v>
      </c>
      <c r="AS235" s="1">
        <v>71.620469645483595</v>
      </c>
      <c r="AT235" s="1">
        <v>37.771168437025793</v>
      </c>
      <c r="AU235" s="1">
        <v>101.45978755690439</v>
      </c>
      <c r="AV235" s="1">
        <v>79.15872534142639</v>
      </c>
      <c r="AW235" s="1">
        <v>24.008801213960542</v>
      </c>
      <c r="AX235" s="1">
        <v>90.610622154779961</v>
      </c>
      <c r="AY235" s="1">
        <v>21.396965098634293</v>
      </c>
      <c r="AZ235" s="1">
        <v>46.510773899848246</v>
      </c>
      <c r="BA235" s="1">
        <v>19.387860394537178</v>
      </c>
      <c r="BB235" s="1">
        <v>27.625189681335353</v>
      </c>
      <c r="BC235" s="1">
        <v>46.108952959028827</v>
      </c>
      <c r="BD235" s="1">
        <v>9.7843399089529584</v>
      </c>
      <c r="BE235" s="1">
        <v>16.876479514415781</v>
      </c>
      <c r="BF235" s="1">
        <v>20.693778452200302</v>
      </c>
      <c r="BG235" s="1">
        <v>87.195144157814866</v>
      </c>
      <c r="BH235" s="1">
        <v>29.433383915022759</v>
      </c>
      <c r="BI235" s="1">
        <v>0</v>
      </c>
      <c r="BJ235" s="1">
        <v>23.606980273141122</v>
      </c>
      <c r="BK235" s="1">
        <v>75.944157814871005</v>
      </c>
      <c r="BL235" s="1">
        <v>26.118361153262516</v>
      </c>
      <c r="BM235" s="1">
        <v>45.606676783004545</v>
      </c>
      <c r="BN235" s="1">
        <v>57.35993930197268</v>
      </c>
      <c r="BO235" s="1">
        <v>100.45523520485584</v>
      </c>
      <c r="BP235" s="1">
        <v>34.154779969650981</v>
      </c>
      <c r="BQ235" s="1">
        <v>93.021547799696492</v>
      </c>
      <c r="BR235" s="1">
        <v>38.574810318664639</v>
      </c>
      <c r="BS235" s="1">
        <v>31.37108251324754</v>
      </c>
      <c r="BT235" s="1">
        <v>13.430431491294474</v>
      </c>
      <c r="BU235" s="1">
        <v>17.23906131718395</v>
      </c>
      <c r="BV235" s="1">
        <v>15.936109008327024</v>
      </c>
      <c r="BW235" s="1">
        <v>48.710370931112791</v>
      </c>
      <c r="BX235" s="1">
        <v>2.0346101438304314</v>
      </c>
      <c r="BY235" s="1">
        <v>3.2974716124148373</v>
      </c>
      <c r="BZ235" s="32">
        <v>11.85</v>
      </c>
    </row>
    <row r="236" spans="1:78" ht="18" hidden="1" customHeight="1" thickBot="1" x14ac:dyDescent="0.35">
      <c r="A236" s="11" t="s">
        <v>78</v>
      </c>
      <c r="B236" s="16" t="s">
        <v>91</v>
      </c>
      <c r="C236" s="16" t="s">
        <v>95</v>
      </c>
      <c r="D236" s="1">
        <v>241.02320826205224</v>
      </c>
      <c r="E236" s="1">
        <v>54.666701302171276</v>
      </c>
      <c r="F236" s="1">
        <v>36.672245456873235</v>
      </c>
      <c r="G236" s="1">
        <v>4.6922251951030347</v>
      </c>
      <c r="H236" s="1">
        <v>0</v>
      </c>
      <c r="I236" s="1">
        <v>1.8677789611575186</v>
      </c>
      <c r="J236" s="1">
        <v>48.175030522538435</v>
      </c>
      <c r="K236" s="1">
        <v>33.141687664441342</v>
      </c>
      <c r="L236" s="1">
        <v>85.188942862550235</v>
      </c>
      <c r="M236" s="1">
        <v>66.966709095159814</v>
      </c>
      <c r="N236" s="1">
        <v>68.561154549806488</v>
      </c>
      <c r="O236" s="1">
        <v>8.553060974568881</v>
      </c>
      <c r="P236" s="1">
        <v>52.161144159155093</v>
      </c>
      <c r="Q236" s="1">
        <v>54.211145457986518</v>
      </c>
      <c r="R236" s="1">
        <v>70.383377926545521</v>
      </c>
      <c r="S236" s="1">
        <v>76.988937667224548</v>
      </c>
      <c r="T236" s="1">
        <v>34.622244158041809</v>
      </c>
      <c r="U236" s="1">
        <v>11.502785065665206</v>
      </c>
      <c r="V236" s="1">
        <v>28.700018183639919</v>
      </c>
      <c r="W236" s="1">
        <v>35.419466885365146</v>
      </c>
      <c r="X236" s="1">
        <v>19.930568183083277</v>
      </c>
      <c r="Y236" s="1">
        <v>14.919453897050911</v>
      </c>
      <c r="Z236" s="1">
        <v>23.802792858653742</v>
      </c>
      <c r="AA236" s="1">
        <v>18.336122728436617</v>
      </c>
      <c r="AB236" s="1">
        <v>0</v>
      </c>
      <c r="AC236" s="1">
        <v>101.36117533110925</v>
      </c>
      <c r="AD236" s="1">
        <v>36.102800651642283</v>
      </c>
      <c r="AE236" s="1">
        <v>6.5941708445744105</v>
      </c>
      <c r="AF236" s="1">
        <v>85.075053901504063</v>
      </c>
      <c r="AG236" s="1">
        <v>63.891707146912687</v>
      </c>
      <c r="AH236" s="1">
        <v>110.81685183244244</v>
      </c>
      <c r="AI236" s="1">
        <v>51.642804737448905</v>
      </c>
      <c r="AJ236" s="1">
        <v>61.21824144918422</v>
      </c>
      <c r="AK236" s="1">
        <v>45.940578381022256</v>
      </c>
      <c r="AL236" s="1">
        <v>80.153936519582146</v>
      </c>
      <c r="AM236" s="1">
        <v>63.585203332983959</v>
      </c>
      <c r="AN236" s="1">
        <v>54.762890857003107</v>
      </c>
      <c r="AO236" s="1">
        <v>0</v>
      </c>
      <c r="AP236" s="1">
        <v>19.903997659225098</v>
      </c>
      <c r="AQ236" s="1">
        <v>15.600430597771023</v>
      </c>
      <c r="AR236" s="1">
        <v>34.320947315096248</v>
      </c>
      <c r="AS236" s="1">
        <v>62.294133214547735</v>
      </c>
      <c r="AT236" s="1">
        <v>35.402260495156085</v>
      </c>
      <c r="AU236" s="1">
        <v>100.86114101184069</v>
      </c>
      <c r="AV236" s="1">
        <v>93.7</v>
      </c>
      <c r="AW236" s="1">
        <v>27.030785791173304</v>
      </c>
      <c r="AX236" s="1">
        <v>94.708611410118408</v>
      </c>
      <c r="AY236" s="1">
        <v>27.736813778256188</v>
      </c>
      <c r="AZ236" s="1">
        <v>51.943487621097958</v>
      </c>
      <c r="BA236" s="1">
        <v>27.33336921420883</v>
      </c>
      <c r="BB236" s="1">
        <v>25.618729817007534</v>
      </c>
      <c r="BC236" s="1">
        <v>38.428094725511308</v>
      </c>
      <c r="BD236" s="1">
        <v>0</v>
      </c>
      <c r="BE236" s="1">
        <v>10.076027987082885</v>
      </c>
      <c r="BF236" s="1">
        <v>10.01551130247578</v>
      </c>
      <c r="BG236" s="1">
        <v>76.856189451022615</v>
      </c>
      <c r="BH236" s="1">
        <v>34.797093649085035</v>
      </c>
      <c r="BI236" s="1">
        <v>0</v>
      </c>
      <c r="BJ236" s="1">
        <v>31.367814854682457</v>
      </c>
      <c r="BK236" s="1">
        <v>78.873412271259426</v>
      </c>
      <c r="BL236" s="1">
        <v>22.391173304628634</v>
      </c>
      <c r="BM236" s="1">
        <v>25.820452099031218</v>
      </c>
      <c r="BN236" s="1">
        <v>51.035737351991393</v>
      </c>
      <c r="BO236" s="1">
        <v>100.86114101184069</v>
      </c>
      <c r="BP236" s="1">
        <v>27.635952637244348</v>
      </c>
      <c r="BQ236" s="1">
        <v>84.21905274488698</v>
      </c>
      <c r="BR236" s="1">
        <v>36.612594187298164</v>
      </c>
      <c r="BS236" s="1">
        <v>28.29600146918877</v>
      </c>
      <c r="BT236" s="1">
        <v>11.823686328196736</v>
      </c>
      <c r="BU236" s="1">
        <v>18.594515251181193</v>
      </c>
      <c r="BV236" s="1">
        <v>9.9036005142160715</v>
      </c>
      <c r="BW236" s="1">
        <v>63.969174749987467</v>
      </c>
      <c r="BX236" s="1">
        <v>2.3849486952601961</v>
      </c>
      <c r="BY236" s="1">
        <v>3.0721373023690668</v>
      </c>
      <c r="BZ236" s="32">
        <v>12.56</v>
      </c>
    </row>
    <row r="237" spans="1:78" ht="18" hidden="1" customHeight="1" thickBot="1" x14ac:dyDescent="0.35">
      <c r="A237" s="11" t="s">
        <v>78</v>
      </c>
      <c r="B237" s="16" t="s">
        <v>91</v>
      </c>
      <c r="C237" s="16" t="s">
        <v>96</v>
      </c>
      <c r="D237" s="1">
        <v>218.66807575599037</v>
      </c>
      <c r="E237" s="1">
        <v>66.856335670189395</v>
      </c>
      <c r="F237" s="1">
        <v>64.535942241289106</v>
      </c>
      <c r="G237" s="1">
        <v>0</v>
      </c>
      <c r="H237" s="1">
        <v>0</v>
      </c>
      <c r="I237" s="1">
        <v>0</v>
      </c>
      <c r="J237" s="1">
        <v>38.72156534477346</v>
      </c>
      <c r="K237" s="1">
        <v>46.697917756618189</v>
      </c>
      <c r="L237" s="1">
        <v>85.419483101391648</v>
      </c>
      <c r="M237" s="1">
        <v>69.901852045621013</v>
      </c>
      <c r="N237" s="1">
        <v>82.518991315266291</v>
      </c>
      <c r="O237" s="1">
        <v>9.2670712566705031</v>
      </c>
      <c r="P237" s="1">
        <v>48.583237417599662</v>
      </c>
      <c r="Q237" s="1">
        <v>59.1700324369572</v>
      </c>
      <c r="R237" s="1">
        <v>79.618499529140934</v>
      </c>
      <c r="S237" s="1">
        <v>103.69258135398137</v>
      </c>
      <c r="T237" s="1">
        <v>30.890237522235012</v>
      </c>
      <c r="U237" s="1">
        <v>4.2347180077430151</v>
      </c>
      <c r="V237" s="1">
        <v>28.279794914722192</v>
      </c>
      <c r="W237" s="1">
        <v>46.842942345924449</v>
      </c>
      <c r="X237" s="1">
        <v>11.413435178403265</v>
      </c>
      <c r="Y237" s="1">
        <v>25.669352307209373</v>
      </c>
      <c r="Z237" s="1">
        <v>36.981270273098254</v>
      </c>
      <c r="AA237" s="1">
        <v>34.805901433504239</v>
      </c>
      <c r="AB237" s="1">
        <v>0</v>
      </c>
      <c r="AC237" s="1">
        <v>136.61316312650413</v>
      </c>
      <c r="AD237" s="1">
        <v>42.927278434655229</v>
      </c>
      <c r="AE237" s="1">
        <v>8.7594851940985663</v>
      </c>
      <c r="AF237" s="1">
        <v>121.67563042795857</v>
      </c>
      <c r="AG237" s="1">
        <v>0</v>
      </c>
      <c r="AH237" s="1">
        <v>113.56057252471595</v>
      </c>
      <c r="AI237" s="1">
        <v>56.212483399734396</v>
      </c>
      <c r="AJ237" s="1">
        <v>63.934602331415078</v>
      </c>
      <c r="AK237" s="1">
        <v>76.31270473660912</v>
      </c>
      <c r="AL237" s="1">
        <v>88.009443706654864</v>
      </c>
      <c r="AM237" s="1">
        <v>77.221189316806857</v>
      </c>
      <c r="AN237" s="1">
        <v>58.256573705179285</v>
      </c>
      <c r="AO237" s="1">
        <v>0</v>
      </c>
      <c r="AP237" s="1">
        <v>19.41885790172643</v>
      </c>
      <c r="AQ237" s="1">
        <v>17.374767596281544</v>
      </c>
      <c r="AR237" s="1">
        <v>22.371432787369042</v>
      </c>
      <c r="AS237" s="1">
        <v>69.158388667552018</v>
      </c>
      <c r="AT237" s="1">
        <v>39.540298507462687</v>
      </c>
      <c r="AU237" s="1">
        <v>104.70447761194031</v>
      </c>
      <c r="AV237" s="1">
        <v>66.268656716417908</v>
      </c>
      <c r="AW237" s="1">
        <v>22.31044776119403</v>
      </c>
      <c r="AX237" s="1">
        <v>107.57611940298509</v>
      </c>
      <c r="AY237" s="1">
        <v>24.740298507462686</v>
      </c>
      <c r="AZ237" s="1">
        <v>53.898507462686567</v>
      </c>
      <c r="BA237" s="1">
        <v>8.1620895522388057</v>
      </c>
      <c r="BB237" s="1">
        <v>27.722388059701494</v>
      </c>
      <c r="BC237" s="1">
        <v>51.247761194029849</v>
      </c>
      <c r="BD237" s="1">
        <v>0</v>
      </c>
      <c r="BE237" s="1">
        <v>21.758208955223882</v>
      </c>
      <c r="BF237" s="1">
        <v>18.555223880597016</v>
      </c>
      <c r="BG237" s="1">
        <v>95.276223776223773</v>
      </c>
      <c r="BH237" s="1">
        <v>45.524475524475527</v>
      </c>
      <c r="BI237" s="1">
        <v>0</v>
      </c>
      <c r="BJ237" s="1">
        <v>40.863636363636367</v>
      </c>
      <c r="BK237" s="1">
        <v>91.265734265734267</v>
      </c>
      <c r="BL237" s="1">
        <v>34.14335664335664</v>
      </c>
      <c r="BM237" s="1">
        <v>42.489510489510494</v>
      </c>
      <c r="BN237" s="1">
        <v>55.388111888111887</v>
      </c>
      <c r="BO237" s="1">
        <v>100.9125874125874</v>
      </c>
      <c r="BP237" s="1">
        <v>33.493006993006993</v>
      </c>
      <c r="BQ237" s="1">
        <v>81.185314685314694</v>
      </c>
      <c r="BR237" s="1">
        <v>31.867132867132863</v>
      </c>
      <c r="BS237" s="1">
        <v>32.932566032167628</v>
      </c>
      <c r="BT237" s="1">
        <v>11.469617824996311</v>
      </c>
      <c r="BU237" s="1">
        <v>18.396812749003985</v>
      </c>
      <c r="BV237" s="1">
        <v>10.447572672273868</v>
      </c>
      <c r="BW237" s="1">
        <v>63.366799468791498</v>
      </c>
      <c r="BX237" s="1">
        <v>2.4301962520289218</v>
      </c>
      <c r="BY237" s="1">
        <v>3.8610594658403423</v>
      </c>
      <c r="BZ237" s="32">
        <v>14.32</v>
      </c>
    </row>
    <row r="238" spans="1:78" ht="18" hidden="1" customHeight="1" thickBot="1" x14ac:dyDescent="0.35">
      <c r="A238" s="11" t="s">
        <v>78</v>
      </c>
      <c r="B238" s="16" t="s">
        <v>84</v>
      </c>
      <c r="C238" s="16" t="s">
        <v>97</v>
      </c>
      <c r="D238" s="1">
        <v>375.9099978773084</v>
      </c>
      <c r="E238" s="1">
        <v>75.652727658671182</v>
      </c>
      <c r="F238" s="1">
        <v>53.461260878794299</v>
      </c>
      <c r="G238" s="1">
        <v>39.731691785183607</v>
      </c>
      <c r="H238" s="1">
        <v>0</v>
      </c>
      <c r="I238" s="1">
        <v>2.5441732116323495E-4</v>
      </c>
      <c r="J238" s="1">
        <v>62.203353852685197</v>
      </c>
      <c r="K238" s="1">
        <v>21.911271492252176</v>
      </c>
      <c r="L238" s="1">
        <v>338.47590745064736</v>
      </c>
      <c r="M238" s="1">
        <v>130.57100403311398</v>
      </c>
      <c r="N238" s="1">
        <v>71.169603056675854</v>
      </c>
      <c r="O238" s="1">
        <v>9.9749522394396077</v>
      </c>
      <c r="P238" s="1">
        <v>0</v>
      </c>
      <c r="Q238" s="1">
        <v>16.139248567183188</v>
      </c>
      <c r="R238" s="1">
        <v>149.62428359159412</v>
      </c>
      <c r="S238" s="1">
        <v>147.38272129059646</v>
      </c>
      <c r="T238" s="1">
        <v>10.591381872213965</v>
      </c>
      <c r="U238" s="1">
        <v>2.5441732116323495E-4</v>
      </c>
      <c r="V238" s="1">
        <v>17.26002971768202</v>
      </c>
      <c r="W238" s="1">
        <v>34.688176607938864</v>
      </c>
      <c r="X238" s="1">
        <v>22.023349607302059</v>
      </c>
      <c r="Y238" s="1">
        <v>22.807896412651242</v>
      </c>
      <c r="Z238" s="1">
        <v>39.171301209934192</v>
      </c>
      <c r="AA238" s="1">
        <v>34.91233283803863</v>
      </c>
      <c r="AB238" s="1">
        <v>2.5441732116323495E-4</v>
      </c>
      <c r="AC238" s="1">
        <v>159.71131394608361</v>
      </c>
      <c r="AD238" s="1">
        <v>39.05922309488431</v>
      </c>
      <c r="AE238" s="1">
        <v>10.815538102313733</v>
      </c>
      <c r="AF238" s="1">
        <v>300.92973890893654</v>
      </c>
      <c r="AG238" s="1">
        <v>130.01061345786457</v>
      </c>
      <c r="AH238" s="1">
        <v>481.86730767653069</v>
      </c>
      <c r="AI238" s="1">
        <v>57.295198168855784</v>
      </c>
      <c r="AJ238" s="1">
        <v>2.6678994839651819E-4</v>
      </c>
      <c r="AK238" s="1">
        <v>152.78719511694874</v>
      </c>
      <c r="AL238" s="1">
        <v>255.62473029181811</v>
      </c>
      <c r="AM238" s="1">
        <v>122.8173991517011</v>
      </c>
      <c r="AN238" s="1">
        <v>62.290164163063722</v>
      </c>
      <c r="AO238" s="1">
        <v>2.6678994839651819E-4</v>
      </c>
      <c r="AP238" s="1">
        <v>2.6678994839651819E-4</v>
      </c>
      <c r="AQ238" s="1">
        <v>2.6678994839651819E-4</v>
      </c>
      <c r="AR238" s="1">
        <v>15.983891181465408</v>
      </c>
      <c r="AS238" s="1">
        <v>198.62335365203336</v>
      </c>
      <c r="AT238" s="1">
        <v>2.4656896551724137E-4</v>
      </c>
      <c r="AU238" s="1">
        <v>586.55172413793105</v>
      </c>
      <c r="AV238" s="1">
        <v>602.84482758620686</v>
      </c>
      <c r="AW238" s="1">
        <v>18.899999999999999</v>
      </c>
      <c r="AX238" s="1">
        <v>330.20689655172413</v>
      </c>
      <c r="AY238" s="1">
        <v>76.577586206896541</v>
      </c>
      <c r="AZ238" s="1">
        <v>67.34482758620689</v>
      </c>
      <c r="BA238" s="1">
        <v>6.0284482758620692</v>
      </c>
      <c r="BB238" s="1">
        <v>55.939655172413794</v>
      </c>
      <c r="BC238" s="1">
        <v>68.431034482758619</v>
      </c>
      <c r="BD238" s="1">
        <v>0</v>
      </c>
      <c r="BE238" s="1">
        <v>25.41724137931034</v>
      </c>
      <c r="BF238" s="1">
        <v>10.156034482758621</v>
      </c>
      <c r="BG238" s="1">
        <v>191.76623376623377</v>
      </c>
      <c r="BH238" s="1">
        <v>52.870129870129873</v>
      </c>
      <c r="BI238" s="1">
        <v>0</v>
      </c>
      <c r="BJ238" s="1">
        <v>16.309090909090909</v>
      </c>
      <c r="BK238" s="1">
        <v>267.93506493506493</v>
      </c>
      <c r="BL238" s="1">
        <v>17.608441558441559</v>
      </c>
      <c r="BM238" s="1">
        <v>46.149350649350652</v>
      </c>
      <c r="BN238" s="1">
        <v>357.54545454545456</v>
      </c>
      <c r="BO238" s="1">
        <v>377.70779220779218</v>
      </c>
      <c r="BP238" s="1">
        <v>54.662337662337663</v>
      </c>
      <c r="BQ238" s="1">
        <v>109.32467532467533</v>
      </c>
      <c r="BR238" s="1">
        <v>70.344155844155836</v>
      </c>
      <c r="BS238" s="1">
        <v>79.453894022251546</v>
      </c>
      <c r="BT238" s="1">
        <v>2.3731623609277765E-4</v>
      </c>
      <c r="BU238" s="1">
        <v>30.370205544031677</v>
      </c>
      <c r="BV238" s="1">
        <v>2.3731623609277765E-4</v>
      </c>
      <c r="BW238" s="1">
        <v>81.02206298321704</v>
      </c>
      <c r="BX238" s="1">
        <v>0</v>
      </c>
      <c r="BY238" s="1">
        <v>15.158966622666414</v>
      </c>
      <c r="BZ238" s="32">
        <v>54.76</v>
      </c>
    </row>
    <row r="239" spans="1:78" ht="18" hidden="1" customHeight="1" thickBot="1" x14ac:dyDescent="0.35">
      <c r="A239" s="11" t="s">
        <v>78</v>
      </c>
      <c r="B239" s="16" t="s">
        <v>84</v>
      </c>
      <c r="C239" s="16" t="s">
        <v>98</v>
      </c>
      <c r="D239" s="1">
        <v>108.5133622007553</v>
      </c>
      <c r="E239" s="1">
        <v>58.198292745407514</v>
      </c>
      <c r="F239" s="1">
        <v>84.122986786543592</v>
      </c>
      <c r="G239" s="1">
        <v>2.4020022642195466E-4</v>
      </c>
      <c r="H239" s="1">
        <v>2.4020022642195466E-4</v>
      </c>
      <c r="I239" s="1">
        <v>2.4020022642195466E-4</v>
      </c>
      <c r="J239" s="1">
        <v>65.076272797137506</v>
      </c>
      <c r="K239" s="1">
        <v>50.156346838769387</v>
      </c>
      <c r="L239" s="1">
        <v>399.980993777528</v>
      </c>
      <c r="M239" s="1">
        <v>85.710212952327424</v>
      </c>
      <c r="N239" s="1">
        <v>67.721649740110564</v>
      </c>
      <c r="O239" s="1">
        <v>13.80886764231942</v>
      </c>
      <c r="P239" s="1">
        <v>25.554341269119845</v>
      </c>
      <c r="Q239" s="1">
        <v>33.490472098039056</v>
      </c>
      <c r="R239" s="1">
        <v>171.94950129324948</v>
      </c>
      <c r="S239" s="1">
        <v>98.937097667192774</v>
      </c>
      <c r="T239" s="1">
        <v>37.511445051358116</v>
      </c>
      <c r="U239" s="1">
        <v>26.506676968590149</v>
      </c>
      <c r="V239" s="1">
        <v>14.867018419508648</v>
      </c>
      <c r="W239" s="1">
        <v>35.924218885574277</v>
      </c>
      <c r="X239" s="1">
        <v>21.797906010098089</v>
      </c>
      <c r="Y239" s="1">
        <v>22.326981398692702</v>
      </c>
      <c r="Z239" s="1">
        <v>31.003817771644371</v>
      </c>
      <c r="AA239" s="1">
        <v>38.199243056531117</v>
      </c>
      <c r="AB239" s="1">
        <v>7.1954252848867482</v>
      </c>
      <c r="AC239" s="1">
        <v>102.64062538735507</v>
      </c>
      <c r="AD239" s="1">
        <v>39.892284300033879</v>
      </c>
      <c r="AE239" s="1">
        <v>2.4020022642195466E-4</v>
      </c>
      <c r="AF239" s="1">
        <v>318.50338393395754</v>
      </c>
      <c r="AG239" s="1">
        <v>83.593911397948986</v>
      </c>
      <c r="AH239" s="1">
        <v>378.44982694046848</v>
      </c>
      <c r="AI239" s="1">
        <v>58.066326071619656</v>
      </c>
      <c r="AJ239" s="1">
        <v>60.103741021501051</v>
      </c>
      <c r="AK239" s="1">
        <v>173.68962447738863</v>
      </c>
      <c r="AL239" s="1">
        <v>280.6539093461617</v>
      </c>
      <c r="AM239" s="1">
        <v>69.272108295967314</v>
      </c>
      <c r="AN239" s="1">
        <v>66.72533960861557</v>
      </c>
      <c r="AO239" s="1">
        <v>2.3124659681153794E-4</v>
      </c>
      <c r="AP239" s="1">
        <v>2.3124659681153794E-4</v>
      </c>
      <c r="AQ239" s="1">
        <v>2.3124659681153794E-4</v>
      </c>
      <c r="AR239" s="1">
        <v>26.537329722205126</v>
      </c>
      <c r="AS239" s="1">
        <v>186.42346791414732</v>
      </c>
      <c r="AT239" s="1">
        <v>43.462633451957295</v>
      </c>
      <c r="AU239" s="1">
        <v>374.71174377224196</v>
      </c>
      <c r="AV239" s="1">
        <v>463.60142348754454</v>
      </c>
      <c r="AW239" s="1">
        <v>24.113167259786479</v>
      </c>
      <c r="AX239" s="1">
        <v>177.28825622775801</v>
      </c>
      <c r="AY239" s="1">
        <v>55.494661921708186</v>
      </c>
      <c r="AZ239" s="1">
        <v>28.38576512455516</v>
      </c>
      <c r="BA239" s="1">
        <v>2.2296085409252668E-4</v>
      </c>
      <c r="BB239" s="1">
        <v>2.2296085409252668E-4</v>
      </c>
      <c r="BC239" s="1">
        <v>75.138790035587192</v>
      </c>
      <c r="BD239" s="1">
        <v>14.733096085409253</v>
      </c>
      <c r="BE239" s="1">
        <v>23.6220640569395</v>
      </c>
      <c r="BF239" s="1">
        <v>16.795729537366547</v>
      </c>
      <c r="BG239" s="1">
        <v>140.0802139037433</v>
      </c>
      <c r="BH239" s="1">
        <v>39.413101604278076</v>
      </c>
      <c r="BI239" s="1">
        <v>7.5013368983957225</v>
      </c>
      <c r="BJ239" s="1">
        <v>30.00534759358289</v>
      </c>
      <c r="BK239" s="1">
        <v>233.7433155080214</v>
      </c>
      <c r="BL239" s="1">
        <v>26.897058823529413</v>
      </c>
      <c r="BM239" s="1">
        <v>73.355614973262036</v>
      </c>
      <c r="BN239" s="1">
        <v>271.45721925133694</v>
      </c>
      <c r="BO239" s="1">
        <v>354.34491978609628</v>
      </c>
      <c r="BP239" s="1">
        <v>88.689839572192511</v>
      </c>
      <c r="BQ239" s="1">
        <v>137.17914438502675</v>
      </c>
      <c r="BR239" s="1">
        <v>30.668449197860966</v>
      </c>
      <c r="BS239" s="1">
        <v>73.34693819573009</v>
      </c>
      <c r="BT239" s="1">
        <v>2.3124659681153794E-4</v>
      </c>
      <c r="BU239" s="1">
        <v>2.3124659681153794E-4</v>
      </c>
      <c r="BV239" s="1">
        <v>2.3124659681153794E-4</v>
      </c>
      <c r="BW239" s="1">
        <v>74.365645670670787</v>
      </c>
      <c r="BX239" s="1">
        <v>2.6435458974711055</v>
      </c>
      <c r="BY239" s="1">
        <v>2.3124659681153794E-4</v>
      </c>
      <c r="BZ239" s="32">
        <v>66.14</v>
      </c>
    </row>
    <row r="240" spans="1:78" ht="18" hidden="1" customHeight="1" thickBot="1" x14ac:dyDescent="0.35">
      <c r="A240" s="11" t="s">
        <v>78</v>
      </c>
      <c r="B240" s="16" t="s">
        <v>84</v>
      </c>
      <c r="C240" s="16" t="s">
        <v>99</v>
      </c>
      <c r="D240" s="1">
        <v>119.65541663895725</v>
      </c>
      <c r="E240" s="1">
        <v>55.913746092970676</v>
      </c>
      <c r="F240" s="1">
        <v>92.47273392298996</v>
      </c>
      <c r="G240" s="1">
        <v>1.9526800558622066E-4</v>
      </c>
      <c r="H240" s="1">
        <v>0.52903005918733792</v>
      </c>
      <c r="I240" s="1">
        <v>1.3462309636230632</v>
      </c>
      <c r="J240" s="1">
        <v>83.870619139456011</v>
      </c>
      <c r="K240" s="1">
        <v>64.515860876504632</v>
      </c>
      <c r="L240" s="1">
        <v>332.04163064441047</v>
      </c>
      <c r="M240" s="1">
        <v>105.80601183746759</v>
      </c>
      <c r="N240" s="1">
        <v>63.22554365897453</v>
      </c>
      <c r="O240" s="1">
        <v>9.4193156879696751</v>
      </c>
      <c r="P240" s="1">
        <v>22.23646671543526</v>
      </c>
      <c r="Q240" s="1">
        <v>32.688036177429012</v>
      </c>
      <c r="R240" s="1">
        <v>171.61218993150229</v>
      </c>
      <c r="S240" s="1">
        <v>105.37590609829088</v>
      </c>
      <c r="T240" s="1">
        <v>39.956823169515197</v>
      </c>
      <c r="U240" s="1">
        <v>19.784864002128085</v>
      </c>
      <c r="V240" s="1">
        <v>14.795637427678393</v>
      </c>
      <c r="W240" s="1">
        <v>28.688052803085725</v>
      </c>
      <c r="X240" s="1">
        <v>23.655815654718364</v>
      </c>
      <c r="Y240" s="1">
        <v>22.494530158941281</v>
      </c>
      <c r="Z240" s="1">
        <v>28.472999933497377</v>
      </c>
      <c r="AA240" s="1">
        <v>37.204146438784335</v>
      </c>
      <c r="AB240" s="1">
        <v>1.032253774024074</v>
      </c>
      <c r="AC240" s="1">
        <v>184.94546784597992</v>
      </c>
      <c r="AD240" s="1">
        <v>30.623528629380864</v>
      </c>
      <c r="AE240" s="1">
        <v>2.5978386646272527</v>
      </c>
      <c r="AF240" s="1">
        <v>273.97735585555631</v>
      </c>
      <c r="AG240" s="1">
        <v>59.354592006384259</v>
      </c>
      <c r="AH240" s="1">
        <v>343.6809686432785</v>
      </c>
      <c r="AI240" s="1">
        <v>60.67134430301148</v>
      </c>
      <c r="AJ240" s="1">
        <v>70.659919279726793</v>
      </c>
      <c r="AK240" s="1">
        <v>221.228438373176</v>
      </c>
      <c r="AL240" s="1">
        <v>278.94020490530892</v>
      </c>
      <c r="AM240" s="1">
        <v>110.24427196522818</v>
      </c>
      <c r="AN240" s="1">
        <v>64.370816516609736</v>
      </c>
      <c r="AO240" s="1">
        <v>1.6795603849736106E-4</v>
      </c>
      <c r="AP240" s="1">
        <v>1.6795603849736106E-4</v>
      </c>
      <c r="AQ240" s="1">
        <v>18.386376901583358</v>
      </c>
      <c r="AR240" s="1">
        <v>26.858168270723375</v>
      </c>
      <c r="AS240" s="1">
        <v>174.24514126047811</v>
      </c>
      <c r="AT240" s="1">
        <v>33.584499461786869</v>
      </c>
      <c r="AU240" s="1">
        <v>321.95909580193762</v>
      </c>
      <c r="AV240" s="1">
        <v>339.07427341227128</v>
      </c>
      <c r="AW240" s="1">
        <v>27.222820236813778</v>
      </c>
      <c r="AX240" s="1">
        <v>153.39074273412271</v>
      </c>
      <c r="AY240" s="1">
        <v>50.053821313240043</v>
      </c>
      <c r="AZ240" s="1">
        <v>28.934337997847152</v>
      </c>
      <c r="BA240" s="1">
        <v>15.532831001076426</v>
      </c>
      <c r="BB240" s="1">
        <v>24.34876210979548</v>
      </c>
      <c r="BC240" s="1">
        <v>78.148546824542521</v>
      </c>
      <c r="BD240" s="1">
        <v>20.441334768568353</v>
      </c>
      <c r="BE240" s="1">
        <v>30</v>
      </c>
      <c r="BF240" s="1">
        <v>13.918191603875135</v>
      </c>
      <c r="BG240" s="1">
        <v>166.65714285714287</v>
      </c>
      <c r="BH240" s="1">
        <v>36.914285714285718</v>
      </c>
      <c r="BI240" s="1">
        <v>6.6500000000000012</v>
      </c>
      <c r="BJ240" s="1">
        <v>25.351428571428574</v>
      </c>
      <c r="BK240" s="1">
        <v>182.4</v>
      </c>
      <c r="BL240" s="1">
        <v>53.20000000000001</v>
      </c>
      <c r="BM240" s="1">
        <v>89.842857142857156</v>
      </c>
      <c r="BN240" s="1">
        <v>184.84285714285713</v>
      </c>
      <c r="BO240" s="1">
        <v>274.14285714285717</v>
      </c>
      <c r="BP240" s="1">
        <v>106.67142857142856</v>
      </c>
      <c r="BQ240" s="1">
        <v>110.47142857142859</v>
      </c>
      <c r="BR240" s="1">
        <v>24.157142857142858</v>
      </c>
      <c r="BS240" s="1">
        <v>57.526761628206678</v>
      </c>
      <c r="BT240" s="1">
        <v>9.5558342926854429</v>
      </c>
      <c r="BU240" s="1">
        <v>18.919912713276862</v>
      </c>
      <c r="BV240" s="1">
        <v>1.4509527655114351E-4</v>
      </c>
      <c r="BW240" s="1">
        <v>85.011769961683214</v>
      </c>
      <c r="BX240" s="1">
        <v>6.7114555232907795</v>
      </c>
      <c r="BY240" s="1">
        <v>1.4509527655114351E-4</v>
      </c>
      <c r="BZ240" s="32">
        <v>45.74</v>
      </c>
    </row>
    <row r="241" spans="1:78" ht="18" hidden="1" customHeight="1" thickBot="1" x14ac:dyDescent="0.35">
      <c r="A241" s="11" t="s">
        <v>78</v>
      </c>
      <c r="B241" s="17" t="s">
        <v>91</v>
      </c>
      <c r="C241" s="17" t="s">
        <v>100</v>
      </c>
      <c r="D241" s="1">
        <v>223.54030793384598</v>
      </c>
      <c r="E241" s="1">
        <v>32.806301404078432</v>
      </c>
      <c r="F241" s="1">
        <v>52.411660808906184</v>
      </c>
      <c r="G241" s="1">
        <v>5.9338887798611983E-5</v>
      </c>
      <c r="H241" s="1">
        <v>3.2414194215981875</v>
      </c>
      <c r="I241" s="1">
        <v>0</v>
      </c>
      <c r="J241" s="1">
        <v>39.472123601719865</v>
      </c>
      <c r="K241" s="1">
        <v>70.579293857379895</v>
      </c>
      <c r="L241" s="1">
        <v>106.26104797416639</v>
      </c>
      <c r="M241" s="1">
        <v>67.181031560543076</v>
      </c>
      <c r="N241" s="1">
        <v>46.399350591425673</v>
      </c>
      <c r="O241" s="1">
        <v>16.72990669211968</v>
      </c>
      <c r="P241" s="1">
        <v>37.119480473140534</v>
      </c>
      <c r="Q241" s="1">
        <v>7.9467056787568477</v>
      </c>
      <c r="R241" s="1">
        <v>75.807389698667293</v>
      </c>
      <c r="S241" s="1">
        <v>68.488055520864933</v>
      </c>
      <c r="T241" s="1">
        <v>37.38088526520491</v>
      </c>
      <c r="U241" s="1">
        <v>2.7316800770726659</v>
      </c>
      <c r="V241" s="1">
        <v>51.235339244616519</v>
      </c>
      <c r="W241" s="1">
        <v>31.237872651692211</v>
      </c>
      <c r="X241" s="1">
        <v>19.736061800859932</v>
      </c>
      <c r="Y241" s="1">
        <v>21.958002533407079</v>
      </c>
      <c r="Z241" s="1">
        <v>33.982622968368098</v>
      </c>
      <c r="AA241" s="1">
        <v>48.751993720004997</v>
      </c>
      <c r="AB241" s="1">
        <v>0</v>
      </c>
      <c r="AC241" s="1">
        <v>105.21542880590891</v>
      </c>
      <c r="AD241" s="1">
        <v>30.976467859627842</v>
      </c>
      <c r="AE241" s="1">
        <v>5.9338887798611983E-5</v>
      </c>
      <c r="AF241" s="1">
        <v>98.288201816203113</v>
      </c>
      <c r="AG241" s="1">
        <v>73.324044174055786</v>
      </c>
      <c r="AH241" s="1">
        <v>108.01220999876082</v>
      </c>
      <c r="AI241" s="1">
        <v>71.497960869625089</v>
      </c>
      <c r="AJ241" s="1">
        <v>47.99327954398381</v>
      </c>
      <c r="AK241" s="1">
        <v>115.88354514037093</v>
      </c>
      <c r="AL241" s="1">
        <v>90.08305773176005</v>
      </c>
      <c r="AM241" s="1">
        <v>71.169988572057989</v>
      </c>
      <c r="AN241" s="1">
        <v>0</v>
      </c>
      <c r="AO241" s="1">
        <v>0</v>
      </c>
      <c r="AP241" s="1">
        <v>23.395357226452241</v>
      </c>
      <c r="AQ241" s="1">
        <v>21.974143936994867</v>
      </c>
      <c r="AR241" s="1">
        <v>51.819623015599831</v>
      </c>
      <c r="AS241" s="1">
        <v>84.726176871497614</v>
      </c>
      <c r="AT241" s="1">
        <v>48.236896551724136</v>
      </c>
      <c r="AU241" s="1">
        <v>96.678620689655176</v>
      </c>
      <c r="AV241" s="1">
        <v>4.6495862068965517E-5</v>
      </c>
      <c r="AW241" s="1">
        <v>65.442413793103441</v>
      </c>
      <c r="AX241" s="1">
        <v>87.563793103448276</v>
      </c>
      <c r="AY241" s="1">
        <v>16.181379310344827</v>
      </c>
      <c r="AZ241" s="1">
        <v>46.803103448275863</v>
      </c>
      <c r="BA241" s="1">
        <v>37.585862068965518</v>
      </c>
      <c r="BB241" s="1">
        <v>42.501724137931035</v>
      </c>
      <c r="BC241" s="1">
        <v>0</v>
      </c>
      <c r="BD241" s="1">
        <v>31.543448275862069</v>
      </c>
      <c r="BE241" s="1">
        <v>50.080344827586202</v>
      </c>
      <c r="BF241" s="1">
        <v>40.760689655172413</v>
      </c>
      <c r="BG241" s="1">
        <v>84.609689440993805</v>
      </c>
      <c r="BH241" s="1">
        <v>71.978385093167702</v>
      </c>
      <c r="BI241" s="1">
        <v>9.2529316770186352</v>
      </c>
      <c r="BJ241" s="1">
        <v>0</v>
      </c>
      <c r="BK241" s="1">
        <v>23.05714285714286</v>
      </c>
      <c r="BL241" s="1">
        <v>40.801118012422364</v>
      </c>
      <c r="BM241" s="1">
        <v>69.973416149068328</v>
      </c>
      <c r="BN241" s="1">
        <v>55.136645962732921</v>
      </c>
      <c r="BO241" s="1">
        <v>103.25590062111802</v>
      </c>
      <c r="BP241" s="1">
        <v>35.688447204968945</v>
      </c>
      <c r="BQ241" s="1">
        <v>90.323850931677015</v>
      </c>
      <c r="BR241" s="1">
        <v>31.778757763975158</v>
      </c>
      <c r="BS241" s="1">
        <v>29.223592058552835</v>
      </c>
      <c r="BT241" s="1">
        <v>17.370666608230707</v>
      </c>
      <c r="BU241" s="1">
        <v>18.69901170180129</v>
      </c>
      <c r="BV241" s="1">
        <v>15.32705877196827</v>
      </c>
      <c r="BW241" s="1">
        <v>33.41298812289083</v>
      </c>
      <c r="BX241" s="1">
        <v>5.7016658631721961</v>
      </c>
      <c r="BY241" s="1">
        <v>1.7268486216417582</v>
      </c>
      <c r="BZ241" s="32">
        <v>31.59</v>
      </c>
    </row>
    <row r="242" spans="1:78" ht="18" hidden="1" customHeight="1" thickBot="1" x14ac:dyDescent="0.35">
      <c r="A242" s="12" t="s">
        <v>79</v>
      </c>
      <c r="B242" s="16" t="s">
        <v>91</v>
      </c>
      <c r="C242" s="16" t="s">
        <v>85</v>
      </c>
      <c r="D242" s="1">
        <v>206.14838421280157</v>
      </c>
      <c r="E242" s="1">
        <v>58.540642562154503</v>
      </c>
      <c r="F242" s="1">
        <v>25.59671820531452</v>
      </c>
      <c r="G242" s="1">
        <v>11.96883582748503</v>
      </c>
      <c r="H242" s="1">
        <v>3.4839977557233652</v>
      </c>
      <c r="I242" s="1">
        <v>0</v>
      </c>
      <c r="J242" s="1">
        <v>54.393026186293355</v>
      </c>
      <c r="K242" s="1">
        <v>78.44920116628802</v>
      </c>
      <c r="L242" s="1">
        <v>0</v>
      </c>
      <c r="M242" s="1">
        <v>34.958480882258257</v>
      </c>
      <c r="N242" s="1">
        <v>47.16432335979249</v>
      </c>
      <c r="O242" s="1">
        <v>14.220399002952512</v>
      </c>
      <c r="P242" s="1">
        <v>77.145664591017365</v>
      </c>
      <c r="Q242" s="1">
        <v>0</v>
      </c>
      <c r="R242" s="1">
        <v>94.565653369634191</v>
      </c>
      <c r="S242" s="1">
        <v>88.877493768453192</v>
      </c>
      <c r="T242" s="1">
        <v>4.6453303409644873</v>
      </c>
      <c r="U242" s="1">
        <v>0</v>
      </c>
      <c r="V242" s="1">
        <v>3.7565554032799549</v>
      </c>
      <c r="W242" s="1">
        <v>28.085288030831208</v>
      </c>
      <c r="X242" s="1">
        <v>56.170576061662416</v>
      </c>
      <c r="Y242" s="1">
        <v>32.943924356839986</v>
      </c>
      <c r="Z242" s="1">
        <v>41.357660433586886</v>
      </c>
      <c r="AA242" s="1">
        <v>39.106097258119405</v>
      </c>
      <c r="AB242" s="1">
        <v>7.2642538240082413</v>
      </c>
      <c r="AC242" s="1">
        <v>110.08958894785737</v>
      </c>
      <c r="AD242" s="1">
        <v>19.908558604133518</v>
      </c>
      <c r="AE242" s="1">
        <v>20.027061929158119</v>
      </c>
      <c r="AF242" s="1">
        <v>80.345254366681687</v>
      </c>
      <c r="AG242" s="1">
        <v>65.295332088556947</v>
      </c>
      <c r="AH242" s="1">
        <v>106.65299252214383</v>
      </c>
      <c r="AI242" s="1">
        <v>39.106097258119405</v>
      </c>
      <c r="AJ242" s="1">
        <v>46.216296759595664</v>
      </c>
      <c r="AK242" s="1">
        <v>52.022959685801268</v>
      </c>
      <c r="AL242" s="1">
        <v>85.322394017715069</v>
      </c>
      <c r="AM242" s="1">
        <v>47.756839984915516</v>
      </c>
      <c r="AN242" s="1">
        <v>0</v>
      </c>
      <c r="AO242" s="1">
        <v>0</v>
      </c>
      <c r="AP242" s="1">
        <v>14.338902327977115</v>
      </c>
      <c r="AQ242" s="1">
        <v>15.168425603149347</v>
      </c>
      <c r="AR242" s="1">
        <v>8.7692460518207156</v>
      </c>
      <c r="AS242" s="1">
        <v>64.465808813384712</v>
      </c>
      <c r="AT242" s="1">
        <v>43.247380410022778</v>
      </c>
      <c r="AU242" s="1">
        <v>76.457403189066056</v>
      </c>
      <c r="AV242" s="1">
        <v>87.238268792710713</v>
      </c>
      <c r="AW242" s="1">
        <v>0</v>
      </c>
      <c r="AX242" s="1">
        <v>89.220956719817764</v>
      </c>
      <c r="AY242" s="1">
        <v>30.235990888382684</v>
      </c>
      <c r="AZ242" s="1">
        <v>16.233257403189064</v>
      </c>
      <c r="BA242" s="1">
        <v>10.409111617312073</v>
      </c>
      <c r="BB242" s="1">
        <v>22.305239179954441</v>
      </c>
      <c r="BC242" s="1">
        <v>0</v>
      </c>
      <c r="BD242" s="1">
        <v>5.3036902050113897</v>
      </c>
      <c r="BE242" s="1">
        <v>0</v>
      </c>
      <c r="BF242" s="1">
        <v>19.950797266514808</v>
      </c>
      <c r="BG242" s="1">
        <v>90.739393939393935</v>
      </c>
      <c r="BH242" s="1">
        <v>31.639393939393937</v>
      </c>
      <c r="BI242" s="1">
        <v>9.8977575757575735</v>
      </c>
      <c r="BJ242" s="1">
        <v>0</v>
      </c>
      <c r="BK242" s="1">
        <v>79.516363636363621</v>
      </c>
      <c r="BL242" s="1">
        <v>27.102424242424238</v>
      </c>
      <c r="BM242" s="1">
        <v>13.133333333333333</v>
      </c>
      <c r="BN242" s="1">
        <v>62.801212121212117</v>
      </c>
      <c r="BO242" s="1">
        <v>27.58</v>
      </c>
      <c r="BP242" s="1">
        <v>38.803030303030297</v>
      </c>
      <c r="BQ242" s="1">
        <v>58.861212121212112</v>
      </c>
      <c r="BR242" s="1">
        <v>34.743636363636362</v>
      </c>
      <c r="BS242" s="1">
        <v>24.675222938089345</v>
      </c>
      <c r="BT242" s="1">
        <v>16.008803174467722</v>
      </c>
      <c r="BU242" s="1">
        <v>18.295775056534538</v>
      </c>
      <c r="BV242" s="1">
        <v>19.379077526987242</v>
      </c>
      <c r="BW242" s="1">
        <v>37.674852583521776</v>
      </c>
      <c r="BX242" s="1">
        <v>0</v>
      </c>
      <c r="BY242" s="1">
        <v>4.5378336817852114</v>
      </c>
      <c r="BZ242" s="32">
        <v>13.91</v>
      </c>
    </row>
    <row r="243" spans="1:78" ht="18" hidden="1" customHeight="1" thickBot="1" x14ac:dyDescent="0.35">
      <c r="A243" s="12" t="s">
        <v>79</v>
      </c>
      <c r="B243" s="16" t="s">
        <v>91</v>
      </c>
      <c r="C243" s="16" t="s">
        <v>86</v>
      </c>
      <c r="D243" s="1">
        <v>77.558577574768663</v>
      </c>
      <c r="E243" s="1">
        <v>20.626628197817215</v>
      </c>
      <c r="F243" s="1">
        <v>21.731626136985994</v>
      </c>
      <c r="G243" s="1">
        <v>11.369201018558774</v>
      </c>
      <c r="H243" s="1">
        <v>6.9860425265226169</v>
      </c>
      <c r="I243" s="1">
        <v>0</v>
      </c>
      <c r="J243" s="1">
        <v>59.056000971131432</v>
      </c>
      <c r="K243" s="1">
        <v>85.69872905997866</v>
      </c>
      <c r="L243" s="1">
        <v>0</v>
      </c>
      <c r="M243" s="1">
        <v>52.05768068972916</v>
      </c>
      <c r="N243" s="1">
        <v>62.125439691044704</v>
      </c>
      <c r="O243" s="1">
        <v>18.662187417072719</v>
      </c>
      <c r="P243" s="1">
        <v>46.409913445088726</v>
      </c>
      <c r="Q243" s="1">
        <v>0</v>
      </c>
      <c r="R243" s="1">
        <v>75.753747607459658</v>
      </c>
      <c r="S243" s="1">
        <v>96.625930902869925</v>
      </c>
      <c r="T243" s="1">
        <v>26.519950540050708</v>
      </c>
      <c r="U243" s="1">
        <v>0</v>
      </c>
      <c r="V243" s="1">
        <v>3.8061040126924621</v>
      </c>
      <c r="W243" s="1">
        <v>32.658827979877259</v>
      </c>
      <c r="X243" s="1">
        <v>67.527651838092069</v>
      </c>
      <c r="Y243" s="1">
        <v>37.447152382941965</v>
      </c>
      <c r="Z243" s="1">
        <v>41.130478846837896</v>
      </c>
      <c r="AA243" s="1">
        <v>46.77824609147833</v>
      </c>
      <c r="AB243" s="1">
        <v>11.995366517421083</v>
      </c>
      <c r="AC243" s="1">
        <v>124.00532428449635</v>
      </c>
      <c r="AD243" s="1">
        <v>24.555509759306208</v>
      </c>
      <c r="AE243" s="1">
        <v>22.836624076154774</v>
      </c>
      <c r="AF243" s="1">
        <v>96.994263549259514</v>
      </c>
      <c r="AG243" s="1">
        <v>75.26263741227352</v>
      </c>
      <c r="AH243" s="1">
        <v>101.06716457547691</v>
      </c>
      <c r="AI243" s="1">
        <v>39.163526272997302</v>
      </c>
      <c r="AJ243" s="1">
        <v>48.006903173351532</v>
      </c>
      <c r="AK243" s="1">
        <v>61.693081709614027</v>
      </c>
      <c r="AL243" s="1">
        <v>91.802674489391521</v>
      </c>
      <c r="AM243" s="1">
        <v>50.217747398440089</v>
      </c>
      <c r="AN243" s="1">
        <v>0</v>
      </c>
      <c r="AO243" s="1">
        <v>0</v>
      </c>
      <c r="AP243" s="1">
        <v>14.107291721993652</v>
      </c>
      <c r="AQ243" s="1">
        <v>13.475621943396922</v>
      </c>
      <c r="AR243" s="1">
        <v>7.8853444028158552</v>
      </c>
      <c r="AS243" s="1">
        <v>69.694232238505961</v>
      </c>
      <c r="AT243" s="1">
        <v>33.55770491803279</v>
      </c>
      <c r="AU243" s="1">
        <v>95.741311475409844</v>
      </c>
      <c r="AV243" s="1">
        <v>89.308524590163941</v>
      </c>
      <c r="AW243" s="1">
        <v>0</v>
      </c>
      <c r="AX243" s="1">
        <v>85.984918032786894</v>
      </c>
      <c r="AY243" s="1">
        <v>23.586885245901641</v>
      </c>
      <c r="AZ243" s="1">
        <v>27.553770491803281</v>
      </c>
      <c r="BA243" s="1">
        <v>7.1725573770491815</v>
      </c>
      <c r="BB243" s="1">
        <v>23.050819672131148</v>
      </c>
      <c r="BC243" s="1">
        <v>2.2193114754098362</v>
      </c>
      <c r="BD243" s="1">
        <v>4.8889180327868855</v>
      </c>
      <c r="BE243" s="1">
        <v>0</v>
      </c>
      <c r="BF243" s="1">
        <v>19.62</v>
      </c>
      <c r="BG243" s="1">
        <v>103</v>
      </c>
      <c r="BH243" s="1">
        <v>29.758254716981131</v>
      </c>
      <c r="BI243" s="1">
        <v>4.2511792452830193</v>
      </c>
      <c r="BJ243" s="1">
        <v>0</v>
      </c>
      <c r="BK243" s="1">
        <v>41.418632075471699</v>
      </c>
      <c r="BL243" s="1">
        <v>15.911556603773585</v>
      </c>
      <c r="BM243" s="1">
        <v>12.753537735849056</v>
      </c>
      <c r="BN243" s="1">
        <v>81.136792452830193</v>
      </c>
      <c r="BO243" s="1">
        <v>42.147405660377359</v>
      </c>
      <c r="BP243" s="1">
        <v>36.924528301886788</v>
      </c>
      <c r="BQ243" s="1">
        <v>44.212264150943398</v>
      </c>
      <c r="BR243" s="1">
        <v>41.540094339622648</v>
      </c>
      <c r="BS243" s="1">
        <v>26.319574108197113</v>
      </c>
      <c r="BT243" s="1">
        <v>14.633683204157593</v>
      </c>
      <c r="BU243" s="1">
        <v>17.581475504275669</v>
      </c>
      <c r="BV243" s="1">
        <v>15.581187872052691</v>
      </c>
      <c r="BW243" s="1">
        <v>56.113331998676237</v>
      </c>
      <c r="BX243" s="1">
        <v>0</v>
      </c>
      <c r="BY243" s="1">
        <v>4.3585214723174417</v>
      </c>
      <c r="BZ243" s="32">
        <v>2.78</v>
      </c>
    </row>
    <row r="244" spans="1:78" ht="18" hidden="1" customHeight="1" thickBot="1" x14ac:dyDescent="0.35">
      <c r="A244" s="12" t="s">
        <v>79</v>
      </c>
      <c r="B244" s="16" t="s">
        <v>91</v>
      </c>
      <c r="C244" s="16" t="s">
        <v>87</v>
      </c>
      <c r="D244" s="1">
        <v>74.932159108378158</v>
      </c>
      <c r="E244" s="1">
        <v>19.493036126056879</v>
      </c>
      <c r="F244" s="1">
        <v>27.034984627209838</v>
      </c>
      <c r="G244" s="1">
        <v>13.343447348193695</v>
      </c>
      <c r="H244" s="1">
        <v>0</v>
      </c>
      <c r="I244" s="1">
        <v>0.27963224442736356</v>
      </c>
      <c r="J244" s="1">
        <v>59.987498078401231</v>
      </c>
      <c r="K244" s="1">
        <v>67.761506533435806</v>
      </c>
      <c r="L244" s="1">
        <v>0</v>
      </c>
      <c r="M244" s="1">
        <v>49.660830130668707</v>
      </c>
      <c r="N244" s="1">
        <v>50.240980015372784</v>
      </c>
      <c r="O244" s="1">
        <v>22.625845503458876</v>
      </c>
      <c r="P244" s="1">
        <v>80.176714066102988</v>
      </c>
      <c r="Q244" s="1">
        <v>0</v>
      </c>
      <c r="R244" s="1">
        <v>85.049973097617212</v>
      </c>
      <c r="S244" s="1">
        <v>98.973570330514974</v>
      </c>
      <c r="T244" s="1">
        <v>70.198136049192925</v>
      </c>
      <c r="U244" s="1">
        <v>0</v>
      </c>
      <c r="V244" s="1">
        <v>4.5831840891621827</v>
      </c>
      <c r="W244" s="1">
        <v>40.61049192928516</v>
      </c>
      <c r="X244" s="1">
        <v>70.662255956956187</v>
      </c>
      <c r="Y244" s="1">
        <v>32.836483474250578</v>
      </c>
      <c r="Z244" s="1">
        <v>38.289892390468864</v>
      </c>
      <c r="AA244" s="1">
        <v>31.792213681783238</v>
      </c>
      <c r="AB244" s="1">
        <v>8.4933943120676396</v>
      </c>
      <c r="AC244" s="1">
        <v>122.99177555726364</v>
      </c>
      <c r="AD244" s="1">
        <v>13.807567255956956</v>
      </c>
      <c r="AE244" s="1">
        <v>19.028916218293617</v>
      </c>
      <c r="AF244" s="1">
        <v>83.425553420445809</v>
      </c>
      <c r="AG244" s="1">
        <v>55.926448885472709</v>
      </c>
      <c r="AH244" s="1">
        <v>106.39422219971642</v>
      </c>
      <c r="AI244" s="1">
        <v>78.037553169941262</v>
      </c>
      <c r="AJ244" s="1">
        <v>47.525777293903182</v>
      </c>
      <c r="AK244" s="1">
        <v>49.907737492404294</v>
      </c>
      <c r="AL244" s="1">
        <v>84.95658041320641</v>
      </c>
      <c r="AM244" s="1">
        <v>53.991097832691921</v>
      </c>
      <c r="AN244" s="1">
        <v>77.356993113226665</v>
      </c>
      <c r="AO244" s="1">
        <v>0</v>
      </c>
      <c r="AP244" s="1">
        <v>13.951481162649383</v>
      </c>
      <c r="AQ244" s="1">
        <v>15.652881304435894</v>
      </c>
      <c r="AR244" s="1">
        <v>17.467708122341502</v>
      </c>
      <c r="AS244" s="1">
        <v>68.282859023698606</v>
      </c>
      <c r="AT244" s="1">
        <v>37.201626016260157</v>
      </c>
      <c r="AU244" s="1">
        <v>73.512195121951208</v>
      </c>
      <c r="AV244" s="1">
        <v>97.570731707317051</v>
      </c>
      <c r="AW244" s="1">
        <v>0</v>
      </c>
      <c r="AX244" s="1">
        <v>89.662601626016254</v>
      </c>
      <c r="AY244" s="1">
        <v>42.882113821138205</v>
      </c>
      <c r="AZ244" s="1">
        <v>20.605691056910565</v>
      </c>
      <c r="BA244" s="1">
        <v>16.150406504065039</v>
      </c>
      <c r="BB244" s="1">
        <v>21.830894308943087</v>
      </c>
      <c r="BC244" s="1">
        <v>79.526829268292673</v>
      </c>
      <c r="BD244" s="1">
        <v>5.5022764227642273</v>
      </c>
      <c r="BE244" s="1">
        <v>14.591056910569103</v>
      </c>
      <c r="BF244" s="1">
        <v>18.489430894308942</v>
      </c>
      <c r="BG244" s="1">
        <v>87.323577235772348</v>
      </c>
      <c r="BH244" s="1">
        <v>28.40243902439024</v>
      </c>
      <c r="BI244" s="1">
        <v>16.150406504065039</v>
      </c>
      <c r="BJ244" s="1">
        <v>32.857723577235767</v>
      </c>
      <c r="BK244" s="1">
        <v>72.39837398373983</v>
      </c>
      <c r="BL244" s="1">
        <v>18.043902439024386</v>
      </c>
      <c r="BM244" s="1">
        <v>9.701382113821138</v>
      </c>
      <c r="BN244" s="1">
        <v>51.458536585365849</v>
      </c>
      <c r="BO244" s="1">
        <v>21.719512195121947</v>
      </c>
      <c r="BP244" s="1">
        <v>33.080487804878047</v>
      </c>
      <c r="BQ244" s="1">
        <v>59.923577235772349</v>
      </c>
      <c r="BR244" s="1">
        <v>30.96422764227642</v>
      </c>
      <c r="BS244" s="1">
        <v>25.319847003824901</v>
      </c>
      <c r="BT244" s="1">
        <v>12.005099872503186</v>
      </c>
      <c r="BU244" s="1">
        <v>15.824904377390563</v>
      </c>
      <c r="BV244" s="1">
        <v>16.80713982150446</v>
      </c>
      <c r="BW244" s="1">
        <v>50.857968550786225</v>
      </c>
      <c r="BX244" s="1">
        <v>0</v>
      </c>
      <c r="BY244" s="1">
        <v>4.2345261368465783</v>
      </c>
      <c r="BZ244" s="32">
        <v>18.829999999999998</v>
      </c>
    </row>
    <row r="245" spans="1:78" ht="18" hidden="1" customHeight="1" thickBot="1" x14ac:dyDescent="0.35">
      <c r="A245" s="12" t="s">
        <v>79</v>
      </c>
      <c r="B245" s="16" t="s">
        <v>91</v>
      </c>
      <c r="C245" s="16" t="s">
        <v>88</v>
      </c>
      <c r="D245" s="1">
        <v>84.665060756219674</v>
      </c>
      <c r="E245" s="1">
        <v>24.258945697128006</v>
      </c>
      <c r="F245" s="1">
        <v>26.80546485870498</v>
      </c>
      <c r="G245" s="1">
        <v>18.093688779625861</v>
      </c>
      <c r="H245" s="1">
        <v>0</v>
      </c>
      <c r="I245" s="1">
        <v>0</v>
      </c>
      <c r="J245" s="1">
        <v>60.848405229260301</v>
      </c>
      <c r="K245" s="1">
        <v>86.447624169323561</v>
      </c>
      <c r="L245" s="1">
        <v>0</v>
      </c>
      <c r="M245" s="1">
        <v>65.673388903827203</v>
      </c>
      <c r="N245" s="1">
        <v>68.756017362578262</v>
      </c>
      <c r="O245" s="1">
        <v>17.825634131038811</v>
      </c>
      <c r="P245" s="1">
        <v>49.858164637191265</v>
      </c>
      <c r="Q245" s="1">
        <v>0</v>
      </c>
      <c r="R245" s="1">
        <v>100.78854786873072</v>
      </c>
      <c r="S245" s="1">
        <v>118.21210002688896</v>
      </c>
      <c r="T245" s="1">
        <v>8.6045542196442977</v>
      </c>
      <c r="U245" s="1">
        <v>1.006545205444372</v>
      </c>
      <c r="V245" s="1">
        <v>4.0744306585231564</v>
      </c>
      <c r="W245" s="1">
        <v>33.640858397674748</v>
      </c>
      <c r="X245" s="1">
        <v>77.333766117363865</v>
      </c>
      <c r="Y245" s="1">
        <v>36.589459532132295</v>
      </c>
      <c r="Z245" s="1">
        <v>41.146388558112143</v>
      </c>
      <c r="AA245" s="1">
        <v>32.166557830445974</v>
      </c>
      <c r="AB245" s="1">
        <v>5.2806765771648809</v>
      </c>
      <c r="AC245" s="1">
        <v>135.36759753646015</v>
      </c>
      <c r="AD245" s="1">
        <v>15.815224266635939</v>
      </c>
      <c r="AE245" s="1">
        <v>21.042289914083408</v>
      </c>
      <c r="AF245" s="1">
        <v>99.716329274382531</v>
      </c>
      <c r="AG245" s="1">
        <v>64.333115660891949</v>
      </c>
      <c r="AH245" s="1">
        <v>101.60990922749356</v>
      </c>
      <c r="AI245" s="1">
        <v>74.386967725530013</v>
      </c>
      <c r="AJ245" s="1">
        <v>45.483597735790944</v>
      </c>
      <c r="AK245" s="1">
        <v>54.109797306371981</v>
      </c>
      <c r="AL245" s="1">
        <v>80.324481715670217</v>
      </c>
      <c r="AM245" s="1">
        <v>48.844454711341996</v>
      </c>
      <c r="AN245" s="1">
        <v>70.690025052423849</v>
      </c>
      <c r="AO245" s="1">
        <v>0</v>
      </c>
      <c r="AP245" s="1">
        <v>14.675742126572938</v>
      </c>
      <c r="AQ245" s="1">
        <v>15.235884955831448</v>
      </c>
      <c r="AR245" s="1">
        <v>15.459942087534852</v>
      </c>
      <c r="AS245" s="1">
        <v>57.806739979478145</v>
      </c>
      <c r="AT245" s="1">
        <v>37.107558139534881</v>
      </c>
      <c r="AU245" s="1">
        <v>76.889534883720927</v>
      </c>
      <c r="AV245" s="1">
        <v>110.20833333333334</v>
      </c>
      <c r="AW245" s="1">
        <v>0</v>
      </c>
      <c r="AX245" s="1">
        <v>91.487403100775182</v>
      </c>
      <c r="AY245" s="1">
        <v>28.304263565891471</v>
      </c>
      <c r="AZ245" s="1">
        <v>11.812015503875969</v>
      </c>
      <c r="BA245" s="1">
        <v>18.720930232558139</v>
      </c>
      <c r="BB245" s="1">
        <v>24.069767441860467</v>
      </c>
      <c r="BC245" s="1">
        <v>72.43217054263566</v>
      </c>
      <c r="BD245" s="1">
        <v>6.5077519379844961</v>
      </c>
      <c r="BE245" s="1">
        <v>2.1618217054263567</v>
      </c>
      <c r="BF245" s="1">
        <v>20.392441860465116</v>
      </c>
      <c r="BG245" s="1">
        <v>93.206956521739144</v>
      </c>
      <c r="BH245" s="1">
        <v>30.212753623188409</v>
      </c>
      <c r="BI245" s="1">
        <v>0</v>
      </c>
      <c r="BJ245" s="1">
        <v>33.026086956521745</v>
      </c>
      <c r="BK245" s="1">
        <v>76.449275362318843</v>
      </c>
      <c r="BL245" s="1">
        <v>24.096811594202901</v>
      </c>
      <c r="BM245" s="1">
        <v>7.7917101449275368</v>
      </c>
      <c r="BN245" s="1">
        <v>49.783768115942038</v>
      </c>
      <c r="BO245" s="1">
        <v>24.95304347826087</v>
      </c>
      <c r="BP245" s="1">
        <v>32.536811594202902</v>
      </c>
      <c r="BQ245" s="1">
        <v>47.337391304347832</v>
      </c>
      <c r="BR245" s="1">
        <v>31.068985507246378</v>
      </c>
      <c r="BS245" s="1">
        <v>25.028343259208288</v>
      </c>
      <c r="BT245" s="1">
        <v>13.63245930714324</v>
      </c>
      <c r="BU245" s="1">
        <v>15.656027485547312</v>
      </c>
      <c r="BV245" s="1">
        <v>17.040574133929049</v>
      </c>
      <c r="BW245" s="1">
        <v>34.826673386217493</v>
      </c>
      <c r="BX245" s="1">
        <v>0</v>
      </c>
      <c r="BY245" s="1">
        <v>4.1216888686440889</v>
      </c>
      <c r="BZ245" s="32">
        <v>21.01</v>
      </c>
    </row>
    <row r="246" spans="1:78" ht="18" hidden="1" customHeight="1" thickBot="1" x14ac:dyDescent="0.35">
      <c r="A246" s="12" t="s">
        <v>79</v>
      </c>
      <c r="B246" s="16" t="s">
        <v>91</v>
      </c>
      <c r="C246" s="16" t="s">
        <v>89</v>
      </c>
      <c r="D246" s="1">
        <v>115.12361004427189</v>
      </c>
      <c r="E246" s="1">
        <v>26.904213510607097</v>
      </c>
      <c r="F246" s="1">
        <v>30.387348295462481</v>
      </c>
      <c r="G246" s="1">
        <v>22.94064634163373</v>
      </c>
      <c r="H246" s="1">
        <v>0</v>
      </c>
      <c r="I246" s="1">
        <v>0</v>
      </c>
      <c r="J246" s="1">
        <v>53.087778445037223</v>
      </c>
      <c r="K246" s="1">
        <v>72.064857617697584</v>
      </c>
      <c r="L246" s="1">
        <v>0</v>
      </c>
      <c r="M246" s="1">
        <v>53.688318925184703</v>
      </c>
      <c r="N246" s="1">
        <v>59.693723726659499</v>
      </c>
      <c r="O246" s="1">
        <v>18.016214404424396</v>
      </c>
      <c r="P246" s="1">
        <v>56.450805133863106</v>
      </c>
      <c r="Q246" s="1">
        <v>0</v>
      </c>
      <c r="R246" s="1">
        <v>86.357721045207612</v>
      </c>
      <c r="S246" s="1">
        <v>99.809827800511144</v>
      </c>
      <c r="T246" s="1">
        <v>16.93524154015893</v>
      </c>
      <c r="U246" s="1">
        <v>0</v>
      </c>
      <c r="V246" s="1">
        <v>3.5311780232671812</v>
      </c>
      <c r="W246" s="1">
        <v>37.593834057232236</v>
      </c>
      <c r="X246" s="1">
        <v>66.65999329637026</v>
      </c>
      <c r="Y246" s="1">
        <v>31.948753543845928</v>
      </c>
      <c r="Z246" s="1">
        <v>39.63567168973367</v>
      </c>
      <c r="AA246" s="1">
        <v>27.264537798695585</v>
      </c>
      <c r="AB246" s="1">
        <v>11.770593410890605</v>
      </c>
      <c r="AC246" s="1">
        <v>132.11890563244557</v>
      </c>
      <c r="AD246" s="1">
        <v>15.974376771922964</v>
      </c>
      <c r="AE246" s="1">
        <v>19.817835844866835</v>
      </c>
      <c r="AF246" s="1">
        <v>85.51696437300113</v>
      </c>
      <c r="AG246" s="1">
        <v>67.260533776517747</v>
      </c>
      <c r="AH246" s="1">
        <v>97.400054779317614</v>
      </c>
      <c r="AI246" s="1">
        <v>82.065627045331667</v>
      </c>
      <c r="AJ246" s="1">
        <v>48.541395378617572</v>
      </c>
      <c r="AK246" s="1">
        <v>52.771582339717142</v>
      </c>
      <c r="AL246" s="1">
        <v>74.768554537434923</v>
      </c>
      <c r="AM246" s="1">
        <v>39.446493412253496</v>
      </c>
      <c r="AN246" s="1">
        <v>69.798084858142914</v>
      </c>
      <c r="AO246" s="1">
        <v>0</v>
      </c>
      <c r="AP246" s="1">
        <v>17.872539910645685</v>
      </c>
      <c r="AQ246" s="1">
        <v>17.555275888563219</v>
      </c>
      <c r="AR246" s="1">
        <v>4.3253661677243107</v>
      </c>
      <c r="AS246" s="1">
        <v>60.385918869696376</v>
      </c>
      <c r="AT246" s="1">
        <v>37.661996497373025</v>
      </c>
      <c r="AU246" s="1">
        <v>90.429071803852892</v>
      </c>
      <c r="AV246" s="1">
        <v>77.74080560420316</v>
      </c>
      <c r="AW246" s="1">
        <v>0</v>
      </c>
      <c r="AX246" s="1">
        <v>85.696147110332745</v>
      </c>
      <c r="AY246" s="1">
        <v>38.87040280210158</v>
      </c>
      <c r="AZ246" s="1">
        <v>24.06742556917688</v>
      </c>
      <c r="BA246" s="1">
        <v>21.65061295971979</v>
      </c>
      <c r="BB246" s="1">
        <v>26.887040280210158</v>
      </c>
      <c r="BC246" s="1">
        <v>64.549036777583183</v>
      </c>
      <c r="BD246" s="1">
        <v>8.8415061295971977</v>
      </c>
      <c r="BE246" s="1">
        <v>12.990367775831874</v>
      </c>
      <c r="BF246" s="1">
        <v>24.369527145359019</v>
      </c>
      <c r="BG246" s="1">
        <v>80.346292585170346</v>
      </c>
      <c r="BH246" s="1">
        <v>25.292184368737477</v>
      </c>
      <c r="BI246" s="1">
        <v>2.158557114228457</v>
      </c>
      <c r="BJ246" s="1">
        <v>24.638076152304613</v>
      </c>
      <c r="BK246" s="1">
        <v>59.959919839679358</v>
      </c>
      <c r="BL246" s="1">
        <v>24.747094188376753</v>
      </c>
      <c r="BM246" s="1">
        <v>12.21002004008016</v>
      </c>
      <c r="BN246" s="1">
        <v>61.704208416833673</v>
      </c>
      <c r="BO246" s="1">
        <v>24.202004008016033</v>
      </c>
      <c r="BP246" s="1">
        <v>29.543887775551106</v>
      </c>
      <c r="BQ246" s="1">
        <v>4.9494188376753511E-5</v>
      </c>
      <c r="BR246" s="1">
        <v>31.17915831663327</v>
      </c>
      <c r="BS246" s="1">
        <v>24.257438271442204</v>
      </c>
      <c r="BT246" s="1">
        <v>11.675779416959733</v>
      </c>
      <c r="BU246" s="1">
        <v>17.815628937947178</v>
      </c>
      <c r="BV246" s="1">
        <v>16.607789687916863</v>
      </c>
      <c r="BW246" s="1">
        <v>77.603671814447878</v>
      </c>
      <c r="BX246" s="1">
        <v>0</v>
      </c>
      <c r="BY246" s="1">
        <v>3.3920152271684745</v>
      </c>
      <c r="BZ246" s="32">
        <v>18.760000000000002</v>
      </c>
    </row>
    <row r="247" spans="1:78" ht="18" customHeight="1" thickBot="1" x14ac:dyDescent="0.35">
      <c r="A247" s="12" t="s">
        <v>79</v>
      </c>
      <c r="B247" s="16" t="s">
        <v>91</v>
      </c>
      <c r="C247" s="16" t="s">
        <v>90</v>
      </c>
      <c r="D247" s="1">
        <v>118.6758940838107</v>
      </c>
      <c r="E247" s="1">
        <v>23.437522283758408</v>
      </c>
      <c r="F247" s="1">
        <v>39.023474602457746</v>
      </c>
      <c r="G247" s="1">
        <v>8.7773520952675241</v>
      </c>
      <c r="H247" s="1">
        <v>2.7070338237740965</v>
      </c>
      <c r="I247" s="1">
        <v>0</v>
      </c>
      <c r="J247" s="1">
        <v>35.742221482731573</v>
      </c>
      <c r="K247" s="1">
        <v>67.617251788643017</v>
      </c>
      <c r="L247" s="1">
        <v>0</v>
      </c>
      <c r="M247" s="1">
        <v>39.257849825295338</v>
      </c>
      <c r="N247" s="1">
        <v>60.585995103515494</v>
      </c>
      <c r="O247" s="1">
        <v>29.765653300373177</v>
      </c>
      <c r="P247" s="1">
        <v>108.63291578522023</v>
      </c>
      <c r="Q247" s="1">
        <v>0</v>
      </c>
      <c r="R247" s="1">
        <v>60.000057046421531</v>
      </c>
      <c r="S247" s="1">
        <v>94.921965249221557</v>
      </c>
      <c r="T247" s="1">
        <v>9.1406336906657799</v>
      </c>
      <c r="U247" s="1">
        <v>6.1054745549190654</v>
      </c>
      <c r="V247" s="1">
        <v>3.5742221482731571</v>
      </c>
      <c r="W247" s="1">
        <v>63.04693494331012</v>
      </c>
      <c r="X247" s="1">
        <v>67.500064177224218</v>
      </c>
      <c r="Y247" s="1">
        <v>33.515656865774524</v>
      </c>
      <c r="Z247" s="1">
        <v>42.890665779277889</v>
      </c>
      <c r="AA247" s="1">
        <v>30.468778968885932</v>
      </c>
      <c r="AB247" s="1">
        <v>17.929704547075183</v>
      </c>
      <c r="AC247" s="1">
        <v>124.21886810391958</v>
      </c>
      <c r="AD247" s="1">
        <v>28.593777186185257</v>
      </c>
      <c r="AE247" s="1">
        <v>21.328145278220152</v>
      </c>
      <c r="AF247" s="1">
        <v>73.945382805257779</v>
      </c>
      <c r="AG247" s="1">
        <v>73.476632359582624</v>
      </c>
      <c r="AH247" s="1">
        <v>87.97039225699281</v>
      </c>
      <c r="AI247" s="1">
        <v>73.628620990448411</v>
      </c>
      <c r="AJ247" s="1">
        <v>43.589950463670377</v>
      </c>
      <c r="AK247" s="1">
        <v>102.65094552195953</v>
      </c>
      <c r="AL247" s="1">
        <v>49.800953768079367</v>
      </c>
      <c r="AM247" s="1">
        <v>35.910891832764719</v>
      </c>
      <c r="AN247" s="1">
        <v>85.147208936806905</v>
      </c>
      <c r="AO247" s="1">
        <v>0</v>
      </c>
      <c r="AP247" s="1">
        <v>22.811321227102113</v>
      </c>
      <c r="AQ247" s="1">
        <v>16.261535924270813</v>
      </c>
      <c r="AR247" s="1">
        <v>11.405660613551056</v>
      </c>
      <c r="AS247" s="1">
        <v>59.286849723904012</v>
      </c>
      <c r="AT247" s="1">
        <v>51.147619047619052</v>
      </c>
      <c r="AU247" s="1">
        <v>101.41904761904762</v>
      </c>
      <c r="AV247" s="1">
        <v>76.8857142857143</v>
      </c>
      <c r="AW247" s="1">
        <v>0</v>
      </c>
      <c r="AX247" s="1">
        <v>104.48571428571429</v>
      </c>
      <c r="AY247" s="1">
        <v>25.190476190476193</v>
      </c>
      <c r="AZ247" s="1">
        <v>32.857142857142861</v>
      </c>
      <c r="BA247" s="1">
        <v>19.604761904761904</v>
      </c>
      <c r="BB247" s="1">
        <v>36.142857142857146</v>
      </c>
      <c r="BC247" s="1">
        <v>65.385714285714286</v>
      </c>
      <c r="BD247" s="1">
        <v>15.114285714285716</v>
      </c>
      <c r="BE247" s="1">
        <v>18.61904761904762</v>
      </c>
      <c r="BF247" s="1">
        <v>28.366666666666667</v>
      </c>
      <c r="BG247" s="1">
        <v>72.775103734439824</v>
      </c>
      <c r="BH247" s="1">
        <v>35.717842323651446</v>
      </c>
      <c r="BI247" s="1">
        <v>12.054771784232365</v>
      </c>
      <c r="BJ247" s="1">
        <v>30.695020746887963</v>
      </c>
      <c r="BK247" s="1">
        <v>69.538174273858914</v>
      </c>
      <c r="BL247" s="1">
        <v>18.640248962655598</v>
      </c>
      <c r="BM247" s="1">
        <v>5.9380912863070536</v>
      </c>
      <c r="BN247" s="1">
        <v>47.437759336099582</v>
      </c>
      <c r="BO247" s="1">
        <v>16.296265560165974</v>
      </c>
      <c r="BP247" s="1">
        <v>33.931950207468873</v>
      </c>
      <c r="BQ247" s="1">
        <v>53.8</v>
      </c>
      <c r="BR247" s="1">
        <v>38.619917012448127</v>
      </c>
      <c r="BS247" s="1">
        <v>25.400896542042958</v>
      </c>
      <c r="BT247" s="1">
        <v>14.529730943802349</v>
      </c>
      <c r="BU247" s="1">
        <v>23.101226896261291</v>
      </c>
      <c r="BV247" s="1">
        <v>19.86078330447803</v>
      </c>
      <c r="BW247" s="1">
        <v>60.314062982546446</v>
      </c>
      <c r="BX247" s="1">
        <v>0</v>
      </c>
      <c r="BY247" s="1">
        <v>3.7526427401619018</v>
      </c>
      <c r="BZ247" s="32">
        <v>8.57</v>
      </c>
    </row>
    <row r="248" spans="1:78" ht="18" hidden="1" customHeight="1" thickBot="1" x14ac:dyDescent="0.35">
      <c r="A248" s="12" t="s">
        <v>79</v>
      </c>
      <c r="B248" s="16" t="s">
        <v>91</v>
      </c>
      <c r="C248" s="16" t="s">
        <v>92</v>
      </c>
      <c r="D248" s="1">
        <v>250.84046559705183</v>
      </c>
      <c r="E248" s="1">
        <v>30.217356523302325</v>
      </c>
      <c r="F248" s="1">
        <v>13.743436250056176</v>
      </c>
      <c r="G248" s="1">
        <v>50.787002831333417</v>
      </c>
      <c r="H248" s="1">
        <v>0</v>
      </c>
      <c r="I248" s="1">
        <v>0</v>
      </c>
      <c r="J248" s="1">
        <v>24.756388476922385</v>
      </c>
      <c r="K248" s="1">
        <v>95.202876275223574</v>
      </c>
      <c r="L248" s="1">
        <v>0</v>
      </c>
      <c r="M248" s="1">
        <v>70.628520066513858</v>
      </c>
      <c r="N248" s="1">
        <v>49.512776953844771</v>
      </c>
      <c r="O248" s="1">
        <v>15.745791200395487</v>
      </c>
      <c r="P248" s="1">
        <v>86.829391937441017</v>
      </c>
      <c r="Q248" s="1">
        <v>0</v>
      </c>
      <c r="R248" s="1">
        <v>135.79607208664777</v>
      </c>
      <c r="S248" s="1">
        <v>139.80078198732639</v>
      </c>
      <c r="T248" s="1">
        <v>8.864971461956765</v>
      </c>
      <c r="U248" s="1">
        <v>3.8590840861084894</v>
      </c>
      <c r="V248" s="1">
        <v>1.9113388162329783</v>
      </c>
      <c r="W248" s="1">
        <v>61.52690665588063</v>
      </c>
      <c r="X248" s="1">
        <v>85.009069255314373</v>
      </c>
      <c r="Y248" s="1">
        <v>23.118098063008404</v>
      </c>
      <c r="Z248" s="1">
        <v>32.219711473641631</v>
      </c>
      <c r="AA248" s="1">
        <v>21.661839917307088</v>
      </c>
      <c r="AB248" s="1">
        <v>5.3335454586310727</v>
      </c>
      <c r="AC248" s="1">
        <v>131.97339445418183</v>
      </c>
      <c r="AD248" s="1">
        <v>4.7510422003505459</v>
      </c>
      <c r="AE248" s="1">
        <v>12.560226506673857</v>
      </c>
      <c r="AF248" s="1">
        <v>128.33274908992854</v>
      </c>
      <c r="AG248" s="1">
        <v>78.091843063233114</v>
      </c>
      <c r="AH248" s="1">
        <v>144.05652230526835</v>
      </c>
      <c r="AI248" s="1">
        <v>61.165530352352924</v>
      </c>
      <c r="AJ248" s="1">
        <v>55.149248678350993</v>
      </c>
      <c r="AK248" s="1">
        <v>140.04566785593371</v>
      </c>
      <c r="AL248" s="1">
        <v>105.45204823042266</v>
      </c>
      <c r="AM248" s="1">
        <v>13.987854892054477</v>
      </c>
      <c r="AN248" s="1">
        <v>100.60559910414332</v>
      </c>
      <c r="AO248" s="1">
        <v>0</v>
      </c>
      <c r="AP248" s="1">
        <v>12.216394176931688</v>
      </c>
      <c r="AQ248" s="1">
        <v>15.107551759160392</v>
      </c>
      <c r="AR248" s="1">
        <v>3.5094976431677907</v>
      </c>
      <c r="AS248" s="1">
        <v>84.395062371415918</v>
      </c>
      <c r="AT248" s="1">
        <v>28.834939759036139</v>
      </c>
      <c r="AU248" s="1">
        <v>145.12530120481927</v>
      </c>
      <c r="AV248" s="1">
        <v>172.69277108433732</v>
      </c>
      <c r="AW248" s="1">
        <v>0</v>
      </c>
      <c r="AX248" s="1">
        <v>60.204819277108427</v>
      </c>
      <c r="AY248" s="1">
        <v>55.610240963855418</v>
      </c>
      <c r="AZ248" s="1">
        <v>19.170481927710842</v>
      </c>
      <c r="BA248" s="1">
        <v>10.821024096385541</v>
      </c>
      <c r="BB248" s="1">
        <v>29.627108433734936</v>
      </c>
      <c r="BC248" s="1">
        <v>84.762048192771076</v>
      </c>
      <c r="BD248" s="1">
        <v>20.437951807228913</v>
      </c>
      <c r="BE248" s="1">
        <v>6.9235542168674691</v>
      </c>
      <c r="BF248" s="1">
        <v>15.399759036144578</v>
      </c>
      <c r="BG248" s="1">
        <v>103.65384615384616</v>
      </c>
      <c r="BH248" s="1">
        <v>30.8</v>
      </c>
      <c r="BI248" s="1">
        <v>7.3594230769230764</v>
      </c>
      <c r="BJ248" s="1">
        <v>34.205769230769235</v>
      </c>
      <c r="BK248" s="1">
        <v>76.703846153846143</v>
      </c>
      <c r="BL248" s="1">
        <v>21.026923076923076</v>
      </c>
      <c r="BM248" s="1">
        <v>9.328846153846154</v>
      </c>
      <c r="BN248" s="1">
        <v>89.586538461538467</v>
      </c>
      <c r="BO248" s="1">
        <v>11.135384615384615</v>
      </c>
      <c r="BP248" s="1">
        <v>30.948076923076922</v>
      </c>
      <c r="BQ248" s="1">
        <v>31.392307692307693</v>
      </c>
      <c r="BR248" s="1">
        <v>31.392307692307693</v>
      </c>
      <c r="BS248" s="1">
        <v>13.741274627202893</v>
      </c>
      <c r="BT248" s="1">
        <v>12.889347153185721</v>
      </c>
      <c r="BU248" s="1">
        <v>17.82737121554451</v>
      </c>
      <c r="BV248" s="1">
        <v>14.293449841843652</v>
      </c>
      <c r="BW248" s="1">
        <v>41.64978761861726</v>
      </c>
      <c r="BX248" s="1">
        <v>0</v>
      </c>
      <c r="BY248" s="1">
        <v>7.9986523949389969</v>
      </c>
      <c r="BZ248" s="32">
        <v>30.45</v>
      </c>
    </row>
    <row r="249" spans="1:78" ht="18" hidden="1" customHeight="1" thickBot="1" x14ac:dyDescent="0.35">
      <c r="A249" s="12" t="s">
        <v>79</v>
      </c>
      <c r="B249" s="16" t="s">
        <v>91</v>
      </c>
      <c r="C249" s="16" t="s">
        <v>93</v>
      </c>
      <c r="D249" s="1">
        <v>133.94745648206791</v>
      </c>
      <c r="E249" s="1">
        <v>23.66849815707393</v>
      </c>
      <c r="F249" s="1">
        <v>19.259660265069964</v>
      </c>
      <c r="G249" s="1">
        <v>0</v>
      </c>
      <c r="H249" s="1">
        <v>5.9751355641632724</v>
      </c>
      <c r="I249" s="1">
        <v>0</v>
      </c>
      <c r="J249" s="1">
        <v>33.414350339398489</v>
      </c>
      <c r="K249" s="1">
        <v>77.038641060279858</v>
      </c>
      <c r="L249" s="1">
        <v>0</v>
      </c>
      <c r="M249" s="1">
        <v>45.132577368145874</v>
      </c>
      <c r="N249" s="1">
        <v>61.9557745876347</v>
      </c>
      <c r="O249" s="1">
        <v>35.734791335190053</v>
      </c>
      <c r="P249" s="1">
        <v>63.928149434057531</v>
      </c>
      <c r="Q249" s="1">
        <v>0</v>
      </c>
      <c r="R249" s="1">
        <v>91.541397283977119</v>
      </c>
      <c r="S249" s="1">
        <v>100.93918331693294</v>
      </c>
      <c r="T249" s="1">
        <v>9.5254102877243625</v>
      </c>
      <c r="U249" s="1">
        <v>4.8149150662674911</v>
      </c>
      <c r="V249" s="1">
        <v>3.7243077982454569</v>
      </c>
      <c r="W249" s="1">
        <v>52.906054704047612</v>
      </c>
      <c r="X249" s="1">
        <v>75.29831031343619</v>
      </c>
      <c r="Y249" s="1">
        <v>37.93921028119204</v>
      </c>
      <c r="Z249" s="1">
        <v>45.132577368145874</v>
      </c>
      <c r="AA249" s="1">
        <v>29.237556546973678</v>
      </c>
      <c r="AB249" s="1">
        <v>15.895020821172198</v>
      </c>
      <c r="AC249" s="1">
        <v>128.78447526643168</v>
      </c>
      <c r="AD249" s="1">
        <v>26.104961202655073</v>
      </c>
      <c r="AE249" s="1">
        <v>36.546945683717098</v>
      </c>
      <c r="AF249" s="1">
        <v>86.552449143025257</v>
      </c>
      <c r="AG249" s="1">
        <v>57.198870546262</v>
      </c>
      <c r="AH249" s="1">
        <v>100.82614056720098</v>
      </c>
      <c r="AI249" s="1">
        <v>86.546979038224407</v>
      </c>
      <c r="AJ249" s="1">
        <v>52.538594327990133</v>
      </c>
      <c r="AK249" s="1">
        <v>54.06461159062885</v>
      </c>
      <c r="AL249" s="1">
        <v>73.139827373612817</v>
      </c>
      <c r="AM249" s="1">
        <v>19.402219482120838</v>
      </c>
      <c r="AN249" s="1">
        <v>74.229839704069036</v>
      </c>
      <c r="AO249" s="1">
        <v>0</v>
      </c>
      <c r="AP249" s="1">
        <v>18.42120838471023</v>
      </c>
      <c r="AQ249" s="1">
        <v>21.255240443896422</v>
      </c>
      <c r="AR249" s="1">
        <v>6.9433785450061647</v>
      </c>
      <c r="AS249" s="1">
        <v>66.381750924784214</v>
      </c>
      <c r="AT249" s="1">
        <v>38.751203501094089</v>
      </c>
      <c r="AU249" s="1">
        <v>90.829540481400429</v>
      </c>
      <c r="AV249" s="1">
        <v>93.7</v>
      </c>
      <c r="AW249" s="1">
        <v>0</v>
      </c>
      <c r="AX249" s="1">
        <v>98.415754923413559</v>
      </c>
      <c r="AY249" s="1">
        <v>26.654266958424508</v>
      </c>
      <c r="AZ249" s="1">
        <v>23.8863238512035</v>
      </c>
      <c r="BA249" s="1">
        <v>23.988840262582055</v>
      </c>
      <c r="BB249" s="1">
        <v>27.474398249452953</v>
      </c>
      <c r="BC249" s="1">
        <v>50.95065645514223</v>
      </c>
      <c r="BD249" s="1">
        <v>13.532166301969363</v>
      </c>
      <c r="BE249" s="1">
        <v>9.6878008752735223</v>
      </c>
      <c r="BF249" s="1">
        <v>22.861159737417942</v>
      </c>
      <c r="BG249" s="1">
        <v>77.914283239497621</v>
      </c>
      <c r="BH249" s="1">
        <v>27.859558250324817</v>
      </c>
      <c r="BI249" s="1">
        <v>0</v>
      </c>
      <c r="BJ249" s="1">
        <v>22.31076656561282</v>
      </c>
      <c r="BK249" s="1">
        <v>84.272273711563457</v>
      </c>
      <c r="BL249" s="1">
        <v>13.52517973148549</v>
      </c>
      <c r="BM249" s="1">
        <v>7.1903092247726281</v>
      </c>
      <c r="BN249" s="1">
        <v>36.991944564746646</v>
      </c>
      <c r="BO249" s="1">
        <v>25.547561715028152</v>
      </c>
      <c r="BP249" s="1">
        <v>25.200762234733652</v>
      </c>
      <c r="BQ249" s="1">
        <v>47.39592897358164</v>
      </c>
      <c r="BR249" s="1">
        <v>41.269138155045475</v>
      </c>
      <c r="BS249" s="1">
        <v>18.412324179504353</v>
      </c>
      <c r="BT249" s="1">
        <v>15.810582719357001</v>
      </c>
      <c r="BU249" s="1">
        <v>17.411654387139986</v>
      </c>
      <c r="BV249" s="1">
        <v>17.211520428667114</v>
      </c>
      <c r="BW249" s="1">
        <v>50.633891493636973</v>
      </c>
      <c r="BX249" s="1">
        <v>0</v>
      </c>
      <c r="BY249" s="1">
        <v>2.1414333556597458</v>
      </c>
      <c r="BZ249" s="32">
        <v>18.059999999999999</v>
      </c>
    </row>
    <row r="250" spans="1:78" ht="18" hidden="1" customHeight="1" thickBot="1" x14ac:dyDescent="0.35">
      <c r="A250" s="12" t="s">
        <v>79</v>
      </c>
      <c r="B250" s="16" t="s">
        <v>91</v>
      </c>
      <c r="C250" s="16" t="s">
        <v>94</v>
      </c>
      <c r="D250" s="1">
        <v>196.31093908371329</v>
      </c>
      <c r="E250" s="1">
        <v>31.178282682757338</v>
      </c>
      <c r="F250" s="1">
        <v>44.522587670977479</v>
      </c>
      <c r="G250" s="1">
        <v>0</v>
      </c>
      <c r="H250" s="1">
        <v>11.224181765792641</v>
      </c>
      <c r="I250" s="1">
        <v>0</v>
      </c>
      <c r="J250" s="1">
        <v>49.386399769487625</v>
      </c>
      <c r="K250" s="1">
        <v>66.097959287445548</v>
      </c>
      <c r="L250" s="1">
        <v>0</v>
      </c>
      <c r="M250" s="1">
        <v>56.869187613349382</v>
      </c>
      <c r="N250" s="1">
        <v>72.832468346921132</v>
      </c>
      <c r="O250" s="1">
        <v>44.273161409515417</v>
      </c>
      <c r="P250" s="1">
        <v>95.904397532161568</v>
      </c>
      <c r="Q250" s="1">
        <v>0</v>
      </c>
      <c r="R250" s="1">
        <v>52.005375514839244</v>
      </c>
      <c r="S250" s="1">
        <v>88.172183426837748</v>
      </c>
      <c r="T250" s="1">
        <v>0</v>
      </c>
      <c r="U250" s="1">
        <v>0</v>
      </c>
      <c r="V250" s="1">
        <v>5.6744474482618354</v>
      </c>
      <c r="W250" s="1">
        <v>56.993900744080413</v>
      </c>
      <c r="X250" s="1">
        <v>60.11172901235615</v>
      </c>
      <c r="Y250" s="1">
        <v>31.178282682757338</v>
      </c>
      <c r="Z250" s="1">
        <v>58.864597705045853</v>
      </c>
      <c r="AA250" s="1">
        <v>38.411644265157037</v>
      </c>
      <c r="AB250" s="1">
        <v>0</v>
      </c>
      <c r="AC250" s="1">
        <v>98.149233885320101</v>
      </c>
      <c r="AD250" s="1">
        <v>24.319060492550722</v>
      </c>
      <c r="AE250" s="1">
        <v>23.196642315971459</v>
      </c>
      <c r="AF250" s="1">
        <v>76.573862268852011</v>
      </c>
      <c r="AG250" s="1">
        <v>0</v>
      </c>
      <c r="AH250" s="1">
        <v>83.204822201545369</v>
      </c>
      <c r="AI250" s="1">
        <v>89.861207977668997</v>
      </c>
      <c r="AJ250" s="1">
        <v>52.656766050406567</v>
      </c>
      <c r="AK250" s="1">
        <v>65.137489380638371</v>
      </c>
      <c r="AL250" s="1">
        <v>47.307884623164369</v>
      </c>
      <c r="AM250" s="1">
        <v>60.858384238844621</v>
      </c>
      <c r="AN250" s="1">
        <v>80.708677535499021</v>
      </c>
      <c r="AO250" s="1">
        <v>0</v>
      </c>
      <c r="AP250" s="1">
        <v>24.842582628747117</v>
      </c>
      <c r="AQ250" s="1">
        <v>26.268951009345042</v>
      </c>
      <c r="AR250" s="1">
        <v>4.552492414741697</v>
      </c>
      <c r="AS250" s="1">
        <v>77.261620615720702</v>
      </c>
      <c r="AT250" s="1">
        <v>53.15625</v>
      </c>
      <c r="AU250" s="1">
        <v>97.03125</v>
      </c>
      <c r="AV250" s="1">
        <v>68.765625</v>
      </c>
      <c r="AW250" s="1">
        <v>16.34765625</v>
      </c>
      <c r="AX250" s="1">
        <v>100.82812499999999</v>
      </c>
      <c r="AY250" s="1">
        <v>13.5</v>
      </c>
      <c r="AZ250" s="1">
        <v>70.98046875</v>
      </c>
      <c r="BA250" s="1">
        <v>32.80078125</v>
      </c>
      <c r="BB250" s="1">
        <v>59.0625</v>
      </c>
      <c r="BC250" s="1">
        <v>71.824218749999986</v>
      </c>
      <c r="BD250" s="1">
        <v>28.371093749999996</v>
      </c>
      <c r="BE250" s="1">
        <v>25.734374999999996</v>
      </c>
      <c r="BF250" s="1">
        <v>60.433593749999993</v>
      </c>
      <c r="BG250" s="1">
        <v>96.904595185995632</v>
      </c>
      <c r="BH250" s="1">
        <v>68.669803063457337</v>
      </c>
      <c r="BI250" s="1">
        <v>0</v>
      </c>
      <c r="BJ250" s="1">
        <v>30.907221006564555</v>
      </c>
      <c r="BK250" s="1">
        <v>60.652516411378556</v>
      </c>
      <c r="BL250" s="1">
        <v>17.080306345733042</v>
      </c>
      <c r="BM250" s="1">
        <v>24.168052516411379</v>
      </c>
      <c r="BN250" s="1">
        <v>34.160612691466085</v>
      </c>
      <c r="BO250" s="1">
        <v>49.033260393873093</v>
      </c>
      <c r="BP250" s="1">
        <v>15.685995623632385</v>
      </c>
      <c r="BQ250" s="1">
        <v>38.45973741794311</v>
      </c>
      <c r="BR250" s="1">
        <v>51.008533916849011</v>
      </c>
      <c r="BS250" s="1">
        <v>20.45916605297861</v>
      </c>
      <c r="BT250" s="1">
        <v>16.616581565870952</v>
      </c>
      <c r="BU250" s="1">
        <v>29.079017740274168</v>
      </c>
      <c r="BV250" s="1">
        <v>17.447410644164499</v>
      </c>
      <c r="BW250" s="1">
        <v>52.030671028133419</v>
      </c>
      <c r="BX250" s="1">
        <v>0</v>
      </c>
      <c r="BY250" s="1">
        <v>4.2164575723397535</v>
      </c>
      <c r="BZ250" s="32">
        <v>22.19</v>
      </c>
    </row>
    <row r="251" spans="1:78" ht="18" hidden="1" customHeight="1" thickBot="1" x14ac:dyDescent="0.35">
      <c r="A251" s="12" t="s">
        <v>79</v>
      </c>
      <c r="B251" s="16" t="s">
        <v>91</v>
      </c>
      <c r="C251" s="16" t="s">
        <v>95</v>
      </c>
      <c r="D251" s="1">
        <v>131.85092368541711</v>
      </c>
      <c r="E251" s="1">
        <v>22.979307778348083</v>
      </c>
      <c r="F251" s="1">
        <v>31.782326180998837</v>
      </c>
      <c r="G251" s="1">
        <v>0</v>
      </c>
      <c r="H251" s="1">
        <v>12.347090746575088</v>
      </c>
      <c r="I251" s="1">
        <v>0</v>
      </c>
      <c r="J251" s="1">
        <v>36.812622411084988</v>
      </c>
      <c r="K251" s="1">
        <v>68.366298763443538</v>
      </c>
      <c r="L251" s="1">
        <v>0</v>
      </c>
      <c r="M251" s="1">
        <v>26.63770503659255</v>
      </c>
      <c r="N251" s="1">
        <v>80.370414767058207</v>
      </c>
      <c r="O251" s="1">
        <v>33.725849724441211</v>
      </c>
      <c r="P251" s="1">
        <v>91.459931456111761</v>
      </c>
      <c r="Q251" s="1">
        <v>0</v>
      </c>
      <c r="R251" s="1">
        <v>53.2754100731851</v>
      </c>
      <c r="S251" s="1">
        <v>88.144508940827706</v>
      </c>
      <c r="T251" s="1">
        <v>10.254944814516533</v>
      </c>
      <c r="U251" s="1">
        <v>0</v>
      </c>
      <c r="V251" s="1">
        <v>4.984566264358091</v>
      </c>
      <c r="W251" s="1">
        <v>59.334630532152502</v>
      </c>
      <c r="X251" s="1">
        <v>42.300218298451689</v>
      </c>
      <c r="Y251" s="1">
        <v>44.129416927573928</v>
      </c>
      <c r="Z251" s="1">
        <v>55.561908359587896</v>
      </c>
      <c r="AA251" s="1">
        <v>44.701041499174622</v>
      </c>
      <c r="AB251" s="1">
        <v>8.9287758084029107</v>
      </c>
      <c r="AC251" s="1">
        <v>123.47090746575088</v>
      </c>
      <c r="AD251" s="1">
        <v>21.378758977866124</v>
      </c>
      <c r="AE251" s="1">
        <v>42.185893384131546</v>
      </c>
      <c r="AF251" s="1">
        <v>77.397966994734574</v>
      </c>
      <c r="AG251" s="1">
        <v>0</v>
      </c>
      <c r="AH251" s="1">
        <v>92.717505513633284</v>
      </c>
      <c r="AI251" s="1">
        <v>87.34423454058674</v>
      </c>
      <c r="AJ251" s="1">
        <v>44.472391670534343</v>
      </c>
      <c r="AK251" s="1">
        <v>16.805762405060534</v>
      </c>
      <c r="AL251" s="1">
        <v>38.756145954527355</v>
      </c>
      <c r="AM251" s="1">
        <v>2.606608046499185</v>
      </c>
      <c r="AN251" s="1">
        <v>72.710645507608845</v>
      </c>
      <c r="AO251" s="1">
        <v>0</v>
      </c>
      <c r="AP251" s="1">
        <v>20.235509834664725</v>
      </c>
      <c r="AQ251" s="1">
        <v>18.977935777143191</v>
      </c>
      <c r="AR251" s="1">
        <v>1.2004116003614669</v>
      </c>
      <c r="AS251" s="1">
        <v>59.906255103753203</v>
      </c>
      <c r="AT251" s="1">
        <v>46.288043007023333</v>
      </c>
      <c r="AU251" s="1">
        <v>100.32933321772308</v>
      </c>
      <c r="AV251" s="1">
        <v>81.698395907396176</v>
      </c>
      <c r="AW251" s="1">
        <v>0</v>
      </c>
      <c r="AX251" s="1">
        <v>102.87517558310935</v>
      </c>
      <c r="AY251" s="1">
        <v>10.49581375184254</v>
      </c>
      <c r="AZ251" s="1">
        <v>54.272730425734856</v>
      </c>
      <c r="BA251" s="1">
        <v>0.41774958813838553</v>
      </c>
      <c r="BB251" s="1">
        <v>32.51735021243389</v>
      </c>
      <c r="BC251" s="1">
        <v>54.967051070840206</v>
      </c>
      <c r="BD251" s="1">
        <v>0</v>
      </c>
      <c r="BE251" s="1">
        <v>0</v>
      </c>
      <c r="BF251" s="1">
        <v>39.344836555969827</v>
      </c>
      <c r="BG251" s="1">
        <v>92.37711442786069</v>
      </c>
      <c r="BH251" s="1">
        <v>72.226865671641789</v>
      </c>
      <c r="BI251" s="1">
        <v>0</v>
      </c>
      <c r="BJ251" s="1">
        <v>26.954228855721396</v>
      </c>
      <c r="BK251" s="1">
        <v>73.142786069651734</v>
      </c>
      <c r="BL251" s="1">
        <v>10.807860696517412</v>
      </c>
      <c r="BM251" s="1">
        <v>9.2115422885572134</v>
      </c>
      <c r="BN251" s="1">
        <v>31.664676616915422</v>
      </c>
      <c r="BO251" s="1">
        <v>16.486567164179103</v>
      </c>
      <c r="BP251" s="1">
        <v>11.396666666666668</v>
      </c>
      <c r="BQ251" s="1">
        <v>5.9403980099502486E-5</v>
      </c>
      <c r="BR251" s="1">
        <v>44.487562189054728</v>
      </c>
      <c r="BS251" s="1">
        <v>20.906734058918691</v>
      </c>
      <c r="BT251" s="1">
        <v>19.366237865103631</v>
      </c>
      <c r="BU251" s="1">
        <v>25.748293525194597</v>
      </c>
      <c r="BV251" s="1">
        <v>21.456911270995498</v>
      </c>
      <c r="BW251" s="1">
        <v>57.108394613572635</v>
      </c>
      <c r="BX251" s="1">
        <v>0</v>
      </c>
      <c r="BY251" s="1">
        <v>5.0286197183820223</v>
      </c>
      <c r="BZ251" s="32">
        <v>24.07</v>
      </c>
    </row>
    <row r="252" spans="1:78" ht="18" hidden="1" customHeight="1" thickBot="1" x14ac:dyDescent="0.35">
      <c r="A252" s="12" t="s">
        <v>79</v>
      </c>
      <c r="B252" s="16" t="s">
        <v>91</v>
      </c>
      <c r="C252" s="16" t="s">
        <v>96</v>
      </c>
      <c r="D252" s="1">
        <v>103.29118238337813</v>
      </c>
      <c r="E252" s="1">
        <v>21.913498856844889</v>
      </c>
      <c r="F252" s="1">
        <v>59.428456138943481</v>
      </c>
      <c r="G252" s="1">
        <v>4.2755141791344107</v>
      </c>
      <c r="H252" s="1">
        <v>13.457746580562352</v>
      </c>
      <c r="I252" s="1">
        <v>5.4069176527215107E-5</v>
      </c>
      <c r="J252" s="1">
        <v>49.662657735349562</v>
      </c>
      <c r="K252" s="1">
        <v>72.290727207091578</v>
      </c>
      <c r="L252" s="1">
        <v>0</v>
      </c>
      <c r="M252" s="1">
        <v>50.972703862660936</v>
      </c>
      <c r="N252" s="1">
        <v>52.163654887489464</v>
      </c>
      <c r="O252" s="1">
        <v>22.747164574224861</v>
      </c>
      <c r="P252" s="1">
        <v>81.937430508202624</v>
      </c>
      <c r="Q252" s="1">
        <v>0</v>
      </c>
      <c r="R252" s="1">
        <v>90.154992579519472</v>
      </c>
      <c r="S252" s="1">
        <v>86.939424812482443</v>
      </c>
      <c r="T252" s="1">
        <v>24.176305804019091</v>
      </c>
      <c r="U252" s="1">
        <v>4.966265773534956</v>
      </c>
      <c r="V252" s="1">
        <v>2.2032593959327742E-2</v>
      </c>
      <c r="W252" s="1">
        <v>51.091798965143795</v>
      </c>
      <c r="X252" s="1">
        <v>43.350617303758369</v>
      </c>
      <c r="Y252" s="1">
        <v>32.632058080301626</v>
      </c>
      <c r="Z252" s="1">
        <v>36.68129156471862</v>
      </c>
      <c r="AA252" s="1">
        <v>39.539574024307086</v>
      </c>
      <c r="AB252" s="1">
        <v>11.278306205126148</v>
      </c>
      <c r="AC252" s="1">
        <v>113.61672776864145</v>
      </c>
      <c r="AD252" s="1">
        <v>18.459740884842162</v>
      </c>
      <c r="AE252" s="1">
        <v>21.198928241947776</v>
      </c>
      <c r="AF252" s="1">
        <v>77.173626408888524</v>
      </c>
      <c r="AG252" s="1">
        <v>47.876231198106773</v>
      </c>
      <c r="AH252" s="1">
        <v>100.46140476360776</v>
      </c>
      <c r="AI252" s="1">
        <v>81.51524926686217</v>
      </c>
      <c r="AJ252" s="1">
        <v>50.172226593233674</v>
      </c>
      <c r="AK252" s="1">
        <v>72.977784135612609</v>
      </c>
      <c r="AL252" s="1">
        <v>83.971232386810669</v>
      </c>
      <c r="AM252" s="1">
        <v>26.548008010871897</v>
      </c>
      <c r="AN252" s="1">
        <v>72.276074672770179</v>
      </c>
      <c r="AO252" s="1">
        <v>0</v>
      </c>
      <c r="AP252" s="1">
        <v>11.496340032901795</v>
      </c>
      <c r="AQ252" s="1">
        <v>15.671511336814248</v>
      </c>
      <c r="AR252" s="1">
        <v>10.981753093484015</v>
      </c>
      <c r="AS252" s="1">
        <v>70.638752592804522</v>
      </c>
      <c r="AT252" s="1">
        <v>28.457142857142856</v>
      </c>
      <c r="AU252" s="1">
        <v>91.73116883116883</v>
      </c>
      <c r="AV252" s="1">
        <v>97.336363636363629</v>
      </c>
      <c r="AW252" s="1">
        <v>1.0013896103896105</v>
      </c>
      <c r="AX252" s="1">
        <v>63.597402597402599</v>
      </c>
      <c r="AY252" s="1">
        <v>21.558441558441558</v>
      </c>
      <c r="AZ252" s="1">
        <v>21.774025974025975</v>
      </c>
      <c r="BA252" s="1">
        <v>12.072727272727272</v>
      </c>
      <c r="BB252" s="1">
        <v>21.45064935064935</v>
      </c>
      <c r="BC252" s="1">
        <v>74.915584415584419</v>
      </c>
      <c r="BD252" s="1">
        <v>19.618181818181817</v>
      </c>
      <c r="BE252" s="1">
        <v>31.15194805194805</v>
      </c>
      <c r="BF252" s="1">
        <v>27.271428571428572</v>
      </c>
      <c r="BG252" s="1">
        <v>75.143362831858383</v>
      </c>
      <c r="BH252" s="1">
        <v>25.911504424778759</v>
      </c>
      <c r="BI252" s="1">
        <v>5.9272566371681412</v>
      </c>
      <c r="BJ252" s="1">
        <v>43.401769911504424</v>
      </c>
      <c r="BK252" s="1">
        <v>86.047787610619466</v>
      </c>
      <c r="BL252" s="1">
        <v>12.523893805309733</v>
      </c>
      <c r="BM252" s="1">
        <v>18.24601769911504</v>
      </c>
      <c r="BN252" s="1">
        <v>53.118584070796459</v>
      </c>
      <c r="BO252" s="1">
        <v>29.366371681415924</v>
      </c>
      <c r="BP252" s="1">
        <v>35.520353982300875</v>
      </c>
      <c r="BQ252" s="1">
        <v>41.998230088495568</v>
      </c>
      <c r="BR252" s="1">
        <v>29.04247787610619</v>
      </c>
      <c r="BS252" s="1">
        <v>14.750077284437035</v>
      </c>
      <c r="BT252" s="1">
        <v>13.673429307470828</v>
      </c>
      <c r="BU252" s="1">
        <v>4.8879818154265796E-5</v>
      </c>
      <c r="BV252" s="1">
        <v>18.733674799212</v>
      </c>
      <c r="BW252" s="1">
        <v>62.230253068646761</v>
      </c>
      <c r="BX252" s="1">
        <v>9.2161066828307323</v>
      </c>
      <c r="BY252" s="1">
        <v>4.8879818154265796E-5</v>
      </c>
      <c r="BZ252" s="32">
        <v>30.61</v>
      </c>
    </row>
    <row r="253" spans="1:78" ht="18" hidden="1" customHeight="1" thickBot="1" x14ac:dyDescent="0.35">
      <c r="A253" s="12" t="s">
        <v>79</v>
      </c>
      <c r="B253" s="16" t="s">
        <v>91</v>
      </c>
      <c r="C253" s="16" t="s">
        <v>97</v>
      </c>
      <c r="D253" s="1">
        <v>96.558422738777963</v>
      </c>
      <c r="E253" s="1">
        <v>23.645378510901068</v>
      </c>
      <c r="F253" s="1">
        <v>52.329936048715474</v>
      </c>
      <c r="G253" s="1">
        <v>2.4291427104095082</v>
      </c>
      <c r="H253" s="1">
        <v>9.0188383609884948</v>
      </c>
      <c r="I253" s="1">
        <v>2.3645378510901067</v>
      </c>
      <c r="J253" s="1">
        <v>62.408294102542158</v>
      </c>
      <c r="K253" s="1">
        <v>85.019994864332801</v>
      </c>
      <c r="L253" s="1">
        <v>0</v>
      </c>
      <c r="M253" s="1">
        <v>53.880452672381125</v>
      </c>
      <c r="N253" s="1">
        <v>48.195225052273756</v>
      </c>
      <c r="O253" s="1">
        <v>17.443312016238494</v>
      </c>
      <c r="P253" s="1">
        <v>90.317593328523756</v>
      </c>
      <c r="Q253" s="1">
        <v>0</v>
      </c>
      <c r="R253" s="1">
        <v>94.710723762243063</v>
      </c>
      <c r="S253" s="1">
        <v>86.053672613443226</v>
      </c>
      <c r="T253" s="1">
        <v>16.668053704405672</v>
      </c>
      <c r="U253" s="1">
        <v>0.8579525317616562</v>
      </c>
      <c r="V253" s="1">
        <v>2.8813767256453211</v>
      </c>
      <c r="W253" s="1">
        <v>54.138872109658728</v>
      </c>
      <c r="X253" s="1">
        <v>66.543005098983883</v>
      </c>
      <c r="Y253" s="1">
        <v>41.863948838972377</v>
      </c>
      <c r="Z253" s="1">
        <v>49.48732223866179</v>
      </c>
      <c r="AA253" s="1">
        <v>43.67288489991563</v>
      </c>
      <c r="AB253" s="1">
        <v>9.8328595884129584</v>
      </c>
      <c r="AC253" s="1">
        <v>119.77740917817098</v>
      </c>
      <c r="AD253" s="1">
        <v>16.797263423044473</v>
      </c>
      <c r="AE253" s="1">
        <v>16.538843985766867</v>
      </c>
      <c r="AF253" s="1">
        <v>89.413125298052123</v>
      </c>
      <c r="AG253" s="1">
        <v>58.532002543378049</v>
      </c>
      <c r="AH253" s="1">
        <v>101.20992688145796</v>
      </c>
      <c r="AI253" s="1">
        <v>95.503038023930415</v>
      </c>
      <c r="AJ253" s="1">
        <v>50.779664120041048</v>
      </c>
      <c r="AK253" s="1">
        <v>59.747632324727192</v>
      </c>
      <c r="AL253" s="1">
        <v>80.828180961716711</v>
      </c>
      <c r="AM253" s="1">
        <v>42.976367110768685</v>
      </c>
      <c r="AN253" s="1">
        <v>81.9928521571305</v>
      </c>
      <c r="AO253" s="1">
        <v>0</v>
      </c>
      <c r="AP253" s="1">
        <v>12.112580432303369</v>
      </c>
      <c r="AQ253" s="1">
        <v>16.188929616251617</v>
      </c>
      <c r="AR253" s="1">
        <v>20.14881168065849</v>
      </c>
      <c r="AS253" s="1">
        <v>81.759917918047748</v>
      </c>
      <c r="AT253" s="1">
        <v>36.189939939939947</v>
      </c>
      <c r="AU253" s="1">
        <v>100.65690690690691</v>
      </c>
      <c r="AV253" s="1">
        <v>102.75150150150151</v>
      </c>
      <c r="AW253" s="1">
        <v>0.10810435435435437</v>
      </c>
      <c r="AX253" s="1">
        <v>88.205705705705711</v>
      </c>
      <c r="AY253" s="1">
        <v>25.251501501501505</v>
      </c>
      <c r="AZ253" s="1">
        <v>23.622372372372375</v>
      </c>
      <c r="BA253" s="1">
        <v>7.703453453453454</v>
      </c>
      <c r="BB253" s="1">
        <v>21.178678678678679</v>
      </c>
      <c r="BC253" s="1">
        <v>83.78378378378379</v>
      </c>
      <c r="BD253" s="1">
        <v>14.545795795795797</v>
      </c>
      <c r="BE253" s="1">
        <v>18.036786786786788</v>
      </c>
      <c r="BF253" s="1">
        <v>22.458708708708713</v>
      </c>
      <c r="BG253" s="1">
        <v>90.676300578034684</v>
      </c>
      <c r="BH253" s="1">
        <v>26.339306358381503</v>
      </c>
      <c r="BI253" s="1">
        <v>8.2904046242774569</v>
      </c>
      <c r="BJ253" s="1">
        <v>30.333381502890177</v>
      </c>
      <c r="BK253" s="1">
        <v>83.875578034682093</v>
      </c>
      <c r="BL253" s="1">
        <v>28.498265895953757</v>
      </c>
      <c r="BM253" s="1">
        <v>21.37369942196532</v>
      </c>
      <c r="BN253" s="1">
        <v>60.990606936416185</v>
      </c>
      <c r="BO253" s="1">
        <v>45.554046242774568</v>
      </c>
      <c r="BP253" s="1">
        <v>41.991763005780349</v>
      </c>
      <c r="BQ253" s="1">
        <v>54.94552023121387</v>
      </c>
      <c r="BR253" s="1">
        <v>22.129335260115607</v>
      </c>
      <c r="BS253" s="1">
        <v>19.901579894761433</v>
      </c>
      <c r="BT253" s="1">
        <v>14.060898838690145</v>
      </c>
      <c r="BU253" s="1">
        <v>4.9104985175117886E-5</v>
      </c>
      <c r="BV253" s="1">
        <v>17.089400127023406</v>
      </c>
      <c r="BW253" s="1">
        <v>54.945666231189179</v>
      </c>
      <c r="BX253" s="1">
        <v>0.13195612756309213</v>
      </c>
      <c r="BY253" s="1">
        <v>5.6243595354760583</v>
      </c>
      <c r="BZ253" s="32">
        <v>21.33</v>
      </c>
    </row>
    <row r="254" spans="1:78" ht="18" hidden="1" customHeight="1" thickBot="1" x14ac:dyDescent="0.35">
      <c r="A254" s="12" t="s">
        <v>79</v>
      </c>
      <c r="B254" s="16" t="s">
        <v>91</v>
      </c>
      <c r="C254" s="16" t="s">
        <v>98</v>
      </c>
      <c r="D254" s="1">
        <v>62.678836774097725</v>
      </c>
      <c r="E254" s="1">
        <v>22.72090301500074</v>
      </c>
      <c r="F254" s="1">
        <v>30.294537353334324</v>
      </c>
      <c r="G254" s="1">
        <v>16.970551017377097</v>
      </c>
      <c r="H254" s="1">
        <v>0</v>
      </c>
      <c r="I254" s="1">
        <v>0.58765792365958702</v>
      </c>
      <c r="J254" s="1">
        <v>31.556809743056586</v>
      </c>
      <c r="K254" s="1">
        <v>88.218814792811528</v>
      </c>
      <c r="L254" s="1">
        <v>0</v>
      </c>
      <c r="M254" s="1">
        <v>58.064529927224115</v>
      </c>
      <c r="N254" s="1">
        <v>53.997207782563493</v>
      </c>
      <c r="O254" s="1">
        <v>22.440398039506906</v>
      </c>
      <c r="P254" s="1">
        <v>34.782616961235703</v>
      </c>
      <c r="Q254" s="1">
        <v>0</v>
      </c>
      <c r="R254" s="1">
        <v>98.457246398336551</v>
      </c>
      <c r="S254" s="1">
        <v>87.2370473785831</v>
      </c>
      <c r="T254" s="1">
        <v>17.391308480617852</v>
      </c>
      <c r="U254" s="1">
        <v>8.906032971929303</v>
      </c>
      <c r="V254" s="1">
        <v>4.0392716471112431</v>
      </c>
      <c r="W254" s="1">
        <v>32.959334620525766</v>
      </c>
      <c r="X254" s="1">
        <v>70.126243873459075</v>
      </c>
      <c r="Y254" s="1">
        <v>47.265088370711425</v>
      </c>
      <c r="Z254" s="1">
        <v>52.454430417347389</v>
      </c>
      <c r="AA254" s="1">
        <v>47.545593346205251</v>
      </c>
      <c r="AB254" s="1">
        <v>5.0210390613396703</v>
      </c>
      <c r="AC254" s="1">
        <v>133.80087331055992</v>
      </c>
      <c r="AD254" s="1">
        <v>0</v>
      </c>
      <c r="AE254" s="1">
        <v>6.3674629437100844E-5</v>
      </c>
      <c r="AF254" s="1">
        <v>90.743359572256054</v>
      </c>
      <c r="AG254" s="1">
        <v>69.144476459230646</v>
      </c>
      <c r="AH254" s="1">
        <v>116.74483451519433</v>
      </c>
      <c r="AI254" s="1">
        <v>99.30469201236707</v>
      </c>
      <c r="AJ254" s="1">
        <v>50.628473385073121</v>
      </c>
      <c r="AK254" s="1">
        <v>70.541471914420654</v>
      </c>
      <c r="AL254" s="1">
        <v>87.200712514136228</v>
      </c>
      <c r="AM254" s="1">
        <v>55.574185438113687</v>
      </c>
      <c r="AN254" s="1">
        <v>5.9088244002116188E-5</v>
      </c>
      <c r="AO254" s="1">
        <v>0</v>
      </c>
      <c r="AP254" s="1">
        <v>14.837136159121687</v>
      </c>
      <c r="AQ254" s="1">
        <v>24.207958996461699</v>
      </c>
      <c r="AR254" s="1">
        <v>17.570292820012522</v>
      </c>
      <c r="AS254" s="1">
        <v>87.981614417247883</v>
      </c>
      <c r="AT254" s="1">
        <v>41.615755627009641</v>
      </c>
      <c r="AU254" s="1">
        <v>107.2789389067524</v>
      </c>
      <c r="AV254" s="1">
        <v>90.45819935691317</v>
      </c>
      <c r="AW254" s="1">
        <v>0</v>
      </c>
      <c r="AX254" s="1">
        <v>98.930868167202576</v>
      </c>
      <c r="AY254" s="1">
        <v>25.791800643086816</v>
      </c>
      <c r="AZ254" s="1">
        <v>30.65112540192926</v>
      </c>
      <c r="BA254" s="1">
        <v>19.063504823151124</v>
      </c>
      <c r="BB254" s="1">
        <v>32.021704180064305</v>
      </c>
      <c r="BC254" s="1">
        <v>5.6567524115755627E-5</v>
      </c>
      <c r="BD254" s="1">
        <v>18.938906752411572</v>
      </c>
      <c r="BE254" s="1">
        <v>4.7347266881028931</v>
      </c>
      <c r="BF254" s="1">
        <v>28.90675241157556</v>
      </c>
      <c r="BG254" s="1">
        <v>104.02089249492902</v>
      </c>
      <c r="BH254" s="1">
        <v>35.359837728194726</v>
      </c>
      <c r="BI254" s="1">
        <v>0.95665314401622725</v>
      </c>
      <c r="BJ254" s="1">
        <v>5.4977281947261666E-5</v>
      </c>
      <c r="BK254" s="1">
        <v>5.4977281947261666E-5</v>
      </c>
      <c r="BL254" s="1">
        <v>32.211359026369173</v>
      </c>
      <c r="BM254" s="1">
        <v>22.4026369168357</v>
      </c>
      <c r="BN254" s="1">
        <v>26.277687626774849</v>
      </c>
      <c r="BO254" s="1">
        <v>38.992697768762682</v>
      </c>
      <c r="BP254" s="1">
        <v>44.441987829614611</v>
      </c>
      <c r="BQ254" s="1">
        <v>73.86815415821502</v>
      </c>
      <c r="BR254" s="1">
        <v>29.910547667342801</v>
      </c>
      <c r="BS254" s="1">
        <v>23.704594715486543</v>
      </c>
      <c r="BT254" s="1">
        <v>15.475538518918675</v>
      </c>
      <c r="BU254" s="1">
        <v>5.5761067361818086E-5</v>
      </c>
      <c r="BV254" s="1">
        <v>19.528655750064043</v>
      </c>
      <c r="BW254" s="1">
        <v>65.955271306820066</v>
      </c>
      <c r="BX254" s="1">
        <v>0</v>
      </c>
      <c r="BY254" s="1">
        <v>5.5761067361818086E-5</v>
      </c>
      <c r="BZ254" s="32">
        <v>28.48</v>
      </c>
    </row>
    <row r="255" spans="1:78" ht="18" hidden="1" customHeight="1" thickBot="1" x14ac:dyDescent="0.35">
      <c r="A255" s="12" t="s">
        <v>79</v>
      </c>
      <c r="B255" s="16" t="s">
        <v>91</v>
      </c>
      <c r="C255" s="16" t="s">
        <v>99</v>
      </c>
      <c r="D255" s="1">
        <v>78.413066382774147</v>
      </c>
      <c r="E255" s="1">
        <v>19.739400391496961</v>
      </c>
      <c r="F255" s="1">
        <v>16.449500326247467</v>
      </c>
      <c r="G255" s="1">
        <v>14.06715889968749</v>
      </c>
      <c r="H255" s="1">
        <v>0</v>
      </c>
      <c r="I255" s="1">
        <v>5.150395274563E-5</v>
      </c>
      <c r="J255" s="1">
        <v>52.638401043991898</v>
      </c>
      <c r="K255" s="1">
        <v>79.524825715168788</v>
      </c>
      <c r="L255" s="1">
        <v>0</v>
      </c>
      <c r="M255" s="1">
        <v>49.008166489233837</v>
      </c>
      <c r="N255" s="1">
        <v>53.205625193172843</v>
      </c>
      <c r="O255" s="1">
        <v>17.016724475428415</v>
      </c>
      <c r="P255" s="1">
        <v>48.554387169889075</v>
      </c>
      <c r="Q255" s="1">
        <v>0</v>
      </c>
      <c r="R255" s="1">
        <v>77.936598097462138</v>
      </c>
      <c r="S255" s="1">
        <v>88.600412102063942</v>
      </c>
      <c r="T255" s="1">
        <v>14.407493389196057</v>
      </c>
      <c r="U255" s="1">
        <v>0.8133994299254782</v>
      </c>
      <c r="V255" s="1">
        <v>3.7550238675778704</v>
      </c>
      <c r="W255" s="1">
        <v>32.218331673477799</v>
      </c>
      <c r="X255" s="1">
        <v>64.436663346955598</v>
      </c>
      <c r="Y255" s="1">
        <v>41.974587039390087</v>
      </c>
      <c r="Z255" s="1">
        <v>45.377931934475775</v>
      </c>
      <c r="AA255" s="1">
        <v>50.596394106940487</v>
      </c>
      <c r="AB255" s="1">
        <v>4.5037597444967208</v>
      </c>
      <c r="AC255" s="1">
        <v>106.1843607266733</v>
      </c>
      <c r="AD255" s="1">
        <v>14.974717538377005</v>
      </c>
      <c r="AE255" s="1">
        <v>14.06715889968749</v>
      </c>
      <c r="AF255" s="1">
        <v>71.47024279679934</v>
      </c>
      <c r="AG255" s="1">
        <v>62.281211580067996</v>
      </c>
      <c r="AH255" s="1">
        <v>98.449915738624725</v>
      </c>
      <c r="AI255" s="1">
        <v>83.089667105059192</v>
      </c>
      <c r="AJ255" s="1">
        <v>42.369544888559965</v>
      </c>
      <c r="AK255" s="1">
        <v>60.513194281227975</v>
      </c>
      <c r="AL255" s="1">
        <v>82.26495576902883</v>
      </c>
      <c r="AM255" s="1">
        <v>51.544458501897765</v>
      </c>
      <c r="AN255" s="1">
        <v>3.1029764018142449</v>
      </c>
      <c r="AO255" s="1">
        <v>0</v>
      </c>
      <c r="AP255" s="1">
        <v>14.844804048546555</v>
      </c>
      <c r="AQ255" s="1">
        <v>23.195006325853992</v>
      </c>
      <c r="AR255" s="1">
        <v>20.411605566751515</v>
      </c>
      <c r="AS255" s="1">
        <v>74.430198076740368</v>
      </c>
      <c r="AT255" s="1">
        <v>42.074263764404613</v>
      </c>
      <c r="AU255" s="1">
        <v>95.460947503201041</v>
      </c>
      <c r="AV255" s="1">
        <v>92.781690140845086</v>
      </c>
      <c r="AW255" s="1">
        <v>4.7432778489116529</v>
      </c>
      <c r="AX255" s="1">
        <v>90.102432778489131</v>
      </c>
      <c r="AY255" s="1">
        <v>26.991037131882205</v>
      </c>
      <c r="AZ255" s="1">
        <v>35.326504481434064</v>
      </c>
      <c r="BA255" s="1">
        <v>27.487195902688864</v>
      </c>
      <c r="BB255" s="1">
        <v>24.311779769526254</v>
      </c>
      <c r="BC255" s="1">
        <v>25.502560819462232</v>
      </c>
      <c r="BD255" s="1">
        <v>12.602432778489117</v>
      </c>
      <c r="BE255" s="1">
        <v>8.4049295774647899</v>
      </c>
      <c r="BF255" s="1">
        <v>28.181818181818183</v>
      </c>
      <c r="BG255" s="1">
        <v>83.156209987195908</v>
      </c>
      <c r="BH255" s="1">
        <v>34.731113956466075</v>
      </c>
      <c r="BI255" s="1">
        <v>6.4599871959026895</v>
      </c>
      <c r="BJ255" s="1">
        <v>0</v>
      </c>
      <c r="BK255" s="1">
        <v>56.363636363636367</v>
      </c>
      <c r="BL255" s="1">
        <v>18.75480153649168</v>
      </c>
      <c r="BM255" s="1">
        <v>20.838668373879646</v>
      </c>
      <c r="BN255" s="1">
        <v>31.95262483994879</v>
      </c>
      <c r="BO255" s="1">
        <v>28.181818181818183</v>
      </c>
      <c r="BP255" s="1">
        <v>38.20422535211268</v>
      </c>
      <c r="BQ255" s="1">
        <v>64.99679897567222</v>
      </c>
      <c r="BR255" s="1">
        <v>38.799615877080676</v>
      </c>
      <c r="BS255" s="1">
        <v>24.109059368174645</v>
      </c>
      <c r="BT255" s="1">
        <v>14.327104952398868</v>
      </c>
      <c r="BU255" s="1">
        <v>4.4858659644062663E-5</v>
      </c>
      <c r="BV255" s="1">
        <v>18.180602146492355</v>
      </c>
      <c r="BW255" s="1">
        <v>60.865494142604845</v>
      </c>
      <c r="BX255" s="1">
        <v>0.14030682091314753</v>
      </c>
      <c r="BY255" s="1">
        <v>2.885182514552048</v>
      </c>
      <c r="BZ255" s="32">
        <v>26.96</v>
      </c>
    </row>
    <row r="256" spans="1:78" ht="18" hidden="1" customHeight="1" thickBot="1" x14ac:dyDescent="0.35">
      <c r="A256" s="12" t="s">
        <v>79</v>
      </c>
      <c r="B256" s="17" t="s">
        <v>91</v>
      </c>
      <c r="C256" s="17" t="s">
        <v>100</v>
      </c>
      <c r="D256" s="1">
        <v>84.176033142232043</v>
      </c>
      <c r="E256" s="1">
        <v>21.225859044223409</v>
      </c>
      <c r="F256" s="1">
        <v>27.903657395215038</v>
      </c>
      <c r="G256" s="1">
        <v>29.811599781212649</v>
      </c>
      <c r="H256" s="1">
        <v>9.1104248931385854</v>
      </c>
      <c r="I256" s="1">
        <v>5.413786520268217E-5</v>
      </c>
      <c r="J256" s="1">
        <v>63.79682353179507</v>
      </c>
      <c r="K256" s="1">
        <v>81.206797804023253</v>
      </c>
      <c r="L256" s="1">
        <v>2.0748873447724003</v>
      </c>
      <c r="M256" s="1">
        <v>51.75293722018516</v>
      </c>
      <c r="N256" s="1">
        <v>57.834503575552546</v>
      </c>
      <c r="O256" s="1">
        <v>13.713335899357819</v>
      </c>
      <c r="P256" s="1">
        <v>94.681640905131388</v>
      </c>
      <c r="Q256" s="1">
        <v>0</v>
      </c>
      <c r="R256" s="1">
        <v>64.512301926544183</v>
      </c>
      <c r="S256" s="1">
        <v>98.85526487450116</v>
      </c>
      <c r="T256" s="1">
        <v>21.225859044223409</v>
      </c>
      <c r="U256" s="1">
        <v>5.9742445961550148</v>
      </c>
      <c r="V256" s="1">
        <v>3.7681862123452792</v>
      </c>
      <c r="W256" s="1">
        <v>42.451718088446817</v>
      </c>
      <c r="X256" s="1">
        <v>70.236129084536998</v>
      </c>
      <c r="Y256" s="1">
        <v>40.066790105949806</v>
      </c>
      <c r="Z256" s="1">
        <v>44.001921277069869</v>
      </c>
      <c r="AA256" s="1">
        <v>39.112818912950992</v>
      </c>
      <c r="AB256" s="1">
        <v>10.994517999311226</v>
      </c>
      <c r="AC256" s="1">
        <v>113.52257196685778</v>
      </c>
      <c r="AD256" s="1">
        <v>18.363945465226994</v>
      </c>
      <c r="AE256" s="1">
        <v>22.776062232846467</v>
      </c>
      <c r="AF256" s="1">
        <v>75.244477847780729</v>
      </c>
      <c r="AG256" s="1">
        <v>77.390913032028052</v>
      </c>
      <c r="AH256" s="1">
        <v>97.452771750340318</v>
      </c>
      <c r="AI256" s="1">
        <v>73.970176147848676</v>
      </c>
      <c r="AJ256" s="1">
        <v>50.194048100325887</v>
      </c>
      <c r="AK256" s="1">
        <v>54.107814034074494</v>
      </c>
      <c r="AL256" s="1">
        <v>82.776149498783042</v>
      </c>
      <c r="AM256" s="1">
        <v>54.401346479105648</v>
      </c>
      <c r="AN256" s="1">
        <v>69.860721917412647</v>
      </c>
      <c r="AO256" s="1">
        <v>4.4421243348046697E-5</v>
      </c>
      <c r="AP256" s="1">
        <v>14.578778103213564</v>
      </c>
      <c r="AQ256" s="1">
        <v>13.600336619776412</v>
      </c>
      <c r="AR256" s="1">
        <v>11.056388762839816</v>
      </c>
      <c r="AS256" s="1">
        <v>73.872331999504965</v>
      </c>
      <c r="AT256" s="1">
        <v>36.787499999999994</v>
      </c>
      <c r="AU256" s="1">
        <v>94.109821428571422</v>
      </c>
      <c r="AV256" s="1">
        <v>82.041964285714272</v>
      </c>
      <c r="AW256" s="1">
        <v>0</v>
      </c>
      <c r="AX256" s="1">
        <v>72.991071428571431</v>
      </c>
      <c r="AY256" s="1">
        <v>17.03125</v>
      </c>
      <c r="AZ256" s="1">
        <v>31.629464285714285</v>
      </c>
      <c r="BA256" s="1">
        <v>14.598214285714285</v>
      </c>
      <c r="BB256" s="1">
        <v>16.93392857142857</v>
      </c>
      <c r="BC256" s="1">
        <v>63.161607142857143</v>
      </c>
      <c r="BD256" s="1">
        <v>10.024107142857144</v>
      </c>
      <c r="BE256" s="1">
        <v>19.658928571428568</v>
      </c>
      <c r="BF256" s="1">
        <v>27.639285714285712</v>
      </c>
      <c r="BG256" s="1">
        <v>81.293137254901964</v>
      </c>
      <c r="BH256" s="1">
        <v>35.523856209150331</v>
      </c>
      <c r="BI256" s="1">
        <v>17.235294117647058</v>
      </c>
      <c r="BJ256" s="1">
        <v>33.225816993464058</v>
      </c>
      <c r="BK256" s="1">
        <v>78.51633986928104</v>
      </c>
      <c r="BL256" s="1">
        <v>19.820588235294117</v>
      </c>
      <c r="BM256" s="1">
        <v>16.948039215686276</v>
      </c>
      <c r="BN256" s="1">
        <v>37.726143790849669</v>
      </c>
      <c r="BO256" s="1">
        <v>26.235947712418298</v>
      </c>
      <c r="BP256" s="1">
        <v>30.544771241830063</v>
      </c>
      <c r="BQ256" s="1">
        <v>60.036274509803924</v>
      </c>
      <c r="BR256" s="1">
        <v>29.3</v>
      </c>
      <c r="BS256" s="1">
        <v>24.273665905635927</v>
      </c>
      <c r="BT256" s="1">
        <v>11.738904003545244</v>
      </c>
      <c r="BU256" s="1">
        <v>9.9482237318180022</v>
      </c>
      <c r="BV256" s="1">
        <v>16.116122445545162</v>
      </c>
      <c r="BW256" s="1">
        <v>69.438601648089659</v>
      </c>
      <c r="BX256" s="1">
        <v>0.17807320479954225</v>
      </c>
      <c r="BY256" s="1">
        <v>4.0986681775090172</v>
      </c>
      <c r="BZ256" s="32">
        <v>18.489999999999998</v>
      </c>
    </row>
    <row r="257" spans="1:78" ht="18" hidden="1" customHeight="1" thickBot="1" x14ac:dyDescent="0.35">
      <c r="A257" s="12" t="s">
        <v>79</v>
      </c>
      <c r="B257" s="16" t="s">
        <v>91</v>
      </c>
      <c r="C257" s="16" t="s">
        <v>85</v>
      </c>
      <c r="D257" s="1">
        <v>173.45428203477141</v>
      </c>
      <c r="E257" s="1">
        <v>64.674822923374109</v>
      </c>
      <c r="F257" s="1">
        <v>24.851899549259496</v>
      </c>
      <c r="G257" s="1">
        <v>14.671603348358015</v>
      </c>
      <c r="H257" s="1">
        <v>11.477784932388925</v>
      </c>
      <c r="I257" s="1">
        <v>0.64175788795878941</v>
      </c>
      <c r="J257" s="1">
        <v>36.728911783644556</v>
      </c>
      <c r="K257" s="1">
        <v>57.089504185447524</v>
      </c>
      <c r="L257" s="1">
        <v>0</v>
      </c>
      <c r="M257" s="1">
        <v>41.519639407598198</v>
      </c>
      <c r="N257" s="1">
        <v>49.404378622021895</v>
      </c>
      <c r="O257" s="1">
        <v>18.763683193818416</v>
      </c>
      <c r="P257" s="1">
        <v>68.367675466838378</v>
      </c>
      <c r="Q257" s="1">
        <v>0</v>
      </c>
      <c r="R257" s="1">
        <v>44.713457823567289</v>
      </c>
      <c r="S257" s="1">
        <v>77.649710238248545</v>
      </c>
      <c r="T257" s="1">
        <v>9.4816484224082416</v>
      </c>
      <c r="U257" s="1">
        <v>0</v>
      </c>
      <c r="V257" s="1">
        <v>2.7347070186735354</v>
      </c>
      <c r="W257" s="1">
        <v>32.037990985189957</v>
      </c>
      <c r="X257" s="1">
        <v>46.110753380553767</v>
      </c>
      <c r="Y257" s="1">
        <v>38.325820991629101</v>
      </c>
      <c r="Z257" s="1">
        <v>42.21828718609143</v>
      </c>
      <c r="AA257" s="1">
        <v>44.513844172569222</v>
      </c>
      <c r="AB257" s="1">
        <v>10.87894397939472</v>
      </c>
      <c r="AC257" s="1">
        <v>105.79523502897618</v>
      </c>
      <c r="AD257" s="1">
        <v>9.2720540888602692</v>
      </c>
      <c r="AE257" s="1">
        <v>18.065035415325177</v>
      </c>
      <c r="AF257" s="1">
        <v>61.980038634900197</v>
      </c>
      <c r="AG257" s="1">
        <v>59.584674822923375</v>
      </c>
      <c r="AH257" s="1">
        <v>92.021893110109474</v>
      </c>
      <c r="AI257" s="1">
        <v>42.817128139085639</v>
      </c>
      <c r="AJ257" s="1">
        <v>47.807469414037342</v>
      </c>
      <c r="AK257" s="1">
        <v>43.316162266580811</v>
      </c>
      <c r="AL257" s="1">
        <v>72.459755312298768</v>
      </c>
      <c r="AM257" s="1">
        <v>55.292981326464904</v>
      </c>
      <c r="AN257" s="1">
        <v>72.559562137797812</v>
      </c>
      <c r="AO257" s="1">
        <v>0</v>
      </c>
      <c r="AP257" s="1">
        <v>17.266580811332904</v>
      </c>
      <c r="AQ257" s="1">
        <v>18.364455891822278</v>
      </c>
      <c r="AR257" s="1">
        <v>6.3576947842884737</v>
      </c>
      <c r="AS257" s="1">
        <v>54.594333547971672</v>
      </c>
      <c r="AT257" s="1">
        <v>44.8</v>
      </c>
      <c r="AU257" s="1">
        <v>85.3</v>
      </c>
      <c r="AV257" s="1">
        <v>77.099999999999994</v>
      </c>
      <c r="AW257" s="1">
        <v>0</v>
      </c>
      <c r="AX257" s="1">
        <v>79</v>
      </c>
      <c r="AY257" s="1">
        <v>25.4</v>
      </c>
      <c r="AZ257" s="1">
        <v>20.399999999999999</v>
      </c>
      <c r="BA257" s="1">
        <v>9.15</v>
      </c>
      <c r="BB257" s="1">
        <v>27.6</v>
      </c>
      <c r="BC257" s="1">
        <v>67.8</v>
      </c>
      <c r="BD257" s="1">
        <v>9.26</v>
      </c>
      <c r="BE257" s="1">
        <v>0</v>
      </c>
      <c r="BF257" s="1">
        <v>24.2</v>
      </c>
      <c r="BG257" s="1">
        <v>90.714705882352959</v>
      </c>
      <c r="BH257" s="1">
        <v>34.09411764705883</v>
      </c>
      <c r="BI257" s="1">
        <v>21.004411764705882</v>
      </c>
      <c r="BJ257" s="1">
        <v>22.627941176470589</v>
      </c>
      <c r="BK257" s="1">
        <v>75.900000000000006</v>
      </c>
      <c r="BL257" s="1">
        <v>28.107352941176472</v>
      </c>
      <c r="BM257" s="1">
        <v>21.308823529411764</v>
      </c>
      <c r="BN257" s="1">
        <v>27.194117647058825</v>
      </c>
      <c r="BO257" s="1">
        <v>31.354411764705883</v>
      </c>
      <c r="BP257" s="1">
        <v>29.324999999999999</v>
      </c>
      <c r="BQ257" s="1">
        <v>63.317647058823532</v>
      </c>
      <c r="BR257" s="1">
        <v>35.616176470588236</v>
      </c>
      <c r="BS257" s="1">
        <v>28.393656556427189</v>
      </c>
      <c r="BT257" s="1">
        <v>15.785284589062668</v>
      </c>
      <c r="BU257" s="1">
        <v>16.281677186203002</v>
      </c>
      <c r="BV257" s="1">
        <v>19.061475730188882</v>
      </c>
      <c r="BW257" s="1">
        <v>34.747481799823483</v>
      </c>
      <c r="BX257" s="1">
        <v>0</v>
      </c>
      <c r="BY257" s="1">
        <v>2.5316022454157108</v>
      </c>
      <c r="BZ257" s="32">
        <v>15.5</v>
      </c>
    </row>
    <row r="258" spans="1:78" ht="18" hidden="1" customHeight="1" thickBot="1" x14ac:dyDescent="0.35">
      <c r="A258" s="12" t="s">
        <v>79</v>
      </c>
      <c r="B258" s="16" t="s">
        <v>91</v>
      </c>
      <c r="C258" s="16" t="s">
        <v>86</v>
      </c>
      <c r="D258" s="1">
        <v>43.044359322421762</v>
      </c>
      <c r="E258" s="1">
        <v>26.266761323742799</v>
      </c>
      <c r="F258" s="1">
        <v>17.061562985962667</v>
      </c>
      <c r="G258" s="1">
        <v>15.902039287887533</v>
      </c>
      <c r="H258" s="1">
        <v>9.3235170824816791</v>
      </c>
      <c r="I258" s="1">
        <v>1.0743342018900208E-4</v>
      </c>
      <c r="J258" s="1">
        <v>30.289598643595305</v>
      </c>
      <c r="K258" s="1">
        <v>90.868795930785907</v>
      </c>
      <c r="L258" s="1">
        <v>3.3129248516432361</v>
      </c>
      <c r="M258" s="1">
        <v>55.136535030919575</v>
      </c>
      <c r="N258" s="1">
        <v>62.708934691818399</v>
      </c>
      <c r="O258" s="1">
        <v>16.233331773051859</v>
      </c>
      <c r="P258" s="1">
        <v>83.296396269887083</v>
      </c>
      <c r="Q258" s="1">
        <v>0</v>
      </c>
      <c r="R258" s="1">
        <v>135.35664393856652</v>
      </c>
      <c r="S258" s="1">
        <v>189.5466290118737</v>
      </c>
      <c r="T258" s="1">
        <v>18.315741679799036</v>
      </c>
      <c r="U258" s="1">
        <v>8.6609321121530325</v>
      </c>
      <c r="V258" s="1">
        <v>9.9624383038700177</v>
      </c>
      <c r="W258" s="1">
        <v>13.512000644916341</v>
      </c>
      <c r="X258" s="1">
        <v>147.42515589812399</v>
      </c>
      <c r="Y258" s="1">
        <v>36.678810857478688</v>
      </c>
      <c r="Z258" s="1">
        <v>44.251210518377512</v>
      </c>
      <c r="AA258" s="1">
        <v>23.190473961502654</v>
      </c>
      <c r="AB258" s="1">
        <v>11.689891976512563</v>
      </c>
      <c r="AC258" s="1">
        <v>191.67636641650151</v>
      </c>
      <c r="AD258" s="1">
        <v>2.8633136217773685</v>
      </c>
      <c r="AE258" s="1">
        <v>33.83916098464163</v>
      </c>
      <c r="AF258" s="1">
        <v>103.1739453797465</v>
      </c>
      <c r="AG258" s="1">
        <v>86.372683632127234</v>
      </c>
      <c r="AH258" s="1">
        <v>103.50802646805735</v>
      </c>
      <c r="AI258" s="1">
        <v>97.892762826028928</v>
      </c>
      <c r="AJ258" s="1">
        <v>40.055547313136117</v>
      </c>
      <c r="AK258" s="1">
        <v>182.12171745645534</v>
      </c>
      <c r="AL258" s="1">
        <v>90.592920091391974</v>
      </c>
      <c r="AM258" s="1">
        <v>49.414320049850161</v>
      </c>
      <c r="AN258" s="1">
        <v>119.97946648467406</v>
      </c>
      <c r="AO258" s="1">
        <v>0</v>
      </c>
      <c r="AP258" s="1">
        <v>30.135248212219235</v>
      </c>
      <c r="AQ258" s="1">
        <v>22.835405477582274</v>
      </c>
      <c r="AR258" s="1">
        <v>0.35750511854247657</v>
      </c>
      <c r="AS258" s="1">
        <v>79.92391917153796</v>
      </c>
      <c r="AT258" s="1">
        <v>35.453731343283579</v>
      </c>
      <c r="AU258" s="1">
        <v>117.62686567164178</v>
      </c>
      <c r="AV258" s="1">
        <v>159.87313432835819</v>
      </c>
      <c r="AW258" s="1">
        <v>0</v>
      </c>
      <c r="AX258" s="1">
        <v>67.428358208955217</v>
      </c>
      <c r="AY258" s="1">
        <v>43.902985074626862</v>
      </c>
      <c r="AZ258" s="1">
        <v>23.856716417910448</v>
      </c>
      <c r="BA258" s="1">
        <v>11.1</v>
      </c>
      <c r="BB258" s="1">
        <v>29.986567164179103</v>
      </c>
      <c r="BC258" s="1">
        <v>88.634328358208947</v>
      </c>
      <c r="BD258" s="1">
        <v>0</v>
      </c>
      <c r="BE258" s="1">
        <v>0</v>
      </c>
      <c r="BF258" s="1">
        <v>7.1404477611940287</v>
      </c>
      <c r="BG258" s="1">
        <v>159.96328767123288</v>
      </c>
      <c r="BH258" s="1">
        <v>19.790958904109591</v>
      </c>
      <c r="BI258" s="1">
        <v>6.8859452054794525</v>
      </c>
      <c r="BJ258" s="1">
        <v>9.993616438356165</v>
      </c>
      <c r="BK258" s="1">
        <v>85.215616438356179</v>
      </c>
      <c r="BL258" s="1">
        <v>28.950410958904111</v>
      </c>
      <c r="BM258" s="1">
        <v>7.5729041095890413</v>
      </c>
      <c r="BN258" s="1">
        <v>19.954520547945204</v>
      </c>
      <c r="BO258" s="1">
        <v>11.645589041095892</v>
      </c>
      <c r="BP258" s="1">
        <v>55.447397260273974</v>
      </c>
      <c r="BQ258" s="1">
        <v>83.580000000000013</v>
      </c>
      <c r="BR258" s="1">
        <v>40.23616438356165</v>
      </c>
      <c r="BS258" s="1">
        <v>31.05982811112521</v>
      </c>
      <c r="BT258" s="1">
        <v>12.198626791830522</v>
      </c>
      <c r="BU258" s="1">
        <v>15.546007230749716</v>
      </c>
      <c r="BV258" s="1">
        <v>15.690845807433719</v>
      </c>
      <c r="BW258" s="1">
        <v>37.497098185969811</v>
      </c>
      <c r="BX258" s="1">
        <v>0</v>
      </c>
      <c r="BY258" s="1">
        <v>8.1270534694913099</v>
      </c>
      <c r="BZ258" s="32">
        <v>40.700000000000003</v>
      </c>
    </row>
    <row r="259" spans="1:78" ht="18" hidden="1" customHeight="1" thickBot="1" x14ac:dyDescent="0.35">
      <c r="A259" s="12" t="s">
        <v>79</v>
      </c>
      <c r="B259" s="16" t="s">
        <v>91</v>
      </c>
      <c r="C259" s="16" t="s">
        <v>87</v>
      </c>
      <c r="D259" s="1">
        <v>106.93464113285779</v>
      </c>
      <c r="E259" s="1">
        <v>26.350827506237039</v>
      </c>
      <c r="F259" s="1">
        <v>28.53844337467936</v>
      </c>
      <c r="G259" s="1">
        <v>18.196986542042939</v>
      </c>
      <c r="H259" s="1">
        <v>4.9320794124881404</v>
      </c>
      <c r="I259" s="1">
        <v>4.5144436557855153E-5</v>
      </c>
      <c r="J259" s="1">
        <v>35.101290980006318</v>
      </c>
      <c r="K259" s="1">
        <v>66.821721072419976</v>
      </c>
      <c r="L259" s="1">
        <v>0</v>
      </c>
      <c r="M259" s="1">
        <v>34.20635721564355</v>
      </c>
      <c r="N259" s="1">
        <v>60.358310552022203</v>
      </c>
      <c r="O259" s="1">
        <v>17.699801117396955</v>
      </c>
      <c r="P259" s="1">
        <v>82.532780491232998</v>
      </c>
      <c r="Q259" s="1">
        <v>0</v>
      </c>
      <c r="R259" s="1">
        <v>79.151919603640309</v>
      </c>
      <c r="S259" s="1">
        <v>88.697879756843179</v>
      </c>
      <c r="T259" s="1">
        <v>53.596588776836846</v>
      </c>
      <c r="U259" s="1">
        <v>0</v>
      </c>
      <c r="V259" s="1">
        <v>3.102437049790927</v>
      </c>
      <c r="W259" s="1">
        <v>41.564701500404084</v>
      </c>
      <c r="X259" s="1">
        <v>56.977449664429521</v>
      </c>
      <c r="Y259" s="1">
        <v>33.112549281422389</v>
      </c>
      <c r="Z259" s="1">
        <v>42.658509434625245</v>
      </c>
      <c r="AA259" s="1">
        <v>33.013112196493203</v>
      </c>
      <c r="AB259" s="1">
        <v>15.412748164025439</v>
      </c>
      <c r="AC259" s="1">
        <v>80.544038792649062</v>
      </c>
      <c r="AD259" s="1">
        <v>8.5416455954179682</v>
      </c>
      <c r="AE259" s="1">
        <v>26.151953336378646</v>
      </c>
      <c r="AF259" s="1">
        <v>77.063740820127194</v>
      </c>
      <c r="AG259" s="1">
        <v>68.014966091570329</v>
      </c>
      <c r="AH259" s="1">
        <v>89.493376436276748</v>
      </c>
      <c r="AI259" s="1">
        <v>70.302019044941844</v>
      </c>
      <c r="AJ259" s="1">
        <v>49.22135703995221</v>
      </c>
      <c r="AK259" s="1">
        <v>38.780463122386585</v>
      </c>
      <c r="AL259" s="1">
        <v>61.551555571172557</v>
      </c>
      <c r="AM259" s="1">
        <v>50.315164974173371</v>
      </c>
      <c r="AN259" s="1">
        <v>65.827350223128008</v>
      </c>
      <c r="AO259" s="1">
        <v>0</v>
      </c>
      <c r="AP259" s="1">
        <v>19.589105731051685</v>
      </c>
      <c r="AQ259" s="1">
        <v>20.682913665272846</v>
      </c>
      <c r="AR259" s="1">
        <v>5.578420464527917</v>
      </c>
      <c r="AS259" s="1">
        <v>56.181952984995952</v>
      </c>
      <c r="AT259" s="1">
        <v>42.716216216216218</v>
      </c>
      <c r="AU259" s="1">
        <v>86.512612612612614</v>
      </c>
      <c r="AV259" s="1">
        <v>82.290090090090089</v>
      </c>
      <c r="AW259" s="1">
        <v>0</v>
      </c>
      <c r="AX259" s="1">
        <v>71.881081081081092</v>
      </c>
      <c r="AY259" s="1">
        <v>22.97837837837838</v>
      </c>
      <c r="AZ259" s="1">
        <v>24.15675675675676</v>
      </c>
      <c r="BA259" s="1">
        <v>13.944144144144145</v>
      </c>
      <c r="BB259" s="1">
        <v>29.263063063063068</v>
      </c>
      <c r="BC259" s="1">
        <v>62.061261261261272</v>
      </c>
      <c r="BD259" s="1">
        <v>0.40850450450450454</v>
      </c>
      <c r="BE259" s="1">
        <v>1.1587387387387389</v>
      </c>
      <c r="BF259" s="1">
        <v>26.317117117117121</v>
      </c>
      <c r="BG259" s="1">
        <v>87.6</v>
      </c>
      <c r="BH259" s="1">
        <v>38.200000000000003</v>
      </c>
      <c r="BI259" s="1">
        <v>10.8</v>
      </c>
      <c r="BJ259" s="1">
        <v>21.5</v>
      </c>
      <c r="BK259" s="1">
        <v>74.3</v>
      </c>
      <c r="BL259" s="1">
        <v>23.1</v>
      </c>
      <c r="BM259" s="1">
        <v>6.61</v>
      </c>
      <c r="BN259" s="1">
        <v>16.600000000000001</v>
      </c>
      <c r="BO259" s="1">
        <v>27.1</v>
      </c>
      <c r="BP259" s="1">
        <v>17.100000000000001</v>
      </c>
      <c r="BQ259" s="1">
        <v>52.2</v>
      </c>
      <c r="BR259" s="1">
        <v>35.6</v>
      </c>
      <c r="BS259" s="1">
        <v>25.291771223966418</v>
      </c>
      <c r="BT259" s="1">
        <v>15.116920731566134</v>
      </c>
      <c r="BU259" s="1">
        <v>21.415637703052024</v>
      </c>
      <c r="BV259" s="1">
        <v>18.024020872251931</v>
      </c>
      <c r="BW259" s="1">
        <v>52.42470587036717</v>
      </c>
      <c r="BX259" s="1">
        <v>0</v>
      </c>
      <c r="BY259" s="1">
        <v>4.3509598772264066</v>
      </c>
      <c r="BZ259" s="32">
        <v>18.329999999999998</v>
      </c>
    </row>
    <row r="260" spans="1:78" ht="18" hidden="1" customHeight="1" thickBot="1" x14ac:dyDescent="0.35">
      <c r="A260" s="12" t="s">
        <v>79</v>
      </c>
      <c r="B260" s="16" t="s">
        <v>91</v>
      </c>
      <c r="C260" s="16" t="s">
        <v>88</v>
      </c>
      <c r="D260" s="1">
        <v>134.94111503893595</v>
      </c>
      <c r="E260" s="1">
        <v>24.01880178687728</v>
      </c>
      <c r="F260" s="1">
        <v>28.280202103903889</v>
      </c>
      <c r="G260" s="1">
        <v>16.755051246491004</v>
      </c>
      <c r="H260" s="1">
        <v>18.014101340157961</v>
      </c>
      <c r="I260" s="1">
        <v>4.3969903271138244E-5</v>
      </c>
      <c r="J260" s="1">
        <v>31.573102348879004</v>
      </c>
      <c r="K260" s="1">
        <v>63.146204697758009</v>
      </c>
      <c r="L260" s="1">
        <v>0</v>
      </c>
      <c r="M260" s="1">
        <v>37.480952788393175</v>
      </c>
      <c r="N260" s="1">
        <v>64.308404784219817</v>
      </c>
      <c r="O260" s="1">
        <v>18.88575140500431</v>
      </c>
      <c r="P260" s="1">
        <v>69.44145516609278</v>
      </c>
      <c r="Q260" s="1">
        <v>0</v>
      </c>
      <c r="R260" s="1">
        <v>69.247755151682469</v>
      </c>
      <c r="S260" s="1">
        <v>89.489406657558888</v>
      </c>
      <c r="T260" s="1">
        <v>19.176301426619762</v>
      </c>
      <c r="U260" s="1">
        <v>1.9951101484260965</v>
      </c>
      <c r="V260" s="1">
        <v>2.3825101772466977</v>
      </c>
      <c r="W260" s="1">
        <v>52.105303876370868</v>
      </c>
      <c r="X260" s="1">
        <v>60.628104510424095</v>
      </c>
      <c r="Y260" s="1">
        <v>36.028202680315921</v>
      </c>
      <c r="Z260" s="1">
        <v>44.163603285548547</v>
      </c>
      <c r="AA260" s="1">
        <v>35.253402622674713</v>
      </c>
      <c r="AB260" s="1">
        <v>23.244001729236075</v>
      </c>
      <c r="AC260" s="1">
        <v>79.804405937043867</v>
      </c>
      <c r="AD260" s="1">
        <v>30.604602276827499</v>
      </c>
      <c r="AE260" s="1">
        <v>23.437701743646375</v>
      </c>
      <c r="AF260" s="1">
        <v>76.89890572088936</v>
      </c>
      <c r="AG260" s="1">
        <v>51.717903847550268</v>
      </c>
      <c r="AH260" s="1">
        <v>90.167978473280002</v>
      </c>
      <c r="AI260" s="1">
        <v>71.505968145124896</v>
      </c>
      <c r="AJ260" s="1">
        <v>45.988525451525071</v>
      </c>
      <c r="AK260" s="1">
        <v>49.511455972656393</v>
      </c>
      <c r="AL260" s="1">
        <v>62.555820334683176</v>
      </c>
      <c r="AM260" s="1">
        <v>56.08124532287426</v>
      </c>
      <c r="AN260" s="1">
        <v>74.267183958984589</v>
      </c>
      <c r="AO260" s="1">
        <v>0</v>
      </c>
      <c r="AP260" s="1">
        <v>22.565798202922238</v>
      </c>
      <c r="AQ260" s="1">
        <v>22.565798202922238</v>
      </c>
      <c r="AR260" s="1">
        <v>9.6166481793044145</v>
      </c>
      <c r="AS260" s="1">
        <v>57.795103414235442</v>
      </c>
      <c r="AT260" s="1">
        <v>41.771788413098228</v>
      </c>
      <c r="AU260" s="1">
        <v>79.498110831234243</v>
      </c>
      <c r="AV260" s="1">
        <v>94.080604534005033</v>
      </c>
      <c r="AW260" s="1">
        <v>7.0372292191435761</v>
      </c>
      <c r="AX260" s="1">
        <v>78.839546599496217</v>
      </c>
      <c r="AY260" s="1">
        <v>29.164987405541559</v>
      </c>
      <c r="AZ260" s="1">
        <v>22.108942065491181</v>
      </c>
      <c r="BA260" s="1">
        <v>24.178715365239292</v>
      </c>
      <c r="BB260" s="1">
        <v>35.186146095717881</v>
      </c>
      <c r="BC260" s="1">
        <v>68.396599496221654</v>
      </c>
      <c r="BD260" s="1">
        <v>12.418639798488663</v>
      </c>
      <c r="BE260" s="1">
        <v>9.3986523929471026</v>
      </c>
      <c r="BF260" s="1">
        <v>27.471536523929469</v>
      </c>
      <c r="BG260" s="1">
        <v>90.139400000000009</v>
      </c>
      <c r="BH260" s="1">
        <v>32.232800000000005</v>
      </c>
      <c r="BI260" s="1">
        <v>15.6479</v>
      </c>
      <c r="BJ260" s="1">
        <v>28.297400000000003</v>
      </c>
      <c r="BK260" s="1">
        <v>81.23790000000001</v>
      </c>
      <c r="BL260" s="1">
        <v>32.795000000000002</v>
      </c>
      <c r="BM260" s="1">
        <v>25.580100000000002</v>
      </c>
      <c r="BN260" s="1">
        <v>26.329700000000003</v>
      </c>
      <c r="BO260" s="1">
        <v>37.105200000000004</v>
      </c>
      <c r="BP260" s="1">
        <v>22.019500000000001</v>
      </c>
      <c r="BQ260" s="1">
        <v>56.032600000000002</v>
      </c>
      <c r="BR260" s="1">
        <v>42.5398</v>
      </c>
      <c r="BS260" s="1">
        <v>22.25191022268605</v>
      </c>
      <c r="BT260" s="1">
        <v>16.242955563395302</v>
      </c>
      <c r="BU260" s="1">
        <v>4.2626022114343744E-5</v>
      </c>
      <c r="BV260" s="1">
        <v>19.99855222545202</v>
      </c>
      <c r="BW260" s="1">
        <v>37.180406954361501</v>
      </c>
      <c r="BX260" s="1">
        <v>1.7181854728909483</v>
      </c>
      <c r="BY260" s="1">
        <v>4.3752701112960759</v>
      </c>
      <c r="BZ260" s="32">
        <v>17.989999999999998</v>
      </c>
    </row>
    <row r="261" spans="1:78" ht="18" hidden="1" customHeight="1" thickBot="1" x14ac:dyDescent="0.35">
      <c r="A261" s="12" t="s">
        <v>79</v>
      </c>
      <c r="B261" s="16" t="s">
        <v>91</v>
      </c>
      <c r="C261" s="16" t="s">
        <v>89</v>
      </c>
      <c r="D261" s="1">
        <v>153.25080213903743</v>
      </c>
      <c r="E261" s="1">
        <v>24.60053475935829</v>
      </c>
      <c r="F261" s="1">
        <v>16.464171122994653</v>
      </c>
      <c r="G261" s="1">
        <v>17.708556149732622</v>
      </c>
      <c r="H261" s="1">
        <v>11.67807486631016</v>
      </c>
      <c r="I261" s="1">
        <v>4.345775401069519E-5</v>
      </c>
      <c r="J261" s="1">
        <v>43.074866310160431</v>
      </c>
      <c r="K261" s="1">
        <v>59.634759358288768</v>
      </c>
      <c r="L261" s="1">
        <v>0</v>
      </c>
      <c r="M261" s="1">
        <v>37.331550802139041</v>
      </c>
      <c r="N261" s="1">
        <v>60.879144385026741</v>
      </c>
      <c r="O261" s="1">
        <v>29.386631016042781</v>
      </c>
      <c r="P261" s="1">
        <v>68.919786096256686</v>
      </c>
      <c r="Q261" s="1">
        <v>0</v>
      </c>
      <c r="R261" s="1">
        <v>71.025668449197866</v>
      </c>
      <c r="S261" s="1">
        <v>81.172192513368984</v>
      </c>
      <c r="T261" s="1">
        <v>9.6679144385026738</v>
      </c>
      <c r="U261" s="1">
        <v>3.7140106951871656</v>
      </c>
      <c r="V261" s="1">
        <v>3.7044385026737969</v>
      </c>
      <c r="W261" s="1">
        <v>62.410695187165778</v>
      </c>
      <c r="X261" s="1">
        <v>57.816042780748667</v>
      </c>
      <c r="Y261" s="1">
        <v>43.553475935828878</v>
      </c>
      <c r="Z261" s="1">
        <v>50.254010695187169</v>
      </c>
      <c r="AA261" s="1">
        <v>35.99144385026738</v>
      </c>
      <c r="AB261" s="1">
        <v>14.166844919786097</v>
      </c>
      <c r="AC261" s="1">
        <v>105.29411764705883</v>
      </c>
      <c r="AD261" s="1">
        <v>23.834759358288771</v>
      </c>
      <c r="AE261" s="1">
        <v>4.345775401069519E-5</v>
      </c>
      <c r="AF261" s="1">
        <v>69.494117647058815</v>
      </c>
      <c r="AG261" s="1">
        <v>56.475935828877006</v>
      </c>
      <c r="AH261" s="1">
        <v>82.254296100061438</v>
      </c>
      <c r="AI261" s="1">
        <v>65.996976400284595</v>
      </c>
      <c r="AJ261" s="1">
        <v>48.481649818977388</v>
      </c>
      <c r="AK261" s="1">
        <v>41.514227090501592</v>
      </c>
      <c r="AL261" s="1">
        <v>59.416632712279672</v>
      </c>
      <c r="AM261" s="1">
        <v>42.094845651207912</v>
      </c>
      <c r="AN261" s="1">
        <v>67.061443761579497</v>
      </c>
      <c r="AO261" s="1">
        <v>0</v>
      </c>
      <c r="AP261" s="1">
        <v>16.934708020600883</v>
      </c>
      <c r="AQ261" s="1">
        <v>18.386254422366676</v>
      </c>
      <c r="AR261" s="1">
        <v>2.448274930978299</v>
      </c>
      <c r="AS261" s="1">
        <v>58.642474631337919</v>
      </c>
      <c r="AT261" s="1">
        <v>41.185758196721309</v>
      </c>
      <c r="AU261" s="1">
        <v>82.179508196721301</v>
      </c>
      <c r="AV261" s="1">
        <v>93.699999999999989</v>
      </c>
      <c r="AW261" s="1">
        <v>0</v>
      </c>
      <c r="AX261" s="1">
        <v>82.755532786885254</v>
      </c>
      <c r="AY261" s="1">
        <v>31.585348360655736</v>
      </c>
      <c r="AZ261" s="1">
        <v>33.889446721311472</v>
      </c>
      <c r="BA261" s="1">
        <v>19.680840163934427</v>
      </c>
      <c r="BB261" s="1">
        <v>23.617008196721311</v>
      </c>
      <c r="BC261" s="1">
        <v>54.626331967213112</v>
      </c>
      <c r="BD261" s="1">
        <v>9.3123975409836053</v>
      </c>
      <c r="BE261" s="1">
        <v>4.6465983606557373</v>
      </c>
      <c r="BF261" s="1">
        <v>23.809016393442622</v>
      </c>
      <c r="BG261" s="1">
        <v>81.836448598130858</v>
      </c>
      <c r="BH261" s="1">
        <v>31.748598130841131</v>
      </c>
      <c r="BI261" s="1">
        <v>9.4555607476635526</v>
      </c>
      <c r="BJ261" s="1">
        <v>31.551401869158884</v>
      </c>
      <c r="BK261" s="1">
        <v>72.272429906542072</v>
      </c>
      <c r="BL261" s="1">
        <v>18.437850467289721</v>
      </c>
      <c r="BM261" s="1">
        <v>6.9511682242990664</v>
      </c>
      <c r="BN261" s="1">
        <v>21.395794392523367</v>
      </c>
      <c r="BO261" s="1">
        <v>25.043925233644863</v>
      </c>
      <c r="BP261" s="1">
        <v>12.521962616822432</v>
      </c>
      <c r="BQ261" s="1">
        <v>45.355140186915897</v>
      </c>
      <c r="BR261" s="1">
        <v>43.28457943925234</v>
      </c>
      <c r="BS261" s="1">
        <v>20.110608412655651</v>
      </c>
      <c r="BT261" s="1">
        <v>16.471545937984626</v>
      </c>
      <c r="BU261" s="1">
        <v>4.3477220092122211E-5</v>
      </c>
      <c r="BV261" s="1">
        <v>19.823314006760569</v>
      </c>
      <c r="BW261" s="1">
        <v>75.079604740581104</v>
      </c>
      <c r="BX261" s="1">
        <v>0</v>
      </c>
      <c r="BY261" s="1">
        <v>4.7499341774653345</v>
      </c>
      <c r="BZ261" s="32">
        <v>21.89</v>
      </c>
    </row>
    <row r="262" spans="1:78" ht="18" customHeight="1" thickBot="1" x14ac:dyDescent="0.35">
      <c r="A262" s="12" t="s">
        <v>79</v>
      </c>
      <c r="B262" s="16" t="s">
        <v>91</v>
      </c>
      <c r="C262" s="16" t="s">
        <v>90</v>
      </c>
      <c r="D262" s="1">
        <v>106.73599677164474</v>
      </c>
      <c r="E262" s="1">
        <v>28.209847840020075</v>
      </c>
      <c r="F262" s="1">
        <v>18.03752352596079</v>
      </c>
      <c r="G262" s="1">
        <v>0</v>
      </c>
      <c r="H262" s="1">
        <v>26.007592060687653</v>
      </c>
      <c r="I262" s="1">
        <v>0</v>
      </c>
      <c r="J262" s="1">
        <v>18.56187014008756</v>
      </c>
      <c r="K262" s="1">
        <v>52.644400058327427</v>
      </c>
      <c r="L262" s="1">
        <v>0</v>
      </c>
      <c r="M262" s="1">
        <v>37.752956217127242</v>
      </c>
      <c r="N262" s="1">
        <v>63.550809632164189</v>
      </c>
      <c r="O262" s="1">
        <v>35.445831114969458</v>
      </c>
      <c r="P262" s="1">
        <v>78.442253473364374</v>
      </c>
      <c r="Q262" s="1">
        <v>0</v>
      </c>
      <c r="R262" s="1">
        <v>78.54712279618974</v>
      </c>
      <c r="S262" s="1">
        <v>79.805554670093969</v>
      </c>
      <c r="T262" s="1">
        <v>23.910205604180586</v>
      </c>
      <c r="U262" s="1">
        <v>1.4996313164025541</v>
      </c>
      <c r="V262" s="1">
        <v>5.3693093286580966</v>
      </c>
      <c r="W262" s="1">
        <v>59.670644687626108</v>
      </c>
      <c r="X262" s="1">
        <v>58.831690105023284</v>
      </c>
      <c r="Y262" s="1">
        <v>69.947838324510755</v>
      </c>
      <c r="Z262" s="1">
        <v>68.165059836479742</v>
      </c>
      <c r="AA262" s="1">
        <v>37.438348248651181</v>
      </c>
      <c r="AB262" s="1">
        <v>20.13490998246786</v>
      </c>
      <c r="AC262" s="1">
        <v>116.40494833614233</v>
      </c>
      <c r="AD262" s="1">
        <v>24.644290863958059</v>
      </c>
      <c r="AE262" s="1">
        <v>40.584427933411781</v>
      </c>
      <c r="AF262" s="1">
        <v>69.004014419082566</v>
      </c>
      <c r="AG262" s="1">
        <v>58.726820782197926</v>
      </c>
      <c r="AH262" s="1">
        <v>73.29396308704267</v>
      </c>
      <c r="AI262" s="1">
        <v>75.651670990541945</v>
      </c>
      <c r="AJ262" s="1">
        <v>52.689646191244663</v>
      </c>
      <c r="AK262" s="1">
        <v>72.986435969194943</v>
      </c>
      <c r="AL262" s="1">
        <v>52.074591955549195</v>
      </c>
      <c r="AM262" s="1">
        <v>43.361323616530136</v>
      </c>
      <c r="AN262" s="1">
        <v>74.319053479868444</v>
      </c>
      <c r="AO262" s="1">
        <v>0</v>
      </c>
      <c r="AP262" s="1">
        <v>20.1942807386677</v>
      </c>
      <c r="AQ262" s="1">
        <v>17.426536678038119</v>
      </c>
      <c r="AR262" s="1">
        <v>0</v>
      </c>
      <c r="AS262" s="1">
        <v>63.760622433762997</v>
      </c>
      <c r="AT262" s="1">
        <v>50.253632478632483</v>
      </c>
      <c r="AU262" s="1">
        <v>76.982158119658138</v>
      </c>
      <c r="AV262" s="1">
        <v>93.7</v>
      </c>
      <c r="AW262" s="1">
        <v>0</v>
      </c>
      <c r="AX262" s="1">
        <v>102.10897435897436</v>
      </c>
      <c r="AY262" s="1">
        <v>29.531517094017097</v>
      </c>
      <c r="AZ262" s="1">
        <v>50.053418803418808</v>
      </c>
      <c r="BA262" s="1">
        <v>25.827564102564104</v>
      </c>
      <c r="BB262" s="1">
        <v>43.346260683760683</v>
      </c>
      <c r="BC262" s="1">
        <v>58.462393162393163</v>
      </c>
      <c r="BD262" s="1">
        <v>7.4079059829059837</v>
      </c>
      <c r="BE262" s="1">
        <v>8.7993910256410253</v>
      </c>
      <c r="BF262" s="1">
        <v>28.029914529914532</v>
      </c>
      <c r="BG262" s="1">
        <v>82.087500000000006</v>
      </c>
      <c r="BH262" s="1">
        <v>39.871071428571433</v>
      </c>
      <c r="BI262" s="1">
        <v>14.925000000000001</v>
      </c>
      <c r="BJ262" s="1">
        <v>19.4025</v>
      </c>
      <c r="BK262" s="1">
        <v>72.492857142857147</v>
      </c>
      <c r="BL262" s="1">
        <v>17.590178571428574</v>
      </c>
      <c r="BM262" s="1">
        <v>0</v>
      </c>
      <c r="BN262" s="1">
        <v>20.78839285714286</v>
      </c>
      <c r="BO262" s="1">
        <v>28.783928571428575</v>
      </c>
      <c r="BP262" s="1">
        <v>9.0509464285714287</v>
      </c>
      <c r="BQ262" s="1">
        <v>49.998750000000001</v>
      </c>
      <c r="BR262" s="1">
        <v>58.953749999999999</v>
      </c>
      <c r="BS262" s="1">
        <v>23.9362898644011</v>
      </c>
      <c r="BT262" s="1">
        <v>19.090887057842174</v>
      </c>
      <c r="BU262" s="1">
        <v>28.394060446435315</v>
      </c>
      <c r="BV262" s="1">
        <v>22.870301246958139</v>
      </c>
      <c r="BW262" s="1">
        <v>51.555085861786992</v>
      </c>
      <c r="BX262" s="1">
        <v>0</v>
      </c>
      <c r="BY262" s="1">
        <v>6.8223271516349699</v>
      </c>
      <c r="BZ262" s="32">
        <v>22.92</v>
      </c>
    </row>
    <row r="263" spans="1:78" ht="18" hidden="1" customHeight="1" thickBot="1" x14ac:dyDescent="0.35">
      <c r="A263" s="12" t="s">
        <v>79</v>
      </c>
      <c r="B263" s="16" t="s">
        <v>91</v>
      </c>
      <c r="C263" s="16" t="s">
        <v>92</v>
      </c>
      <c r="D263" s="1">
        <v>234.23511709151057</v>
      </c>
      <c r="E263" s="1">
        <v>41.047042886815497</v>
      </c>
      <c r="F263" s="1">
        <v>29.033274237015842</v>
      </c>
      <c r="G263" s="1">
        <v>4.6497734218669047</v>
      </c>
      <c r="H263" s="1">
        <v>29.811944427280636</v>
      </c>
      <c r="I263" s="1">
        <v>5.0502323768602266E-5</v>
      </c>
      <c r="J263" s="1">
        <v>15.017210812249573</v>
      </c>
      <c r="K263" s="1">
        <v>70.970225912705388</v>
      </c>
      <c r="L263" s="1">
        <v>0</v>
      </c>
      <c r="M263" s="1">
        <v>32.481670793902779</v>
      </c>
      <c r="N263" s="1">
        <v>75.197292659857112</v>
      </c>
      <c r="O263" s="1">
        <v>25.584877680128901</v>
      </c>
      <c r="P263" s="1">
        <v>52.17090274774111</v>
      </c>
      <c r="Q263" s="1">
        <v>0</v>
      </c>
      <c r="R263" s="1">
        <v>64.295909996150016</v>
      </c>
      <c r="S263" s="1">
        <v>96.221387797006528</v>
      </c>
      <c r="T263" s="1">
        <v>25.139923285691879</v>
      </c>
      <c r="U263" s="1">
        <v>0</v>
      </c>
      <c r="V263" s="1">
        <v>6.0180081847607552</v>
      </c>
      <c r="W263" s="1">
        <v>76.977110237605231</v>
      </c>
      <c r="X263" s="1">
        <v>68.856692539129526</v>
      </c>
      <c r="Y263" s="1">
        <v>51.503471156085574</v>
      </c>
      <c r="Z263" s="1">
        <v>62.40485381979267</v>
      </c>
      <c r="AA263" s="1">
        <v>36.15254454800823</v>
      </c>
      <c r="AB263" s="1">
        <v>26.697263666221463</v>
      </c>
      <c r="AC263" s="1">
        <v>99.224829959456443</v>
      </c>
      <c r="AD263" s="1">
        <v>13.571109030329243</v>
      </c>
      <c r="AE263" s="1">
        <v>5.0502323768602266E-5</v>
      </c>
      <c r="AF263" s="1">
        <v>82.650278766677275</v>
      </c>
      <c r="AG263" s="1">
        <v>19.577993355229076</v>
      </c>
      <c r="AH263" s="1">
        <v>88.807203151378729</v>
      </c>
      <c r="AI263" s="1">
        <v>59.944862127180642</v>
      </c>
      <c r="AJ263" s="1">
        <v>38.515297888478379</v>
      </c>
      <c r="AK263" s="1">
        <v>85.814786523451843</v>
      </c>
      <c r="AL263" s="1">
        <v>61.875453500036699</v>
      </c>
      <c r="AM263" s="1">
        <v>24.711569572557561</v>
      </c>
      <c r="AN263" s="1">
        <v>77.416714051527975</v>
      </c>
      <c r="AO263" s="1">
        <v>0</v>
      </c>
      <c r="AP263" s="1">
        <v>15.637790120134079</v>
      </c>
      <c r="AQ263" s="1">
        <v>15.058612708277263</v>
      </c>
      <c r="AR263" s="1">
        <v>3.9673652712192022</v>
      </c>
      <c r="AS263" s="1">
        <v>62.937278755107535</v>
      </c>
      <c r="AT263" s="1">
        <v>39.29391304347827</v>
      </c>
      <c r="AU263" s="1">
        <v>90.867173913043487</v>
      </c>
      <c r="AV263" s="1">
        <v>59.224239130434789</v>
      </c>
      <c r="AW263" s="1">
        <v>0</v>
      </c>
      <c r="AX263" s="1">
        <v>79.154565217391308</v>
      </c>
      <c r="AY263" s="1">
        <v>17.663369565217394</v>
      </c>
      <c r="AZ263" s="1">
        <v>39.482826086956521</v>
      </c>
      <c r="BA263" s="1">
        <v>8.104369565217393</v>
      </c>
      <c r="BB263" s="1">
        <v>24.653152173913046</v>
      </c>
      <c r="BC263" s="1">
        <v>69.99228260869566</v>
      </c>
      <c r="BD263" s="1">
        <v>6.6214021739130438</v>
      </c>
      <c r="BE263" s="1">
        <v>15.490869565217391</v>
      </c>
      <c r="BF263" s="1">
        <v>25.314347826086959</v>
      </c>
      <c r="BG263" s="1">
        <v>84.251144010767163</v>
      </c>
      <c r="BH263" s="1">
        <v>69.773620457604324</v>
      </c>
      <c r="BI263" s="1">
        <v>10.757604306864065</v>
      </c>
      <c r="BJ263" s="1">
        <v>32.574427994616421</v>
      </c>
      <c r="BK263" s="1">
        <v>62.132705248990582</v>
      </c>
      <c r="BL263" s="1">
        <v>12.16514131897712</v>
      </c>
      <c r="BM263" s="1">
        <v>3.7199192462987893</v>
      </c>
      <c r="BN263" s="1">
        <v>17.493674293405114</v>
      </c>
      <c r="BO263" s="1">
        <v>12.466756393001347</v>
      </c>
      <c r="BP263" s="1">
        <v>2.2118438761776584</v>
      </c>
      <c r="BQ263" s="1">
        <v>35.590578734858681</v>
      </c>
      <c r="BR263" s="1">
        <v>42.125572005383582</v>
      </c>
      <c r="BS263" s="1">
        <v>17.388936278728764</v>
      </c>
      <c r="BT263" s="1">
        <v>13.411679576679099</v>
      </c>
      <c r="BU263" s="1">
        <v>4.1992431226291797E-5</v>
      </c>
      <c r="BV263" s="1">
        <v>17.573924962545025</v>
      </c>
      <c r="BW263" s="1">
        <v>49.391978578942336</v>
      </c>
      <c r="BX263" s="1">
        <v>0</v>
      </c>
      <c r="BY263" s="1">
        <v>4.8929506869401678</v>
      </c>
      <c r="BZ263" s="32">
        <v>27.83</v>
      </c>
    </row>
    <row r="264" spans="1:78" ht="18" hidden="1" customHeight="1" thickBot="1" x14ac:dyDescent="0.35">
      <c r="A264" s="12" t="s">
        <v>79</v>
      </c>
      <c r="B264" s="16" t="s">
        <v>91</v>
      </c>
      <c r="C264" s="16" t="s">
        <v>93</v>
      </c>
      <c r="D264" s="1">
        <v>155.93688219363574</v>
      </c>
      <c r="E264" s="1">
        <v>36.540792146242381</v>
      </c>
      <c r="F264" s="1">
        <v>40.7132701421801</v>
      </c>
      <c r="G264" s="1">
        <v>0</v>
      </c>
      <c r="H264" s="1">
        <v>12.340419769803656</v>
      </c>
      <c r="I264" s="1">
        <v>5.740318212593094E-5</v>
      </c>
      <c r="J264" s="1">
        <v>11.379485443466486</v>
      </c>
      <c r="K264" s="1">
        <v>70.426371022342593</v>
      </c>
      <c r="L264" s="1">
        <v>0</v>
      </c>
      <c r="M264" s="1">
        <v>22.379654705484089</v>
      </c>
      <c r="N264" s="1">
        <v>86.989844278943806</v>
      </c>
      <c r="O264" s="1">
        <v>36.161475964793503</v>
      </c>
      <c r="P264" s="1">
        <v>67.771157752200409</v>
      </c>
      <c r="Q264" s="1">
        <v>0</v>
      </c>
      <c r="R264" s="1">
        <v>55.885917400135412</v>
      </c>
      <c r="S264" s="1">
        <v>95.840555179417734</v>
      </c>
      <c r="T264" s="1">
        <v>0</v>
      </c>
      <c r="U264" s="1">
        <v>0</v>
      </c>
      <c r="V264" s="1">
        <v>4.6655890318212592</v>
      </c>
      <c r="W264" s="1">
        <v>65.242383209207858</v>
      </c>
      <c r="X264" s="1">
        <v>66.506770480704134</v>
      </c>
      <c r="Y264" s="1">
        <v>65.115944482058225</v>
      </c>
      <c r="Z264" s="1">
        <v>72.955145565335144</v>
      </c>
      <c r="AA264" s="1">
        <v>45.770819228165202</v>
      </c>
      <c r="AB264" s="1">
        <v>18.839370345294515</v>
      </c>
      <c r="AC264" s="1">
        <v>140.34698713608665</v>
      </c>
      <c r="AD264" s="1">
        <v>36.920108327691267</v>
      </c>
      <c r="AE264" s="1">
        <v>34.517772511848342</v>
      </c>
      <c r="AF264" s="1">
        <v>73.840216655382534</v>
      </c>
      <c r="AG264" s="1">
        <v>0.71690758293838852</v>
      </c>
      <c r="AH264" s="1">
        <v>92.378241398952454</v>
      </c>
      <c r="AI264" s="1">
        <v>78.757668350831054</v>
      </c>
      <c r="AJ264" s="1">
        <v>39.982972496098327</v>
      </c>
      <c r="AK264" s="1">
        <v>47.122789013258746</v>
      </c>
      <c r="AL264" s="1">
        <v>59.644928751047779</v>
      </c>
      <c r="AM264" s="1">
        <v>30.756132689306408</v>
      </c>
      <c r="AN264" s="1">
        <v>79.306885005997245</v>
      </c>
      <c r="AO264" s="1">
        <v>0</v>
      </c>
      <c r="AP264" s="1">
        <v>18.56352294461708</v>
      </c>
      <c r="AQ264" s="1">
        <v>20.980076227348302</v>
      </c>
      <c r="AR264" s="1">
        <v>0</v>
      </c>
      <c r="AS264" s="1">
        <v>59.754772082081018</v>
      </c>
      <c r="AT264" s="1">
        <v>50.06629834254143</v>
      </c>
      <c r="AU264" s="1">
        <v>87.507182320441984</v>
      </c>
      <c r="AV264" s="1">
        <v>64.106629834254136</v>
      </c>
      <c r="AW264" s="1">
        <v>0</v>
      </c>
      <c r="AX264" s="1">
        <v>105.139226519337</v>
      </c>
      <c r="AY264" s="1">
        <v>12.081215469613259</v>
      </c>
      <c r="AZ264" s="1">
        <v>61.385635359116016</v>
      </c>
      <c r="BA264" s="1">
        <v>20.02651933701657</v>
      </c>
      <c r="BB264" s="1">
        <v>32.543093922651927</v>
      </c>
      <c r="BC264" s="1">
        <v>63.12707182320441</v>
      </c>
      <c r="BD264" s="1">
        <v>0</v>
      </c>
      <c r="BE264" s="1">
        <v>11.972375690607734</v>
      </c>
      <c r="BF264" s="1">
        <v>28.842541436464085</v>
      </c>
      <c r="BG264" s="1">
        <v>79.104905660377355</v>
      </c>
      <c r="BH264" s="1">
        <v>67.612075471698105</v>
      </c>
      <c r="BI264" s="1">
        <v>11.126037735849055</v>
      </c>
      <c r="BJ264" s="1">
        <v>15.649811320754717</v>
      </c>
      <c r="BK264" s="1">
        <v>69.56830188679244</v>
      </c>
      <c r="BL264" s="1">
        <v>14.793962264150942</v>
      </c>
      <c r="BM264" s="1">
        <v>6.4188679245283016</v>
      </c>
      <c r="BN264" s="1">
        <v>27.998490566037731</v>
      </c>
      <c r="BO264" s="1">
        <v>10.111245283018867</v>
      </c>
      <c r="BP264" s="1">
        <v>0</v>
      </c>
      <c r="BQ264" s="1">
        <v>48.905660377358487</v>
      </c>
      <c r="BR264" s="1">
        <v>52.206792452830186</v>
      </c>
      <c r="BS264" s="1">
        <v>21.709093118522066</v>
      </c>
      <c r="BT264" s="1">
        <v>18.180028719944588</v>
      </c>
      <c r="BU264" s="1">
        <v>4.8551370816793189E-5</v>
      </c>
      <c r="BV264" s="1">
        <v>21.28132773687631</v>
      </c>
      <c r="BW264" s="1">
        <v>68.01469568167505</v>
      </c>
      <c r="BX264" s="1">
        <v>0</v>
      </c>
      <c r="BY264" s="1">
        <v>4.9834666961730463</v>
      </c>
      <c r="BZ264" s="32">
        <v>39.36</v>
      </c>
    </row>
    <row r="265" spans="1:78" ht="18" hidden="1" customHeight="1" thickBot="1" x14ac:dyDescent="0.35">
      <c r="A265" s="12" t="s">
        <v>79</v>
      </c>
      <c r="B265" s="16" t="s">
        <v>91</v>
      </c>
      <c r="C265" s="16" t="s">
        <v>94</v>
      </c>
      <c r="D265" s="1">
        <v>146.76263407324271</v>
      </c>
      <c r="E265" s="1">
        <v>22.405296020276332</v>
      </c>
      <c r="F265" s="1">
        <v>49.816030513167597</v>
      </c>
      <c r="G265" s="1">
        <v>1.5095766822171997</v>
      </c>
      <c r="H265" s="1">
        <v>25.344997980383511</v>
      </c>
      <c r="I265" s="1">
        <v>4.7432488383350959</v>
      </c>
      <c r="J265" s="1">
        <v>18.90943422987861</v>
      </c>
      <c r="K265" s="1">
        <v>66.183019804575125</v>
      </c>
      <c r="L265" s="1">
        <v>1.0010876945229852</v>
      </c>
      <c r="M265" s="1">
        <v>43.857175188626016</v>
      </c>
      <c r="N265" s="1">
        <v>27.092928875582377</v>
      </c>
      <c r="O265" s="1">
        <v>19.86285108180526</v>
      </c>
      <c r="P265" s="1">
        <v>67.692596486792326</v>
      </c>
      <c r="Q265" s="1">
        <v>3.9884604972264959</v>
      </c>
      <c r="R265" s="1">
        <v>55.059823198764178</v>
      </c>
      <c r="S265" s="1">
        <v>71.585715298826159</v>
      </c>
      <c r="T265" s="1">
        <v>28.76140836645402</v>
      </c>
      <c r="U265" s="1">
        <v>5.9032393415125233</v>
      </c>
      <c r="V265" s="1">
        <v>9.6930713279209666</v>
      </c>
      <c r="W265" s="1">
        <v>56.569399880981386</v>
      </c>
      <c r="X265" s="1">
        <v>33.528492626087278</v>
      </c>
      <c r="Y265" s="1">
        <v>32.495624369833408</v>
      </c>
      <c r="Z265" s="1">
        <v>38.454479694374982</v>
      </c>
      <c r="AA265" s="1">
        <v>39.646250759283298</v>
      </c>
      <c r="AB265" s="1">
        <v>47.035231361714857</v>
      </c>
      <c r="AC265" s="1">
        <v>76.43225096278664</v>
      </c>
      <c r="AD265" s="1">
        <v>47.670842596332626</v>
      </c>
      <c r="AE265" s="1">
        <v>18.829982825551387</v>
      </c>
      <c r="AF265" s="1">
        <v>85.807516673398723</v>
      </c>
      <c r="AG265" s="1">
        <v>75.478834110859992</v>
      </c>
      <c r="AH265" s="1">
        <v>90.449129605814363</v>
      </c>
      <c r="AI265" s="1">
        <v>72.610551266889857</v>
      </c>
      <c r="AJ265" s="1">
        <v>57.870693108905293</v>
      </c>
      <c r="AK265" s="1">
        <v>59.880673766812286</v>
      </c>
      <c r="AL265" s="1">
        <v>60.299419737209575</v>
      </c>
      <c r="AM265" s="1">
        <v>37.017143783120325</v>
      </c>
      <c r="AN265" s="1">
        <v>59.461927796414997</v>
      </c>
      <c r="AO265" s="1">
        <v>0</v>
      </c>
      <c r="AP265" s="1">
        <v>13.651118634951612</v>
      </c>
      <c r="AQ265" s="1">
        <v>12.143633141521372</v>
      </c>
      <c r="AR265" s="1">
        <v>17.252333980368295</v>
      </c>
      <c r="AS265" s="1">
        <v>54.604474539806446</v>
      </c>
      <c r="AT265" s="1">
        <v>24.260689655172417</v>
      </c>
      <c r="AU265" s="1">
        <v>78.720000000000013</v>
      </c>
      <c r="AV265" s="1">
        <v>95.006896551724154</v>
      </c>
      <c r="AW265" s="1">
        <v>0</v>
      </c>
      <c r="AX265" s="1">
        <v>71.5944827586207</v>
      </c>
      <c r="AY265" s="1">
        <v>10.773103448275863</v>
      </c>
      <c r="AZ265" s="1">
        <v>64.553793103448285</v>
      </c>
      <c r="BA265" s="1">
        <v>6.8964827586206914</v>
      </c>
      <c r="BB265" s="1">
        <v>3.851172413793104E-5</v>
      </c>
      <c r="BC265" s="1">
        <v>63.026896551724143</v>
      </c>
      <c r="BD265" s="1">
        <v>24.515172413793106</v>
      </c>
      <c r="BE265" s="1">
        <v>10.688275862068966</v>
      </c>
      <c r="BF265" s="1">
        <v>24.175862068965522</v>
      </c>
      <c r="BG265" s="1">
        <v>84.811320754716974</v>
      </c>
      <c r="BH265" s="1">
        <v>80.940621531631521</v>
      </c>
      <c r="BI265" s="1">
        <v>30.707547169811324</v>
      </c>
      <c r="BJ265" s="1">
        <v>48.598779134295228</v>
      </c>
      <c r="BK265" s="1">
        <v>75.521642619311876</v>
      </c>
      <c r="BL265" s="1">
        <v>19.009433962264151</v>
      </c>
      <c r="BM265" s="1">
        <v>6.7866259711431738</v>
      </c>
      <c r="BN265" s="1">
        <v>15.138734739178691</v>
      </c>
      <c r="BO265" s="1">
        <v>33.029966703662595</v>
      </c>
      <c r="BP265" s="1">
        <v>17.977247502774695</v>
      </c>
      <c r="BQ265" s="1">
        <v>54.447835738068811</v>
      </c>
      <c r="BR265" s="1">
        <v>23.998335183129853</v>
      </c>
      <c r="BS265" s="1">
        <v>3.8982550087711202E-5</v>
      </c>
      <c r="BT265" s="1">
        <v>11.248268857907858</v>
      </c>
      <c r="BU265" s="1">
        <v>15.884959837503462</v>
      </c>
      <c r="BV265" s="1">
        <v>14.596990120949128</v>
      </c>
      <c r="BW265" s="1">
        <v>32.113378266088084</v>
      </c>
      <c r="BX265" s="1">
        <v>0</v>
      </c>
      <c r="BY265" s="1">
        <v>25.158341796694675</v>
      </c>
      <c r="BZ265" s="32">
        <v>22.65</v>
      </c>
    </row>
    <row r="266" spans="1:78" ht="18" hidden="1" customHeight="1" thickBot="1" x14ac:dyDescent="0.35">
      <c r="A266" s="12" t="s">
        <v>79</v>
      </c>
      <c r="B266" s="16" t="s">
        <v>91</v>
      </c>
      <c r="C266" s="16" t="s">
        <v>95</v>
      </c>
      <c r="D266" s="1">
        <v>94.992012446076131</v>
      </c>
      <c r="E266" s="1">
        <v>19.52786080733889</v>
      </c>
      <c r="F266" s="1">
        <v>55.315321199031089</v>
      </c>
      <c r="G266" s="1">
        <v>7.892850853510196</v>
      </c>
      <c r="H266" s="1">
        <v>17.566904073547537</v>
      </c>
      <c r="I266" s="1">
        <v>4.551053753007432</v>
      </c>
      <c r="J266" s="1">
        <v>11.765740402748118</v>
      </c>
      <c r="K266" s="1">
        <v>65.201811398562484</v>
      </c>
      <c r="L266" s="1">
        <v>3.6114286513990752</v>
      </c>
      <c r="M266" s="1">
        <v>22.71441549974984</v>
      </c>
      <c r="N266" s="1">
        <v>24.593665702966554</v>
      </c>
      <c r="O266" s="1">
        <v>25.900970192160788</v>
      </c>
      <c r="P266" s="1">
        <v>66.427409357182086</v>
      </c>
      <c r="Q266" s="1">
        <v>6.0217713033509465E-2</v>
      </c>
      <c r="R266" s="1">
        <v>50.167809772828782</v>
      </c>
      <c r="S266" s="1">
        <v>76.967551801310606</v>
      </c>
      <c r="T266" s="1">
        <v>33.254557943878368</v>
      </c>
      <c r="U266" s="1">
        <v>0</v>
      </c>
      <c r="V266" s="1">
        <v>7.8356562821079478</v>
      </c>
      <c r="W266" s="1">
        <v>64.548159153965372</v>
      </c>
      <c r="X266" s="1">
        <v>33.499677535602281</v>
      </c>
      <c r="Y266" s="1">
        <v>36.114286513990756</v>
      </c>
      <c r="Z266" s="1">
        <v>40.9349718178945</v>
      </c>
      <c r="AA266" s="1">
        <v>42.650808959961928</v>
      </c>
      <c r="AB266" s="1">
        <v>38.647188961804581</v>
      </c>
      <c r="AC266" s="1">
        <v>89.87718363210368</v>
      </c>
      <c r="AD266" s="1">
        <v>44.93859181605184</v>
      </c>
      <c r="AE266" s="1">
        <v>28.025339987101418</v>
      </c>
      <c r="AF266" s="1">
        <v>80.644345677169397</v>
      </c>
      <c r="AG266" s="1">
        <v>58.583582422016676</v>
      </c>
      <c r="AH266" s="1">
        <v>95.321328226346893</v>
      </c>
      <c r="AI266" s="1">
        <v>48.996944415411953</v>
      </c>
      <c r="AJ266" s="1">
        <v>68.952063595507013</v>
      </c>
      <c r="AK266" s="1">
        <v>30.64536159800311</v>
      </c>
      <c r="AL266" s="1">
        <v>63.874198447000673</v>
      </c>
      <c r="AM266" s="1">
        <v>11.937437366664003</v>
      </c>
      <c r="AN266" s="1">
        <v>55.856516633569626</v>
      </c>
      <c r="AO266" s="1">
        <v>0</v>
      </c>
      <c r="AP266" s="1">
        <v>12.739205548007108</v>
      </c>
      <c r="AQ266" s="1">
        <v>10.77932777139063</v>
      </c>
      <c r="AR266" s="1">
        <v>20.84597271492072</v>
      </c>
      <c r="AS266" s="1">
        <v>59.954442893767713</v>
      </c>
      <c r="AT266" s="1">
        <v>24.57263843648208</v>
      </c>
      <c r="AU266" s="1">
        <v>82.328013029315954</v>
      </c>
      <c r="AV266" s="1">
        <v>95.678501628664492</v>
      </c>
      <c r="AW266" s="1">
        <v>0</v>
      </c>
      <c r="AX266" s="1">
        <v>76.716938110749183</v>
      </c>
      <c r="AY266" s="1">
        <v>5.7658631921824099</v>
      </c>
      <c r="AZ266" s="1">
        <v>51.854071661237782</v>
      </c>
      <c r="BA266" s="1">
        <v>9.3937133550488596</v>
      </c>
      <c r="BB266" s="1">
        <v>14.317915309446255</v>
      </c>
      <c r="BC266" s="1">
        <v>72.266775244299666</v>
      </c>
      <c r="BD266" s="1">
        <v>27.571661237785015</v>
      </c>
      <c r="BE266" s="1">
        <v>2.4959609120521171</v>
      </c>
      <c r="BF266" s="1">
        <v>25.636807817589574</v>
      </c>
      <c r="BG266" s="1">
        <v>108.2</v>
      </c>
      <c r="BH266" s="1">
        <v>94.23236363636363</v>
      </c>
      <c r="BI266" s="1">
        <v>23.902363636363638</v>
      </c>
      <c r="BJ266" s="1">
        <v>62.657636363636364</v>
      </c>
      <c r="BK266" s="1">
        <v>66.788909090909101</v>
      </c>
      <c r="BL266" s="1">
        <v>24.295818181818181</v>
      </c>
      <c r="BM266" s="1">
        <v>4.8099818181818179</v>
      </c>
      <c r="BN266" s="1">
        <v>32.263272727272728</v>
      </c>
      <c r="BO266" s="1">
        <v>23.902363636363638</v>
      </c>
      <c r="BP266" s="1">
        <v>14.557818181818183</v>
      </c>
      <c r="BQ266" s="1">
        <v>54.395090909090904</v>
      </c>
      <c r="BR266" s="1">
        <v>23.902363636363638</v>
      </c>
      <c r="BS266" s="1">
        <v>4.3707100437714413E-5</v>
      </c>
      <c r="BT266" s="1">
        <v>12.226435584999406</v>
      </c>
      <c r="BU266" s="1">
        <v>20.698296462794271</v>
      </c>
      <c r="BV266" s="1">
        <v>17.713890926298351</v>
      </c>
      <c r="BW266" s="1">
        <v>32.250834023423636</v>
      </c>
      <c r="BX266" s="1">
        <v>2.0313211877439961</v>
      </c>
      <c r="BY266" s="1">
        <v>31.769478291730742</v>
      </c>
      <c r="BZ266" s="32">
        <v>19.97</v>
      </c>
    </row>
    <row r="267" spans="1:78" ht="18" hidden="1" customHeight="1" thickBot="1" x14ac:dyDescent="0.35">
      <c r="A267" s="12" t="s">
        <v>79</v>
      </c>
      <c r="B267" s="16" t="s">
        <v>91</v>
      </c>
      <c r="C267" s="16" t="s">
        <v>96</v>
      </c>
      <c r="D267" s="1">
        <v>150.62395870451272</v>
      </c>
      <c r="E267" s="1">
        <v>18.078681082664193</v>
      </c>
      <c r="F267" s="1">
        <v>50.949010323871818</v>
      </c>
      <c r="G267" s="1">
        <v>3.7454875161691845</v>
      </c>
      <c r="H267" s="1">
        <v>3.9271393356600687E-5</v>
      </c>
      <c r="I267" s="1">
        <v>5.1900519854538354</v>
      </c>
      <c r="J267" s="1">
        <v>15.916159422058428</v>
      </c>
      <c r="K267" s="1">
        <v>71.795719132111387</v>
      </c>
      <c r="L267" s="1">
        <v>4.8786488663266052</v>
      </c>
      <c r="M267" s="1">
        <v>37.973880360237231</v>
      </c>
      <c r="N267" s="1">
        <v>45.066951407024142</v>
      </c>
      <c r="O267" s="1">
        <v>16.867668952724966</v>
      </c>
      <c r="P267" s="1">
        <v>79.407795377443676</v>
      </c>
      <c r="Q267" s="1">
        <v>0</v>
      </c>
      <c r="R267" s="1">
        <v>55.793058843628728</v>
      </c>
      <c r="S267" s="1">
        <v>94.285944402411346</v>
      </c>
      <c r="T267" s="1">
        <v>45.931960071266445</v>
      </c>
      <c r="U267" s="1">
        <v>0</v>
      </c>
      <c r="V267" s="1">
        <v>8.9960901081199811</v>
      </c>
      <c r="W267" s="1">
        <v>71.276713933566015</v>
      </c>
      <c r="X267" s="1">
        <v>39.098391623752228</v>
      </c>
      <c r="Y267" s="1">
        <v>35.292353501086076</v>
      </c>
      <c r="Z267" s="1">
        <v>30.448304981329169</v>
      </c>
      <c r="AA267" s="1">
        <v>44.1154418763576</v>
      </c>
      <c r="AB267" s="1">
        <v>23.009230468845338</v>
      </c>
      <c r="AC267" s="1">
        <v>92.555927073926725</v>
      </c>
      <c r="AD267" s="1">
        <v>41.260913284357997</v>
      </c>
      <c r="AE267" s="1">
        <v>18.597686281209576</v>
      </c>
      <c r="AF267" s="1">
        <v>62.540126424718714</v>
      </c>
      <c r="AG267" s="1">
        <v>67.297674078051401</v>
      </c>
      <c r="AH267" s="1">
        <v>87.83614569998835</v>
      </c>
      <c r="AI267" s="1">
        <v>76.775980449202834</v>
      </c>
      <c r="AJ267" s="1">
        <v>59.35622017921564</v>
      </c>
      <c r="AK267" s="1">
        <v>51.429768416152676</v>
      </c>
      <c r="AL267" s="1">
        <v>67.006167811008964</v>
      </c>
      <c r="AM267" s="1">
        <v>32.166647271034563</v>
      </c>
      <c r="AN267" s="1">
        <v>62.397765623181655</v>
      </c>
      <c r="AO267" s="1">
        <v>0</v>
      </c>
      <c r="AP267" s="1">
        <v>8.368858373094378</v>
      </c>
      <c r="AQ267" s="1">
        <v>9.5854765506807862</v>
      </c>
      <c r="AR267" s="1">
        <v>15.207727219830094</v>
      </c>
      <c r="AS267" s="1">
        <v>64.42546258582567</v>
      </c>
      <c r="AT267" s="1">
        <v>23.390909090909091</v>
      </c>
      <c r="AU267" s="1">
        <v>89.790909090909082</v>
      </c>
      <c r="AV267" s="1">
        <v>98.090909090909079</v>
      </c>
      <c r="AW267" s="1">
        <v>0</v>
      </c>
      <c r="AX267" s="1">
        <v>60.36363636363636</v>
      </c>
      <c r="AY267" s="1">
        <v>0.11789772727272727</v>
      </c>
      <c r="AZ267" s="1">
        <v>62.721590909090907</v>
      </c>
      <c r="BA267" s="1">
        <v>7.2153409090909086</v>
      </c>
      <c r="BB267" s="1">
        <v>17.731818181818181</v>
      </c>
      <c r="BC267" s="1">
        <v>76.68068181818181</v>
      </c>
      <c r="BD267" s="1">
        <v>24.52272727272727</v>
      </c>
      <c r="BE267" s="1">
        <v>22.919318181818181</v>
      </c>
      <c r="BF267" s="1">
        <v>26.126136363636363</v>
      </c>
      <c r="BG267" s="1">
        <v>115.06818181818181</v>
      </c>
      <c r="BH267" s="1">
        <v>38.481818181818177</v>
      </c>
      <c r="BI267" s="1">
        <v>10.375</v>
      </c>
      <c r="BJ267" s="1">
        <v>36.972727272727269</v>
      </c>
      <c r="BK267" s="1">
        <v>76.869318181818173</v>
      </c>
      <c r="BL267" s="1">
        <v>32.162500000000001</v>
      </c>
      <c r="BM267" s="1">
        <v>0.38953409090909086</v>
      </c>
      <c r="BN267" s="1">
        <v>17.731818181818181</v>
      </c>
      <c r="BO267" s="1">
        <v>12.921590909090908</v>
      </c>
      <c r="BP267" s="1">
        <v>15.09090909090909</v>
      </c>
      <c r="BQ267" s="1">
        <v>34.709090909090904</v>
      </c>
      <c r="BR267" s="1">
        <v>27.918181818181818</v>
      </c>
      <c r="BS267" s="1">
        <v>4.6727841554826259</v>
      </c>
      <c r="BT267" s="1">
        <v>11.751912247321576</v>
      </c>
      <c r="BU267" s="1">
        <v>19.586520412202628</v>
      </c>
      <c r="BV267" s="1">
        <v>14.54998659192195</v>
      </c>
      <c r="BW267" s="1">
        <v>35.255736741964725</v>
      </c>
      <c r="BX267" s="1">
        <v>7.0698011773569478</v>
      </c>
      <c r="BY267" s="1">
        <v>24.249977653203253</v>
      </c>
      <c r="BZ267" s="32">
        <v>15.47</v>
      </c>
    </row>
    <row r="268" spans="1:78" ht="18" hidden="1" customHeight="1" thickBot="1" x14ac:dyDescent="0.35">
      <c r="A268" s="12" t="s">
        <v>79</v>
      </c>
      <c r="B268" s="16" t="s">
        <v>91</v>
      </c>
      <c r="C268" s="16" t="s">
        <v>97</v>
      </c>
      <c r="D268" s="1">
        <v>186.12338382912944</v>
      </c>
      <c r="E268" s="1">
        <v>21.76288675593106</v>
      </c>
      <c r="F268" s="1">
        <v>49.922034135469104</v>
      </c>
      <c r="G268" s="1">
        <v>3.0889258621321507</v>
      </c>
      <c r="H268" s="1">
        <v>16.146657915690788</v>
      </c>
      <c r="I268" s="1">
        <v>5.9126409179196218</v>
      </c>
      <c r="J268" s="1">
        <v>19.188781870820939</v>
      </c>
      <c r="K268" s="1">
        <v>66.926727012863267</v>
      </c>
      <c r="L268" s="1">
        <v>0</v>
      </c>
      <c r="M268" s="1">
        <v>35.64745249985841</v>
      </c>
      <c r="N268" s="1">
        <v>45.631859326952231</v>
      </c>
      <c r="O268" s="1">
        <v>34.555408003145018</v>
      </c>
      <c r="P268" s="1">
        <v>64.664634841099826</v>
      </c>
      <c r="Q268" s="1">
        <v>0</v>
      </c>
      <c r="R268" s="1">
        <v>55.53826297570938</v>
      </c>
      <c r="S268" s="1">
        <v>84.24343260360412</v>
      </c>
      <c r="T268" s="1">
        <v>39.703617773365274</v>
      </c>
      <c r="U268" s="1">
        <v>0</v>
      </c>
      <c r="V268" s="1">
        <v>8.7363559737070933</v>
      </c>
      <c r="W268" s="1">
        <v>60.608469567592962</v>
      </c>
      <c r="X268" s="1">
        <v>31.825296761361553</v>
      </c>
      <c r="Y268" s="1">
        <v>32.839338079738269</v>
      </c>
      <c r="Z268" s="1">
        <v>42.667738550158752</v>
      </c>
      <c r="AA268" s="1">
        <v>45.865868861962241</v>
      </c>
      <c r="AB268" s="1">
        <v>28.549163271221396</v>
      </c>
      <c r="AC268" s="1">
        <v>87.363559737070929</v>
      </c>
      <c r="AD268" s="1">
        <v>38.845582811661892</v>
      </c>
      <c r="AE268" s="1">
        <v>20.046816832524311</v>
      </c>
      <c r="AF268" s="1">
        <v>54.836234370679342</v>
      </c>
      <c r="AG268" s="1">
        <v>47.659941963705663</v>
      </c>
      <c r="AH268" s="1">
        <v>78.888006437966922</v>
      </c>
      <c r="AI268" s="1">
        <v>74.598786471723514</v>
      </c>
      <c r="AJ268" s="1">
        <v>56.348576027119229</v>
      </c>
      <c r="AK268" s="1">
        <v>47.013214924118877</v>
      </c>
      <c r="AL268" s="1">
        <v>57.946520720425603</v>
      </c>
      <c r="AM268" s="1">
        <v>32.29530327524445</v>
      </c>
      <c r="AN268" s="1">
        <v>64.422401845930338</v>
      </c>
      <c r="AO268" s="1">
        <v>0</v>
      </c>
      <c r="AP268" s="1">
        <v>13.792785773802319</v>
      </c>
      <c r="AQ268" s="1">
        <v>9.7558728643967623</v>
      </c>
      <c r="AR268" s="1">
        <v>14.381502239757298</v>
      </c>
      <c r="AS268" s="1">
        <v>59.544465413731963</v>
      </c>
      <c r="AT268" s="1">
        <v>27.522496371552975</v>
      </c>
      <c r="AU268" s="1">
        <v>39.754716981132077</v>
      </c>
      <c r="AV268" s="1">
        <v>87.373004354136427</v>
      </c>
      <c r="AW268" s="1">
        <v>0</v>
      </c>
      <c r="AX268" s="1">
        <v>65.180261248185772</v>
      </c>
      <c r="AY268" s="1">
        <v>0.26736139332365749</v>
      </c>
      <c r="AZ268" s="1">
        <v>61.685341074020315</v>
      </c>
      <c r="BA268" s="1">
        <v>10.572133526850507</v>
      </c>
      <c r="BB268" s="1">
        <v>16.950362844702465</v>
      </c>
      <c r="BC268" s="1">
        <v>66.927721335268501</v>
      </c>
      <c r="BD268" s="1">
        <v>14.154426705370101</v>
      </c>
      <c r="BE268" s="1">
        <v>13.630188679245283</v>
      </c>
      <c r="BF268" s="1">
        <v>24.551814223512338</v>
      </c>
      <c r="BG268" s="1">
        <v>95.236574746008714</v>
      </c>
      <c r="BH268" s="1">
        <v>41.152685050798262</v>
      </c>
      <c r="BI268" s="1">
        <v>22.454862119013061</v>
      </c>
      <c r="BJ268" s="1">
        <v>52.423802612481857</v>
      </c>
      <c r="BK268" s="1">
        <v>57.84092888243832</v>
      </c>
      <c r="BL268" s="1">
        <v>32.502757619738752</v>
      </c>
      <c r="BM268" s="1">
        <v>0</v>
      </c>
      <c r="BN268" s="1">
        <v>14.940783744557331</v>
      </c>
      <c r="BO268" s="1">
        <v>31.104789550072571</v>
      </c>
      <c r="BP268" s="1">
        <v>12.49433962264151</v>
      </c>
      <c r="BQ268" s="1">
        <v>55.743976777939039</v>
      </c>
      <c r="BR268" s="1">
        <v>32.240638606676342</v>
      </c>
      <c r="BS268" s="1">
        <v>5.0033025020656696</v>
      </c>
      <c r="BT268" s="1">
        <v>14.629033267285433</v>
      </c>
      <c r="BU268" s="1">
        <v>18.870587291527958</v>
      </c>
      <c r="BV268" s="1">
        <v>16.273717480767228</v>
      </c>
      <c r="BW268" s="1">
        <v>42.58866489647594</v>
      </c>
      <c r="BX268" s="1">
        <v>0</v>
      </c>
      <c r="BY268" s="1">
        <v>32.287747980458384</v>
      </c>
      <c r="BZ268" s="32">
        <v>28.26</v>
      </c>
    </row>
    <row r="269" spans="1:78" ht="18" hidden="1" customHeight="1" thickBot="1" x14ac:dyDescent="0.35">
      <c r="A269" s="12" t="s">
        <v>79</v>
      </c>
      <c r="B269" s="16" t="s">
        <v>91</v>
      </c>
      <c r="C269" s="16" t="s">
        <v>98</v>
      </c>
      <c r="D269" s="1">
        <v>161.4942774457808</v>
      </c>
      <c r="E269" s="1">
        <v>19.921108191367466</v>
      </c>
      <c r="F269" s="1">
        <v>47.321888975032756</v>
      </c>
      <c r="G269" s="1">
        <v>3.9916272547015108</v>
      </c>
      <c r="H269" s="1">
        <v>27.622949276505818</v>
      </c>
      <c r="I269" s="1">
        <v>4.554454103230853</v>
      </c>
      <c r="J269" s="1">
        <v>23.772028733936644</v>
      </c>
      <c r="K269" s="1">
        <v>57.615695809977282</v>
      </c>
      <c r="L269" s="1">
        <v>4.3693136925304117</v>
      </c>
      <c r="M269" s="1">
        <v>27.326724619385114</v>
      </c>
      <c r="N269" s="1">
        <v>41.915788982579876</v>
      </c>
      <c r="O269" s="1">
        <v>30.363027354872347</v>
      </c>
      <c r="P269" s="1">
        <v>61.022279366865405</v>
      </c>
      <c r="Q269" s="1">
        <v>1.7773479427242349</v>
      </c>
      <c r="R269" s="1">
        <v>56.727021838615165</v>
      </c>
      <c r="S269" s="1">
        <v>81.461780708194112</v>
      </c>
      <c r="T269" s="1">
        <v>39.249767068493526</v>
      </c>
      <c r="U269" s="1">
        <v>0</v>
      </c>
      <c r="V269" s="1">
        <v>9.701357520703116</v>
      </c>
      <c r="W269" s="1">
        <v>56.949190331455704</v>
      </c>
      <c r="X269" s="1">
        <v>39.323823232773705</v>
      </c>
      <c r="Y269" s="1">
        <v>34.806397211682935</v>
      </c>
      <c r="Z269" s="1">
        <v>39.842216382734932</v>
      </c>
      <c r="AA269" s="1">
        <v>42.137957475420407</v>
      </c>
      <c r="AB269" s="1">
        <v>23.772028733936644</v>
      </c>
      <c r="AC269" s="1">
        <v>76.277849208581756</v>
      </c>
      <c r="AD269" s="1">
        <v>57.467583481416931</v>
      </c>
      <c r="AE269" s="1">
        <v>33.695554747480287</v>
      </c>
      <c r="AF269" s="1">
        <v>49.765742396278583</v>
      </c>
      <c r="AG269" s="1">
        <v>59.244931424141171</v>
      </c>
      <c r="AH269" s="1">
        <v>80.097462658583837</v>
      </c>
      <c r="AI269" s="1">
        <v>77.559721267420784</v>
      </c>
      <c r="AJ269" s="1">
        <v>61.540228735704012</v>
      </c>
      <c r="AK269" s="1">
        <v>48.375695269045686</v>
      </c>
      <c r="AL269" s="1">
        <v>54.482135491531778</v>
      </c>
      <c r="AM269" s="1">
        <v>38.462642959815014</v>
      </c>
      <c r="AN269" s="1">
        <v>61.223011061808641</v>
      </c>
      <c r="AO269" s="1">
        <v>0</v>
      </c>
      <c r="AP269" s="1">
        <v>12.609402537341417</v>
      </c>
      <c r="AQ269" s="1">
        <v>12.37148928191988</v>
      </c>
      <c r="AR269" s="1">
        <v>21.332888569464409</v>
      </c>
      <c r="AS269" s="1">
        <v>51.627176426473341</v>
      </c>
      <c r="AT269" s="1">
        <v>31.064528301886799</v>
      </c>
      <c r="AU269" s="1">
        <v>77.254716981132077</v>
      </c>
      <c r="AV269" s="1">
        <v>84.573584905660383</v>
      </c>
      <c r="AW269" s="1">
        <v>0</v>
      </c>
      <c r="AX269" s="1">
        <v>57.900377358490573</v>
      </c>
      <c r="AY269" s="1">
        <v>7.758</v>
      </c>
      <c r="AZ269" s="1">
        <v>59.770754716981138</v>
      </c>
      <c r="BA269" s="1">
        <v>15.044339622641511</v>
      </c>
      <c r="BB269" s="1">
        <v>14.393773584905661</v>
      </c>
      <c r="BC269" s="1">
        <v>56.273962264150953</v>
      </c>
      <c r="BD269" s="1">
        <v>22.281886792452831</v>
      </c>
      <c r="BE269" s="1">
        <v>14.393773584905661</v>
      </c>
      <c r="BF269" s="1">
        <v>25.046792452830193</v>
      </c>
      <c r="BG269" s="1">
        <v>3.8931088082901552E-5</v>
      </c>
      <c r="BH269" s="1">
        <v>45.876943005181346</v>
      </c>
      <c r="BI269" s="1">
        <v>11.147668393782382</v>
      </c>
      <c r="BJ269" s="1">
        <v>50.593264248704664</v>
      </c>
      <c r="BK269" s="1">
        <v>3.8931088082901552E-5</v>
      </c>
      <c r="BL269" s="1">
        <v>3.8931088082901552E-5</v>
      </c>
      <c r="BM269" s="1">
        <v>3.8931088082901552E-5</v>
      </c>
      <c r="BN269" s="1">
        <v>65.342487046632129</v>
      </c>
      <c r="BO269" s="1">
        <v>3.8931088082901552E-5</v>
      </c>
      <c r="BP269" s="1">
        <v>3.8931088082901552E-5</v>
      </c>
      <c r="BQ269" s="1">
        <v>3.8931088082901552E-5</v>
      </c>
      <c r="BR269" s="1">
        <v>36.530051813471502</v>
      </c>
      <c r="BS269" s="1">
        <v>7.0314752964327329</v>
      </c>
      <c r="BT269" s="1">
        <v>14.452685944168898</v>
      </c>
      <c r="BU269" s="1">
        <v>13.397152701055438</v>
      </c>
      <c r="BV269" s="1">
        <v>18.350039457203209</v>
      </c>
      <c r="BW269" s="1">
        <v>33.695868914775801</v>
      </c>
      <c r="BX269" s="1">
        <v>9.5809940528760116</v>
      </c>
      <c r="BY269" s="1">
        <v>31.09763323941959</v>
      </c>
      <c r="BZ269" s="32">
        <v>19.45</v>
      </c>
    </row>
    <row r="270" spans="1:78" ht="18" hidden="1" customHeight="1" thickBot="1" x14ac:dyDescent="0.35">
      <c r="A270" s="12" t="s">
        <v>79</v>
      </c>
      <c r="B270" s="16" t="s">
        <v>91</v>
      </c>
      <c r="C270" s="16" t="s">
        <v>99</v>
      </c>
      <c r="D270" s="1">
        <v>172.92407302060687</v>
      </c>
      <c r="E270" s="1">
        <v>21.520565456444487</v>
      </c>
      <c r="F270" s="1">
        <v>53.098127188286227</v>
      </c>
      <c r="G270" s="1">
        <v>0</v>
      </c>
      <c r="H270" s="1">
        <v>19.340377452687036</v>
      </c>
      <c r="I270" s="1">
        <v>4.9792680860008813</v>
      </c>
      <c r="J270" s="1">
        <v>16.105259769692115</v>
      </c>
      <c r="K270" s="1">
        <v>47.964136082663856</v>
      </c>
      <c r="L270" s="1">
        <v>0.70258316637215823</v>
      </c>
      <c r="M270" s="1">
        <v>37.344510645006608</v>
      </c>
      <c r="N270" s="1">
        <v>42.970802267606473</v>
      </c>
      <c r="O270" s="1">
        <v>28.764415920541811</v>
      </c>
      <c r="P270" s="1">
        <v>62.240851075011015</v>
      </c>
      <c r="Q270" s="1">
        <v>5.8091461003343614</v>
      </c>
      <c r="R270" s="1">
        <v>47.190520984556365</v>
      </c>
      <c r="S270" s="1">
        <v>71.031931735323298</v>
      </c>
      <c r="T270" s="1">
        <v>36.219252320486632</v>
      </c>
      <c r="U270" s="1">
        <v>0.37133524709159116</v>
      </c>
      <c r="V270" s="1">
        <v>9.4240384678547748</v>
      </c>
      <c r="W270" s="1">
        <v>62.240851075011015</v>
      </c>
      <c r="X270" s="1">
        <v>40.720285618566528</v>
      </c>
      <c r="Y270" s="1">
        <v>42.54883039591148</v>
      </c>
      <c r="Z270" s="1">
        <v>44.307046527973938</v>
      </c>
      <c r="AA270" s="1">
        <v>41.986201233651499</v>
      </c>
      <c r="AB270" s="1">
        <v>30.170988826191778</v>
      </c>
      <c r="AC270" s="1">
        <v>80.877942074873062</v>
      </c>
      <c r="AD270" s="1">
        <v>56.966202678823635</v>
      </c>
      <c r="AE270" s="1">
        <v>34.179721607294184</v>
      </c>
      <c r="AF270" s="1">
        <v>64.561696369333461</v>
      </c>
      <c r="AG270" s="1">
        <v>59.568362554276078</v>
      </c>
      <c r="AH270" s="1">
        <v>80.921339126962238</v>
      </c>
      <c r="AI270" s="1">
        <v>73.287250530079007</v>
      </c>
      <c r="AJ270" s="1">
        <v>64.813412187538631</v>
      </c>
      <c r="AK270" s="1">
        <v>49.239871449896832</v>
      </c>
      <c r="AL270" s="1">
        <v>50.766689169273477</v>
      </c>
      <c r="AM270" s="1">
        <v>35.95655729132001</v>
      </c>
      <c r="AN270" s="1">
        <v>66.721934336759432</v>
      </c>
      <c r="AO270" s="1">
        <v>0</v>
      </c>
      <c r="AP270" s="1">
        <v>12.519905298888496</v>
      </c>
      <c r="AQ270" s="1">
        <v>9.0082245443222124</v>
      </c>
      <c r="AR270" s="1">
        <v>20.383016553678225</v>
      </c>
      <c r="AS270" s="1">
        <v>48.400121704239673</v>
      </c>
      <c r="AT270" s="1">
        <v>22.216886792452836</v>
      </c>
      <c r="AU270" s="1">
        <v>74.930754716981141</v>
      </c>
      <c r="AV270" s="1">
        <v>80.095566037735864</v>
      </c>
      <c r="AW270" s="1">
        <v>0</v>
      </c>
      <c r="AX270" s="1">
        <v>66.322735849056613</v>
      </c>
      <c r="AY270" s="1">
        <v>6.3945283018867931</v>
      </c>
      <c r="AZ270" s="1">
        <v>41.892358490566046</v>
      </c>
      <c r="BA270" s="1">
        <v>7.1405566037735868</v>
      </c>
      <c r="BB270" s="1">
        <v>18.937641509433966</v>
      </c>
      <c r="BC270" s="1">
        <v>67.552452830188699</v>
      </c>
      <c r="BD270" s="1">
        <v>21.643018867924532</v>
      </c>
      <c r="BE270" s="1">
        <v>13.690849056603774</v>
      </c>
      <c r="BF270" s="1">
        <v>25.250188679245287</v>
      </c>
      <c r="BG270" s="1">
        <v>80.062258064516143</v>
      </c>
      <c r="BH270" s="1">
        <v>56.639354838709693</v>
      </c>
      <c r="BI270" s="1">
        <v>26.687419354838717</v>
      </c>
      <c r="BJ270" s="1">
        <v>61.046451612903233</v>
      </c>
      <c r="BK270" s="1">
        <v>75.900000000000006</v>
      </c>
      <c r="BL270" s="1">
        <v>33.542903225806455</v>
      </c>
      <c r="BM270" s="1">
        <v>0</v>
      </c>
      <c r="BN270" s="1">
        <v>56.068064516129041</v>
      </c>
      <c r="BO270" s="1">
        <v>37.215483870967752</v>
      </c>
      <c r="BP270" s="1">
        <v>7.1656129032258074</v>
      </c>
      <c r="BQ270" s="1">
        <v>56.149677419354845</v>
      </c>
      <c r="BR270" s="1">
        <v>36.889032258064525</v>
      </c>
      <c r="BS270" s="1">
        <v>8.1987734798426022</v>
      </c>
      <c r="BT270" s="1">
        <v>13.244172544361126</v>
      </c>
      <c r="BU270" s="1">
        <v>15.688037716237284</v>
      </c>
      <c r="BV270" s="1">
        <v>16.949387482366916</v>
      </c>
      <c r="BW270" s="1">
        <v>45.487425941049821</v>
      </c>
      <c r="BX270" s="1">
        <v>10.011963768653946</v>
      </c>
      <c r="BY270" s="1">
        <v>28.380369737916698</v>
      </c>
      <c r="BZ270" s="32">
        <v>17.79</v>
      </c>
    </row>
    <row r="271" spans="1:78" ht="18" hidden="1" customHeight="1" thickBot="1" x14ac:dyDescent="0.35">
      <c r="A271" s="12" t="s">
        <v>79</v>
      </c>
      <c r="B271" s="17" t="s">
        <v>91</v>
      </c>
      <c r="C271" s="17" t="s">
        <v>100</v>
      </c>
      <c r="D271" s="1">
        <v>207.39049201200473</v>
      </c>
      <c r="E271" s="1">
        <v>28.242592536453756</v>
      </c>
      <c r="F271" s="1">
        <v>60.095743777851887</v>
      </c>
      <c r="G271" s="1">
        <v>6.4187710310122164</v>
      </c>
      <c r="H271" s="1">
        <v>14.201530906114529</v>
      </c>
      <c r="I271" s="1">
        <v>2.8884469639554977</v>
      </c>
      <c r="J271" s="1">
        <v>22.064525419104495</v>
      </c>
      <c r="K271" s="1">
        <v>67.878503652954194</v>
      </c>
      <c r="L271" s="1">
        <v>4.74989056294904</v>
      </c>
      <c r="M271" s="1">
        <v>47.097732440052141</v>
      </c>
      <c r="N271" s="1">
        <v>39.796380392275744</v>
      </c>
      <c r="O271" s="1">
        <v>19.015609179373691</v>
      </c>
      <c r="P271" s="1">
        <v>81.839330645405767</v>
      </c>
      <c r="Q271" s="1">
        <v>0</v>
      </c>
      <c r="R271" s="1">
        <v>48.461721284142236</v>
      </c>
      <c r="S271" s="1">
        <v>86.653408918664923</v>
      </c>
      <c r="T271" s="1">
        <v>29.205408191105583</v>
      </c>
      <c r="U271" s="1">
        <v>5.3195564919513743</v>
      </c>
      <c r="V271" s="1">
        <v>8.9862794434171036</v>
      </c>
      <c r="W271" s="1">
        <v>73.976336132415796</v>
      </c>
      <c r="X271" s="1">
        <v>39.716145754388094</v>
      </c>
      <c r="Y271" s="1">
        <v>34.099721102252403</v>
      </c>
      <c r="Z271" s="1">
        <v>35.945117773668414</v>
      </c>
      <c r="AA271" s="1">
        <v>34.099721102252403</v>
      </c>
      <c r="AB271" s="1">
        <v>30.970570224633946</v>
      </c>
      <c r="AC271" s="1">
        <v>60.978324794616057</v>
      </c>
      <c r="AD271" s="1">
        <v>57.528235365446996</v>
      </c>
      <c r="AE271" s="1">
        <v>16.688804680631765</v>
      </c>
      <c r="AF271" s="1">
        <v>79.352056870888532</v>
      </c>
      <c r="AG271" s="1">
        <v>59.855039864188917</v>
      </c>
      <c r="AH271" s="1">
        <v>86.077366258999206</v>
      </c>
      <c r="AI271" s="1">
        <v>49.210267880144833</v>
      </c>
      <c r="AJ271" s="1">
        <v>73.896606882725735</v>
      </c>
      <c r="AK271" s="1">
        <v>80.311806820896436</v>
      </c>
      <c r="AL271" s="1">
        <v>65.938510756893734</v>
      </c>
      <c r="AM271" s="1">
        <v>25.579594690174293</v>
      </c>
      <c r="AN271" s="1">
        <v>68.780687944690882</v>
      </c>
      <c r="AO271" s="1">
        <v>0</v>
      </c>
      <c r="AP271" s="1">
        <v>8.688941688408411</v>
      </c>
      <c r="AQ271" s="1">
        <v>8.688941688408411</v>
      </c>
      <c r="AR271" s="1">
        <v>27.447311127869558</v>
      </c>
      <c r="AS271" s="1">
        <v>33.212870565972338</v>
      </c>
      <c r="AT271" s="1">
        <v>24.72887788778878</v>
      </c>
      <c r="AU271" s="1">
        <v>87.30990099009901</v>
      </c>
      <c r="AV271" s="1">
        <v>91.059405940594061</v>
      </c>
      <c r="AW271" s="1">
        <v>6.5616336633663366</v>
      </c>
      <c r="AX271" s="1">
        <v>34.995379537953802</v>
      </c>
      <c r="AY271" s="1">
        <v>16.872772277227721</v>
      </c>
      <c r="AZ271" s="1">
        <v>4.0530363036303628E-5</v>
      </c>
      <c r="BA271" s="1">
        <v>12.944719471947195</v>
      </c>
      <c r="BB271" s="1">
        <v>16.247854785478548</v>
      </c>
      <c r="BC271" s="1">
        <v>75.972112211221116</v>
      </c>
      <c r="BD271" s="1">
        <v>30.263861386138615</v>
      </c>
      <c r="BE271" s="1">
        <v>13.837458745874589</v>
      </c>
      <c r="BF271" s="1">
        <v>28.210561056105611</v>
      </c>
      <c r="BG271" s="1">
        <v>101.76047904191618</v>
      </c>
      <c r="BH271" s="1">
        <v>87.724550898203603</v>
      </c>
      <c r="BI271" s="1">
        <v>25.878742514970064</v>
      </c>
      <c r="BJ271" s="1">
        <v>45.529041916167671</v>
      </c>
      <c r="BK271" s="1">
        <v>81.057485029940139</v>
      </c>
      <c r="BL271" s="1">
        <v>27.106886227544912</v>
      </c>
      <c r="BM271" s="1">
        <v>7.6408083832335345</v>
      </c>
      <c r="BN271" s="1">
        <v>84.74191616766467</v>
      </c>
      <c r="BO271" s="1">
        <v>17.983532934131738</v>
      </c>
      <c r="BP271" s="1">
        <v>15.176347305389225</v>
      </c>
      <c r="BQ271" s="1">
        <v>53.862874251497011</v>
      </c>
      <c r="BR271" s="1">
        <v>29.3</v>
      </c>
      <c r="BS271" s="1">
        <v>4.1135037124560552E-5</v>
      </c>
      <c r="BT271" s="1">
        <v>12.503601592928097</v>
      </c>
      <c r="BU271" s="1">
        <v>14.315717765816228</v>
      </c>
      <c r="BV271" s="1">
        <v>15.856016512771138</v>
      </c>
      <c r="BW271" s="1">
        <v>31.712033025542276</v>
      </c>
      <c r="BX271" s="1">
        <v>4.3309576532026313</v>
      </c>
      <c r="BY271" s="1">
        <v>20.476912753635872</v>
      </c>
      <c r="BZ271" s="32">
        <v>39.96</v>
      </c>
    </row>
    <row r="272" spans="1:78" ht="18" hidden="1" customHeight="1" thickBot="1" x14ac:dyDescent="0.35">
      <c r="A272" s="12" t="s">
        <v>79</v>
      </c>
      <c r="B272" s="16" t="s">
        <v>91</v>
      </c>
      <c r="C272" s="16" t="s">
        <v>85</v>
      </c>
      <c r="D272" s="1">
        <v>278.52056696258848</v>
      </c>
      <c r="E272" s="1">
        <v>90.88946609281632</v>
      </c>
      <c r="F272" s="1">
        <v>72.062362402161511</v>
      </c>
      <c r="G272" s="1">
        <v>10.943833672400334</v>
      </c>
      <c r="H272" s="1">
        <v>19.847291575370093</v>
      </c>
      <c r="I272" s="1">
        <v>3.6819508202906208</v>
      </c>
      <c r="J272" s="1">
        <v>22.444133463736275</v>
      </c>
      <c r="K272" s="1">
        <v>52.771536945727028</v>
      </c>
      <c r="L272" s="1">
        <v>0.69651009220107207</v>
      </c>
      <c r="M272" s="1">
        <v>25.226464058414326</v>
      </c>
      <c r="N272" s="1">
        <v>36.17029773081466</v>
      </c>
      <c r="O272" s="1">
        <v>21.423945579020991</v>
      </c>
      <c r="P272" s="1">
        <v>71.042174517446227</v>
      </c>
      <c r="Q272" s="1">
        <v>0</v>
      </c>
      <c r="R272" s="1">
        <v>58.521686841395002</v>
      </c>
      <c r="S272" s="1">
        <v>97.381570813731784</v>
      </c>
      <c r="T272" s="1">
        <v>19.012592396966681</v>
      </c>
      <c r="U272" s="1">
        <v>5.657405542512036</v>
      </c>
      <c r="V272" s="1">
        <v>14.931840858105542</v>
      </c>
      <c r="W272" s="1">
        <v>77.256046178893868</v>
      </c>
      <c r="X272" s="1">
        <v>33.295222782980673</v>
      </c>
      <c r="Y272" s="1">
        <v>31.811313132485711</v>
      </c>
      <c r="Z272" s="1">
        <v>37.654207381309625</v>
      </c>
      <c r="AA272" s="1">
        <v>40.158304916519867</v>
      </c>
      <c r="AB272" s="1">
        <v>26.710373708909287</v>
      </c>
      <c r="AC272" s="1">
        <v>81.893263836690622</v>
      </c>
      <c r="AD272" s="1">
        <v>70.949430164290291</v>
      </c>
      <c r="AE272" s="1">
        <v>15.766540036508955</v>
      </c>
      <c r="AF272" s="1">
        <v>67.703377803832566</v>
      </c>
      <c r="AG272" s="1">
        <v>49.432740232113368</v>
      </c>
      <c r="AH272" s="1">
        <v>103.05428953305807</v>
      </c>
      <c r="AI272" s="1">
        <v>50.683973306713106</v>
      </c>
      <c r="AJ272" s="1">
        <v>81.881317319902507</v>
      </c>
      <c r="AK272" s="1">
        <v>41.315401530980552</v>
      </c>
      <c r="AL272" s="1">
        <v>67.922145374061003</v>
      </c>
      <c r="AM272" s="1">
        <v>40.940658659951254</v>
      </c>
      <c r="AN272" s="1">
        <v>66.516859607701107</v>
      </c>
      <c r="AO272" s="1">
        <v>0</v>
      </c>
      <c r="AP272" s="1">
        <v>11.242286130879062</v>
      </c>
      <c r="AQ272" s="1">
        <v>11.335971848636387</v>
      </c>
      <c r="AR272" s="1">
        <v>27.07517243186707</v>
      </c>
      <c r="AS272" s="1">
        <v>59.771487929173674</v>
      </c>
      <c r="AT272" s="1">
        <v>26.4</v>
      </c>
      <c r="AU272" s="1">
        <v>88.580219780219764</v>
      </c>
      <c r="AV272" s="1">
        <v>81.424175824175819</v>
      </c>
      <c r="AW272" s="1">
        <v>0</v>
      </c>
      <c r="AX272" s="1">
        <v>70.206593406593399</v>
      </c>
      <c r="AY272" s="1">
        <v>11.217582417582417</v>
      </c>
      <c r="AZ272" s="1">
        <v>28.817582417582415</v>
      </c>
      <c r="BA272" s="1">
        <v>10.540659340659341</v>
      </c>
      <c r="BB272" s="1">
        <v>16.439560439560438</v>
      </c>
      <c r="BC272" s="1">
        <v>79.876923076923063</v>
      </c>
      <c r="BD272" s="1">
        <v>8.0940659340659327</v>
      </c>
      <c r="BE272" s="1">
        <v>10.734065934065933</v>
      </c>
      <c r="BF272" s="1">
        <v>26.303296703296702</v>
      </c>
      <c r="BG272" s="1">
        <v>91.868131868131854</v>
      </c>
      <c r="BH272" s="1">
        <v>65.178021978021974</v>
      </c>
      <c r="BI272" s="1">
        <v>8.4228571428571435</v>
      </c>
      <c r="BJ272" s="1">
        <v>52.99340659340659</v>
      </c>
      <c r="BK272" s="1">
        <v>75.815384615384616</v>
      </c>
      <c r="BL272" s="1">
        <v>44.386813186813185</v>
      </c>
      <c r="BM272" s="1">
        <v>4.6707692307692303</v>
      </c>
      <c r="BN272" s="1">
        <v>58.312087912087904</v>
      </c>
      <c r="BO272" s="1">
        <v>35.103296703296699</v>
      </c>
      <c r="BP272" s="1">
        <v>14.6021978021978</v>
      </c>
      <c r="BQ272" s="1">
        <v>60.439560439560438</v>
      </c>
      <c r="BR272" s="1">
        <v>29.591208791208789</v>
      </c>
      <c r="BS272" s="1">
        <v>6.4035807860262004</v>
      </c>
      <c r="BT272" s="1">
        <v>12.787336244541484</v>
      </c>
      <c r="BU272" s="1">
        <v>13.183842794759824</v>
      </c>
      <c r="BV272" s="1">
        <v>14.968122270742358</v>
      </c>
      <c r="BW272" s="1">
        <v>30.332751091703056</v>
      </c>
      <c r="BX272" s="1">
        <v>0</v>
      </c>
      <c r="BY272" s="1">
        <v>25.574672489082968</v>
      </c>
      <c r="BZ272" s="32">
        <v>29.91</v>
      </c>
    </row>
    <row r="273" spans="1:78" ht="18" hidden="1" customHeight="1" thickBot="1" x14ac:dyDescent="0.35">
      <c r="A273" s="12" t="s">
        <v>79</v>
      </c>
      <c r="B273" s="16" t="s">
        <v>91</v>
      </c>
      <c r="C273" s="16" t="s">
        <v>86</v>
      </c>
      <c r="D273" s="1">
        <v>156.54564342698581</v>
      </c>
      <c r="E273" s="1">
        <v>11.951196670135277</v>
      </c>
      <c r="F273" s="1">
        <v>57.350711064862992</v>
      </c>
      <c r="G273" s="1">
        <v>22.24876864377385</v>
      </c>
      <c r="H273" s="1">
        <v>21.19646201873049</v>
      </c>
      <c r="I273" s="1">
        <v>6.6896635449184885</v>
      </c>
      <c r="J273" s="1">
        <v>19.091848768643775</v>
      </c>
      <c r="K273" s="1">
        <v>56.298404439819642</v>
      </c>
      <c r="L273" s="1">
        <v>7.2533992369060014</v>
      </c>
      <c r="M273" s="1">
        <v>44.121713492889356</v>
      </c>
      <c r="N273" s="1">
        <v>37.657544224765871</v>
      </c>
      <c r="O273" s="1">
        <v>29.389420742282347</v>
      </c>
      <c r="P273" s="1">
        <v>66.144987859868195</v>
      </c>
      <c r="Q273" s="1">
        <v>0</v>
      </c>
      <c r="R273" s="1">
        <v>44.798196323274368</v>
      </c>
      <c r="S273" s="1">
        <v>72.158168574401671</v>
      </c>
      <c r="T273" s="1">
        <v>34.425459590704129</v>
      </c>
      <c r="U273" s="1">
        <v>7.8171349288935144</v>
      </c>
      <c r="V273" s="1">
        <v>8.8694415539368734</v>
      </c>
      <c r="W273" s="1">
        <v>64.190704127644821</v>
      </c>
      <c r="X273" s="1">
        <v>39.611827956989252</v>
      </c>
      <c r="Y273" s="1">
        <v>37.356885189039197</v>
      </c>
      <c r="Z273" s="1">
        <v>42.768747832119324</v>
      </c>
      <c r="AA273" s="1">
        <v>39.762157474852586</v>
      </c>
      <c r="AB273" s="1">
        <v>25.255359001040585</v>
      </c>
      <c r="AC273" s="1">
        <v>62.23642039542144</v>
      </c>
      <c r="AD273" s="1">
        <v>43.595560180367677</v>
      </c>
      <c r="AE273" s="1">
        <v>26.307665626083942</v>
      </c>
      <c r="AF273" s="1">
        <v>65.919493583073191</v>
      </c>
      <c r="AG273" s="1">
        <v>64.867186958029833</v>
      </c>
      <c r="AH273" s="1">
        <v>54.635579447430928</v>
      </c>
      <c r="AI273" s="1">
        <v>63.603350418802357</v>
      </c>
      <c r="AJ273" s="1">
        <v>65.939492436554573</v>
      </c>
      <c r="AK273" s="1">
        <v>56.44420552569072</v>
      </c>
      <c r="AL273" s="1">
        <v>58.478909863732966</v>
      </c>
      <c r="AM273" s="1">
        <v>43.105588198524821</v>
      </c>
      <c r="AN273" s="1">
        <v>53.128391048881113</v>
      </c>
      <c r="AO273" s="1">
        <v>0</v>
      </c>
      <c r="AP273" s="1">
        <v>13.790773846730842</v>
      </c>
      <c r="AQ273" s="1">
        <v>11.153194149268659</v>
      </c>
      <c r="AR273" s="1">
        <v>28.184423052881609</v>
      </c>
      <c r="AS273" s="1">
        <v>64.28158519814977</v>
      </c>
      <c r="AT273" s="1">
        <v>21.0703125</v>
      </c>
      <c r="AU273" s="1">
        <v>81.536458333333329</v>
      </c>
      <c r="AV273" s="1">
        <v>71.283854166666657</v>
      </c>
      <c r="AW273" s="1">
        <v>7.7419270833333327</v>
      </c>
      <c r="AX273" s="1">
        <v>72.8984375</v>
      </c>
      <c r="AY273" s="1">
        <v>13.8046875</v>
      </c>
      <c r="AZ273" s="1">
        <v>70.315104166666657</v>
      </c>
      <c r="BA273" s="1">
        <v>5.6752604166666663</v>
      </c>
      <c r="BB273" s="1">
        <v>16.953125</v>
      </c>
      <c r="BC273" s="1">
        <v>48.1953125</v>
      </c>
      <c r="BD273" s="1">
        <v>10.736979166666666</v>
      </c>
      <c r="BE273" s="1">
        <v>11.059895833333332</v>
      </c>
      <c r="BF273" s="1">
        <v>26.721354166666668</v>
      </c>
      <c r="BG273" s="1">
        <v>73.705729166666657</v>
      </c>
      <c r="BH273" s="1">
        <v>81.536458333333329</v>
      </c>
      <c r="BI273" s="1">
        <v>23.572916666666664</v>
      </c>
      <c r="BJ273" s="1">
        <v>53.523437499999993</v>
      </c>
      <c r="BK273" s="1">
        <v>66.520833333333329</v>
      </c>
      <c r="BL273" s="1">
        <v>43.916666666666664</v>
      </c>
      <c r="BM273" s="1">
        <v>9.6875</v>
      </c>
      <c r="BN273" s="1">
        <v>70.880208333333329</v>
      </c>
      <c r="BO273" s="1">
        <v>36.0859375</v>
      </c>
      <c r="BP273" s="1">
        <v>17.1953125</v>
      </c>
      <c r="BQ273" s="1">
        <v>48.921875</v>
      </c>
      <c r="BR273" s="1">
        <v>28.174479166666664</v>
      </c>
      <c r="BS273" s="1">
        <v>6.5267536609556407</v>
      </c>
      <c r="BT273" s="1">
        <v>11.305556095758542</v>
      </c>
      <c r="BU273" s="1">
        <v>10.904649851228097</v>
      </c>
      <c r="BV273" s="1">
        <v>17.960599754963923</v>
      </c>
      <c r="BW273" s="1">
        <v>55.725967989731821</v>
      </c>
      <c r="BX273" s="1">
        <v>10.022656113261119</v>
      </c>
      <c r="BY273" s="1">
        <v>22.77147468932926</v>
      </c>
      <c r="BZ273" s="32">
        <v>24.05</v>
      </c>
    </row>
    <row r="274" spans="1:78" ht="18" hidden="1" customHeight="1" thickBot="1" x14ac:dyDescent="0.35">
      <c r="A274" s="12" t="s">
        <v>79</v>
      </c>
      <c r="B274" s="16" t="s">
        <v>91</v>
      </c>
      <c r="C274" s="16" t="s">
        <v>87</v>
      </c>
      <c r="D274" s="1">
        <v>155.32366803054501</v>
      </c>
      <c r="E274" s="1">
        <v>18.77819836772203</v>
      </c>
      <c r="F274" s="1">
        <v>68.080957486379447</v>
      </c>
      <c r="G274" s="1">
        <v>17.579589961271687</v>
      </c>
      <c r="H274" s="1">
        <v>9.4290527974093603</v>
      </c>
      <c r="I274" s="1">
        <v>6.38458744502549</v>
      </c>
      <c r="J274" s="1">
        <v>23.572631993523398</v>
      </c>
      <c r="K274" s="1">
        <v>66.882349079929099</v>
      </c>
      <c r="L274" s="1">
        <v>5.7852832418003191</v>
      </c>
      <c r="M274" s="1">
        <v>32.042798065772487</v>
      </c>
      <c r="N274" s="1">
        <v>30.924096886418834</v>
      </c>
      <c r="O274" s="1">
        <v>21.335229634816091</v>
      </c>
      <c r="P274" s="1">
        <v>72.156226068310602</v>
      </c>
      <c r="Q274" s="1">
        <v>0</v>
      </c>
      <c r="R274" s="1">
        <v>68.32067916766951</v>
      </c>
      <c r="S274" s="1">
        <v>70.39826707218343</v>
      </c>
      <c r="T274" s="1">
        <v>48.024243485110382</v>
      </c>
      <c r="U274" s="1">
        <v>10.86738288514977</v>
      </c>
      <c r="V274" s="1">
        <v>11.586547929019975</v>
      </c>
      <c r="W274" s="1">
        <v>57.772925190906491</v>
      </c>
      <c r="X274" s="1">
        <v>47.704614576723621</v>
      </c>
      <c r="Y274" s="1">
        <v>31.803076384482413</v>
      </c>
      <c r="Z274" s="1">
        <v>33.720849834802962</v>
      </c>
      <c r="AA274" s="1">
        <v>40.353149683828192</v>
      </c>
      <c r="AB274" s="1">
        <v>30.924096886418834</v>
      </c>
      <c r="AC274" s="1">
        <v>71.117432116053635</v>
      </c>
      <c r="AD274" s="1">
        <v>43.309717086405705</v>
      </c>
      <c r="AE274" s="1">
        <v>19.097827276108784</v>
      </c>
      <c r="AF274" s="1">
        <v>58.332275780583323</v>
      </c>
      <c r="AG274" s="1">
        <v>77.03056692120866</v>
      </c>
      <c r="AH274" s="1">
        <v>85.893446402798006</v>
      </c>
      <c r="AI274" s="1">
        <v>75.013609858443587</v>
      </c>
      <c r="AJ274" s="1">
        <v>61.843281410014562</v>
      </c>
      <c r="AK274" s="1">
        <v>43.682952741994413</v>
      </c>
      <c r="AL274" s="1">
        <v>58.898363247632915</v>
      </c>
      <c r="AM274" s="1">
        <v>48.672952961585537</v>
      </c>
      <c r="AN274" s="1">
        <v>66.260658653587029</v>
      </c>
      <c r="AO274" s="1">
        <v>0</v>
      </c>
      <c r="AP274" s="1">
        <v>13.497541577582544</v>
      </c>
      <c r="AQ274" s="1">
        <v>13.415738295294164</v>
      </c>
      <c r="AR274" s="1">
        <v>30.512624293565384</v>
      </c>
      <c r="AS274" s="1">
        <v>62.579510950609972</v>
      </c>
      <c r="AT274" s="1">
        <v>18.266666666666666</v>
      </c>
      <c r="AU274" s="1">
        <v>41.598181818181821</v>
      </c>
      <c r="AV274" s="1">
        <v>85.521212121212116</v>
      </c>
      <c r="AW274" s="1">
        <v>1.0461818181818183</v>
      </c>
      <c r="AX274" s="1">
        <v>67.171515151515152</v>
      </c>
      <c r="AY274" s="1">
        <v>13.450909090909091</v>
      </c>
      <c r="AZ274" s="1">
        <v>64.016363636363636</v>
      </c>
      <c r="BA274" s="1">
        <v>3.5869090909090913</v>
      </c>
      <c r="BB274" s="1">
        <v>15.526666666666667</v>
      </c>
      <c r="BC274" s="1">
        <v>60.446060606060605</v>
      </c>
      <c r="BD274" s="1">
        <v>23.74666666666667</v>
      </c>
      <c r="BE274" s="1">
        <v>2.6652727272727272</v>
      </c>
      <c r="BF274" s="1">
        <v>27.316969696969696</v>
      </c>
      <c r="BG274" s="1">
        <v>94.654545454545456</v>
      </c>
      <c r="BH274" s="1">
        <v>60.778181818181821</v>
      </c>
      <c r="BI274" s="1">
        <v>12.786666666666667</v>
      </c>
      <c r="BJ274" s="1">
        <v>32.963030303030308</v>
      </c>
      <c r="BK274" s="1">
        <v>75.889696969696971</v>
      </c>
      <c r="BL274" s="1">
        <v>37.031515151515151</v>
      </c>
      <c r="BM274" s="1">
        <v>15.775757575757575</v>
      </c>
      <c r="BN274" s="1">
        <v>70.077575757575758</v>
      </c>
      <c r="BO274" s="1">
        <v>28.313333333333336</v>
      </c>
      <c r="BP274" s="1">
        <v>11.956363636363637</v>
      </c>
      <c r="BQ274" s="1">
        <v>53.139393939393941</v>
      </c>
      <c r="BR274" s="1">
        <v>27.981212121212124</v>
      </c>
      <c r="BS274" s="1">
        <v>6.1268441486411538</v>
      </c>
      <c r="BT274" s="1">
        <v>11.018302828618967</v>
      </c>
      <c r="BU274" s="1">
        <v>15.024958402662229</v>
      </c>
      <c r="BV274" s="1">
        <v>15.358846367165834</v>
      </c>
      <c r="BW274" s="1">
        <v>35.559068219633943</v>
      </c>
      <c r="BX274" s="1">
        <v>2.7211869107043816</v>
      </c>
      <c r="BY274" s="1">
        <v>18.864669994453688</v>
      </c>
      <c r="BZ274" s="32">
        <v>31.22</v>
      </c>
    </row>
    <row r="275" spans="1:78" ht="18" hidden="1" customHeight="1" thickBot="1" x14ac:dyDescent="0.35">
      <c r="A275" s="12" t="s">
        <v>79</v>
      </c>
      <c r="B275" s="16" t="s">
        <v>91</v>
      </c>
      <c r="C275" s="16" t="s">
        <v>88</v>
      </c>
      <c r="D275" s="1">
        <v>149.25004854152749</v>
      </c>
      <c r="E275" s="1">
        <v>16.575296370518814</v>
      </c>
      <c r="F275" s="1">
        <v>58.918302382542869</v>
      </c>
      <c r="G275" s="1">
        <v>19.253401024270765</v>
      </c>
      <c r="H275" s="1">
        <v>24.392466711200182</v>
      </c>
      <c r="I275" s="1">
        <v>6.7531665998663994</v>
      </c>
      <c r="J275" s="1">
        <v>23.885798263193053</v>
      </c>
      <c r="K275" s="1">
        <v>65.794517034068136</v>
      </c>
      <c r="L275" s="1">
        <v>4.5889685148073927</v>
      </c>
      <c r="M275" s="1">
        <v>35.756316187931418</v>
      </c>
      <c r="N275" s="1">
        <v>34.308692050768201</v>
      </c>
      <c r="O275" s="1">
        <v>22.727698953462479</v>
      </c>
      <c r="P275" s="1">
        <v>80.34313961255846</v>
      </c>
      <c r="Q275" s="1">
        <v>0</v>
      </c>
      <c r="R275" s="1">
        <v>57.832584279670456</v>
      </c>
      <c r="S275" s="1">
        <v>70.065008238699619</v>
      </c>
      <c r="T275" s="1">
        <v>23.161986194611448</v>
      </c>
      <c r="U275" s="1">
        <v>9.4819380984190609</v>
      </c>
      <c r="V275" s="1">
        <v>13.607666889334224</v>
      </c>
      <c r="W275" s="1">
        <v>56.384960142507239</v>
      </c>
      <c r="X275" s="1">
        <v>40.388713426853705</v>
      </c>
      <c r="Y275" s="1">
        <v>37.493465152527278</v>
      </c>
      <c r="Z275" s="1">
        <v>37.131559118236474</v>
      </c>
      <c r="AA275" s="1">
        <v>35.177266533066131</v>
      </c>
      <c r="AB275" s="1">
        <v>29.242007570696948</v>
      </c>
      <c r="AC275" s="1">
        <v>73.828830995323983</v>
      </c>
      <c r="AD275" s="1">
        <v>59.642114451124478</v>
      </c>
      <c r="AE275" s="1">
        <v>23.596273435760413</v>
      </c>
      <c r="AF275" s="1">
        <v>56.384960142507239</v>
      </c>
      <c r="AG275" s="1">
        <v>66.156423068358947</v>
      </c>
      <c r="AH275" s="1">
        <v>85.81201626550957</v>
      </c>
      <c r="AI275" s="1">
        <v>62.552443435647767</v>
      </c>
      <c r="AJ275" s="1">
        <v>58.337116320850811</v>
      </c>
      <c r="AK275" s="1">
        <v>41.475807861662965</v>
      </c>
      <c r="AL275" s="1">
        <v>49.755914694299847</v>
      </c>
      <c r="AM275" s="1">
        <v>51.336662362348711</v>
      </c>
      <c r="AN275" s="1">
        <v>63.907370008261083</v>
      </c>
      <c r="AO275" s="1">
        <v>1.4527823806353815</v>
      </c>
      <c r="AP275" s="1">
        <v>13.172897233740505</v>
      </c>
      <c r="AQ275" s="1">
        <v>13.473992027654573</v>
      </c>
      <c r="AR275" s="1">
        <v>29.055647612707631</v>
      </c>
      <c r="AS275" s="1">
        <v>52.465767839526471</v>
      </c>
      <c r="AT275" s="1">
        <v>19.962857142857143</v>
      </c>
      <c r="AU275" s="1">
        <v>79.851428571428571</v>
      </c>
      <c r="AV275" s="1">
        <v>82.199999999999989</v>
      </c>
      <c r="AW275" s="1">
        <v>0</v>
      </c>
      <c r="AX275" s="1">
        <v>71.39657142857142</v>
      </c>
      <c r="AY275" s="1">
        <v>15.891999999999999</v>
      </c>
      <c r="AZ275" s="1">
        <v>31.470857142857142</v>
      </c>
      <c r="BA275" s="1">
        <v>5.589599999999999</v>
      </c>
      <c r="BB275" s="1">
        <v>15.343999999999999</v>
      </c>
      <c r="BC275" s="1">
        <v>44.153142857142853</v>
      </c>
      <c r="BD275" s="1">
        <v>25.521142857142856</v>
      </c>
      <c r="BE275" s="1">
        <v>5.9262285714285712</v>
      </c>
      <c r="BF275" s="1">
        <v>24.346857142857143</v>
      </c>
      <c r="BG275" s="1">
        <v>98.639999999999986</v>
      </c>
      <c r="BH275" s="1">
        <v>59.340571428571423</v>
      </c>
      <c r="BI275" s="1">
        <v>16.518285714285714</v>
      </c>
      <c r="BJ275" s="1">
        <v>45.562285714285714</v>
      </c>
      <c r="BK275" s="1">
        <v>68.265142857142848</v>
      </c>
      <c r="BL275" s="1">
        <v>38.125142857142855</v>
      </c>
      <c r="BM275" s="1">
        <v>11.273142857142856</v>
      </c>
      <c r="BN275" s="1">
        <v>73.666857142857125</v>
      </c>
      <c r="BO275" s="1">
        <v>24.033714285714282</v>
      </c>
      <c r="BP275" s="1">
        <v>11.194857142857142</v>
      </c>
      <c r="BQ275" s="1">
        <v>49.63314285714285</v>
      </c>
      <c r="BR275" s="1">
        <v>26.930285714285709</v>
      </c>
      <c r="BS275" s="1">
        <v>6.3825280017083976</v>
      </c>
      <c r="BT275" s="1">
        <v>11.726222839143666</v>
      </c>
      <c r="BU275" s="1">
        <v>12.198419731995088</v>
      </c>
      <c r="BV275" s="1">
        <v>16.526891249799796</v>
      </c>
      <c r="BW275" s="1">
        <v>24.869036356841601</v>
      </c>
      <c r="BX275" s="1">
        <v>6.5792767070631566</v>
      </c>
      <c r="BY275" s="1">
        <v>20.068367946185468</v>
      </c>
      <c r="BZ275" s="32">
        <v>28.5</v>
      </c>
    </row>
    <row r="276" spans="1:78" ht="18" hidden="1" customHeight="1" thickBot="1" x14ac:dyDescent="0.35">
      <c r="A276" s="12" t="s">
        <v>79</v>
      </c>
      <c r="B276" s="16" t="s">
        <v>91</v>
      </c>
      <c r="C276" s="16" t="s">
        <v>89</v>
      </c>
      <c r="D276" s="1">
        <v>178.51134294866429</v>
      </c>
      <c r="E276" s="1">
        <v>26.078031066019481</v>
      </c>
      <c r="F276" s="1">
        <v>68.125670732728409</v>
      </c>
      <c r="G276" s="1">
        <v>20.981347470054761</v>
      </c>
      <c r="H276" s="1">
        <v>9.1740304727364954</v>
      </c>
      <c r="I276" s="1">
        <v>6.7616002373131936</v>
      </c>
      <c r="J276" s="1">
        <v>15.714774420891217</v>
      </c>
      <c r="K276" s="1">
        <v>52.241006858638372</v>
      </c>
      <c r="L276" s="1">
        <v>0</v>
      </c>
      <c r="M276" s="1">
        <v>32.19405138117714</v>
      </c>
      <c r="N276" s="1">
        <v>35.931619351551269</v>
      </c>
      <c r="O276" s="1">
        <v>22.680242002042998</v>
      </c>
      <c r="P276" s="1">
        <v>67.616002373131934</v>
      </c>
      <c r="Q276" s="1">
        <v>0</v>
      </c>
      <c r="R276" s="1">
        <v>58.526916626994861</v>
      </c>
      <c r="S276" s="1">
        <v>75.006193587280777</v>
      </c>
      <c r="T276" s="1">
        <v>20.046955477461228</v>
      </c>
      <c r="U276" s="1">
        <v>4.4511036738091878</v>
      </c>
      <c r="V276" s="1">
        <v>14.440603521900037</v>
      </c>
      <c r="W276" s="1">
        <v>62.434374050567811</v>
      </c>
      <c r="X276" s="1">
        <v>31.429548841782434</v>
      </c>
      <c r="Y276" s="1">
        <v>47.823881075468947</v>
      </c>
      <c r="Z276" s="1">
        <v>49.098051974460127</v>
      </c>
      <c r="AA276" s="1">
        <v>40.603579314518925</v>
      </c>
      <c r="AB276" s="1">
        <v>25.908141612820657</v>
      </c>
      <c r="AC276" s="1">
        <v>80.697490269441388</v>
      </c>
      <c r="AD276" s="1">
        <v>44.001368378495407</v>
      </c>
      <c r="AE276" s="1">
        <v>25.398473253224182</v>
      </c>
      <c r="AF276" s="1">
        <v>64.218213309155459</v>
      </c>
      <c r="AG276" s="1">
        <v>76.025530306473726</v>
      </c>
      <c r="AH276" s="1">
        <v>67.700958557871132</v>
      </c>
      <c r="AI276" s="1">
        <v>51.720783060708662</v>
      </c>
      <c r="AJ276" s="1">
        <v>51.978527826791925</v>
      </c>
      <c r="AK276" s="1">
        <v>40.294098431017211</v>
      </c>
      <c r="AL276" s="1">
        <v>53.35316657923601</v>
      </c>
      <c r="AM276" s="1">
        <v>68.216448090037673</v>
      </c>
      <c r="AN276" s="1">
        <v>63.405212456483376</v>
      </c>
      <c r="AO276" s="1">
        <v>0</v>
      </c>
      <c r="AP276" s="1">
        <v>13.660472602413085</v>
      </c>
      <c r="AQ276" s="1">
        <v>20.275921598550241</v>
      </c>
      <c r="AR276" s="1">
        <v>30.242052553769852</v>
      </c>
      <c r="AS276" s="1">
        <v>62.202403548094807</v>
      </c>
      <c r="AT276" s="1">
        <v>19.045866364665912</v>
      </c>
      <c r="AU276" s="1">
        <v>89.524348810872027</v>
      </c>
      <c r="AV276" s="1">
        <v>78.640996602491498</v>
      </c>
      <c r="AW276" s="1">
        <v>0</v>
      </c>
      <c r="AX276" s="1">
        <v>83.29275198187996</v>
      </c>
      <c r="AY276" s="1">
        <v>11.497734994337485</v>
      </c>
      <c r="AZ276" s="1">
        <v>63.808040770101925</v>
      </c>
      <c r="BA276" s="1">
        <v>11.673272933182334</v>
      </c>
      <c r="BB276" s="1">
        <v>18.782559456398641</v>
      </c>
      <c r="BC276" s="1">
        <v>51.783691959229898</v>
      </c>
      <c r="BD276" s="1">
        <v>20.274631936579841</v>
      </c>
      <c r="BE276" s="1">
        <v>5.2749150622876551</v>
      </c>
      <c r="BF276" s="1">
        <v>22.556625141562851</v>
      </c>
      <c r="BG276" s="1">
        <v>108.62699564586356</v>
      </c>
      <c r="BH276" s="1">
        <v>84.832510885341065</v>
      </c>
      <c r="BI276" s="1">
        <v>14.569811320754715</v>
      </c>
      <c r="BJ276" s="1">
        <v>43.96806966618287</v>
      </c>
      <c r="BK276" s="1">
        <v>65.262409288824387</v>
      </c>
      <c r="BL276" s="1">
        <v>37.502177068214799</v>
      </c>
      <c r="BM276" s="1">
        <v>12.759361393323656</v>
      </c>
      <c r="BN276" s="1">
        <v>74.056023222060958</v>
      </c>
      <c r="BO276" s="1">
        <v>29.570682148040632</v>
      </c>
      <c r="BP276" s="1">
        <v>4.6554426705370098</v>
      </c>
      <c r="BQ276" s="1">
        <v>53.106531204644412</v>
      </c>
      <c r="BR276" s="1">
        <v>28.794775036284467</v>
      </c>
      <c r="BS276" s="1">
        <v>9.1358967162503504</v>
      </c>
      <c r="BT276" s="1">
        <v>14.651909827948675</v>
      </c>
      <c r="BU276" s="1">
        <v>16.720414744835544</v>
      </c>
      <c r="BV276" s="1">
        <v>16.892790154576122</v>
      </c>
      <c r="BW276" s="1">
        <v>57.573386853351259</v>
      </c>
      <c r="BX276" s="1">
        <v>2.4735871297772176</v>
      </c>
      <c r="BY276" s="1">
        <v>20.167922939646999</v>
      </c>
      <c r="BZ276" s="32">
        <v>27.76</v>
      </c>
    </row>
    <row r="277" spans="1:78" ht="18" customHeight="1" thickBot="1" x14ac:dyDescent="0.35">
      <c r="A277" s="12" t="s">
        <v>79</v>
      </c>
      <c r="B277" s="16" t="s">
        <v>91</v>
      </c>
      <c r="C277" s="16" t="s">
        <v>90</v>
      </c>
      <c r="D277" s="1">
        <v>169.32364573714415</v>
      </c>
      <c r="E277" s="1">
        <v>18.859214535394507</v>
      </c>
      <c r="F277" s="1">
        <v>70.059975699571936</v>
      </c>
      <c r="G277" s="1">
        <v>13.241576163149334</v>
      </c>
      <c r="H277" s="1">
        <v>21.186521861038933</v>
      </c>
      <c r="I277" s="1">
        <v>4.9836477559489314</v>
      </c>
      <c r="J277" s="1">
        <v>17.575182907452753</v>
      </c>
      <c r="K277" s="1">
        <v>78.646937211432416</v>
      </c>
      <c r="L277" s="1">
        <v>13.96384395386657</v>
      </c>
      <c r="M277" s="1">
        <v>17.093671046974595</v>
      </c>
      <c r="N277" s="1">
        <v>15.649135465540123</v>
      </c>
      <c r="O277" s="1">
        <v>18.217198721423632</v>
      </c>
      <c r="P277" s="1">
        <v>87.474654653531971</v>
      </c>
      <c r="Q277" s="1">
        <v>0</v>
      </c>
      <c r="R277" s="1">
        <v>56.577643606183521</v>
      </c>
      <c r="S277" s="1">
        <v>73.992322560143563</v>
      </c>
      <c r="T277" s="1">
        <v>15.568883488793762</v>
      </c>
      <c r="U277" s="1">
        <v>8.1857016281286796</v>
      </c>
      <c r="V277" s="1">
        <v>13.642836046881133</v>
      </c>
      <c r="W277" s="1">
        <v>81.857016281286803</v>
      </c>
      <c r="X277" s="1">
        <v>32.983562442753801</v>
      </c>
      <c r="Y277" s="1">
        <v>48.63269790829392</v>
      </c>
      <c r="Z277" s="1">
        <v>48.070934071069402</v>
      </c>
      <c r="AA277" s="1">
        <v>50.478493373460189</v>
      </c>
      <c r="AB277" s="1">
        <v>19.260474419126304</v>
      </c>
      <c r="AC277" s="1">
        <v>81.054496513823196</v>
      </c>
      <c r="AD277" s="1">
        <v>45.583122791932254</v>
      </c>
      <c r="AE277" s="1">
        <v>41.650775931360634</v>
      </c>
      <c r="AF277" s="1">
        <v>55.775123838719928</v>
      </c>
      <c r="AG277" s="1">
        <v>60.670494420247856</v>
      </c>
      <c r="AH277" s="1">
        <v>63.114902283039775</v>
      </c>
      <c r="AI277" s="1">
        <v>58.031298009932478</v>
      </c>
      <c r="AJ277" s="1">
        <v>46.143484940512344</v>
      </c>
      <c r="AK277" s="1">
        <v>76.175854800100055</v>
      </c>
      <c r="AL277" s="1">
        <v>33.864625388545498</v>
      </c>
      <c r="AM277" s="1">
        <v>45.439601271928261</v>
      </c>
      <c r="AN277" s="1">
        <v>59.673693236628679</v>
      </c>
      <c r="AO277" s="1">
        <v>11.88781306942013</v>
      </c>
      <c r="AP277" s="1">
        <v>15.641859301868593</v>
      </c>
      <c r="AQ277" s="1">
        <v>19.474114830826398</v>
      </c>
      <c r="AR277" s="1">
        <v>34.881346243166959</v>
      </c>
      <c r="AS277" s="1">
        <v>61.316088463324888</v>
      </c>
      <c r="AT277" s="1">
        <v>16.316470588235298</v>
      </c>
      <c r="AU277" s="1">
        <v>72.409411764705894</v>
      </c>
      <c r="AV277" s="1">
        <v>80.364705882352951</v>
      </c>
      <c r="AW277" s="1">
        <v>3.6854117647058826E-5</v>
      </c>
      <c r="AX277" s="1">
        <v>88.482352941176472</v>
      </c>
      <c r="AY277" s="1">
        <v>25.327058823529413</v>
      </c>
      <c r="AZ277" s="1">
        <v>61.207058823529422</v>
      </c>
      <c r="BA277" s="1">
        <v>3.6854117647058826E-5</v>
      </c>
      <c r="BB277" s="1">
        <v>3.6854117647058826E-5</v>
      </c>
      <c r="BC277" s="1">
        <v>37.0164705882353</v>
      </c>
      <c r="BD277" s="1">
        <v>19.644705882352941</v>
      </c>
      <c r="BE277" s="1">
        <v>2.3784705882352943</v>
      </c>
      <c r="BF277" s="1">
        <v>10.390588235294119</v>
      </c>
      <c r="BG277" s="1">
        <v>99.294444444444437</v>
      </c>
      <c r="BH277" s="1">
        <v>47.12416666666666</v>
      </c>
      <c r="BI277" s="1">
        <v>44.763888888888886</v>
      </c>
      <c r="BJ277" s="1">
        <v>51.600555555555552</v>
      </c>
      <c r="BK277" s="1">
        <v>62.588055555555556</v>
      </c>
      <c r="BL277" s="1">
        <v>37.520277777777778</v>
      </c>
      <c r="BM277" s="1">
        <v>6.3401944444444442</v>
      </c>
      <c r="BN277" s="1">
        <v>65.924999999999997</v>
      </c>
      <c r="BO277" s="1">
        <v>26.858333333333331</v>
      </c>
      <c r="BP277" s="1">
        <v>29.706944444444442</v>
      </c>
      <c r="BQ277" s="1">
        <v>44.601111111111109</v>
      </c>
      <c r="BR277" s="1">
        <v>29.299999999999997</v>
      </c>
      <c r="BS277" s="1">
        <v>11.397604503718348</v>
      </c>
      <c r="BT277" s="1">
        <v>11.56278717768528</v>
      </c>
      <c r="BU277" s="1">
        <v>22.299660985535898</v>
      </c>
      <c r="BV277" s="1">
        <v>14.288301298139668</v>
      </c>
      <c r="BW277" s="1">
        <v>47.242244754542718</v>
      </c>
      <c r="BX277" s="1">
        <v>1.1562787177685281</v>
      </c>
      <c r="BY277" s="1">
        <v>17.096406755577522</v>
      </c>
      <c r="BZ277" s="32">
        <v>36.71</v>
      </c>
    </row>
    <row r="278" spans="1:78" ht="18" hidden="1" customHeight="1" thickBot="1" x14ac:dyDescent="0.35">
      <c r="A278" s="12" t="s">
        <v>79</v>
      </c>
      <c r="B278" s="16" t="s">
        <v>91</v>
      </c>
      <c r="C278" s="16" t="s">
        <v>92</v>
      </c>
      <c r="D278" s="1">
        <v>222.42528572212166</v>
      </c>
      <c r="E278" s="1">
        <v>28.68883549997258</v>
      </c>
      <c r="F278" s="1">
        <v>48.200550710328564</v>
      </c>
      <c r="G278" s="1">
        <v>16.204644835719382</v>
      </c>
      <c r="H278" s="1">
        <v>12.897574461082773</v>
      </c>
      <c r="I278" s="1">
        <v>3.0507724206022711</v>
      </c>
      <c r="J278" s="1">
        <v>7.639332565410565</v>
      </c>
      <c r="K278" s="1">
        <v>57.212317481213326</v>
      </c>
      <c r="L278" s="1">
        <v>1.3228281498546435</v>
      </c>
      <c r="M278" s="1">
        <v>38.44469310515057</v>
      </c>
      <c r="N278" s="1">
        <v>30.838431243486369</v>
      </c>
      <c r="O278" s="1">
        <v>22.901462344358514</v>
      </c>
      <c r="P278" s="1">
        <v>63.413074433656966</v>
      </c>
      <c r="Q278" s="1">
        <v>0</v>
      </c>
      <c r="R278" s="1">
        <v>60.932771652679513</v>
      </c>
      <c r="S278" s="1">
        <v>70.60595249849159</v>
      </c>
      <c r="T278" s="1">
        <v>43.818682463935062</v>
      </c>
      <c r="U278" s="1">
        <v>1.4964493445230653</v>
      </c>
      <c r="V278" s="1">
        <v>10.747978717568976</v>
      </c>
      <c r="W278" s="1">
        <v>60.106004059020357</v>
      </c>
      <c r="X278" s="1">
        <v>30.590400965388628</v>
      </c>
      <c r="Y278" s="1">
        <v>24.720351050408645</v>
      </c>
      <c r="Z278" s="1">
        <v>32.905350227634251</v>
      </c>
      <c r="AA278" s="1">
        <v>37.039188195930009</v>
      </c>
      <c r="AB278" s="1">
        <v>32.326612912072846</v>
      </c>
      <c r="AC278" s="1">
        <v>84.330294553233514</v>
      </c>
      <c r="AD278" s="1">
        <v>41.751763479787179</v>
      </c>
      <c r="AE278" s="1">
        <v>25.381765125335967</v>
      </c>
      <c r="AF278" s="1">
        <v>61.924892765070496</v>
      </c>
      <c r="AG278" s="1">
        <v>61.759539246338662</v>
      </c>
      <c r="AH278" s="1">
        <v>89.213047632045857</v>
      </c>
      <c r="AI278" s="1">
        <v>59.475365088030571</v>
      </c>
      <c r="AJ278" s="1">
        <v>61.661959392737579</v>
      </c>
      <c r="AK278" s="1">
        <v>68.309206079046874</v>
      </c>
      <c r="AL278" s="1">
        <v>70.233409067189044</v>
      </c>
      <c r="AM278" s="1">
        <v>14.169131094501401</v>
      </c>
      <c r="AN278" s="1">
        <v>62.099278253678982</v>
      </c>
      <c r="AO278" s="1">
        <v>0</v>
      </c>
      <c r="AP278" s="1">
        <v>11.282826612288153</v>
      </c>
      <c r="AQ278" s="1">
        <v>10.670580206970191</v>
      </c>
      <c r="AR278" s="1">
        <v>14.868841272007643</v>
      </c>
      <c r="AS278" s="1">
        <v>57.201307011135292</v>
      </c>
      <c r="AT278" s="1">
        <v>26.4</v>
      </c>
      <c r="AU278" s="1">
        <v>84.266666666666666</v>
      </c>
      <c r="AV278" s="1">
        <v>92.444444444444443</v>
      </c>
      <c r="AW278" s="1">
        <v>0</v>
      </c>
      <c r="AX278" s="1">
        <v>78.400000000000006</v>
      </c>
      <c r="AY278" s="1">
        <v>13.066666666666666</v>
      </c>
      <c r="AZ278" s="1">
        <v>35.200000000000003</v>
      </c>
      <c r="BA278" s="1">
        <v>9.68888888888889</v>
      </c>
      <c r="BB278" s="1">
        <v>13.155555555555557</v>
      </c>
      <c r="BC278" s="1">
        <v>33.333333333333336</v>
      </c>
      <c r="BD278" s="1">
        <v>15.288888888888888</v>
      </c>
      <c r="BE278" s="1">
        <v>2.0622222222222222</v>
      </c>
      <c r="BF278" s="1">
        <v>22.133333333333333</v>
      </c>
      <c r="BG278" s="1">
        <v>108.61603375527427</v>
      </c>
      <c r="BH278" s="1">
        <v>58.581434599156118</v>
      </c>
      <c r="BI278" s="1">
        <v>5.6444725738396624</v>
      </c>
      <c r="BJ278" s="1">
        <v>56.266666666666673</v>
      </c>
      <c r="BK278" s="1">
        <v>60.629113924050628</v>
      </c>
      <c r="BL278" s="1">
        <v>24.305063291139241</v>
      </c>
      <c r="BM278" s="1">
        <v>10.594514767932491</v>
      </c>
      <c r="BN278" s="1">
        <v>68.196624472573845</v>
      </c>
      <c r="BO278" s="1">
        <v>25.818565400843884</v>
      </c>
      <c r="BP278" s="1">
        <v>18.963291139240507</v>
      </c>
      <c r="BQ278" s="1">
        <v>42.556118143459912</v>
      </c>
      <c r="BR278" s="1">
        <v>25.907594936708865</v>
      </c>
      <c r="BS278" s="1">
        <v>4.1051408356877552E-5</v>
      </c>
      <c r="BT278" s="1">
        <v>10.30806289137454</v>
      </c>
      <c r="BU278" s="1">
        <v>13.834505459476356</v>
      </c>
      <c r="BV278" s="1">
        <v>12.659024603442417</v>
      </c>
      <c r="BW278" s="1">
        <v>32.099669530157556</v>
      </c>
      <c r="BX278" s="1">
        <v>0</v>
      </c>
      <c r="BY278" s="1">
        <v>17.541791236198776</v>
      </c>
      <c r="BZ278" s="32">
        <v>31.26</v>
      </c>
    </row>
    <row r="279" spans="1:78" ht="18" hidden="1" customHeight="1" thickBot="1" x14ac:dyDescent="0.35">
      <c r="A279" s="12" t="s">
        <v>79</v>
      </c>
      <c r="B279" s="16" t="s">
        <v>91</v>
      </c>
      <c r="C279" s="16" t="s">
        <v>93</v>
      </c>
      <c r="D279" s="1">
        <v>131.90982902535711</v>
      </c>
      <c r="E279" s="1">
        <v>19.623924251633383</v>
      </c>
      <c r="F279" s="1">
        <v>50.281041966631463</v>
      </c>
      <c r="G279" s="1">
        <v>2.9562220653748144</v>
      </c>
      <c r="H279" s="1">
        <v>20.045038505960282</v>
      </c>
      <c r="I279" s="1">
        <v>4.3795882449997254</v>
      </c>
      <c r="J279" s="1">
        <v>14.233661796249105</v>
      </c>
      <c r="K279" s="1">
        <v>68.894292007880281</v>
      </c>
      <c r="L279" s="1">
        <v>2.8467323592498213</v>
      </c>
      <c r="M279" s="1">
        <v>36.215825872113108</v>
      </c>
      <c r="N279" s="1">
        <v>37.900282889420694</v>
      </c>
      <c r="O279" s="1">
        <v>28.719992145094352</v>
      </c>
      <c r="P279" s="1">
        <v>66.536052183649673</v>
      </c>
      <c r="Q279" s="1">
        <v>0</v>
      </c>
      <c r="R279" s="1">
        <v>66.030715078457391</v>
      </c>
      <c r="S279" s="1">
        <v>80.769713979898782</v>
      </c>
      <c r="T279" s="1">
        <v>13.812547541922209</v>
      </c>
      <c r="U279" s="1">
        <v>4.1269196924035869</v>
      </c>
      <c r="V279" s="1">
        <v>7.5295228673649115</v>
      </c>
      <c r="W279" s="1">
        <v>68.052063499226492</v>
      </c>
      <c r="X279" s="1">
        <v>43.458991046535736</v>
      </c>
      <c r="Y279" s="1">
        <v>24.340403900094625</v>
      </c>
      <c r="Z279" s="1">
        <v>35.963157319516974</v>
      </c>
      <c r="AA279" s="1">
        <v>45.396116616439457</v>
      </c>
      <c r="AB279" s="1">
        <v>36.552717275574629</v>
      </c>
      <c r="AC279" s="1">
        <v>78.748365559129667</v>
      </c>
      <c r="AD279" s="1">
        <v>60.977344026534638</v>
      </c>
      <c r="AE279" s="1">
        <v>31.246677671055732</v>
      </c>
      <c r="AF279" s="1">
        <v>68.978514858745669</v>
      </c>
      <c r="AG279" s="1">
        <v>61.988018236919181</v>
      </c>
      <c r="AH279" s="1">
        <v>75.408358644859803</v>
      </c>
      <c r="AI279" s="1">
        <v>75.847289719626161</v>
      </c>
      <c r="AJ279" s="1">
        <v>53.637377336448594</v>
      </c>
      <c r="AK279" s="1">
        <v>42.927459112149528</v>
      </c>
      <c r="AL279" s="1">
        <v>44.946542056074762</v>
      </c>
      <c r="AM279" s="1">
        <v>26.687009345794387</v>
      </c>
      <c r="AN279" s="1">
        <v>62.767143691588778</v>
      </c>
      <c r="AO279" s="1">
        <v>0</v>
      </c>
      <c r="AP279" s="1">
        <v>11.675566588785045</v>
      </c>
      <c r="AQ279" s="1">
        <v>11.587780373831773</v>
      </c>
      <c r="AR279" s="1">
        <v>11.851139018691587</v>
      </c>
      <c r="AS279" s="1">
        <v>59.694626168224289</v>
      </c>
      <c r="AT279" s="1">
        <v>23.805494505494504</v>
      </c>
      <c r="AU279" s="1">
        <v>101.24175824175823</v>
      </c>
      <c r="AV279" s="1">
        <v>97.593406593406584</v>
      </c>
      <c r="AW279" s="1">
        <v>0</v>
      </c>
      <c r="AX279" s="1">
        <v>83.364835164835156</v>
      </c>
      <c r="AY279" s="1">
        <v>13.042857142857143</v>
      </c>
      <c r="AZ279" s="1">
        <v>59.468131868131863</v>
      </c>
      <c r="BA279" s="1">
        <v>17.420879120879121</v>
      </c>
      <c r="BB279" s="1">
        <v>14.684615384615384</v>
      </c>
      <c r="BC279" s="1">
        <v>53.721978021978018</v>
      </c>
      <c r="BD279" s="1">
        <v>24.170329670329668</v>
      </c>
      <c r="BE279" s="1">
        <v>6.156593406593406</v>
      </c>
      <c r="BF279" s="1">
        <v>29.095604395604393</v>
      </c>
      <c r="BG279" s="1">
        <v>110.83333333333333</v>
      </c>
      <c r="BH279" s="1">
        <v>52.845333333333329</v>
      </c>
      <c r="BI279" s="1">
        <v>10.285333333333332</v>
      </c>
      <c r="BJ279" s="1">
        <v>48.855333333333334</v>
      </c>
      <c r="BK279" s="1">
        <v>72.263333333333335</v>
      </c>
      <c r="BL279" s="1">
        <v>33.870666666666665</v>
      </c>
      <c r="BM279" s="1">
        <v>22.876000000000001</v>
      </c>
      <c r="BN279" s="1">
        <v>63.751333333333335</v>
      </c>
      <c r="BO279" s="1">
        <v>39.81133333333333</v>
      </c>
      <c r="BP279" s="1">
        <v>27.486666666666665</v>
      </c>
      <c r="BQ279" s="1">
        <v>51.781333333333329</v>
      </c>
      <c r="BR279" s="1">
        <v>23.673999999999999</v>
      </c>
      <c r="BS279" s="1">
        <v>4.0004195715194795E-5</v>
      </c>
      <c r="BT279" s="1">
        <v>13.129130311815032</v>
      </c>
      <c r="BU279" s="1">
        <v>15.420119493742487</v>
      </c>
      <c r="BV279" s="1">
        <v>17.62299370713427</v>
      </c>
      <c r="BW279" s="1">
        <v>35.598447288411229</v>
      </c>
      <c r="BX279" s="1">
        <v>1.8151683518348301</v>
      </c>
      <c r="BY279" s="1">
        <v>27.31564024605812</v>
      </c>
      <c r="BZ279" s="32">
        <v>32.96</v>
      </c>
    </row>
    <row r="280" spans="1:78" ht="18" hidden="1" customHeight="1" thickBot="1" x14ac:dyDescent="0.35">
      <c r="A280" s="12" t="s">
        <v>79</v>
      </c>
      <c r="B280" s="16" t="s">
        <v>91</v>
      </c>
      <c r="C280" s="16" t="s">
        <v>94</v>
      </c>
      <c r="D280" s="1">
        <v>142.6004023728253</v>
      </c>
      <c r="E280" s="1">
        <v>18.434902597653441</v>
      </c>
      <c r="F280" s="1">
        <v>58.991688312491014</v>
      </c>
      <c r="G280" s="1">
        <v>3.944211718567713</v>
      </c>
      <c r="H280" s="1">
        <v>9.9462730294316248</v>
      </c>
      <c r="I280" s="1">
        <v>5.2303677137528366</v>
      </c>
      <c r="J280" s="1">
        <v>20.149777257900272</v>
      </c>
      <c r="K280" s="1">
        <v>59.506150710565066</v>
      </c>
      <c r="L280" s="1">
        <v>4.8959671550047048</v>
      </c>
      <c r="M280" s="1">
        <v>36.269599064220493</v>
      </c>
      <c r="N280" s="1">
        <v>34.726211869998345</v>
      </c>
      <c r="O280" s="1">
        <v>19.206596194764515</v>
      </c>
      <c r="P280" s="1">
        <v>79.998902900514707</v>
      </c>
      <c r="Q280" s="1">
        <v>0</v>
      </c>
      <c r="R280" s="1">
        <v>73.053660526515031</v>
      </c>
      <c r="S280" s="1">
        <v>76.483409847008701</v>
      </c>
      <c r="T280" s="1">
        <v>27.695225762986333</v>
      </c>
      <c r="U280" s="1">
        <v>1.0546479160518016</v>
      </c>
      <c r="V280" s="1">
        <v>10.889454092567382</v>
      </c>
      <c r="W280" s="1">
        <v>67.480317880712832</v>
      </c>
      <c r="X280" s="1">
        <v>42.014429176047379</v>
      </c>
      <c r="Y280" s="1">
        <v>35.412161734097076</v>
      </c>
      <c r="Z280" s="1">
        <v>36.012367865183471</v>
      </c>
      <c r="AA280" s="1">
        <v>43.472072637257192</v>
      </c>
      <c r="AB280" s="1">
        <v>33.182824675776196</v>
      </c>
      <c r="AC280" s="1">
        <v>84.80055194920584</v>
      </c>
      <c r="AD280" s="1">
        <v>58.734457113453992</v>
      </c>
      <c r="AE280" s="1">
        <v>28.123944428048038</v>
      </c>
      <c r="AF280" s="1">
        <v>68.680730142885608</v>
      </c>
      <c r="AG280" s="1">
        <v>69.366680006984353</v>
      </c>
      <c r="AH280" s="1">
        <v>84.149903269349778</v>
      </c>
      <c r="AI280" s="1">
        <v>76.885163418758438</v>
      </c>
      <c r="AJ280" s="1">
        <v>67.02587362152731</v>
      </c>
      <c r="AK280" s="1">
        <v>72.387943511249503</v>
      </c>
      <c r="AL280" s="1">
        <v>62.961078705125011</v>
      </c>
      <c r="AM280" s="1">
        <v>23.005009526872602</v>
      </c>
      <c r="AN280" s="1">
        <v>63.739443689116946</v>
      </c>
      <c r="AO280" s="1">
        <v>0</v>
      </c>
      <c r="AP280" s="1">
        <v>9.3403798079031617</v>
      </c>
      <c r="AQ280" s="1">
        <v>6.4431323674887553</v>
      </c>
      <c r="AR280" s="1">
        <v>8.2766143297808572</v>
      </c>
      <c r="AS280" s="1">
        <v>59.934103767378616</v>
      </c>
      <c r="AT280" s="1">
        <v>16.946511627906975</v>
      </c>
      <c r="AU280" s="1">
        <v>59.626614987080103</v>
      </c>
      <c r="AV280" s="1">
        <v>99.52713178294573</v>
      </c>
      <c r="AW280" s="1">
        <v>0</v>
      </c>
      <c r="AX280" s="1">
        <v>71.910594315245476</v>
      </c>
      <c r="AY280" s="1">
        <v>6.4199483204134369</v>
      </c>
      <c r="AZ280" s="1">
        <v>46.804651162790698</v>
      </c>
      <c r="BA280" s="1">
        <v>3.7389922480620155</v>
      </c>
      <c r="BB280" s="1">
        <v>17.484496124031008</v>
      </c>
      <c r="BC280" s="1">
        <v>65.365116279069767</v>
      </c>
      <c r="BD280" s="1">
        <v>15.242894056847545</v>
      </c>
      <c r="BE280" s="1">
        <v>0</v>
      </c>
      <c r="BF280" s="1">
        <v>23.671317829457362</v>
      </c>
      <c r="BG280" s="1">
        <v>109.39018087855297</v>
      </c>
      <c r="BH280" s="1">
        <v>42.321447028423776</v>
      </c>
      <c r="BI280" s="1">
        <v>10.311369509043928</v>
      </c>
      <c r="BJ280" s="1">
        <v>47.252971576227395</v>
      </c>
      <c r="BK280" s="1">
        <v>69.579328165374676</v>
      </c>
      <c r="BL280" s="1">
        <v>29.409819121447025</v>
      </c>
      <c r="BM280" s="1">
        <v>3.0934108527131783</v>
      </c>
      <c r="BN280" s="1">
        <v>63.930490956072347</v>
      </c>
      <c r="BO280" s="1">
        <v>28.871834625323</v>
      </c>
      <c r="BP280" s="1">
        <v>12.552971576227391</v>
      </c>
      <c r="BQ280" s="1">
        <v>51.55684754521964</v>
      </c>
      <c r="BR280" s="1">
        <v>24.02997416020672</v>
      </c>
      <c r="BS280" s="1">
        <v>5.2764044745259522</v>
      </c>
      <c r="BT280" s="1">
        <v>10.719140438616645</v>
      </c>
      <c r="BU280" s="1">
        <v>14.230582996094512</v>
      </c>
      <c r="BV280" s="1">
        <v>15.154646827009739</v>
      </c>
      <c r="BW280" s="1">
        <v>27.259883011999225</v>
      </c>
      <c r="BX280" s="1">
        <v>0</v>
      </c>
      <c r="BY280" s="1">
        <v>22.916783006697656</v>
      </c>
      <c r="BZ280" s="32">
        <v>32.229999999999997</v>
      </c>
    </row>
    <row r="281" spans="1:78" ht="18" hidden="1" customHeight="1" thickBot="1" x14ac:dyDescent="0.35">
      <c r="A281" s="12" t="s">
        <v>79</v>
      </c>
      <c r="B281" s="16" t="s">
        <v>91</v>
      </c>
      <c r="C281" s="16" t="s">
        <v>95</v>
      </c>
      <c r="D281" s="1">
        <v>95.40367819376965</v>
      </c>
      <c r="E281" s="1">
        <v>18.297084881394685</v>
      </c>
      <c r="F281" s="1">
        <v>54.266476136038868</v>
      </c>
      <c r="G281" s="1">
        <v>9.7286939125464436</v>
      </c>
      <c r="H281" s="1">
        <v>1.2763332380680195</v>
      </c>
      <c r="I281" s="1">
        <v>5.3463189482709348</v>
      </c>
      <c r="J281" s="1">
        <v>20.528436696198916</v>
      </c>
      <c r="K281" s="1">
        <v>57.211860531580449</v>
      </c>
      <c r="L281" s="1">
        <v>0</v>
      </c>
      <c r="M281" s="1">
        <v>40.789111174621326</v>
      </c>
      <c r="N281" s="1">
        <v>35.433866819091172</v>
      </c>
      <c r="O281" s="1">
        <v>31.417433552443558</v>
      </c>
      <c r="P281" s="1">
        <v>78.365075735924549</v>
      </c>
      <c r="Q281" s="1">
        <v>15.262446413260934</v>
      </c>
      <c r="R281" s="1">
        <v>52.570648756787655</v>
      </c>
      <c r="S281" s="1">
        <v>49.268248070877398</v>
      </c>
      <c r="T281" s="1">
        <v>15.797970848813947</v>
      </c>
      <c r="U281" s="1">
        <v>8.3898828236639051</v>
      </c>
      <c r="V281" s="1">
        <v>8.6576450414404107</v>
      </c>
      <c r="W281" s="1">
        <v>66.494284081166057</v>
      </c>
      <c r="X281" s="1">
        <v>41.949414118319524</v>
      </c>
      <c r="Y281" s="1">
        <v>41.235381537582171</v>
      </c>
      <c r="Z281" s="1">
        <v>41.949414118319524</v>
      </c>
      <c r="AA281" s="1">
        <v>40.34284081166048</v>
      </c>
      <c r="AB281" s="1">
        <v>34.987596456130326</v>
      </c>
      <c r="AC281" s="1">
        <v>82.917033438125188</v>
      </c>
      <c r="AD281" s="1">
        <v>56.140811660474427</v>
      </c>
      <c r="AE281" s="1">
        <v>15.440954558445272</v>
      </c>
      <c r="AF281" s="1">
        <v>74.080880251500432</v>
      </c>
      <c r="AG281" s="1">
        <v>71.22474992855102</v>
      </c>
      <c r="AH281" s="1">
        <v>87.826007430694489</v>
      </c>
      <c r="AI281" s="1">
        <v>78.454329808516732</v>
      </c>
      <c r="AJ281" s="1">
        <v>77.20477279222635</v>
      </c>
      <c r="AK281" s="1">
        <v>38.557759359817098</v>
      </c>
      <c r="AL281" s="1">
        <v>61.763818233781087</v>
      </c>
      <c r="AM281" s="1">
        <v>6.1406801943412406</v>
      </c>
      <c r="AN281" s="1">
        <v>70.778479565590175</v>
      </c>
      <c r="AO281" s="1">
        <v>0</v>
      </c>
      <c r="AP281" s="1">
        <v>10.08571020291512</v>
      </c>
      <c r="AQ281" s="1">
        <v>8.4255844527007717</v>
      </c>
      <c r="AR281" s="1">
        <v>12.495570162903688</v>
      </c>
      <c r="AS281" s="1">
        <v>62.388596741926271</v>
      </c>
      <c r="AT281" s="1">
        <v>23.826275787187846</v>
      </c>
      <c r="AU281" s="1">
        <v>84.40000000000002</v>
      </c>
      <c r="AV281" s="1">
        <v>103.55266015200871</v>
      </c>
      <c r="AW281" s="1">
        <v>0</v>
      </c>
      <c r="AX281" s="1">
        <v>72.578501628664512</v>
      </c>
      <c r="AY281" s="1">
        <v>6.2864712269272545</v>
      </c>
      <c r="AZ281" s="1">
        <v>35.372855591748106</v>
      </c>
      <c r="BA281" s="1">
        <v>11.821498371335508</v>
      </c>
      <c r="BB281" s="1">
        <v>17.869706840390883</v>
      </c>
      <c r="BC281" s="1">
        <v>58.557654723127051</v>
      </c>
      <c r="BD281" s="1">
        <v>30.057763300760048</v>
      </c>
      <c r="BE281" s="1">
        <v>0.96221498371335534</v>
      </c>
      <c r="BF281" s="1">
        <v>30.149402823018463</v>
      </c>
      <c r="BG281" s="1">
        <v>100.30319148936171</v>
      </c>
      <c r="BH281" s="1">
        <v>44.630319148936174</v>
      </c>
      <c r="BI281" s="1">
        <v>20.152659574468085</v>
      </c>
      <c r="BJ281" s="1">
        <v>59.169680851063831</v>
      </c>
      <c r="BK281" s="1">
        <v>78.126063829787242</v>
      </c>
      <c r="BL281" s="1">
        <v>18.86436170212766</v>
      </c>
      <c r="BM281" s="1">
        <v>6.0918085106382982</v>
      </c>
      <c r="BN281" s="1">
        <v>69.107978723404258</v>
      </c>
      <c r="BO281" s="1">
        <v>21.717021276595748</v>
      </c>
      <c r="BP281" s="1">
        <v>20.060638297872345</v>
      </c>
      <c r="BQ281" s="1">
        <v>53.09627659574469</v>
      </c>
      <c r="BR281" s="1">
        <v>25.950000000000003</v>
      </c>
      <c r="BS281" s="1">
        <v>7.8280255843146636</v>
      </c>
      <c r="BT281" s="1">
        <v>12.804543009145798</v>
      </c>
      <c r="BU281" s="1">
        <v>11.442357582640925</v>
      </c>
      <c r="BV281" s="1">
        <v>17.708410544563336</v>
      </c>
      <c r="BW281" s="1">
        <v>39.594189730408281</v>
      </c>
      <c r="BX281" s="1">
        <v>0</v>
      </c>
      <c r="BY281" s="1">
        <v>25.609086018291595</v>
      </c>
      <c r="BZ281" s="32">
        <v>33.909999999999997</v>
      </c>
    </row>
    <row r="282" spans="1:78" ht="18" hidden="1" customHeight="1" thickBot="1" x14ac:dyDescent="0.35">
      <c r="A282" s="12" t="s">
        <v>79</v>
      </c>
      <c r="B282" s="16" t="s">
        <v>91</v>
      </c>
      <c r="C282" s="16" t="s">
        <v>96</v>
      </c>
      <c r="D282" s="1">
        <v>254.57718715721543</v>
      </c>
      <c r="E282" s="1">
        <v>32.582106371685889</v>
      </c>
      <c r="F282" s="1">
        <v>53.371761375603434</v>
      </c>
      <c r="G282" s="1">
        <v>2.4196363176828397</v>
      </c>
      <c r="H282" s="1">
        <v>7.5559040245330555</v>
      </c>
      <c r="I282" s="1">
        <v>4.900418679494849</v>
      </c>
      <c r="J282" s="1">
        <v>12.578614792286242</v>
      </c>
      <c r="K282" s="1">
        <v>66.56183660918137</v>
      </c>
      <c r="L282" s="1">
        <v>1.3277426725191033</v>
      </c>
      <c r="M282" s="1">
        <v>25.768690025864178</v>
      </c>
      <c r="N282" s="1">
        <v>28.389234774257144</v>
      </c>
      <c r="O282" s="1">
        <v>22.886090802631912</v>
      </c>
      <c r="P282" s="1">
        <v>87.351491613098901</v>
      </c>
      <c r="Q282" s="1">
        <v>0</v>
      </c>
      <c r="R282" s="1">
        <v>54.507330766573716</v>
      </c>
      <c r="S282" s="1">
        <v>76.869312619527037</v>
      </c>
      <c r="T282" s="1">
        <v>31.271833997489406</v>
      </c>
      <c r="U282" s="1">
        <v>0</v>
      </c>
      <c r="V282" s="1">
        <v>10.30747601034567</v>
      </c>
      <c r="W282" s="1">
        <v>63.242479927883615</v>
      </c>
      <c r="X282" s="1">
        <v>23.06079378585811</v>
      </c>
      <c r="Y282" s="1">
        <v>43.151636856870859</v>
      </c>
      <c r="Z282" s="1">
        <v>44.723963705906641</v>
      </c>
      <c r="AA282" s="1">
        <v>45.510127130424529</v>
      </c>
      <c r="AB282" s="1">
        <v>34.503839187174066</v>
      </c>
      <c r="AC282" s="1">
        <v>77.218718585979431</v>
      </c>
      <c r="AD282" s="1">
        <v>52.148840493020046</v>
      </c>
      <c r="AE282" s="1">
        <v>20.265546054238946</v>
      </c>
      <c r="AF282" s="1">
        <v>75.122282787265064</v>
      </c>
      <c r="AG282" s="1">
        <v>64.814806776919383</v>
      </c>
      <c r="AH282" s="1">
        <v>90.596743992084839</v>
      </c>
      <c r="AI282" s="1">
        <v>70.10252908902099</v>
      </c>
      <c r="AJ282" s="1">
        <v>63.505678798335204</v>
      </c>
      <c r="AK282" s="1">
        <v>87.870045871934721</v>
      </c>
      <c r="AL282" s="1">
        <v>56.381080484394545</v>
      </c>
      <c r="AM282" s="1">
        <v>13.10574257749577</v>
      </c>
      <c r="AN282" s="1">
        <v>69.750697073517742</v>
      </c>
      <c r="AO282" s="1">
        <v>0</v>
      </c>
      <c r="AP282" s="1">
        <v>11.434540503855368</v>
      </c>
      <c r="AQ282" s="1">
        <v>9.3235484108359152</v>
      </c>
      <c r="AR282" s="1">
        <v>20.054424883684799</v>
      </c>
      <c r="AS282" s="1">
        <v>56.117206472767116</v>
      </c>
      <c r="AT282" s="1">
        <v>18.228941684665227</v>
      </c>
      <c r="AU282" s="1">
        <v>84.4</v>
      </c>
      <c r="AV282" s="1">
        <v>100.25917926565876</v>
      </c>
      <c r="AW282" s="1">
        <v>0</v>
      </c>
      <c r="AX282" s="1">
        <v>63.89244060475162</v>
      </c>
      <c r="AY282" s="1">
        <v>10.572786177105831</v>
      </c>
      <c r="AZ282" s="1">
        <v>34.908423326133907</v>
      </c>
      <c r="BA282" s="1">
        <v>8.3215118790496767</v>
      </c>
      <c r="BB282" s="1">
        <v>16.770626349892009</v>
      </c>
      <c r="BC282" s="1">
        <v>60.155507559395254</v>
      </c>
      <c r="BD282" s="1">
        <v>26.067386609071278</v>
      </c>
      <c r="BE282" s="1">
        <v>1.6497192224622033</v>
      </c>
      <c r="BF282" s="1">
        <v>24.882505399568036</v>
      </c>
      <c r="BG282" s="1">
        <v>99.505656108597279</v>
      </c>
      <c r="BH282" s="1">
        <v>100.41855203619909</v>
      </c>
      <c r="BI282" s="1">
        <v>8.7455429864253382</v>
      </c>
      <c r="BJ282" s="1">
        <v>52.674095022624435</v>
      </c>
      <c r="BK282" s="1">
        <v>55.595361990950224</v>
      </c>
      <c r="BL282" s="1">
        <v>27.843325791855204</v>
      </c>
      <c r="BM282" s="1">
        <v>0</v>
      </c>
      <c r="BN282" s="1">
        <v>69.288800904977379</v>
      </c>
      <c r="BO282" s="1">
        <v>21.909502262443439</v>
      </c>
      <c r="BP282" s="1">
        <v>11.319909502262444</v>
      </c>
      <c r="BQ282" s="1">
        <v>38.159049773755655</v>
      </c>
      <c r="BR282" s="1">
        <v>29.303959276018098</v>
      </c>
      <c r="BS282" s="1">
        <v>4.1147011640436937E-5</v>
      </c>
      <c r="BT282" s="1">
        <v>13.413563266045522</v>
      </c>
      <c r="BU282" s="1">
        <v>16.404425345636753</v>
      </c>
      <c r="BV282" s="1">
        <v>14.863678213726116</v>
      </c>
      <c r="BW282" s="1">
        <v>35.43718403394459</v>
      </c>
      <c r="BX282" s="1">
        <v>1.948591960945802</v>
      </c>
      <c r="BY282" s="1">
        <v>22.748678241739363</v>
      </c>
      <c r="BZ282" s="32">
        <v>31.31</v>
      </c>
    </row>
    <row r="283" spans="1:78" ht="18" hidden="1" customHeight="1" thickBot="1" x14ac:dyDescent="0.35">
      <c r="A283" s="12" t="s">
        <v>79</v>
      </c>
      <c r="B283" s="16" t="s">
        <v>91</v>
      </c>
      <c r="C283" s="16" t="s">
        <v>97</v>
      </c>
      <c r="D283" s="1">
        <v>146.46588906864858</v>
      </c>
      <c r="E283" s="1">
        <v>22.058900577193437</v>
      </c>
      <c r="F283" s="1">
        <v>57.752633400919834</v>
      </c>
      <c r="G283" s="1">
        <v>7.7987766607557916</v>
      </c>
      <c r="H283" s="1">
        <v>11.984757006506673</v>
      </c>
      <c r="I283" s="1">
        <v>6.4960856817876751</v>
      </c>
      <c r="J283" s="1">
        <v>31.177737429970254</v>
      </c>
      <c r="K283" s="1">
        <v>62.876551251527765</v>
      </c>
      <c r="L283" s="1">
        <v>1.5458599617088316</v>
      </c>
      <c r="M283" s="1">
        <v>38.559652977456246</v>
      </c>
      <c r="N283" s="1">
        <v>39.688651825895285</v>
      </c>
      <c r="O283" s="1">
        <v>30.83035316891209</v>
      </c>
      <c r="P283" s="1">
        <v>77.814074477028825</v>
      </c>
      <c r="Q283" s="1">
        <v>0</v>
      </c>
      <c r="R283" s="1">
        <v>58.534247988300706</v>
      </c>
      <c r="S283" s="1">
        <v>75.295538584357132</v>
      </c>
      <c r="T283" s="1">
        <v>29.96189251626668</v>
      </c>
      <c r="U283" s="1">
        <v>5.5928866030364475</v>
      </c>
      <c r="V283" s="1">
        <v>11.811064875977589</v>
      </c>
      <c r="W283" s="1">
        <v>66.089855666315771</v>
      </c>
      <c r="X283" s="1">
        <v>41.251881000657022</v>
      </c>
      <c r="Y283" s="1">
        <v>38.385960846927169</v>
      </c>
      <c r="Z283" s="1">
        <v>42.988802305947843</v>
      </c>
      <c r="AA283" s="1">
        <v>39.428113630101656</v>
      </c>
      <c r="AB283" s="1">
        <v>18.498211901347254</v>
      </c>
      <c r="AC283" s="1">
        <v>89.451447222477327</v>
      </c>
      <c r="AD283" s="1">
        <v>64.266088295760412</v>
      </c>
      <c r="AE283" s="1">
        <v>35.520040693197309</v>
      </c>
      <c r="AF283" s="1">
        <v>72.082234169569119</v>
      </c>
      <c r="AG283" s="1">
        <v>75.729768910679837</v>
      </c>
      <c r="AH283" s="1">
        <v>87.205745405547034</v>
      </c>
      <c r="AI283" s="1">
        <v>70.344211550698063</v>
      </c>
      <c r="AJ283" s="1">
        <v>68.060878841187261</v>
      </c>
      <c r="AK283" s="1">
        <v>39.958322416438975</v>
      </c>
      <c r="AL283" s="1">
        <v>57.961522626043347</v>
      </c>
      <c r="AM283" s="1">
        <v>9.2211513268705332</v>
      </c>
      <c r="AN283" s="1">
        <v>29.858966201295058</v>
      </c>
      <c r="AO283" s="1">
        <v>0</v>
      </c>
      <c r="AP283" s="1">
        <v>9.5724332821798868</v>
      </c>
      <c r="AQ283" s="1">
        <v>8.6854463450237684</v>
      </c>
      <c r="AR283" s="1">
        <v>21.164737807388558</v>
      </c>
      <c r="AS283" s="1">
        <v>62.440367556237604</v>
      </c>
      <c r="AT283" s="1">
        <v>19.917507418397626</v>
      </c>
      <c r="AU283" s="1">
        <v>90.774480712166167</v>
      </c>
      <c r="AV283" s="1">
        <v>103.99406528189911</v>
      </c>
      <c r="AW283" s="1">
        <v>0</v>
      </c>
      <c r="AX283" s="1">
        <v>72.972106824925817</v>
      </c>
      <c r="AY283" s="1">
        <v>13.748367952522255</v>
      </c>
      <c r="AZ283" s="1">
        <v>40.716320474777447</v>
      </c>
      <c r="BA283" s="1">
        <v>6.8741839762611274</v>
      </c>
      <c r="BB283" s="1">
        <v>17.097329376854596</v>
      </c>
      <c r="BC283" s="1">
        <v>68.301186943620181</v>
      </c>
      <c r="BD283" s="1">
        <v>28.378041543026708</v>
      </c>
      <c r="BE283" s="1">
        <v>6.953501483679525</v>
      </c>
      <c r="BF283" s="1">
        <v>25.645994065281901</v>
      </c>
      <c r="BG283" s="1">
        <v>107.51928783382789</v>
      </c>
      <c r="BH283" s="1">
        <v>71.562017804154308</v>
      </c>
      <c r="BI283" s="1">
        <v>19.124332344213649</v>
      </c>
      <c r="BJ283" s="1">
        <v>48.912462908011868</v>
      </c>
      <c r="BK283" s="1">
        <v>83.195252225519283</v>
      </c>
      <c r="BL283" s="1">
        <v>22.82581602373887</v>
      </c>
      <c r="BM283" s="1">
        <v>0</v>
      </c>
      <c r="BN283" s="1">
        <v>72.355192878338272</v>
      </c>
      <c r="BO283" s="1">
        <v>28.906824925816021</v>
      </c>
      <c r="BP283" s="1">
        <v>19.300593471810085</v>
      </c>
      <c r="BQ283" s="1">
        <v>48.471810089020771</v>
      </c>
      <c r="BR283" s="1">
        <v>26.615430267062312</v>
      </c>
      <c r="BS283" s="1">
        <v>8.7644847849683742</v>
      </c>
      <c r="BT283" s="1">
        <v>12.294868435827377</v>
      </c>
      <c r="BU283" s="1">
        <v>13.78781674589213</v>
      </c>
      <c r="BV283" s="1">
        <v>15.105124078302206</v>
      </c>
      <c r="BW283" s="1">
        <v>45.491013212561292</v>
      </c>
      <c r="BX283" s="1">
        <v>8.7644847849683742</v>
      </c>
      <c r="BY283" s="1">
        <v>17.915379720777032</v>
      </c>
      <c r="BZ283" s="32">
        <v>16.48</v>
      </c>
    </row>
    <row r="284" spans="1:78" ht="18" hidden="1" customHeight="1" thickBot="1" x14ac:dyDescent="0.35">
      <c r="A284" s="12" t="s">
        <v>79</v>
      </c>
      <c r="B284" s="16" t="s">
        <v>91</v>
      </c>
      <c r="C284" s="16" t="s">
        <v>98</v>
      </c>
      <c r="D284" s="1">
        <v>154.23014636885452</v>
      </c>
      <c r="E284" s="1">
        <v>23.402395807337161</v>
      </c>
      <c r="F284" s="1">
        <v>55.998589967556782</v>
      </c>
      <c r="G284" s="1">
        <v>8.8594784127776389</v>
      </c>
      <c r="H284" s="1">
        <v>14.626497379585725</v>
      </c>
      <c r="I284" s="1">
        <v>4.1121352632892441</v>
      </c>
      <c r="J284" s="1">
        <v>21.229316196655851</v>
      </c>
      <c r="K284" s="1">
        <v>61.932768904417266</v>
      </c>
      <c r="L284" s="1">
        <v>0</v>
      </c>
      <c r="M284" s="1">
        <v>39.031853007237338</v>
      </c>
      <c r="N284" s="1">
        <v>28.918674819066638</v>
      </c>
      <c r="O284" s="1">
        <v>21.981536061891692</v>
      </c>
      <c r="P284" s="1">
        <v>64.273008485150996</v>
      </c>
      <c r="Q284" s="1">
        <v>0</v>
      </c>
      <c r="R284" s="1">
        <v>60.094009233840787</v>
      </c>
      <c r="S284" s="1">
        <v>75.472726478662338</v>
      </c>
      <c r="T284" s="1">
        <v>33.181254055403052</v>
      </c>
      <c r="U284" s="1">
        <v>8.2660605190915906</v>
      </c>
      <c r="V284" s="1">
        <v>10.531078113301723</v>
      </c>
      <c r="W284" s="1">
        <v>60.595489143998009</v>
      </c>
      <c r="X284" s="1">
        <v>35.605073621162965</v>
      </c>
      <c r="Y284" s="1">
        <v>37.610993261791869</v>
      </c>
      <c r="Z284" s="1">
        <v>39.282592962315952</v>
      </c>
      <c r="AA284" s="1">
        <v>40.201972797604199</v>
      </c>
      <c r="AB284" s="1">
        <v>28.166454953830801</v>
      </c>
      <c r="AC284" s="1">
        <v>81.490485400549048</v>
      </c>
      <c r="AD284" s="1">
        <v>67.365467931120534</v>
      </c>
      <c r="AE284" s="1">
        <v>18.220436735712504</v>
      </c>
      <c r="AF284" s="1">
        <v>73.968286748190664</v>
      </c>
      <c r="AG284" s="1">
        <v>69.371387571749437</v>
      </c>
      <c r="AH284" s="1">
        <v>88.207414464651009</v>
      </c>
      <c r="AI284" s="1">
        <v>72.16206573822403</v>
      </c>
      <c r="AJ284" s="1">
        <v>66.785613808950046</v>
      </c>
      <c r="AK284" s="1">
        <v>42.843601311401919</v>
      </c>
      <c r="AL284" s="1">
        <v>60.485084204332125</v>
      </c>
      <c r="AM284" s="1">
        <v>28.646407935662854</v>
      </c>
      <c r="AN284" s="1">
        <v>57.628844116905327</v>
      </c>
      <c r="AO284" s="1">
        <v>0</v>
      </c>
      <c r="AP284" s="1">
        <v>11.508967411102084</v>
      </c>
      <c r="AQ284" s="1">
        <v>6.8969797405217612</v>
      </c>
      <c r="AR284" s="1">
        <v>23.017934822204168</v>
      </c>
      <c r="AS284" s="1">
        <v>59.561006528988166</v>
      </c>
      <c r="AT284" s="1">
        <v>19.333840304182505</v>
      </c>
      <c r="AU284" s="1">
        <v>88.038022813688201</v>
      </c>
      <c r="AV284" s="1">
        <v>88.901140684410635</v>
      </c>
      <c r="AW284" s="1">
        <v>1.216996197718631</v>
      </c>
      <c r="AX284" s="1">
        <v>78.80266159695816</v>
      </c>
      <c r="AY284" s="1">
        <v>13.033079847908743</v>
      </c>
      <c r="AZ284" s="1">
        <v>34.783650190114059</v>
      </c>
      <c r="BA284" s="1">
        <v>8.0528897338403027</v>
      </c>
      <c r="BB284" s="1">
        <v>13.896197718631178</v>
      </c>
      <c r="BC284" s="1">
        <v>65.942205323193917</v>
      </c>
      <c r="BD284" s="1">
        <v>19.161216730038021</v>
      </c>
      <c r="BE284" s="1">
        <v>11.479467680608364</v>
      </c>
      <c r="BF284" s="1">
        <v>22.354752851711023</v>
      </c>
      <c r="BG284" s="1">
        <v>76.384274640088606</v>
      </c>
      <c r="BH284" s="1">
        <v>50.293466223698786</v>
      </c>
      <c r="BI284" s="1">
        <v>8.2220376522702114</v>
      </c>
      <c r="BJ284" s="1">
        <v>34.415836101882618</v>
      </c>
      <c r="BK284" s="1">
        <v>78.959025470653387</v>
      </c>
      <c r="BL284" s="1">
        <v>36.04651162790698</v>
      </c>
      <c r="BM284" s="1">
        <v>1.0213178294573644</v>
      </c>
      <c r="BN284" s="1">
        <v>80.933001107419713</v>
      </c>
      <c r="BO284" s="1">
        <v>32.527685492801773</v>
      </c>
      <c r="BP284" s="1">
        <v>15.705980066445186</v>
      </c>
      <c r="BQ284" s="1">
        <v>54.842192691029908</v>
      </c>
      <c r="BR284" s="1">
        <v>28.236434108527135</v>
      </c>
      <c r="BS284" s="1">
        <v>8.8725457007447517</v>
      </c>
      <c r="BT284" s="1">
        <v>11.947190250507784</v>
      </c>
      <c r="BU284" s="1">
        <v>12.737813134732566</v>
      </c>
      <c r="BV284" s="1">
        <v>13.44058903182126</v>
      </c>
      <c r="BW284" s="1">
        <v>40.761002031144209</v>
      </c>
      <c r="BX284" s="1">
        <v>0</v>
      </c>
      <c r="BY284" s="1">
        <v>17.393703452945157</v>
      </c>
      <c r="BZ284" s="32">
        <v>36.25</v>
      </c>
    </row>
    <row r="285" spans="1:78" ht="18" hidden="1" customHeight="1" thickBot="1" x14ac:dyDescent="0.35">
      <c r="A285" s="12" t="s">
        <v>79</v>
      </c>
      <c r="B285" s="16" t="s">
        <v>91</v>
      </c>
      <c r="C285" s="16" t="s">
        <v>99</v>
      </c>
      <c r="D285" s="1">
        <v>148.58362661275123</v>
      </c>
      <c r="E285" s="1">
        <v>18.860600037695114</v>
      </c>
      <c r="F285" s="1">
        <v>55.137926425989072</v>
      </c>
      <c r="G285" s="1">
        <v>13.446073711084077</v>
      </c>
      <c r="H285" s="1">
        <v>19.763021092130288</v>
      </c>
      <c r="I285" s="1">
        <v>3.8623621129825403</v>
      </c>
      <c r="J285" s="1">
        <v>32.757884275996773</v>
      </c>
      <c r="K285" s="1">
        <v>62.086568545139897</v>
      </c>
      <c r="L285" s="1">
        <v>0</v>
      </c>
      <c r="M285" s="1">
        <v>34.923694806641194</v>
      </c>
      <c r="N285" s="1">
        <v>36.909021126398571</v>
      </c>
      <c r="O285" s="1">
        <v>19.041084248582152</v>
      </c>
      <c r="P285" s="1">
        <v>86.722663331220119</v>
      </c>
      <c r="Q285" s="1">
        <v>0</v>
      </c>
      <c r="R285" s="1">
        <v>58.74761064372975</v>
      </c>
      <c r="S285" s="1">
        <v>79.322810684851703</v>
      </c>
      <c r="T285" s="1">
        <v>35.284663228415262</v>
      </c>
      <c r="U285" s="1">
        <v>6.3891410654010246</v>
      </c>
      <c r="V285" s="1">
        <v>9.5656631770128335</v>
      </c>
      <c r="W285" s="1">
        <v>69.576663296951835</v>
      </c>
      <c r="X285" s="1">
        <v>38.804105340712439</v>
      </c>
      <c r="Y285" s="1">
        <v>36.187084282850435</v>
      </c>
      <c r="Z285" s="1">
        <v>42.143063242122579</v>
      </c>
      <c r="AA285" s="1">
        <v>36.818779020955056</v>
      </c>
      <c r="AB285" s="1">
        <v>35.194421122971747</v>
      </c>
      <c r="AC285" s="1">
        <v>74.449736990901769</v>
      </c>
      <c r="AD285" s="1">
        <v>67.140126449976876</v>
      </c>
      <c r="AE285" s="1">
        <v>30.231105323578294</v>
      </c>
      <c r="AF285" s="1">
        <v>72.464410671144378</v>
      </c>
      <c r="AG285" s="1">
        <v>78.059421208642462</v>
      </c>
      <c r="AH285" s="1">
        <v>99.220695733319516</v>
      </c>
      <c r="AI285" s="1">
        <v>79.560298615791382</v>
      </c>
      <c r="AJ285" s="1">
        <v>74.323650785421748</v>
      </c>
      <c r="AK285" s="1">
        <v>45.476152211104775</v>
      </c>
      <c r="AL285" s="1">
        <v>63.666613095546687</v>
      </c>
      <c r="AM285" s="1">
        <v>30.501176836538963</v>
      </c>
      <c r="AN285" s="1">
        <v>64.677194255793466</v>
      </c>
      <c r="AO285" s="1">
        <v>0</v>
      </c>
      <c r="AP285" s="1">
        <v>13.413168126911712</v>
      </c>
      <c r="AQ285" s="1">
        <v>6.5779646430608123</v>
      </c>
      <c r="AR285" s="1">
        <v>19.292913059256573</v>
      </c>
      <c r="AS285" s="1">
        <v>40.882601482710356</v>
      </c>
      <c r="AT285" s="1">
        <v>20.166408268733846</v>
      </c>
      <c r="AU285" s="1">
        <v>87.603617571059416</v>
      </c>
      <c r="AV285" s="1">
        <v>95.281653746770004</v>
      </c>
      <c r="AW285" s="1">
        <v>0</v>
      </c>
      <c r="AX285" s="1">
        <v>71.59999999999998</v>
      </c>
      <c r="AY285" s="1">
        <v>14.801033591731262</v>
      </c>
      <c r="AZ285" s="1">
        <v>44.680620155038746</v>
      </c>
      <c r="BA285" s="1">
        <v>6.318191214470283</v>
      </c>
      <c r="BB285" s="1">
        <v>18.5937984496124</v>
      </c>
      <c r="BC285" s="1">
        <v>67.899741602067166</v>
      </c>
      <c r="BD285" s="1">
        <v>14.801033591731262</v>
      </c>
      <c r="BE285" s="1">
        <v>12.303359173126612</v>
      </c>
      <c r="BF285" s="1">
        <v>23.496640826873378</v>
      </c>
      <c r="BG285" s="1">
        <v>114.05529953917052</v>
      </c>
      <c r="BH285" s="1">
        <v>80.021198156682047</v>
      </c>
      <c r="BI285" s="1">
        <v>11.588018433179725</v>
      </c>
      <c r="BJ285" s="1">
        <v>56.845161290322586</v>
      </c>
      <c r="BK285" s="1">
        <v>77.740092165898631</v>
      </c>
      <c r="BL285" s="1">
        <v>38.048847926267293</v>
      </c>
      <c r="BM285" s="1">
        <v>6.6060829493087567</v>
      </c>
      <c r="BN285" s="1">
        <v>73.360368663594485</v>
      </c>
      <c r="BO285" s="1">
        <v>31.296774193548391</v>
      </c>
      <c r="BP285" s="1">
        <v>17.792626728110601</v>
      </c>
      <c r="BQ285" s="1">
        <v>53.104147465437798</v>
      </c>
      <c r="BR285" s="1">
        <v>29.198156682027655</v>
      </c>
      <c r="BS285" s="1">
        <v>8.6457518779387517</v>
      </c>
      <c r="BT285" s="1">
        <v>10.668041480289231</v>
      </c>
      <c r="BU285" s="1">
        <v>13.265477666794437</v>
      </c>
      <c r="BV285" s="1">
        <v>14.564195760047038</v>
      </c>
      <c r="BW285" s="1">
        <v>36.549637767251802</v>
      </c>
      <c r="BX285" s="1">
        <v>5.6958064946935547</v>
      </c>
      <c r="BY285" s="1">
        <v>20.408427179683748</v>
      </c>
      <c r="BZ285" s="32">
        <v>42.25</v>
      </c>
    </row>
    <row r="286" spans="1:78" ht="18" hidden="1" customHeight="1" thickBot="1" x14ac:dyDescent="0.35">
      <c r="A286" s="12" t="s">
        <v>79</v>
      </c>
      <c r="B286" s="17" t="s">
        <v>91</v>
      </c>
      <c r="C286" s="17" t="s">
        <v>100</v>
      </c>
      <c r="D286" s="1">
        <v>192.52445310890471</v>
      </c>
      <c r="E286" s="1">
        <v>25.434709158054311</v>
      </c>
      <c r="F286" s="1">
        <v>48.460560067156408</v>
      </c>
      <c r="G286" s="1">
        <v>16.578612654553506</v>
      </c>
      <c r="H286" s="1">
        <v>12.540232648957138</v>
      </c>
      <c r="I286" s="1">
        <v>6.0150607451777471</v>
      </c>
      <c r="J286" s="1">
        <v>12.965325281125178</v>
      </c>
      <c r="K286" s="1">
        <v>59.017027099329361</v>
      </c>
      <c r="L286" s="1">
        <v>0</v>
      </c>
      <c r="M286" s="1">
        <v>38.18748812309547</v>
      </c>
      <c r="N286" s="1">
        <v>29.118845303510646</v>
      </c>
      <c r="O286" s="1">
        <v>26.85168459861444</v>
      </c>
      <c r="P286" s="1">
        <v>61.638431664365605</v>
      </c>
      <c r="Q286" s="1">
        <v>0</v>
      </c>
      <c r="R286" s="1">
        <v>50.444325683940583</v>
      </c>
      <c r="S286" s="1">
        <v>66.81039202241007</v>
      </c>
      <c r="T286" s="1">
        <v>36.41626882239531</v>
      </c>
      <c r="U286" s="1">
        <v>6.2701163244785691</v>
      </c>
      <c r="V286" s="1">
        <v>11.477501068537043</v>
      </c>
      <c r="W286" s="1">
        <v>62.417768156673667</v>
      </c>
      <c r="X286" s="1">
        <v>30.606669516098783</v>
      </c>
      <c r="Y286" s="1">
        <v>35.424386014003218</v>
      </c>
      <c r="Z286" s="1">
        <v>33.794864257359073</v>
      </c>
      <c r="AA286" s="1">
        <v>42.863507076943897</v>
      </c>
      <c r="AB286" s="1">
        <v>34.078259345471096</v>
      </c>
      <c r="AC286" s="1">
        <v>64.543231317513857</v>
      </c>
      <c r="AD286" s="1">
        <v>47.397828486736309</v>
      </c>
      <c r="AE286" s="1">
        <v>33.369771625191035</v>
      </c>
      <c r="AF286" s="1">
        <v>61.992675524505636</v>
      </c>
      <c r="AG286" s="1">
        <v>57.458354114713217</v>
      </c>
      <c r="AH286" s="1">
        <v>57.505270265854897</v>
      </c>
      <c r="AI286" s="1">
        <v>63.135681845409877</v>
      </c>
      <c r="AJ286" s="1">
        <v>49.922982672054189</v>
      </c>
      <c r="AK286" s="1">
        <v>80.327205201651097</v>
      </c>
      <c r="AL286" s="1">
        <v>60.207867824041294</v>
      </c>
      <c r="AM286" s="1">
        <v>22.897007090190268</v>
      </c>
      <c r="AN286" s="1">
        <v>64.411908470109012</v>
      </c>
      <c r="AO286" s="1">
        <v>0</v>
      </c>
      <c r="AP286" s="1">
        <v>10.134740843198971</v>
      </c>
      <c r="AQ286" s="1">
        <v>11.260823159109968</v>
      </c>
      <c r="AR286" s="1">
        <v>16.215585349118353</v>
      </c>
      <c r="AS286" s="1">
        <v>55.027889170850706</v>
      </c>
      <c r="AT286" s="1">
        <v>19.314615384615387</v>
      </c>
      <c r="AU286" s="1">
        <v>84.4</v>
      </c>
      <c r="AV286" s="1">
        <v>77.177307692307693</v>
      </c>
      <c r="AW286" s="1">
        <v>0</v>
      </c>
      <c r="AX286" s="1">
        <v>69.224230769230772</v>
      </c>
      <c r="AY286" s="1">
        <v>14.526538461538463</v>
      </c>
      <c r="AZ286" s="1">
        <v>58.511923076923082</v>
      </c>
      <c r="BA286" s="1">
        <v>6.8250384615384627</v>
      </c>
      <c r="BB286" s="1">
        <v>18.340769230769233</v>
      </c>
      <c r="BC286" s="1">
        <v>24.427307692307696</v>
      </c>
      <c r="BD286" s="1">
        <v>13.95846153846154</v>
      </c>
      <c r="BE286" s="1">
        <v>9.9007692307692317</v>
      </c>
      <c r="BF286" s="1">
        <v>28.971923076923083</v>
      </c>
      <c r="BG286" s="1">
        <v>103.06538461538463</v>
      </c>
      <c r="BH286" s="1">
        <v>36.681538461538466</v>
      </c>
      <c r="BI286" s="1">
        <v>14.851153846153849</v>
      </c>
      <c r="BJ286" s="1">
        <v>51.370384615384623</v>
      </c>
      <c r="BK286" s="1">
        <v>59.810384615384628</v>
      </c>
      <c r="BL286" s="1">
        <v>28.160384615384622</v>
      </c>
      <c r="BM286" s="1">
        <v>8.7646153846153858</v>
      </c>
      <c r="BN286" s="1">
        <v>62.894230769230781</v>
      </c>
      <c r="BO286" s="1">
        <v>24.751923076923081</v>
      </c>
      <c r="BP286" s="1">
        <v>18.990000000000002</v>
      </c>
      <c r="BQ286" s="1">
        <v>45.121538461538471</v>
      </c>
      <c r="BR286" s="1">
        <v>28.241538461538461</v>
      </c>
      <c r="BS286" s="1">
        <v>5.9467977369165483</v>
      </c>
      <c r="BT286" s="1">
        <v>11.338887317303159</v>
      </c>
      <c r="BU286" s="1">
        <v>15.825497406883544</v>
      </c>
      <c r="BV286" s="1">
        <v>14.194002828854313</v>
      </c>
      <c r="BW286" s="1">
        <v>39.237444601603016</v>
      </c>
      <c r="BX286" s="1">
        <v>1.7701716171617161</v>
      </c>
      <c r="BY286" s="1">
        <v>25.043441772748704</v>
      </c>
      <c r="BZ286" s="32">
        <v>35.46</v>
      </c>
    </row>
    <row r="287" spans="1:78" ht="18" hidden="1" customHeight="1" thickBot="1" x14ac:dyDescent="0.35">
      <c r="A287" s="12" t="s">
        <v>79</v>
      </c>
      <c r="B287" s="16" t="s">
        <v>91</v>
      </c>
      <c r="C287" s="16" t="s">
        <v>85</v>
      </c>
      <c r="D287" s="1">
        <v>273.69177537536103</v>
      </c>
      <c r="E287" s="1">
        <v>69.338315741705898</v>
      </c>
      <c r="F287" s="1">
        <v>58.017774396121247</v>
      </c>
      <c r="G287" s="1">
        <v>31.13148870035775</v>
      </c>
      <c r="H287" s="1">
        <v>11.851191721158916</v>
      </c>
      <c r="I287" s="1">
        <v>4.2540471775204756</v>
      </c>
      <c r="J287" s="1">
        <v>27.416936071337787</v>
      </c>
      <c r="K287" s="1">
        <v>72.875984912201091</v>
      </c>
      <c r="L287" s="1">
        <v>2.3967708630104969</v>
      </c>
      <c r="M287" s="1">
        <v>37.853060124298622</v>
      </c>
      <c r="N287" s="1">
        <v>23.525499983793072</v>
      </c>
      <c r="O287" s="1">
        <v>16.627045101327433</v>
      </c>
      <c r="P287" s="1">
        <v>88.264845803855195</v>
      </c>
      <c r="Q287" s="1">
        <v>2.0518481188872149</v>
      </c>
      <c r="R287" s="1">
        <v>72.610659724413949</v>
      </c>
      <c r="S287" s="1">
        <v>79.509114606879592</v>
      </c>
      <c r="T287" s="1">
        <v>34.226949224541045</v>
      </c>
      <c r="U287" s="1">
        <v>16.892370289114574</v>
      </c>
      <c r="V287" s="1">
        <v>9.4632650310746556</v>
      </c>
      <c r="W287" s="1">
        <v>71.63780070252777</v>
      </c>
      <c r="X287" s="1">
        <v>43.601772526353315</v>
      </c>
      <c r="Y287" s="1">
        <v>29.185770656585387</v>
      </c>
      <c r="Z287" s="1">
        <v>35.111366517164846</v>
      </c>
      <c r="AA287" s="1">
        <v>30.954605241832986</v>
      </c>
      <c r="AB287" s="1">
        <v>35.465133434214366</v>
      </c>
      <c r="AC287" s="1">
        <v>75.263911602285347</v>
      </c>
      <c r="AD287" s="1">
        <v>65.712204841948306</v>
      </c>
      <c r="AE287" s="1">
        <v>28.124469905436829</v>
      </c>
      <c r="AF287" s="1">
        <v>73.052868370725847</v>
      </c>
      <c r="AG287" s="1">
        <v>57.840890937596498</v>
      </c>
      <c r="AH287" s="1">
        <v>92.850241652946039</v>
      </c>
      <c r="AI287" s="1">
        <v>30.06579253523967</v>
      </c>
      <c r="AJ287" s="1">
        <v>71.096756465684408</v>
      </c>
      <c r="AK287" s="1">
        <v>35.725235835990667</v>
      </c>
      <c r="AL287" s="1">
        <v>63.580308331874484</v>
      </c>
      <c r="AM287" s="1">
        <v>39.704531906831207</v>
      </c>
      <c r="AN287" s="1">
        <v>68.797607624754306</v>
      </c>
      <c r="AO287" s="1">
        <v>9.6387393715915408</v>
      </c>
      <c r="AP287" s="1">
        <v>9.7271681731657758</v>
      </c>
      <c r="AQ287" s="1">
        <v>8.533379351913613</v>
      </c>
      <c r="AR287" s="1">
        <v>23.34520361559786</v>
      </c>
      <c r="AS287" s="1">
        <v>56.24071780121303</v>
      </c>
      <c r="AT287" s="1">
        <v>18.573134328358204</v>
      </c>
      <c r="AU287" s="1">
        <v>80.665671641791036</v>
      </c>
      <c r="AV287" s="1">
        <v>100.14925373134328</v>
      </c>
      <c r="AW287" s="1">
        <v>2.8861194029850741</v>
      </c>
      <c r="AX287" s="1">
        <v>68.647761194029854</v>
      </c>
      <c r="AY287" s="1">
        <v>22.305970149253728</v>
      </c>
      <c r="AZ287" s="1">
        <v>20.485074626865671</v>
      </c>
      <c r="BA287" s="1">
        <v>10.014925373134327</v>
      </c>
      <c r="BB287" s="1">
        <v>17.480597014925372</v>
      </c>
      <c r="BC287" s="1">
        <v>66.189552238805973</v>
      </c>
      <c r="BD287" s="1">
        <v>29.862686567164175</v>
      </c>
      <c r="BE287" s="1">
        <v>6.6280597014925373</v>
      </c>
      <c r="BF287" s="1">
        <v>21.941791044776117</v>
      </c>
      <c r="BG287" s="1">
        <v>113.04479418886199</v>
      </c>
      <c r="BH287" s="1">
        <v>21.61416464891041</v>
      </c>
      <c r="BI287" s="1">
        <v>15.46452784503632</v>
      </c>
      <c r="BJ287" s="1">
        <v>49.287530266343829</v>
      </c>
      <c r="BK287" s="1">
        <v>91.34019370460048</v>
      </c>
      <c r="BL287" s="1">
        <v>28.75859564164649</v>
      </c>
      <c r="BM287" s="1">
        <v>16.188014527845034</v>
      </c>
      <c r="BN287" s="1">
        <v>90.345399515738507</v>
      </c>
      <c r="BO287" s="1">
        <v>35.089104116222757</v>
      </c>
      <c r="BP287" s="1">
        <v>28.849031476997578</v>
      </c>
      <c r="BQ287" s="1">
        <v>49.287530266343829</v>
      </c>
      <c r="BR287" s="1">
        <v>24.327239709443099</v>
      </c>
      <c r="BS287" s="1">
        <v>8.9181667395948629</v>
      </c>
      <c r="BT287" s="1">
        <v>8.0106066767908164</v>
      </c>
      <c r="BU287" s="1">
        <v>10.649939512496461</v>
      </c>
      <c r="BV287" s="1">
        <v>11.205588530539755</v>
      </c>
      <c r="BW287" s="1">
        <v>22.966826079122804</v>
      </c>
      <c r="BX287" s="1">
        <v>6.5381367789760878</v>
      </c>
      <c r="BY287" s="1">
        <v>13.242968263365166</v>
      </c>
      <c r="BZ287" s="32">
        <v>41.79</v>
      </c>
    </row>
    <row r="288" spans="1:78" ht="18" hidden="1" customHeight="1" thickBot="1" x14ac:dyDescent="0.35">
      <c r="A288" s="12" t="s">
        <v>79</v>
      </c>
      <c r="B288" s="16" t="s">
        <v>91</v>
      </c>
      <c r="C288" s="16" t="s">
        <v>86</v>
      </c>
      <c r="D288" s="1">
        <v>188.5230694835837</v>
      </c>
      <c r="E288" s="1">
        <v>20.760659318670687</v>
      </c>
      <c r="F288" s="1">
        <v>62.200563605742772</v>
      </c>
      <c r="G288" s="1">
        <v>29.227751746677555</v>
      </c>
      <c r="H288" s="1">
        <v>11.23518033716296</v>
      </c>
      <c r="I288" s="1">
        <v>3.7939087225492316</v>
      </c>
      <c r="J288" s="1">
        <v>24.26147638025045</v>
      </c>
      <c r="K288" s="1">
        <v>67.411082022977766</v>
      </c>
      <c r="L288" s="1">
        <v>6.90393690283637</v>
      </c>
      <c r="M288" s="1">
        <v>46.406179653499187</v>
      </c>
      <c r="N288" s="1">
        <v>29.309166096946853</v>
      </c>
      <c r="O288" s="1">
        <v>16.201455703590064</v>
      </c>
      <c r="P288" s="1">
        <v>48.36012405996231</v>
      </c>
      <c r="Q288" s="1">
        <v>3.525241366660552</v>
      </c>
      <c r="R288" s="1">
        <v>72.94725784128994</v>
      </c>
      <c r="S288" s="1">
        <v>78.483433659602127</v>
      </c>
      <c r="T288" s="1">
        <v>24.668548131596935</v>
      </c>
      <c r="U288" s="1">
        <v>14.32892564739624</v>
      </c>
      <c r="V288" s="1">
        <v>7.2947257841289952</v>
      </c>
      <c r="W288" s="1">
        <v>68.306639875940036</v>
      </c>
      <c r="X288" s="1">
        <v>39.241716829801064</v>
      </c>
      <c r="Y288" s="1">
        <v>34.19402711310466</v>
      </c>
      <c r="Z288" s="1">
        <v>35.985142819029193</v>
      </c>
      <c r="AA288" s="1">
        <v>35.08958496606693</v>
      </c>
      <c r="AB288" s="1">
        <v>33.705541011488883</v>
      </c>
      <c r="AC288" s="1">
        <v>74.656959196945181</v>
      </c>
      <c r="AD288" s="1">
        <v>61.712077504126981</v>
      </c>
      <c r="AE288" s="1">
        <v>20.353587567324205</v>
      </c>
      <c r="AF288" s="1">
        <v>67.736739424054946</v>
      </c>
      <c r="AG288" s="1">
        <v>74.331301795867986</v>
      </c>
      <c r="AH288" s="1">
        <v>87.561419295434433</v>
      </c>
      <c r="AI288" s="1">
        <v>65.957480329084248</v>
      </c>
      <c r="AJ288" s="1">
        <v>65.139149307631598</v>
      </c>
      <c r="AK288" s="1">
        <v>30.932912610910478</v>
      </c>
      <c r="AL288" s="1">
        <v>57.201338399540816</v>
      </c>
      <c r="AM288" s="1">
        <v>51.391188147226934</v>
      </c>
      <c r="AN288" s="1">
        <v>58.756167340300863</v>
      </c>
      <c r="AO288" s="1">
        <v>2.6022926482194535</v>
      </c>
      <c r="AP288" s="1">
        <v>9.5744729509961015</v>
      </c>
      <c r="AQ288" s="1">
        <v>9.8199722574318997</v>
      </c>
      <c r="AR288" s="1">
        <v>22.340436885657571</v>
      </c>
      <c r="AS288" s="1">
        <v>64.402651388324202</v>
      </c>
      <c r="AT288" s="1">
        <v>14.500241545893722</v>
      </c>
      <c r="AU288" s="1">
        <v>88.845410628019337</v>
      </c>
      <c r="AV288" s="1">
        <v>85.49275362318842</v>
      </c>
      <c r="AW288" s="1">
        <v>7.0992512077294698</v>
      </c>
      <c r="AX288" s="1">
        <v>67.136956521739137</v>
      </c>
      <c r="AY288" s="1">
        <v>17.182367149758456</v>
      </c>
      <c r="AZ288" s="1">
        <v>59.006763285024171</v>
      </c>
      <c r="BA288" s="1">
        <v>6.1353623188405804</v>
      </c>
      <c r="BB288" s="1">
        <v>16.260386473429953</v>
      </c>
      <c r="BC288" s="1">
        <v>56.157004830917884</v>
      </c>
      <c r="BD288" s="1">
        <v>27.575603864734301</v>
      </c>
      <c r="BE288" s="1">
        <v>4.6769565217391316</v>
      </c>
      <c r="BF288" s="1">
        <v>18.355797101449276</v>
      </c>
      <c r="BG288" s="1">
        <v>112.2</v>
      </c>
      <c r="BH288" s="1">
        <v>26.040447761194031</v>
      </c>
      <c r="BI288" s="1">
        <v>9.9640298507462681</v>
      </c>
      <c r="BJ288" s="1">
        <v>44.126417910447763</v>
      </c>
      <c r="BK288" s="1">
        <v>78.121343283582078</v>
      </c>
      <c r="BL288" s="1">
        <v>45.131194029850747</v>
      </c>
      <c r="BM288" s="1">
        <v>11.806119402985074</v>
      </c>
      <c r="BN288" s="1">
        <v>65.310447761194027</v>
      </c>
      <c r="BO288" s="1">
        <v>41.781940298507457</v>
      </c>
      <c r="BP288" s="1">
        <v>21.351492537313433</v>
      </c>
      <c r="BQ288" s="1">
        <v>47.057014925373139</v>
      </c>
      <c r="BR288" s="1">
        <v>21.602686567164181</v>
      </c>
      <c r="BS288" s="1">
        <v>8.4460863940199804</v>
      </c>
      <c r="BT288" s="1">
        <v>9.6922302882196494</v>
      </c>
      <c r="BU288" s="1">
        <v>10.644145762955509</v>
      </c>
      <c r="BV288" s="1">
        <v>11.942212319413498</v>
      </c>
      <c r="BW288" s="1">
        <v>58.499532811040027</v>
      </c>
      <c r="BX288" s="1">
        <v>4.5778480557751742</v>
      </c>
      <c r="BY288" s="1">
        <v>15.836411988787464</v>
      </c>
      <c r="BZ288" s="32">
        <v>40.57</v>
      </c>
    </row>
    <row r="289" spans="1:78" ht="18" hidden="1" customHeight="1" thickBot="1" x14ac:dyDescent="0.35">
      <c r="A289" s="12" t="s">
        <v>79</v>
      </c>
      <c r="B289" s="16" t="s">
        <v>91</v>
      </c>
      <c r="C289" s="16" t="s">
        <v>87</v>
      </c>
      <c r="D289" s="1">
        <v>158.48475688956472</v>
      </c>
      <c r="E289" s="1">
        <v>17.272087431366526</v>
      </c>
      <c r="F289" s="1">
        <v>63.390341500685402</v>
      </c>
      <c r="G289" s="1">
        <v>23.949440819781422</v>
      </c>
      <c r="H289" s="1">
        <v>10.861828178488228</v>
      </c>
      <c r="I289" s="1">
        <v>3.3653861077611067</v>
      </c>
      <c r="J289" s="1">
        <v>26.264256661098585</v>
      </c>
      <c r="K289" s="1">
        <v>73.628950029588239</v>
      </c>
      <c r="L289" s="1">
        <v>3.6235771054464831</v>
      </c>
      <c r="M289" s="1">
        <v>35.790614161903839</v>
      </c>
      <c r="N289" s="1">
        <v>27.421664581757167</v>
      </c>
      <c r="O289" s="1">
        <v>13.087612641293193</v>
      </c>
      <c r="P289" s="1">
        <v>96.153888793174488</v>
      </c>
      <c r="Q289" s="1">
        <v>0</v>
      </c>
      <c r="R289" s="1">
        <v>59.561992224660862</v>
      </c>
      <c r="S289" s="1">
        <v>83.956589937003272</v>
      </c>
      <c r="T289" s="1">
        <v>69.355443861002712</v>
      </c>
      <c r="U289" s="1">
        <v>8.2086930988247104</v>
      </c>
      <c r="V289" s="1">
        <v>8.8586221619637602</v>
      </c>
      <c r="W289" s="1">
        <v>68.821255589929507</v>
      </c>
      <c r="X289" s="1">
        <v>39.084775166855181</v>
      </c>
      <c r="Y289" s="1">
        <v>30.003574558610929</v>
      </c>
      <c r="Z289" s="1">
        <v>33.208704185050074</v>
      </c>
      <c r="AA289" s="1">
        <v>30.982919722245107</v>
      </c>
      <c r="AB289" s="1">
        <v>24.839754604903408</v>
      </c>
      <c r="AC289" s="1">
        <v>71.136071431246677</v>
      </c>
      <c r="AD289" s="1">
        <v>64.54774942134398</v>
      </c>
      <c r="AE289" s="1">
        <v>25.106848740440004</v>
      </c>
      <c r="AF289" s="1">
        <v>78.347613090734768</v>
      </c>
      <c r="AG289" s="1">
        <v>77.190205170076183</v>
      </c>
      <c r="AH289" s="1">
        <v>91.100105339876009</v>
      </c>
      <c r="AI289" s="1">
        <v>65.14982458107481</v>
      </c>
      <c r="AJ289" s="1">
        <v>44.773371731734443</v>
      </c>
      <c r="AK289" s="1">
        <v>31.980979808381747</v>
      </c>
      <c r="AL289" s="1">
        <v>46.692230520237352</v>
      </c>
      <c r="AM289" s="1">
        <v>58.114009023230828</v>
      </c>
      <c r="AN289" s="1">
        <v>51.991935745626321</v>
      </c>
      <c r="AO289" s="1">
        <v>5.0073076957123419</v>
      </c>
      <c r="AP289" s="1">
        <v>8.5800400114487037</v>
      </c>
      <c r="AQ289" s="1">
        <v>9.0277737287660482</v>
      </c>
      <c r="AR289" s="1">
        <v>19.91958170922063</v>
      </c>
      <c r="AS289" s="1">
        <v>69.535787526224311</v>
      </c>
      <c r="AT289" s="1">
        <v>14.87214765100671</v>
      </c>
      <c r="AU289" s="1">
        <v>105.4228187919463</v>
      </c>
      <c r="AV289" s="1">
        <v>96.951342281879192</v>
      </c>
      <c r="AW289" s="1">
        <v>2.8238255033557045</v>
      </c>
      <c r="AX289" s="1">
        <v>73.04295302013422</v>
      </c>
      <c r="AY289" s="1">
        <v>22.025838926174494</v>
      </c>
      <c r="AZ289" s="1">
        <v>66.736409395973155</v>
      </c>
      <c r="BA289" s="1">
        <v>6.4665604026845633</v>
      </c>
      <c r="BB289" s="1">
        <v>15.813422818791945</v>
      </c>
      <c r="BC289" s="1">
        <v>56.099999999999994</v>
      </c>
      <c r="BD289" s="1">
        <v>22.119966442953018</v>
      </c>
      <c r="BE289" s="1">
        <v>5.7323657718120797</v>
      </c>
      <c r="BF289" s="1">
        <v>12.142449664429529</v>
      </c>
      <c r="BG289" s="1">
        <v>124.248322147651</v>
      </c>
      <c r="BH289" s="1">
        <v>31.626845637583891</v>
      </c>
      <c r="BI289" s="1">
        <v>24.190771812080534</v>
      </c>
      <c r="BJ289" s="1">
        <v>37.462751677852346</v>
      </c>
      <c r="BK289" s="1">
        <v>75.866778523489927</v>
      </c>
      <c r="BL289" s="1">
        <v>26.355704697986575</v>
      </c>
      <c r="BM289" s="1">
        <v>8.1796812080536903</v>
      </c>
      <c r="BN289" s="1">
        <v>76.055033557046968</v>
      </c>
      <c r="BO289" s="1">
        <v>24.190771812080534</v>
      </c>
      <c r="BP289" s="1">
        <v>14.307382550335568</v>
      </c>
      <c r="BQ289" s="1">
        <v>49.511073825503352</v>
      </c>
      <c r="BR289" s="1">
        <v>26.449832214765099</v>
      </c>
      <c r="BS289" s="1">
        <v>9.9380323949274505</v>
      </c>
      <c r="BT289" s="1">
        <v>7.9790933170811744</v>
      </c>
      <c r="BU289" s="1">
        <v>12.231424486064556</v>
      </c>
      <c r="BV289" s="1">
        <v>11.753634467077658</v>
      </c>
      <c r="BW289" s="1">
        <v>37.936527507559596</v>
      </c>
      <c r="BX289" s="1">
        <v>10.32026441011697</v>
      </c>
      <c r="BY289" s="1">
        <v>13.951468554417383</v>
      </c>
      <c r="BZ289" s="32">
        <v>41.32</v>
      </c>
    </row>
    <row r="290" spans="1:78" ht="18" hidden="1" customHeight="1" thickBot="1" x14ac:dyDescent="0.35">
      <c r="A290" s="12" t="s">
        <v>79</v>
      </c>
      <c r="B290" s="16" t="s">
        <v>91</v>
      </c>
      <c r="C290" s="16" t="s">
        <v>88</v>
      </c>
      <c r="D290" s="1">
        <v>198.23367849005655</v>
      </c>
      <c r="E290" s="1">
        <v>25.001616832156621</v>
      </c>
      <c r="F290" s="1">
        <v>54.834834463165592</v>
      </c>
      <c r="G290" s="1">
        <v>19.40309527158167</v>
      </c>
      <c r="H290" s="1">
        <v>23.927927765744986</v>
      </c>
      <c r="I290" s="1">
        <v>6.710556665072712</v>
      </c>
      <c r="J290" s="1">
        <v>15.568491462968693</v>
      </c>
      <c r="K290" s="1">
        <v>58.285977890917273</v>
      </c>
      <c r="L290" s="1">
        <v>0</v>
      </c>
      <c r="M290" s="1">
        <v>37.349041095890414</v>
      </c>
      <c r="N290" s="1">
        <v>15.568491462968693</v>
      </c>
      <c r="O290" s="1">
        <v>20.936936795026863</v>
      </c>
      <c r="P290" s="1">
        <v>70.173249697617507</v>
      </c>
      <c r="Q290" s="1">
        <v>0</v>
      </c>
      <c r="R290" s="1">
        <v>51.230306883069389</v>
      </c>
      <c r="S290" s="1">
        <v>67.489027031588421</v>
      </c>
      <c r="T290" s="1">
        <v>33.130976906416137</v>
      </c>
      <c r="U290" s="1">
        <v>8.3594363027762935</v>
      </c>
      <c r="V290" s="1">
        <v>10.50681443559956</v>
      </c>
      <c r="W290" s="1">
        <v>61.813813394841205</v>
      </c>
      <c r="X290" s="1">
        <v>35.50843126775618</v>
      </c>
      <c r="Y290" s="1">
        <v>48.622776293212567</v>
      </c>
      <c r="Z290" s="1">
        <v>48.239315912351266</v>
      </c>
      <c r="AA290" s="1">
        <v>40.72349244746983</v>
      </c>
      <c r="AB290" s="1">
        <v>25.001616832156621</v>
      </c>
      <c r="AC290" s="1">
        <v>91.263570644988889</v>
      </c>
      <c r="AD290" s="1">
        <v>30.753522545076088</v>
      </c>
      <c r="AE290" s="1">
        <v>31.980595763832241</v>
      </c>
      <c r="AF290" s="1">
        <v>57.519057129194678</v>
      </c>
      <c r="AG290" s="1">
        <v>63.270962842114145</v>
      </c>
      <c r="AH290" s="1">
        <v>77.050499419688379</v>
      </c>
      <c r="AI290" s="1">
        <v>59.608122604016458</v>
      </c>
      <c r="AJ290" s="1">
        <v>58.087915450356974</v>
      </c>
      <c r="AK290" s="1">
        <v>36.484971687827525</v>
      </c>
      <c r="AL290" s="1">
        <v>50.006814265114478</v>
      </c>
      <c r="AM290" s="1">
        <v>57.767871839060248</v>
      </c>
      <c r="AN290" s="1">
        <v>56.727730102345866</v>
      </c>
      <c r="AO290" s="1">
        <v>4.6166290929553684</v>
      </c>
      <c r="AP290" s="1">
        <v>13.841886188583688</v>
      </c>
      <c r="AQ290" s="1">
        <v>17.682409524144482</v>
      </c>
      <c r="AR290" s="1">
        <v>29.924077656244503</v>
      </c>
      <c r="AS290" s="1">
        <v>47.446465374740612</v>
      </c>
      <c r="AT290" s="1">
        <v>13.559090909090909</v>
      </c>
      <c r="AU290" s="1">
        <v>36.704545454545453</v>
      </c>
      <c r="AV290" s="1">
        <v>79.972727272727269</v>
      </c>
      <c r="AW290" s="1">
        <v>0</v>
      </c>
      <c r="AX290" s="1">
        <v>84.55</v>
      </c>
      <c r="AY290" s="1">
        <v>25.909090909090907</v>
      </c>
      <c r="AZ290" s="1">
        <v>34.890909090909091</v>
      </c>
      <c r="BA290" s="1">
        <v>1.874090909090909</v>
      </c>
      <c r="BB290" s="1">
        <v>19.345454545454544</v>
      </c>
      <c r="BC290" s="1">
        <v>47.845454545454544</v>
      </c>
      <c r="BD290" s="1">
        <v>19.345454545454544</v>
      </c>
      <c r="BE290" s="1">
        <v>0.5155909090909091</v>
      </c>
      <c r="BF290" s="1">
        <v>14.854545454545454</v>
      </c>
      <c r="BG290" s="1">
        <v>111.69283746556475</v>
      </c>
      <c r="BH290" s="1">
        <v>46.382369146005509</v>
      </c>
      <c r="BI290" s="1">
        <v>33.081542699724515</v>
      </c>
      <c r="BJ290" s="1">
        <v>63.178925619834708</v>
      </c>
      <c r="BK290" s="1">
        <v>71.023002754820936</v>
      </c>
      <c r="BL290" s="1">
        <v>48.172865013774107</v>
      </c>
      <c r="BM290" s="1">
        <v>13.386088154269972</v>
      </c>
      <c r="BN290" s="1">
        <v>75.030303030303031</v>
      </c>
      <c r="BO290" s="1">
        <v>35.980440771349869</v>
      </c>
      <c r="BP290" s="1">
        <v>20.03650137741047</v>
      </c>
      <c r="BQ290" s="1">
        <v>46.126584022038571</v>
      </c>
      <c r="BR290" s="1">
        <v>26.345867768595042</v>
      </c>
      <c r="BS290" s="1">
        <v>11.715973929320496</v>
      </c>
      <c r="BT290" s="1">
        <v>13.653954579283283</v>
      </c>
      <c r="BU290" s="1">
        <v>14.975305022439731</v>
      </c>
      <c r="BV290" s="1">
        <v>16.12047540650865</v>
      </c>
      <c r="BW290" s="1">
        <v>27.219819129022802</v>
      </c>
      <c r="BX290" s="1">
        <v>0</v>
      </c>
      <c r="BY290" s="1">
        <v>15.768115288333597</v>
      </c>
      <c r="BZ290" s="32">
        <v>25.22</v>
      </c>
    </row>
    <row r="291" spans="1:78" ht="18" hidden="1" customHeight="1" thickBot="1" x14ac:dyDescent="0.35">
      <c r="A291" s="12" t="s">
        <v>79</v>
      </c>
      <c r="B291" s="16" t="s">
        <v>91</v>
      </c>
      <c r="C291" s="16" t="s">
        <v>89</v>
      </c>
      <c r="D291" s="1">
        <v>190.68256718268532</v>
      </c>
      <c r="E291" s="1">
        <v>25.030206121020907</v>
      </c>
      <c r="F291" s="1">
        <v>52.133466123230662</v>
      </c>
      <c r="G291" s="1">
        <v>16.737990596265512</v>
      </c>
      <c r="H291" s="1">
        <v>15.739853542359771</v>
      </c>
      <c r="I291" s="1">
        <v>3.2017165498361093</v>
      </c>
      <c r="J291" s="1">
        <v>20.193080398246927</v>
      </c>
      <c r="K291" s="1">
        <v>66.568063518175222</v>
      </c>
      <c r="L291" s="1">
        <v>0.22496473599567868</v>
      </c>
      <c r="M291" s="1">
        <v>39.925482156229663</v>
      </c>
      <c r="N291" s="1">
        <v>26.796140908700291</v>
      </c>
      <c r="O291" s="1">
        <v>25.183765667775631</v>
      </c>
      <c r="P291" s="1">
        <v>48.524816774494518</v>
      </c>
      <c r="Q291" s="1">
        <v>0</v>
      </c>
      <c r="R291" s="1">
        <v>54.743978418061054</v>
      </c>
      <c r="S291" s="1">
        <v>78.31536884491203</v>
      </c>
      <c r="T291" s="1">
        <v>35.549035073719871</v>
      </c>
      <c r="U291" s="1">
        <v>9.0600132585290396</v>
      </c>
      <c r="V291" s="1">
        <v>10.672388499453699</v>
      </c>
      <c r="W291" s="1">
        <v>59.273985047325581</v>
      </c>
      <c r="X291" s="1">
        <v>38.850565328946558</v>
      </c>
      <c r="Y291" s="1">
        <v>29.022754336643867</v>
      </c>
      <c r="Z291" s="1">
        <v>36.854291221135071</v>
      </c>
      <c r="AA291" s="1">
        <v>44.53226855887155</v>
      </c>
      <c r="AB291" s="1">
        <v>29.176313883398599</v>
      </c>
      <c r="AC291" s="1">
        <v>79.850964312459325</v>
      </c>
      <c r="AD291" s="1">
        <v>57.431270486268822</v>
      </c>
      <c r="AE291" s="1">
        <v>22.112574732681043</v>
      </c>
      <c r="AF291" s="1">
        <v>53.976180684287407</v>
      </c>
      <c r="AG291" s="1">
        <v>52.440585216740111</v>
      </c>
      <c r="AH291" s="1">
        <v>80.538926710531314</v>
      </c>
      <c r="AI291" s="1">
        <v>67.297354993295158</v>
      </c>
      <c r="AJ291" s="1">
        <v>51.4577533821709</v>
      </c>
      <c r="AK291" s="1">
        <v>44.753160107620943</v>
      </c>
      <c r="AL291" s="1">
        <v>66.878317913635783</v>
      </c>
      <c r="AM291" s="1">
        <v>26.064106354812946</v>
      </c>
      <c r="AN291" s="1">
        <v>54.810050019445882</v>
      </c>
      <c r="AO291" s="1">
        <v>0</v>
      </c>
      <c r="AP291" s="1">
        <v>9.3026231684380605</v>
      </c>
      <c r="AQ291" s="1">
        <v>7.9449430303416957</v>
      </c>
      <c r="AR291" s="1">
        <v>12.487304973849289</v>
      </c>
      <c r="AS291" s="1">
        <v>57.156657665538361</v>
      </c>
      <c r="AT291" s="1">
        <v>25.580188679245282</v>
      </c>
      <c r="AU291" s="1">
        <v>87.854716981132057</v>
      </c>
      <c r="AV291" s="1">
        <v>76.123113207547163</v>
      </c>
      <c r="AW291" s="1">
        <v>0</v>
      </c>
      <c r="AX291" s="1">
        <v>86.002358490566024</v>
      </c>
      <c r="AY291" s="1">
        <v>11.908018867924527</v>
      </c>
      <c r="AZ291" s="1">
        <v>34.577358490566034</v>
      </c>
      <c r="BA291" s="1">
        <v>2.2845754716981128</v>
      </c>
      <c r="BB291" s="1">
        <v>17.024056603773584</v>
      </c>
      <c r="BC291" s="1">
        <v>56.099999999999994</v>
      </c>
      <c r="BD291" s="1">
        <v>19.758490566037732</v>
      </c>
      <c r="BE291" s="1">
        <v>2.831462264150943</v>
      </c>
      <c r="BF291" s="1">
        <v>20.375943396226415</v>
      </c>
      <c r="BG291" s="1">
        <v>108.66578947368423</v>
      </c>
      <c r="BH291" s="1">
        <v>33.512894736842114</v>
      </c>
      <c r="BI291" s="1">
        <v>4.3101052631578947</v>
      </c>
      <c r="BJ291" s="1">
        <v>57.072368421052637</v>
      </c>
      <c r="BK291" s="1">
        <v>71.135000000000005</v>
      </c>
      <c r="BL291" s="1">
        <v>27.942631578947374</v>
      </c>
      <c r="BM291" s="1">
        <v>7.3052631578947373</v>
      </c>
      <c r="BN291" s="1">
        <v>58.350789473684216</v>
      </c>
      <c r="BO291" s="1">
        <v>34.791315789473686</v>
      </c>
      <c r="BP291" s="1">
        <v>22.007105263157897</v>
      </c>
      <c r="BQ291" s="1">
        <v>47.575526315789482</v>
      </c>
      <c r="BR291" s="1">
        <v>27.48605263157895</v>
      </c>
      <c r="BS291" s="1">
        <v>5.2947139626796709</v>
      </c>
      <c r="BT291" s="1">
        <v>12.292868238393929</v>
      </c>
      <c r="BU291" s="1">
        <v>16.156341113317733</v>
      </c>
      <c r="BV291" s="1">
        <v>14.312410877558646</v>
      </c>
      <c r="BW291" s="1">
        <v>60.235054368130243</v>
      </c>
      <c r="BX291" s="1">
        <v>0</v>
      </c>
      <c r="BY291" s="1">
        <v>21.161294610378121</v>
      </c>
      <c r="BZ291" s="32">
        <v>36.6</v>
      </c>
    </row>
    <row r="292" spans="1:78" ht="18" customHeight="1" thickBot="1" x14ac:dyDescent="0.35">
      <c r="A292" s="12" t="s">
        <v>79</v>
      </c>
      <c r="B292" s="16" t="s">
        <v>91</v>
      </c>
      <c r="C292" s="16" t="s">
        <v>90</v>
      </c>
      <c r="D292" s="1">
        <v>158.16661099856711</v>
      </c>
      <c r="E292" s="1">
        <v>17.1774198329957</v>
      </c>
      <c r="F292" s="1">
        <v>56.426384702801514</v>
      </c>
      <c r="G292" s="1">
        <v>1.6601640397252828</v>
      </c>
      <c r="H292" s="1">
        <v>7.4659400167992489</v>
      </c>
      <c r="I292" s="1">
        <v>3.9824744305548694</v>
      </c>
      <c r="J292" s="1">
        <v>29.172824744305547</v>
      </c>
      <c r="K292" s="1">
        <v>74.85132664657344</v>
      </c>
      <c r="L292" s="1">
        <v>9.7882504076288335</v>
      </c>
      <c r="M292" s="1">
        <v>26.102001087010226</v>
      </c>
      <c r="N292" s="1">
        <v>28.88493502643411</v>
      </c>
      <c r="O292" s="1">
        <v>16.025860961509956</v>
      </c>
      <c r="P292" s="1">
        <v>73.891694253668661</v>
      </c>
      <c r="Q292" s="1">
        <v>0</v>
      </c>
      <c r="R292" s="1">
        <v>71.012797074954292</v>
      </c>
      <c r="S292" s="1">
        <v>95.483423094026378</v>
      </c>
      <c r="T292" s="1">
        <v>16.409713918671873</v>
      </c>
      <c r="U292" s="1">
        <v>1.4010632936409901</v>
      </c>
      <c r="V292" s="1">
        <v>8.1568753396906963</v>
      </c>
      <c r="W292" s="1">
        <v>69.477385246306639</v>
      </c>
      <c r="X292" s="1">
        <v>46.542171055882207</v>
      </c>
      <c r="Y292" s="1">
        <v>38.385295716191507</v>
      </c>
      <c r="Z292" s="1">
        <v>41.456119373486835</v>
      </c>
      <c r="AA292" s="1">
        <v>50.860516823953752</v>
      </c>
      <c r="AB292" s="1">
        <v>32.051721923019912</v>
      </c>
      <c r="AC292" s="1">
        <v>96.922871683383562</v>
      </c>
      <c r="AD292" s="1">
        <v>69.285458767725672</v>
      </c>
      <c r="AE292" s="1">
        <v>21.687692079648205</v>
      </c>
      <c r="AF292" s="1">
        <v>79.553525371806913</v>
      </c>
      <c r="AG292" s="1">
        <v>68.901605810563751</v>
      </c>
      <c r="AH292" s="1">
        <v>88.285537123467023</v>
      </c>
      <c r="AI292" s="1">
        <v>70.778224883712696</v>
      </c>
      <c r="AJ292" s="1">
        <v>54.207132549827584</v>
      </c>
      <c r="AK292" s="1">
        <v>99.239310022136848</v>
      </c>
      <c r="AL292" s="1">
        <v>47.840837189916918</v>
      </c>
      <c r="AM292" s="1">
        <v>27.805731204315702</v>
      </c>
      <c r="AN292" s="1">
        <v>63.850197580280508</v>
      </c>
      <c r="AO292" s="1">
        <v>5.7390280229782915</v>
      </c>
      <c r="AP292" s="1">
        <v>13.481566644516706</v>
      </c>
      <c r="AQ292" s="1">
        <v>9.8303090116267633</v>
      </c>
      <c r="AR292" s="1">
        <v>14.230542569212076</v>
      </c>
      <c r="AS292" s="1">
        <v>59.075476060347505</v>
      </c>
      <c r="AT292" s="1">
        <v>27.277200424178158</v>
      </c>
      <c r="AU292" s="1">
        <v>86.807847295864264</v>
      </c>
      <c r="AV292" s="1">
        <v>98.603393425238608</v>
      </c>
      <c r="AW292" s="1">
        <v>0</v>
      </c>
      <c r="AX292" s="1">
        <v>91.323329798515374</v>
      </c>
      <c r="AY292" s="1">
        <v>15.297348886532346</v>
      </c>
      <c r="AZ292" s="1">
        <v>38.980593849416756</v>
      </c>
      <c r="BA292" s="1">
        <v>2.5710604453870625</v>
      </c>
      <c r="BB292" s="1">
        <v>18.24623541887593</v>
      </c>
      <c r="BC292" s="1">
        <v>69.022375397667034</v>
      </c>
      <c r="BD292" s="1">
        <v>19.628525980911984</v>
      </c>
      <c r="BE292" s="1">
        <v>2.8567338282078474</v>
      </c>
      <c r="BF292" s="1">
        <v>18.338388123011665</v>
      </c>
      <c r="BG292" s="1">
        <v>111.3125</v>
      </c>
      <c r="BH292" s="1">
        <v>35.391666666666666</v>
      </c>
      <c r="BI292" s="1">
        <v>23.594444444444445</v>
      </c>
      <c r="BJ292" s="1">
        <v>61.745138888888889</v>
      </c>
      <c r="BK292" s="1">
        <v>73.922916666666666</v>
      </c>
      <c r="BL292" s="1">
        <v>33.58402777777777</v>
      </c>
      <c r="BM292" s="1">
        <v>0</v>
      </c>
      <c r="BN292" s="1">
        <v>53.182638888888889</v>
      </c>
      <c r="BO292" s="1">
        <v>27.590277777777775</v>
      </c>
      <c r="BP292" s="1">
        <v>32.442361111111111</v>
      </c>
      <c r="BQ292" s="1">
        <v>48.520833333333329</v>
      </c>
      <c r="BR292" s="1">
        <v>28.922222222222221</v>
      </c>
      <c r="BS292" s="1">
        <v>6.0830601925607812</v>
      </c>
      <c r="BT292" s="1">
        <v>10.83924704050769</v>
      </c>
      <c r="BU292" s="1">
        <v>21.865377650679303</v>
      </c>
      <c r="BV292" s="1">
        <v>16.071986991097607</v>
      </c>
      <c r="BW292" s="1">
        <v>39.993083908080095</v>
      </c>
      <c r="BX292" s="1">
        <v>0</v>
      </c>
      <c r="BY292" s="1">
        <v>19.716216599544161</v>
      </c>
      <c r="BZ292" s="32">
        <v>23.98</v>
      </c>
    </row>
    <row r="293" spans="1:78" ht="18" hidden="1" customHeight="1" thickBot="1" x14ac:dyDescent="0.35">
      <c r="A293" s="12" t="s">
        <v>79</v>
      </c>
      <c r="B293" s="16" t="s">
        <v>91</v>
      </c>
      <c r="C293" s="16" t="s">
        <v>92</v>
      </c>
      <c r="D293" s="1">
        <v>243.21396968373642</v>
      </c>
      <c r="E293" s="1">
        <v>30.479434713752802</v>
      </c>
      <c r="F293" s="1">
        <v>49.976056360259484</v>
      </c>
      <c r="G293" s="1">
        <v>10.131432209320065</v>
      </c>
      <c r="H293" s="1">
        <v>6.9813230349936584</v>
      </c>
      <c r="I293" s="1">
        <v>4.503804738428836</v>
      </c>
      <c r="J293" s="1">
        <v>18.219550359617596</v>
      </c>
      <c r="K293" s="1">
        <v>66.322568832439771</v>
      </c>
      <c r="L293" s="1">
        <v>0</v>
      </c>
      <c r="M293" s="1">
        <v>35.928272204479562</v>
      </c>
      <c r="N293" s="1">
        <v>24.945459137233442</v>
      </c>
      <c r="O293" s="1">
        <v>24.945459137233442</v>
      </c>
      <c r="P293" s="1">
        <v>70.068644607314397</v>
      </c>
      <c r="Q293" s="1">
        <v>0</v>
      </c>
      <c r="R293" s="1">
        <v>65.726602231891519</v>
      </c>
      <c r="S293" s="1">
        <v>79.944662559256656</v>
      </c>
      <c r="T293" s="1">
        <v>40.270314579902447</v>
      </c>
      <c r="U293" s="1">
        <v>1.4132922241572528</v>
      </c>
      <c r="V293" s="1">
        <v>8.1477148103523565</v>
      </c>
      <c r="W293" s="1">
        <v>56.616827052082719</v>
      </c>
      <c r="X293" s="1">
        <v>34.055234317042242</v>
      </c>
      <c r="Y293" s="1">
        <v>35.672857947101747</v>
      </c>
      <c r="Z293" s="1">
        <v>37.035067319783437</v>
      </c>
      <c r="AA293" s="1">
        <v>38.397276692465127</v>
      </c>
      <c r="AB293" s="1">
        <v>26.90363511046337</v>
      </c>
      <c r="AC293" s="1">
        <v>84.201566848886941</v>
      </c>
      <c r="AD293" s="1">
        <v>45.634013984836599</v>
      </c>
      <c r="AE293" s="1">
        <v>29.287501512656323</v>
      </c>
      <c r="AF293" s="1">
        <v>69.728092264143996</v>
      </c>
      <c r="AG293" s="1">
        <v>48.443570815992587</v>
      </c>
      <c r="AH293" s="1">
        <v>91.382164613939352</v>
      </c>
      <c r="AI293" s="1">
        <v>55.008479483292902</v>
      </c>
      <c r="AJ293" s="1">
        <v>40.584431931484822</v>
      </c>
      <c r="AK293" s="1">
        <v>86.006743166060559</v>
      </c>
      <c r="AL293" s="1">
        <v>71.403514899323199</v>
      </c>
      <c r="AM293" s="1">
        <v>9.227806818858582</v>
      </c>
      <c r="AN293" s="1">
        <v>63.609153799898955</v>
      </c>
      <c r="AO293" s="1">
        <v>0</v>
      </c>
      <c r="AP293" s="1">
        <v>8.9231996034787837</v>
      </c>
      <c r="AQ293" s="1">
        <v>5.8860864854272696</v>
      </c>
      <c r="AR293" s="1">
        <v>11.288385040545448</v>
      </c>
      <c r="AS293" s="1">
        <v>49.543467677949465</v>
      </c>
      <c r="AT293" s="1">
        <v>18.857142857142858</v>
      </c>
      <c r="AU293" s="1">
        <v>80.700460829493082</v>
      </c>
      <c r="AV293" s="1">
        <v>104.42396313364056</v>
      </c>
      <c r="AW293" s="1">
        <v>0</v>
      </c>
      <c r="AX293" s="1">
        <v>65.290322580645167</v>
      </c>
      <c r="AY293" s="1">
        <v>9.4589861751152071</v>
      </c>
      <c r="AZ293" s="1">
        <v>22</v>
      </c>
      <c r="BA293" s="1">
        <v>0</v>
      </c>
      <c r="BB293" s="1">
        <v>18.451612903225808</v>
      </c>
      <c r="BC293" s="1">
        <v>80.092165898617509</v>
      </c>
      <c r="BD293" s="1">
        <v>11.253456221198157</v>
      </c>
      <c r="BE293" s="1">
        <v>0</v>
      </c>
      <c r="BF293" s="1">
        <v>25.041474654377879</v>
      </c>
      <c r="BG293" s="1">
        <v>125.71428571428572</v>
      </c>
      <c r="BH293" s="1">
        <v>92.967741935483872</v>
      </c>
      <c r="BI293" s="1">
        <v>6.2046082949308756</v>
      </c>
      <c r="BJ293" s="1">
        <v>56.672811059907836</v>
      </c>
      <c r="BK293" s="1">
        <v>83.741935483870961</v>
      </c>
      <c r="BL293" s="1">
        <v>19.059907834101384</v>
      </c>
      <c r="BM293" s="1">
        <v>1.7944700460829495</v>
      </c>
      <c r="BN293" s="1">
        <v>30.820276497695851</v>
      </c>
      <c r="BO293" s="1">
        <v>10.94930875576037</v>
      </c>
      <c r="BP293" s="1">
        <v>22.101382488479263</v>
      </c>
      <c r="BQ293" s="1">
        <v>38.829493087557601</v>
      </c>
      <c r="BR293" s="1">
        <v>29.907834101382491</v>
      </c>
      <c r="BS293" s="1">
        <v>4.6682065419864389E-5</v>
      </c>
      <c r="BT293" s="1">
        <v>12.133224051859028</v>
      </c>
      <c r="BU293" s="1">
        <v>17.274420684002681</v>
      </c>
      <c r="BV293" s="1">
        <v>13.984054839430742</v>
      </c>
      <c r="BW293" s="1">
        <v>28.893525072647343</v>
      </c>
      <c r="BX293" s="1">
        <v>0</v>
      </c>
      <c r="BY293" s="1">
        <v>19.845019000074508</v>
      </c>
      <c r="BZ293" s="32">
        <v>36.200000000000003</v>
      </c>
    </row>
    <row r="294" spans="1:78" ht="18" hidden="1" customHeight="1" thickBot="1" x14ac:dyDescent="0.35">
      <c r="A294" s="12" t="s">
        <v>79</v>
      </c>
      <c r="B294" s="16" t="s">
        <v>91</v>
      </c>
      <c r="C294" s="16" t="s">
        <v>93</v>
      </c>
      <c r="D294" s="1">
        <v>172.89061377820926</v>
      </c>
      <c r="E294" s="1">
        <v>20.645416179588278</v>
      </c>
      <c r="F294" s="1">
        <v>53.172480038041648</v>
      </c>
      <c r="G294" s="1">
        <v>9.7749725584989395</v>
      </c>
      <c r="H294" s="1">
        <v>10.280574587386814</v>
      </c>
      <c r="I294" s="1">
        <v>5.5616223177666377</v>
      </c>
      <c r="J294" s="1">
        <v>24.858766420320578</v>
      </c>
      <c r="K294" s="1">
        <v>68.846142933565815</v>
      </c>
      <c r="L294" s="1">
        <v>0.33032665887341245</v>
      </c>
      <c r="M294" s="1">
        <v>36.150545065483144</v>
      </c>
      <c r="N294" s="1">
        <v>26.459839511798855</v>
      </c>
      <c r="O294" s="1">
        <v>16.769133958114558</v>
      </c>
      <c r="P294" s="1">
        <v>74.239231241703152</v>
      </c>
      <c r="Q294" s="1">
        <v>0</v>
      </c>
      <c r="R294" s="1">
        <v>58.818369360622931</v>
      </c>
      <c r="S294" s="1">
        <v>81.317659646133421</v>
      </c>
      <c r="T294" s="1">
        <v>16.853400962929207</v>
      </c>
      <c r="U294" s="1">
        <v>9.4379045392403551</v>
      </c>
      <c r="V294" s="1">
        <v>7.3902163222444566</v>
      </c>
      <c r="W294" s="1">
        <v>65.054127716906734</v>
      </c>
      <c r="X294" s="1">
        <v>41.712167383249785</v>
      </c>
      <c r="Y294" s="1">
        <v>33.706801925858414</v>
      </c>
      <c r="Z294" s="1">
        <v>40.195361296586157</v>
      </c>
      <c r="AA294" s="1">
        <v>43.903109508430582</v>
      </c>
      <c r="AB294" s="1">
        <v>32.442796853638725</v>
      </c>
      <c r="AC294" s="1">
        <v>83.340067761684935</v>
      </c>
      <c r="AD294" s="1">
        <v>61.009311485803728</v>
      </c>
      <c r="AE294" s="1">
        <v>30.757456757345803</v>
      </c>
      <c r="AF294" s="1">
        <v>73.733629212815273</v>
      </c>
      <c r="AG294" s="1">
        <v>56.290359216183546</v>
      </c>
      <c r="AH294" s="1">
        <v>88.645067597939217</v>
      </c>
      <c r="AI294" s="1">
        <v>73.302652052142037</v>
      </c>
      <c r="AJ294" s="1">
        <v>50.544735659209572</v>
      </c>
      <c r="AK294" s="1">
        <v>36.566090384149923</v>
      </c>
      <c r="AL294" s="1">
        <v>69.807990733377139</v>
      </c>
      <c r="AM294" s="1">
        <v>23.951215379827808</v>
      </c>
      <c r="AN294" s="1">
        <v>59.068299851319111</v>
      </c>
      <c r="AO294" s="1">
        <v>0</v>
      </c>
      <c r="AP294" s="1">
        <v>10.143041388610353</v>
      </c>
      <c r="AQ294" s="1">
        <v>9.5463918951626834</v>
      </c>
      <c r="AR294" s="1">
        <v>15.257179903876075</v>
      </c>
      <c r="AS294" s="1">
        <v>61.966311676636359</v>
      </c>
      <c r="AT294" s="1">
        <v>15.908083832335333</v>
      </c>
      <c r="AU294" s="1">
        <v>93.839820359281447</v>
      </c>
      <c r="AV294" s="1">
        <v>68.994610778443132</v>
      </c>
      <c r="AW294" s="1">
        <v>0</v>
      </c>
      <c r="AX294" s="1">
        <v>72.837574850299418</v>
      </c>
      <c r="AY294" s="1">
        <v>14.835628742514974</v>
      </c>
      <c r="AZ294" s="1">
        <v>34.944161676646715</v>
      </c>
      <c r="BA294" s="1">
        <v>1.3405688622754492</v>
      </c>
      <c r="BB294" s="1">
        <v>16.533682634730543</v>
      </c>
      <c r="BC294" s="1">
        <v>66.224101796407197</v>
      </c>
      <c r="BD294" s="1">
        <v>24.130239520958089</v>
      </c>
      <c r="BE294" s="1">
        <v>5.3444011976047916</v>
      </c>
      <c r="BF294" s="1">
        <v>21.09161676646707</v>
      </c>
      <c r="BG294" s="1">
        <v>105.0923076923077</v>
      </c>
      <c r="BH294" s="1">
        <v>25.329940828402368</v>
      </c>
      <c r="BI294" s="1">
        <v>7.006153846153846</v>
      </c>
      <c r="BJ294" s="1">
        <v>49.671834319526624</v>
      </c>
      <c r="BK294" s="1">
        <v>75.900000000000006</v>
      </c>
      <c r="BL294" s="1">
        <v>30.629467455621306</v>
      </c>
      <c r="BM294" s="1">
        <v>6.5031479289940837</v>
      </c>
      <c r="BN294" s="1">
        <v>25.419763313609469</v>
      </c>
      <c r="BO294" s="1">
        <v>26.767100591715977</v>
      </c>
      <c r="BP294" s="1">
        <v>21.198106508875743</v>
      </c>
      <c r="BQ294" s="1">
        <v>38.533846153846156</v>
      </c>
      <c r="BR294" s="1">
        <v>29.910887573964494</v>
      </c>
      <c r="BS294" s="1">
        <v>6.8927201873317143</v>
      </c>
      <c r="BT294" s="1">
        <v>12.205858665066577</v>
      </c>
      <c r="BU294" s="1">
        <v>13.641842037427351</v>
      </c>
      <c r="BV294" s="1">
        <v>14.89832748824303</v>
      </c>
      <c r="BW294" s="1">
        <v>41.105024033827149</v>
      </c>
      <c r="BX294" s="1">
        <v>1.1667364900431287</v>
      </c>
      <c r="BY294" s="1">
        <v>18.937030723007705</v>
      </c>
      <c r="BZ294" s="32">
        <v>35.39</v>
      </c>
    </row>
    <row r="295" spans="1:78" ht="18" hidden="1" customHeight="1" thickBot="1" x14ac:dyDescent="0.35">
      <c r="A295" s="12" t="s">
        <v>79</v>
      </c>
      <c r="B295" s="16" t="s">
        <v>91</v>
      </c>
      <c r="C295" s="16" t="s">
        <v>94</v>
      </c>
      <c r="D295" s="1">
        <v>137.65795425400452</v>
      </c>
      <c r="E295" s="1">
        <v>18.251533027116508</v>
      </c>
      <c r="F295" s="1">
        <v>64.821166266408639</v>
      </c>
      <c r="G295" s="1">
        <v>2.9258900883676464</v>
      </c>
      <c r="H295" s="1">
        <v>7.5640373988668417</v>
      </c>
      <c r="I295" s="1">
        <v>4.8074914313693489</v>
      </c>
      <c r="J295" s="1">
        <v>21.920655645969831</v>
      </c>
      <c r="K295" s="1">
        <v>66.232367273659918</v>
      </c>
      <c r="L295" s="1">
        <v>0</v>
      </c>
      <c r="M295" s="1">
        <v>26.812819137774255</v>
      </c>
      <c r="N295" s="1">
        <v>35.844505584182428</v>
      </c>
      <c r="O295" s="1">
        <v>21.168015108769147</v>
      </c>
      <c r="P295" s="1">
        <v>57.012520692951576</v>
      </c>
      <c r="Q295" s="1">
        <v>0.74041012847116983</v>
      </c>
      <c r="R295" s="1">
        <v>60.963883513255141</v>
      </c>
      <c r="S295" s="1">
        <v>78.745016204621237</v>
      </c>
      <c r="T295" s="1">
        <v>24.17857725757187</v>
      </c>
      <c r="U295" s="1">
        <v>0</v>
      </c>
      <c r="V295" s="1">
        <v>9.7843269836088513</v>
      </c>
      <c r="W295" s="1">
        <v>65.385646669309139</v>
      </c>
      <c r="X295" s="1">
        <v>43.182750821889059</v>
      </c>
      <c r="Y295" s="1">
        <v>39.231388001585493</v>
      </c>
      <c r="Z295" s="1">
        <v>41.677469747487699</v>
      </c>
      <c r="AA295" s="1">
        <v>47.228193709342726</v>
      </c>
      <c r="AB295" s="1">
        <v>26.530578936323998</v>
      </c>
      <c r="AC295" s="1">
        <v>79.403576674671825</v>
      </c>
      <c r="AD295" s="1">
        <v>51.461796731096555</v>
      </c>
      <c r="AE295" s="1">
        <v>24.272657324721958</v>
      </c>
      <c r="AF295" s="1">
        <v>66.796847676560418</v>
      </c>
      <c r="AG295" s="1">
        <v>74.5114131828674</v>
      </c>
      <c r="AH295" s="1">
        <v>88.763635795769531</v>
      </c>
      <c r="AI295" s="1">
        <v>79.944171982728335</v>
      </c>
      <c r="AJ295" s="1">
        <v>59.365423085632194</v>
      </c>
      <c r="AK295" s="1">
        <v>81.556332034574581</v>
      </c>
      <c r="AL295" s="1">
        <v>60.693084304799683</v>
      </c>
      <c r="AM295" s="1">
        <v>24.56173255459862</v>
      </c>
      <c r="AN295" s="1">
        <v>69.417715173614639</v>
      </c>
      <c r="AO295" s="1">
        <v>0</v>
      </c>
      <c r="AP295" s="1">
        <v>11.759285084054939</v>
      </c>
      <c r="AQ295" s="1">
        <v>10.241957976434948</v>
      </c>
      <c r="AR295" s="1">
        <v>5.5951437093487213</v>
      </c>
      <c r="AS295" s="1">
        <v>56.899766535749706</v>
      </c>
      <c r="AT295" s="1">
        <v>22.55769230769231</v>
      </c>
      <c r="AU295" s="1">
        <v>94.15384615384616</v>
      </c>
      <c r="AV295" s="1">
        <v>102</v>
      </c>
      <c r="AW295" s="1">
        <v>0</v>
      </c>
      <c r="AX295" s="1">
        <v>68.457692307692312</v>
      </c>
      <c r="AY295" s="1">
        <v>10.690384615384616</v>
      </c>
      <c r="AZ295" s="1">
        <v>36.386538461538464</v>
      </c>
      <c r="BA295" s="1">
        <v>0</v>
      </c>
      <c r="BB295" s="1">
        <v>19.125</v>
      </c>
      <c r="BC295" s="1">
        <v>56.100000000000009</v>
      </c>
      <c r="BD295" s="1">
        <v>24.51923076923077</v>
      </c>
      <c r="BE295" s="1">
        <v>0</v>
      </c>
      <c r="BF295" s="1">
        <v>26.971153846153847</v>
      </c>
      <c r="BG295" s="1">
        <v>114.70287539936102</v>
      </c>
      <c r="BH295" s="1">
        <v>37.08067092651757</v>
      </c>
      <c r="BI295" s="1">
        <v>3.006006389776358</v>
      </c>
      <c r="BJ295" s="1">
        <v>48.452076677316292</v>
      </c>
      <c r="BK295" s="1">
        <v>62.789936102236425</v>
      </c>
      <c r="BL295" s="1">
        <v>16.31549520766773</v>
      </c>
      <c r="BM295" s="1">
        <v>0</v>
      </c>
      <c r="BN295" s="1">
        <v>17.502076677316293</v>
      </c>
      <c r="BO295" s="1">
        <v>27.192492012779553</v>
      </c>
      <c r="BP295" s="1">
        <v>15.12891373801917</v>
      </c>
      <c r="BQ295" s="1">
        <v>58.043610223642176</v>
      </c>
      <c r="BR295" s="1">
        <v>31.246645367412142</v>
      </c>
      <c r="BS295" s="1">
        <v>7.9851428571428587</v>
      </c>
      <c r="BT295" s="1">
        <v>13.405714285714287</v>
      </c>
      <c r="BU295" s="1">
        <v>15.445714285714288</v>
      </c>
      <c r="BV295" s="1">
        <v>13.794285714285715</v>
      </c>
      <c r="BW295" s="1">
        <v>35.165714285714294</v>
      </c>
      <c r="BX295" s="1">
        <v>0</v>
      </c>
      <c r="BY295" s="1">
        <v>23.702857142857145</v>
      </c>
      <c r="BZ295" s="32">
        <v>29.42</v>
      </c>
    </row>
    <row r="296" spans="1:78" ht="18" hidden="1" customHeight="1" thickBot="1" x14ac:dyDescent="0.35">
      <c r="A296" s="12" t="s">
        <v>79</v>
      </c>
      <c r="B296" s="16" t="s">
        <v>91</v>
      </c>
      <c r="C296" s="16" t="s">
        <v>95</v>
      </c>
      <c r="D296" s="1">
        <v>109.46337314212607</v>
      </c>
      <c r="E296" s="1">
        <v>18.082840244613081</v>
      </c>
      <c r="F296" s="1">
        <v>61.137221779406133</v>
      </c>
      <c r="G296" s="1">
        <v>5.1665257841751666</v>
      </c>
      <c r="H296" s="1">
        <v>22.005572784449782</v>
      </c>
      <c r="I296" s="1">
        <v>4.6116026443933897</v>
      </c>
      <c r="J296" s="1">
        <v>19.613662699183504</v>
      </c>
      <c r="K296" s="1">
        <v>61.137221779406133</v>
      </c>
      <c r="L296" s="1">
        <v>0</v>
      </c>
      <c r="M296" s="1">
        <v>35.974327682404862</v>
      </c>
      <c r="N296" s="1">
        <v>39.705707415420264</v>
      </c>
      <c r="O296" s="1">
        <v>19.613662699183504</v>
      </c>
      <c r="P296" s="1">
        <v>54.43987354066055</v>
      </c>
      <c r="Q296" s="1">
        <v>23.440718835609552</v>
      </c>
      <c r="R296" s="1">
        <v>69.174039665900835</v>
      </c>
      <c r="S296" s="1">
        <v>80.75088447858964</v>
      </c>
      <c r="T296" s="1">
        <v>27.17209856862495</v>
      </c>
      <c r="U296" s="1">
        <v>0</v>
      </c>
      <c r="V296" s="1">
        <v>10.620080778582286</v>
      </c>
      <c r="W296" s="1">
        <v>62.381015023744602</v>
      </c>
      <c r="X296" s="1">
        <v>35.113240051709006</v>
      </c>
      <c r="Y296" s="1">
        <v>44.872233199595428</v>
      </c>
      <c r="Z296" s="1">
        <v>46.116026443933897</v>
      </c>
      <c r="AA296" s="1">
        <v>47.551172495093667</v>
      </c>
      <c r="AB296" s="1">
        <v>43.150057938203709</v>
      </c>
      <c r="AC296" s="1">
        <v>74.818947467129263</v>
      </c>
      <c r="AD296" s="1">
        <v>43.054381534793052</v>
      </c>
      <c r="AE296" s="1">
        <v>25.545599710643877</v>
      </c>
      <c r="AF296" s="1">
        <v>69.748098086364749</v>
      </c>
      <c r="AG296" s="1">
        <v>82.377383336570702</v>
      </c>
      <c r="AH296" s="1">
        <v>88.907093745685501</v>
      </c>
      <c r="AI296" s="1">
        <v>82.120292696396533</v>
      </c>
      <c r="AJ296" s="1">
        <v>66.122833080215386</v>
      </c>
      <c r="AK296" s="1">
        <v>51.094916471075528</v>
      </c>
      <c r="AL296" s="1">
        <v>62.341615352754388</v>
      </c>
      <c r="AM296" s="1">
        <v>0</v>
      </c>
      <c r="AN296" s="1">
        <v>64.086792765428697</v>
      </c>
      <c r="AO296" s="1">
        <v>0</v>
      </c>
      <c r="AP296" s="1">
        <v>13.282739196465554</v>
      </c>
      <c r="AQ296" s="1">
        <v>10.761927378158223</v>
      </c>
      <c r="AR296" s="1">
        <v>9.2009631368217608</v>
      </c>
      <c r="AS296" s="1">
        <v>58.657351925997524</v>
      </c>
      <c r="AT296" s="1">
        <v>22.774647887323948</v>
      </c>
      <c r="AU296" s="1">
        <v>95.140845070422543</v>
      </c>
      <c r="AV296" s="1">
        <v>100.56338028169014</v>
      </c>
      <c r="AW296" s="1">
        <v>0</v>
      </c>
      <c r="AX296" s="1">
        <v>80.056338028169023</v>
      </c>
      <c r="AY296" s="1">
        <v>10.450704225352112</v>
      </c>
      <c r="AZ296" s="1">
        <v>32.633802816901408</v>
      </c>
      <c r="BA296" s="1">
        <v>0</v>
      </c>
      <c r="BB296" s="1">
        <v>21.492957746478876</v>
      </c>
      <c r="BC296" s="1">
        <v>50.676056338028168</v>
      </c>
      <c r="BD296" s="1">
        <v>29.084507042253524</v>
      </c>
      <c r="BE296" s="1">
        <v>0</v>
      </c>
      <c r="BF296" s="1">
        <v>28.985915492957748</v>
      </c>
      <c r="BG296" s="1">
        <v>115</v>
      </c>
      <c r="BH296" s="1">
        <v>36.9</v>
      </c>
      <c r="BI296" s="1">
        <v>0</v>
      </c>
      <c r="BJ296" s="1">
        <v>45.5</v>
      </c>
      <c r="BK296" s="1">
        <v>80.599999999999994</v>
      </c>
      <c r="BL296" s="1">
        <v>13.4</v>
      </c>
      <c r="BM296" s="1">
        <v>0.61299999999999999</v>
      </c>
      <c r="BN296" s="1">
        <v>67</v>
      </c>
      <c r="BO296" s="1">
        <v>15.8</v>
      </c>
      <c r="BP296" s="1">
        <v>14.8</v>
      </c>
      <c r="BQ296" s="1">
        <v>46.9</v>
      </c>
      <c r="BR296" s="1">
        <v>29.1</v>
      </c>
      <c r="BS296" s="1">
        <v>9.0721215274165026</v>
      </c>
      <c r="BT296" s="1">
        <v>12.344355426074289</v>
      </c>
      <c r="BU296" s="1">
        <v>16.753053792529396</v>
      </c>
      <c r="BV296" s="1">
        <v>19.006388513162001</v>
      </c>
      <c r="BW296" s="1">
        <v>37.424950577463328</v>
      </c>
      <c r="BX296" s="1">
        <v>0</v>
      </c>
      <c r="BY296" s="1">
        <v>24.198855478098011</v>
      </c>
      <c r="BZ296" s="32">
        <v>33.67</v>
      </c>
    </row>
    <row r="297" spans="1:78" ht="18" hidden="1" customHeight="1" thickBot="1" x14ac:dyDescent="0.35">
      <c r="A297" s="12" t="s">
        <v>79</v>
      </c>
      <c r="B297" s="16" t="s">
        <v>91</v>
      </c>
      <c r="C297" s="16" t="s">
        <v>96</v>
      </c>
      <c r="D297" s="1">
        <v>193.70024149460085</v>
      </c>
      <c r="E297" s="1">
        <v>27.292931369448336</v>
      </c>
      <c r="F297" s="1">
        <v>50.846015000225911</v>
      </c>
      <c r="G297" s="1">
        <v>0.75990523200650617</v>
      </c>
      <c r="H297" s="1">
        <v>11.617399358424073</v>
      </c>
      <c r="I297" s="1">
        <v>4.2968463380472599</v>
      </c>
      <c r="J297" s="1">
        <v>16.948671666741969</v>
      </c>
      <c r="K297" s="1">
        <v>64.054838928297116</v>
      </c>
      <c r="L297" s="1">
        <v>0</v>
      </c>
      <c r="M297" s="1">
        <v>37.318906158225275</v>
      </c>
      <c r="N297" s="1">
        <v>49.413732887543489</v>
      </c>
      <c r="O297" s="1">
        <v>23.950939773189358</v>
      </c>
      <c r="P297" s="1">
        <v>49.970731486919988</v>
      </c>
      <c r="Q297" s="1">
        <v>0</v>
      </c>
      <c r="R297" s="1">
        <v>39.387758098766554</v>
      </c>
      <c r="S297" s="1">
        <v>51.00515745719062</v>
      </c>
      <c r="T297" s="1">
        <v>22.836942574436364</v>
      </c>
      <c r="U297" s="1">
        <v>1.1299114444494647</v>
      </c>
      <c r="V297" s="1">
        <v>10.98082953056522</v>
      </c>
      <c r="W297" s="1">
        <v>51.562156056567119</v>
      </c>
      <c r="X297" s="1">
        <v>30.794065422672034</v>
      </c>
      <c r="Y297" s="1">
        <v>41.774894953237251</v>
      </c>
      <c r="Z297" s="1">
        <v>45.116886549496236</v>
      </c>
      <c r="AA297" s="1">
        <v>52.676153255320116</v>
      </c>
      <c r="AB297" s="1">
        <v>36.523193873401709</v>
      </c>
      <c r="AC297" s="1">
        <v>77.263662856368313</v>
      </c>
      <c r="AD297" s="1">
        <v>60.951561017485204</v>
      </c>
      <c r="AE297" s="1">
        <v>27.372502597930694</v>
      </c>
      <c r="AF297" s="1">
        <v>62.861270501061767</v>
      </c>
      <c r="AG297" s="1">
        <v>61.428988388379352</v>
      </c>
      <c r="AH297" s="1">
        <v>84.168661441316388</v>
      </c>
      <c r="AI297" s="1">
        <v>62.584816576661986</v>
      </c>
      <c r="AJ297" s="1">
        <v>53.917944507457136</v>
      </c>
      <c r="AK297" s="1">
        <v>40.167618628430198</v>
      </c>
      <c r="AL297" s="1">
        <v>61.834798801442339</v>
      </c>
      <c r="AM297" s="1">
        <v>29.584034466997345</v>
      </c>
      <c r="AN297" s="1">
        <v>56.084662524758343</v>
      </c>
      <c r="AO297" s="1">
        <v>0</v>
      </c>
      <c r="AP297" s="1">
        <v>12.916972795449544</v>
      </c>
      <c r="AQ297" s="1">
        <v>10.333578236359635</v>
      </c>
      <c r="AR297" s="1">
        <v>13.166978720522762</v>
      </c>
      <c r="AS297" s="1">
        <v>59.834751400856597</v>
      </c>
      <c r="AT297" s="1">
        <v>29.597623762376241</v>
      </c>
      <c r="AU297" s="1">
        <v>81.393465346534654</v>
      </c>
      <c r="AV297" s="1">
        <v>77.77980198019803</v>
      </c>
      <c r="AW297" s="1">
        <v>0</v>
      </c>
      <c r="AX297" s="1">
        <v>78.382079207920796</v>
      </c>
      <c r="AY297" s="1">
        <v>3.768534653465347</v>
      </c>
      <c r="AZ297" s="1">
        <v>47.149702970297035</v>
      </c>
      <c r="BA297" s="1">
        <v>7.9844752475247525</v>
      </c>
      <c r="BB297" s="1">
        <v>21.079702970297031</v>
      </c>
      <c r="BC297" s="1">
        <v>57.818613861386147</v>
      </c>
      <c r="BD297" s="1">
        <v>24.435247524752477</v>
      </c>
      <c r="BE297" s="1">
        <v>4.6977623762376242E-2</v>
      </c>
      <c r="BF297" s="1">
        <v>30.285940594059412</v>
      </c>
      <c r="BG297" s="1">
        <v>99.805940594059422</v>
      </c>
      <c r="BH297" s="1">
        <v>60.141683168316845</v>
      </c>
      <c r="BI297" s="1">
        <v>0</v>
      </c>
      <c r="BJ297" s="1">
        <v>35.792475247524756</v>
      </c>
      <c r="BK297" s="1">
        <v>78.726237623762387</v>
      </c>
      <c r="BL297" s="1">
        <v>29.425544554455453</v>
      </c>
      <c r="BM297" s="1">
        <v>2.2628415841584162</v>
      </c>
      <c r="BN297" s="1">
        <v>65.734257425742584</v>
      </c>
      <c r="BO297" s="1">
        <v>30.630099009900995</v>
      </c>
      <c r="BP297" s="1">
        <v>14.884851485148516</v>
      </c>
      <c r="BQ297" s="1">
        <v>38.631782178217826</v>
      </c>
      <c r="BR297" s="1">
        <v>32.178811881188118</v>
      </c>
      <c r="BS297" s="1">
        <v>10.035913613200679</v>
      </c>
      <c r="BT297" s="1">
        <v>14.802972579471001</v>
      </c>
      <c r="BU297" s="1">
        <v>16.810155302111138</v>
      </c>
      <c r="BV297" s="1">
        <v>17.228318369327834</v>
      </c>
      <c r="BW297" s="1">
        <v>53.943035670953648</v>
      </c>
      <c r="BX297" s="1">
        <v>0</v>
      </c>
      <c r="BY297" s="1">
        <v>24.337090512011649</v>
      </c>
      <c r="BZ297" s="32">
        <v>15.57</v>
      </c>
    </row>
    <row r="298" spans="1:78" ht="18" hidden="1" customHeight="1" thickBot="1" x14ac:dyDescent="0.35">
      <c r="A298" s="12" t="s">
        <v>79</v>
      </c>
      <c r="B298" s="16" t="s">
        <v>91</v>
      </c>
      <c r="C298" s="16" t="s">
        <v>97</v>
      </c>
      <c r="D298" s="1">
        <v>206.50382469815901</v>
      </c>
      <c r="E298" s="1">
        <v>21.320318334730491</v>
      </c>
      <c r="F298" s="1">
        <v>67.085484415315776</v>
      </c>
      <c r="G298" s="1">
        <v>8.6751640120627513</v>
      </c>
      <c r="H298" s="1">
        <v>13.233301035349962</v>
      </c>
      <c r="I298" s="1">
        <v>4.5581370232872089</v>
      </c>
      <c r="J298" s="1">
        <v>28.67215224325825</v>
      </c>
      <c r="K298" s="1">
        <v>71.220890988862635</v>
      </c>
      <c r="L298" s="1">
        <v>0.68372055349308136</v>
      </c>
      <c r="M298" s="1">
        <v>43.835309679596747</v>
      </c>
      <c r="N298" s="1">
        <v>34.277925598510663</v>
      </c>
      <c r="O298" s="1">
        <v>20.952726639304107</v>
      </c>
      <c r="P298" s="1">
        <v>79.399806212099776</v>
      </c>
      <c r="Q298" s="1">
        <v>0</v>
      </c>
      <c r="R298" s="1">
        <v>52.473714522116865</v>
      </c>
      <c r="S298" s="1">
        <v>80.962070917661904</v>
      </c>
      <c r="T298" s="1">
        <v>29.223539786397833</v>
      </c>
      <c r="U298" s="1">
        <v>6.4052852928048072</v>
      </c>
      <c r="V298" s="1">
        <v>11.76293425364441</v>
      </c>
      <c r="W298" s="1">
        <v>76.091480953262277</v>
      </c>
      <c r="X298" s="1">
        <v>33.634640131514487</v>
      </c>
      <c r="Y298" s="1">
        <v>38.22953632434433</v>
      </c>
      <c r="Z298" s="1">
        <v>41.078371963898839</v>
      </c>
      <c r="AA298" s="1">
        <v>39.056617639053705</v>
      </c>
      <c r="AB298" s="1">
        <v>34.369823522367263</v>
      </c>
      <c r="AC298" s="1">
        <v>79.767397907526146</v>
      </c>
      <c r="AD298" s="1">
        <v>58.63087542050885</v>
      </c>
      <c r="AE298" s="1">
        <v>25.823316603703745</v>
      </c>
      <c r="AF298" s="1">
        <v>74.069726628417143</v>
      </c>
      <c r="AG298" s="1">
        <v>74.896807943126518</v>
      </c>
      <c r="AH298" s="1">
        <v>101.09019743514081</v>
      </c>
      <c r="AI298" s="1">
        <v>74.936586722563092</v>
      </c>
      <c r="AJ298" s="1">
        <v>60.468631860286067</v>
      </c>
      <c r="AK298" s="1">
        <v>28.564936522957222</v>
      </c>
      <c r="AL298" s="1">
        <v>72.247031010985964</v>
      </c>
      <c r="AM298" s="1">
        <v>20.403526087826585</v>
      </c>
      <c r="AN298" s="1">
        <v>60.932348362282127</v>
      </c>
      <c r="AO298" s="1">
        <v>0</v>
      </c>
      <c r="AP298" s="1">
        <v>13.540521858284915</v>
      </c>
      <c r="AQ298" s="1">
        <v>10.572736245510139</v>
      </c>
      <c r="AR298" s="1">
        <v>23.649541601798997</v>
      </c>
      <c r="AS298" s="1">
        <v>68.16632579342064</v>
      </c>
      <c r="AT298" s="1">
        <v>19.059331797235025</v>
      </c>
      <c r="AU298" s="1">
        <v>88.881566820276504</v>
      </c>
      <c r="AV298" s="1">
        <v>95.761520737327203</v>
      </c>
      <c r="AW298" s="1">
        <v>0</v>
      </c>
      <c r="AX298" s="1">
        <v>74.842741935483886</v>
      </c>
      <c r="AY298" s="1">
        <v>13.480990783410141</v>
      </c>
      <c r="AZ298" s="1">
        <v>54.946658986175123</v>
      </c>
      <c r="BA298" s="1">
        <v>4.4347811059907833</v>
      </c>
      <c r="BB298" s="1">
        <v>19.152304147465443</v>
      </c>
      <c r="BC298" s="1">
        <v>69.729262672811075</v>
      </c>
      <c r="BD298" s="1">
        <v>22.499308755760371</v>
      </c>
      <c r="BE298" s="1">
        <v>6.7683870967741946</v>
      </c>
      <c r="BF298" s="1">
        <v>22.685253456221201</v>
      </c>
      <c r="BG298" s="1">
        <v>116.80941176470589</v>
      </c>
      <c r="BH298" s="1">
        <v>35.506352941176466</v>
      </c>
      <c r="BI298" s="1">
        <v>11.032</v>
      </c>
      <c r="BJ298" s="1">
        <v>48.670588235294119</v>
      </c>
      <c r="BK298" s="1">
        <v>85.289411764705889</v>
      </c>
      <c r="BL298" s="1">
        <v>37.175058823529412</v>
      </c>
      <c r="BM298" s="1">
        <v>1.5203764705882352</v>
      </c>
      <c r="BN298" s="1">
        <v>59.609882352941177</v>
      </c>
      <c r="BO298" s="1">
        <v>30.407529411764706</v>
      </c>
      <c r="BP298" s="1">
        <v>18.07764705882353</v>
      </c>
      <c r="BQ298" s="1">
        <v>44.220705882352945</v>
      </c>
      <c r="BR298" s="1">
        <v>29.75858823529412</v>
      </c>
      <c r="BS298" s="1">
        <v>8.7419695431472082</v>
      </c>
      <c r="BT298" s="1">
        <v>11.836142131979694</v>
      </c>
      <c r="BU298" s="1">
        <v>15.28446700507614</v>
      </c>
      <c r="BV298" s="1">
        <v>13.700101522842639</v>
      </c>
      <c r="BW298" s="1">
        <v>49.767715736040607</v>
      </c>
      <c r="BX298" s="1">
        <v>2.8518578680203044</v>
      </c>
      <c r="BY298" s="1">
        <v>21.342335025380709</v>
      </c>
      <c r="BZ298" s="32">
        <v>36.93</v>
      </c>
    </row>
    <row r="299" spans="1:78" ht="18" hidden="1" customHeight="1" thickBot="1" x14ac:dyDescent="0.35">
      <c r="A299" s="12" t="s">
        <v>79</v>
      </c>
      <c r="B299" s="16" t="s">
        <v>91</v>
      </c>
      <c r="C299" s="16" t="s">
        <v>98</v>
      </c>
      <c r="D299" s="1">
        <v>209.91607164054042</v>
      </c>
      <c r="E299" s="1">
        <v>19.925999371574203</v>
      </c>
      <c r="F299" s="1">
        <v>60.355563313898678</v>
      </c>
      <c r="G299" s="1">
        <v>11.936347449638655</v>
      </c>
      <c r="H299" s="1">
        <v>12.032608316167998</v>
      </c>
      <c r="I299" s="1">
        <v>4.5820172467967737</v>
      </c>
      <c r="J299" s="1">
        <v>25.220347030688124</v>
      </c>
      <c r="K299" s="1">
        <v>78.163823621827319</v>
      </c>
      <c r="L299" s="1">
        <v>0</v>
      </c>
      <c r="M299" s="1">
        <v>46.108955067555769</v>
      </c>
      <c r="N299" s="1">
        <v>31.766085954683515</v>
      </c>
      <c r="O299" s="1">
        <v>20.792347170338303</v>
      </c>
      <c r="P299" s="1">
        <v>84.998345145410738</v>
      </c>
      <c r="Q299" s="1">
        <v>0</v>
      </c>
      <c r="R299" s="1">
        <v>75.372258492476334</v>
      </c>
      <c r="S299" s="1">
        <v>65.649910973012595</v>
      </c>
      <c r="T299" s="1">
        <v>34.942694550151863</v>
      </c>
      <c r="U299" s="1">
        <v>10.299912718639806</v>
      </c>
      <c r="V299" s="1">
        <v>11.069999650874559</v>
      </c>
      <c r="W299" s="1">
        <v>61.895737178368179</v>
      </c>
      <c r="X299" s="1">
        <v>40.52582480885382</v>
      </c>
      <c r="Y299" s="1">
        <v>35.135216283210553</v>
      </c>
      <c r="Z299" s="1">
        <v>39.563216143560375</v>
      </c>
      <c r="AA299" s="1">
        <v>35.327738016269244</v>
      </c>
      <c r="AB299" s="1">
        <v>28.300694759627131</v>
      </c>
      <c r="AC299" s="1">
        <v>88.463736340467122</v>
      </c>
      <c r="AD299" s="1">
        <v>46.493998533673143</v>
      </c>
      <c r="AE299" s="1">
        <v>36.579129281150713</v>
      </c>
      <c r="AF299" s="1">
        <v>64.398519708131133</v>
      </c>
      <c r="AG299" s="1">
        <v>76.912432356945843</v>
      </c>
      <c r="AH299" s="1">
        <v>95.838599339092141</v>
      </c>
      <c r="AI299" s="1">
        <v>67.087019537364498</v>
      </c>
      <c r="AJ299" s="1">
        <v>61.3966027016059</v>
      </c>
      <c r="AK299" s="1">
        <v>27.553597309988991</v>
      </c>
      <c r="AL299" s="1">
        <v>46.521653429184312</v>
      </c>
      <c r="AM299" s="1">
        <v>19.966374862310861</v>
      </c>
      <c r="AN299" s="1">
        <v>58.102150849324609</v>
      </c>
      <c r="AO299" s="1">
        <v>0</v>
      </c>
      <c r="AP299" s="1">
        <v>14.575453649486928</v>
      </c>
      <c r="AQ299" s="1">
        <v>12.379152414632735</v>
      </c>
      <c r="AR299" s="1">
        <v>20.16603861093397</v>
      </c>
      <c r="AS299" s="1">
        <v>62.993912690590768</v>
      </c>
      <c r="AT299" s="1">
        <v>20.834634146341461</v>
      </c>
      <c r="AU299" s="1">
        <v>89.679512195121944</v>
      </c>
      <c r="AV299" s="1">
        <v>99.442601626016256</v>
      </c>
      <c r="AW299" s="1">
        <v>0</v>
      </c>
      <c r="AX299" s="1">
        <v>81.728130081300804</v>
      </c>
      <c r="AY299" s="1">
        <v>10.467642276422763</v>
      </c>
      <c r="AZ299" s="1">
        <v>45.292682926829265</v>
      </c>
      <c r="BA299" s="1">
        <v>1.8620325203252033</v>
      </c>
      <c r="BB299" s="1">
        <v>22.344390243902435</v>
      </c>
      <c r="BC299" s="1">
        <v>4.5695284552845522E-5</v>
      </c>
      <c r="BD299" s="1">
        <v>9.6221788617886173</v>
      </c>
      <c r="BE299" s="1">
        <v>5.92830894308943</v>
      </c>
      <c r="BF299" s="1">
        <v>21.841138211382113</v>
      </c>
      <c r="BG299" s="1">
        <v>122.79349593495934</v>
      </c>
      <c r="BH299" s="1">
        <v>32.711382113821138</v>
      </c>
      <c r="BI299" s="1">
        <v>6.3309105691056908</v>
      </c>
      <c r="BJ299" s="1">
        <v>38.649756097560974</v>
      </c>
      <c r="BK299" s="1">
        <v>69.952032520325204</v>
      </c>
      <c r="BL299" s="1">
        <v>23.552195121951215</v>
      </c>
      <c r="BM299" s="1">
        <v>3.2510081300813005</v>
      </c>
      <c r="BN299" s="1">
        <v>100.65040650406503</v>
      </c>
      <c r="BO299" s="1">
        <v>17.81512195121951</v>
      </c>
      <c r="BP299" s="1">
        <v>14.795609756097559</v>
      </c>
      <c r="BQ299" s="1">
        <v>26.873658536585364</v>
      </c>
      <c r="BR299" s="1">
        <v>34.925691056910573</v>
      </c>
      <c r="BS299" s="1">
        <v>9.0306799060811294</v>
      </c>
      <c r="BT299" s="1">
        <v>13.576189168384772</v>
      </c>
      <c r="BU299" s="1">
        <v>17.095941915743786</v>
      </c>
      <c r="BV299" s="1">
        <v>15.68804081680018</v>
      </c>
      <c r="BW299" s="1">
        <v>49.578231555656977</v>
      </c>
      <c r="BX299" s="1">
        <v>0</v>
      </c>
      <c r="BY299" s="1">
        <v>22.325288854677179</v>
      </c>
      <c r="BZ299" s="32">
        <v>25.92</v>
      </c>
    </row>
    <row r="300" spans="1:78" ht="18" hidden="1" customHeight="1" thickBot="1" x14ac:dyDescent="0.35">
      <c r="A300" s="12" t="s">
        <v>79</v>
      </c>
      <c r="B300" s="16" t="s">
        <v>91</v>
      </c>
      <c r="C300" s="16" t="s">
        <v>99</v>
      </c>
      <c r="D300" s="1">
        <v>197.8195726721182</v>
      </c>
      <c r="E300" s="1">
        <v>23.090213663940915</v>
      </c>
      <c r="F300" s="1">
        <v>66.374307570561868</v>
      </c>
      <c r="G300" s="1">
        <v>17.056185702980745</v>
      </c>
      <c r="H300" s="1">
        <v>12.22896333421261</v>
      </c>
      <c r="I300" s="1">
        <v>4.2962279082036403</v>
      </c>
      <c r="J300" s="1">
        <v>28.480611975731996</v>
      </c>
      <c r="K300" s="1">
        <v>75.86784489580586</v>
      </c>
      <c r="L300" s="1">
        <v>0</v>
      </c>
      <c r="M300" s="1">
        <v>47.869955156950674</v>
      </c>
      <c r="N300" s="1">
        <v>31.296491690846743</v>
      </c>
      <c r="O300" s="1">
        <v>25.021102611448171</v>
      </c>
      <c r="P300" s="1">
        <v>29.928778686362442</v>
      </c>
      <c r="Q300" s="1">
        <v>0</v>
      </c>
      <c r="R300" s="1">
        <v>56.719862833025594</v>
      </c>
      <c r="S300" s="1">
        <v>77.316011606436291</v>
      </c>
      <c r="T300" s="1">
        <v>25.262463729886573</v>
      </c>
      <c r="U300" s="1">
        <v>10.298074386705355</v>
      </c>
      <c r="V300" s="1">
        <v>10.298074386705355</v>
      </c>
      <c r="W300" s="1">
        <v>69.270640991822745</v>
      </c>
      <c r="X300" s="1">
        <v>39.744130836190983</v>
      </c>
      <c r="Y300" s="1">
        <v>42.15774202057505</v>
      </c>
      <c r="Z300" s="1">
        <v>45.456343972566607</v>
      </c>
      <c r="AA300" s="1">
        <v>42.479556845159593</v>
      </c>
      <c r="AB300" s="1">
        <v>33.629649169084672</v>
      </c>
      <c r="AC300" s="1">
        <v>80.212345027697182</v>
      </c>
      <c r="AD300" s="1">
        <v>65.247955684515958</v>
      </c>
      <c r="AE300" s="1">
        <v>41.111843840675284</v>
      </c>
      <c r="AF300" s="1">
        <v>69.672909522553411</v>
      </c>
      <c r="AG300" s="1">
        <v>57.443946188340817</v>
      </c>
      <c r="AH300" s="1">
        <v>83.60481497471774</v>
      </c>
      <c r="AI300" s="1">
        <v>66.392058950511142</v>
      </c>
      <c r="AJ300" s="1">
        <v>51.14647504335673</v>
      </c>
      <c r="AK300" s="1">
        <v>28.360064687502291</v>
      </c>
      <c r="AL300" s="1">
        <v>63.031473250547002</v>
      </c>
      <c r="AM300" s="1">
        <v>37.130373709359937</v>
      </c>
      <c r="AN300" s="1">
        <v>59.015163511565461</v>
      </c>
      <c r="AO300" s="1">
        <v>0</v>
      </c>
      <c r="AP300" s="1">
        <v>12.704653255962009</v>
      </c>
      <c r="AQ300" s="1">
        <v>10.819446643787</v>
      </c>
      <c r="AR300" s="1">
        <v>22.212651821714225</v>
      </c>
      <c r="AS300" s="1">
        <v>67.539576018791593</v>
      </c>
      <c r="AT300" s="1">
        <v>18.704680851063831</v>
      </c>
      <c r="AU300" s="1">
        <v>52.912340425531916</v>
      </c>
      <c r="AV300" s="1">
        <v>80.885106382978719</v>
      </c>
      <c r="AW300" s="1">
        <v>2.2159148936170214</v>
      </c>
      <c r="AX300" s="1">
        <v>74.90297872340426</v>
      </c>
      <c r="AY300" s="1">
        <v>15.418723404255321</v>
      </c>
      <c r="AZ300" s="1">
        <v>61.927659574468088</v>
      </c>
      <c r="BA300" s="1">
        <v>8.9310638297872345</v>
      </c>
      <c r="BB300" s="1">
        <v>21.400851063829787</v>
      </c>
      <c r="BC300" s="1">
        <v>50.384680851063827</v>
      </c>
      <c r="BD300" s="1">
        <v>30.163404255319147</v>
      </c>
      <c r="BE300" s="1">
        <v>11.374468085106383</v>
      </c>
      <c r="BF300" s="1">
        <v>21.737872340425533</v>
      </c>
      <c r="BG300" s="1">
        <v>100.72659176029961</v>
      </c>
      <c r="BH300" s="1">
        <v>27.17078651685393</v>
      </c>
      <c r="BI300" s="1">
        <v>7.8041947565543062</v>
      </c>
      <c r="BJ300" s="1">
        <v>56.711610486891381</v>
      </c>
      <c r="BK300" s="1">
        <v>74.317602996254664</v>
      </c>
      <c r="BL300" s="1">
        <v>37.582022471910108</v>
      </c>
      <c r="BM300" s="1">
        <v>12.188764044943818</v>
      </c>
      <c r="BN300" s="1">
        <v>73.04794007490635</v>
      </c>
      <c r="BO300" s="1">
        <v>37.328089887640445</v>
      </c>
      <c r="BP300" s="1">
        <v>20.653183520599246</v>
      </c>
      <c r="BQ300" s="1">
        <v>45.03071161048689</v>
      </c>
      <c r="BR300" s="1">
        <v>27.086142322097373</v>
      </c>
      <c r="BS300" s="1">
        <v>10.893960896806822</v>
      </c>
      <c r="BT300" s="1">
        <v>11.231758133917111</v>
      </c>
      <c r="BU300" s="1">
        <v>13.596338793689137</v>
      </c>
      <c r="BV300" s="1">
        <v>16.889861855514454</v>
      </c>
      <c r="BW300" s="1">
        <v>59.705661659243596</v>
      </c>
      <c r="BX300" s="1">
        <v>2.5081444855438964</v>
      </c>
      <c r="BY300" s="1">
        <v>20.690080773005207</v>
      </c>
      <c r="BZ300" s="32">
        <v>40.380000000000003</v>
      </c>
    </row>
    <row r="301" spans="1:78" ht="18" hidden="1" customHeight="1" thickBot="1" x14ac:dyDescent="0.35">
      <c r="A301" s="12" t="s">
        <v>79</v>
      </c>
      <c r="B301" s="17" t="s">
        <v>91</v>
      </c>
      <c r="C301" s="17" t="s">
        <v>100</v>
      </c>
      <c r="D301" s="1">
        <v>178.9128404968038</v>
      </c>
      <c r="E301" s="1">
        <v>22.869291459505117</v>
      </c>
      <c r="F301" s="1">
        <v>62.609371700612364</v>
      </c>
      <c r="G301" s="1">
        <v>18.89528343539439</v>
      </c>
      <c r="H301" s="1">
        <v>10.647342253277792</v>
      </c>
      <c r="I301" s="1">
        <v>5.0012516077016107</v>
      </c>
      <c r="J301" s="1">
        <v>19.795058837079836</v>
      </c>
      <c r="K301" s="1">
        <v>71.382181867045475</v>
      </c>
      <c r="L301" s="1">
        <v>2.3619104294242987</v>
      </c>
      <c r="M301" s="1">
        <v>42.139481312268444</v>
      </c>
      <c r="N301" s="1">
        <v>31.642101625938228</v>
      </c>
      <c r="O301" s="1">
        <v>17.24569519897107</v>
      </c>
      <c r="P301" s="1">
        <v>45.288695218167504</v>
      </c>
      <c r="Q301" s="1">
        <v>0</v>
      </c>
      <c r="R301" s="1">
        <v>51.137235329122916</v>
      </c>
      <c r="S301" s="1">
        <v>77.980534812738753</v>
      </c>
      <c r="T301" s="1">
        <v>24.1439732785595</v>
      </c>
      <c r="U301" s="1">
        <v>11.397155088015664</v>
      </c>
      <c r="V301" s="1">
        <v>10.272435835908855</v>
      </c>
      <c r="W301" s="1">
        <v>60.134989345977388</v>
      </c>
      <c r="X301" s="1">
        <v>36.590866335208183</v>
      </c>
      <c r="Y301" s="1">
        <v>40.339930508897545</v>
      </c>
      <c r="Z301" s="1">
        <v>43.414163131322823</v>
      </c>
      <c r="AA301" s="1">
        <v>39.965024091528612</v>
      </c>
      <c r="AB301" s="1">
        <v>30.967270074674136</v>
      </c>
      <c r="AC301" s="1">
        <v>65.158735338721129</v>
      </c>
      <c r="AD301" s="1">
        <v>50.912291478701555</v>
      </c>
      <c r="AE301" s="1">
        <v>33.066746011940182</v>
      </c>
      <c r="AF301" s="1">
        <v>64.858810204825986</v>
      </c>
      <c r="AG301" s="1">
        <v>53.986524101126832</v>
      </c>
      <c r="AH301" s="1">
        <v>84.316358161367461</v>
      </c>
      <c r="AI301" s="1">
        <v>65.507324417677793</v>
      </c>
      <c r="AJ301" s="1">
        <v>48.400832521477284</v>
      </c>
      <c r="AK301" s="1">
        <v>74.506474182977598</v>
      </c>
      <c r="AL301" s="1">
        <v>57.724275972013103</v>
      </c>
      <c r="AM301" s="1">
        <v>30.24038614825967</v>
      </c>
      <c r="AN301" s="1">
        <v>62.34546098662652</v>
      </c>
      <c r="AO301" s="1">
        <v>3.7699140908688338</v>
      </c>
      <c r="AP301" s="1">
        <v>11.107058719333981</v>
      </c>
      <c r="AQ301" s="1">
        <v>10.701691612788945</v>
      </c>
      <c r="AR301" s="1">
        <v>19.862988220706757</v>
      </c>
      <c r="AS301" s="1">
        <v>58.778230449030197</v>
      </c>
      <c r="AT301" s="1">
        <v>16.462178217821783</v>
      </c>
      <c r="AU301" s="1">
        <v>84.4</v>
      </c>
      <c r="AV301" s="1">
        <v>84.4</v>
      </c>
      <c r="AW301" s="1">
        <v>0</v>
      </c>
      <c r="AX301" s="1">
        <v>72.61742574257427</v>
      </c>
      <c r="AY301" s="1">
        <v>17.464950495049504</v>
      </c>
      <c r="AZ301" s="1">
        <v>53.397623762376234</v>
      </c>
      <c r="BA301" s="1">
        <v>8.1224554455445546</v>
      </c>
      <c r="BB301" s="1">
        <v>19.721188118811884</v>
      </c>
      <c r="BC301" s="1">
        <v>53.731881188118813</v>
      </c>
      <c r="BD301" s="1">
        <v>34.34495049504951</v>
      </c>
      <c r="BE301" s="1">
        <v>5.8662178217821781</v>
      </c>
      <c r="BF301" s="1">
        <v>22.478811881188118</v>
      </c>
      <c r="BG301" s="1">
        <v>106.11826923076923</v>
      </c>
      <c r="BH301" s="1">
        <v>31.668365384615385</v>
      </c>
      <c r="BI301" s="1">
        <v>9.7762499999999992</v>
      </c>
      <c r="BJ301" s="1">
        <v>46.708749999999995</v>
      </c>
      <c r="BK301" s="1">
        <v>71.608942307692303</v>
      </c>
      <c r="BL301" s="1">
        <v>34.00798076923077</v>
      </c>
      <c r="BM301" s="1">
        <v>10.110480769230769</v>
      </c>
      <c r="BN301" s="1">
        <v>72.695192307692309</v>
      </c>
      <c r="BO301" s="1">
        <v>25.568653846153847</v>
      </c>
      <c r="BP301" s="1">
        <v>18.299134615384613</v>
      </c>
      <c r="BQ301" s="1">
        <v>45.037596153846152</v>
      </c>
      <c r="BR301" s="1">
        <v>26.404230769230772</v>
      </c>
      <c r="BS301" s="1">
        <v>8.8498335653331743</v>
      </c>
      <c r="BT301" s="1">
        <v>11.294073311949003</v>
      </c>
      <c r="BU301" s="1">
        <v>12.979755895821988</v>
      </c>
      <c r="BV301" s="1">
        <v>15.25542738405052</v>
      </c>
      <c r="BW301" s="1">
        <v>40.793518529726249</v>
      </c>
      <c r="BX301" s="1">
        <v>3.3207946902297811</v>
      </c>
      <c r="BY301" s="1">
        <v>19.048213197764738</v>
      </c>
      <c r="BZ301" s="32">
        <v>43.29</v>
      </c>
    </row>
    <row r="302" spans="1:78" ht="18" hidden="1" customHeight="1" thickBot="1" x14ac:dyDescent="0.35">
      <c r="A302" s="13" t="s">
        <v>80</v>
      </c>
      <c r="B302" s="16" t="s">
        <v>91</v>
      </c>
      <c r="C302" s="16" t="s">
        <v>85</v>
      </c>
      <c r="D302" s="1">
        <v>232.44580589950925</v>
      </c>
      <c r="E302" s="1">
        <v>62.532590509788861</v>
      </c>
      <c r="F302" s="1">
        <v>49.021589619099181</v>
      </c>
      <c r="G302" s="1">
        <v>28.931933844461131</v>
      </c>
      <c r="H302" s="1">
        <v>18.17972371155626</v>
      </c>
      <c r="I302" s="1">
        <v>6.4018093225519141</v>
      </c>
      <c r="J302" s="1">
        <v>13.086571543338165</v>
      </c>
      <c r="K302" s="1">
        <v>46.333537085872962</v>
      </c>
      <c r="L302" s="1">
        <v>55.812459176723316</v>
      </c>
      <c r="M302" s="1">
        <v>17.613817915087584</v>
      </c>
      <c r="N302" s="1">
        <v>35.298374054733756</v>
      </c>
      <c r="O302" s="1">
        <v>30.205221886515659</v>
      </c>
      <c r="P302" s="1">
        <v>53.478097766290013</v>
      </c>
      <c r="Q302" s="1">
        <v>50.790045233063793</v>
      </c>
      <c r="R302" s="1">
        <v>53.761050664524355</v>
      </c>
      <c r="S302" s="1">
        <v>63.310710979933283</v>
      </c>
      <c r="T302" s="1">
        <v>54.39769468555162</v>
      </c>
      <c r="U302" s="1">
        <v>17.401603241411831</v>
      </c>
      <c r="V302" s="1">
        <v>35.864279851202433</v>
      </c>
      <c r="W302" s="1">
        <v>50.011924762919371</v>
      </c>
      <c r="X302" s="1">
        <v>12.945095094220996</v>
      </c>
      <c r="Y302" s="1">
        <v>27.375692904172272</v>
      </c>
      <c r="Z302" s="1">
        <v>32.327368623273202</v>
      </c>
      <c r="AA302" s="1">
        <v>47.394610454251733</v>
      </c>
      <c r="AB302" s="1">
        <v>28.436766272551043</v>
      </c>
      <c r="AC302" s="1">
        <v>57.015008994219244</v>
      </c>
      <c r="AD302" s="1">
        <v>58.146820587156604</v>
      </c>
      <c r="AE302" s="1">
        <v>12.520665746869488</v>
      </c>
      <c r="AF302" s="1">
        <v>59.066417506418205</v>
      </c>
      <c r="AG302" s="1">
        <v>47.889778026161828</v>
      </c>
      <c r="AH302" s="1">
        <v>85.008800082824294</v>
      </c>
      <c r="AI302" s="1">
        <v>29.297675742830517</v>
      </c>
      <c r="AJ302" s="1">
        <v>47.134343617351689</v>
      </c>
      <c r="AK302" s="1">
        <v>52.826897194326527</v>
      </c>
      <c r="AL302" s="1">
        <v>42.352598612692816</v>
      </c>
      <c r="AM302" s="1">
        <v>71.270770783725013</v>
      </c>
      <c r="AN302" s="1">
        <v>63.908401490837555</v>
      </c>
      <c r="AO302" s="1">
        <v>2.5350838596127958</v>
      </c>
      <c r="AP302" s="1">
        <v>14.876540014494253</v>
      </c>
      <c r="AQ302" s="1">
        <v>11.233305725230354</v>
      </c>
      <c r="AR302" s="1">
        <v>42.200797183973492</v>
      </c>
      <c r="AS302" s="1">
        <v>57.836344342064393</v>
      </c>
      <c r="AT302" s="1">
        <v>18.445977011494257</v>
      </c>
      <c r="AU302" s="1">
        <v>65.733333333333334</v>
      </c>
      <c r="AV302" s="1">
        <v>66.045977011494259</v>
      </c>
      <c r="AW302" s="1">
        <v>35.172413793103452</v>
      </c>
      <c r="AX302" s="1">
        <v>3.5485057471264371E-5</v>
      </c>
      <c r="AY302" s="1">
        <v>10.317241379310346</v>
      </c>
      <c r="AZ302" s="1">
        <v>42.754022988505753</v>
      </c>
      <c r="BA302" s="1">
        <v>10.473563218390806</v>
      </c>
      <c r="BB302" s="1">
        <v>22.588505747126437</v>
      </c>
      <c r="BC302" s="1">
        <v>50.413793103448278</v>
      </c>
      <c r="BD302" s="1">
        <v>24.777011494252875</v>
      </c>
      <c r="BE302" s="1">
        <v>27.903448275862072</v>
      </c>
      <c r="BF302" s="1">
        <v>25.480459770114944</v>
      </c>
      <c r="BG302" s="1">
        <v>96.134210526315798</v>
      </c>
      <c r="BH302" s="1">
        <v>46.347631578947365</v>
      </c>
      <c r="BI302" s="1">
        <v>12.817894736842105</v>
      </c>
      <c r="BJ302" s="1">
        <v>40.094999999999999</v>
      </c>
      <c r="BK302" s="1">
        <v>75.735000000000014</v>
      </c>
      <c r="BL302" s="1">
        <v>54.085263157894744</v>
      </c>
      <c r="BM302" s="1">
        <v>12.661578947368421</v>
      </c>
      <c r="BN302" s="1">
        <v>45.331578947368421</v>
      </c>
      <c r="BO302" s="1">
        <v>54.788684210526313</v>
      </c>
      <c r="BP302" s="1">
        <v>13.365000000000002</v>
      </c>
      <c r="BQ302" s="1">
        <v>75.03157894736843</v>
      </c>
      <c r="BR302" s="1">
        <v>24.776052631578949</v>
      </c>
      <c r="BS302" s="1">
        <v>12.583664544592583</v>
      </c>
      <c r="BT302" s="1">
        <v>12.349186323264771</v>
      </c>
      <c r="BU302" s="1">
        <v>14.381330908105808</v>
      </c>
      <c r="BV302" s="1">
        <v>15.084765572089244</v>
      </c>
      <c r="BW302" s="1">
        <v>50.959933435244494</v>
      </c>
      <c r="BX302" s="1">
        <v>7.2766408018731017</v>
      </c>
      <c r="BY302" s="1">
        <v>13.834215058340913</v>
      </c>
      <c r="BZ302" s="32">
        <v>18.45</v>
      </c>
    </row>
    <row r="303" spans="1:78" ht="18" hidden="1" customHeight="1" thickBot="1" x14ac:dyDescent="0.35">
      <c r="A303" s="13" t="s">
        <v>80</v>
      </c>
      <c r="B303" s="16" t="s">
        <v>91</v>
      </c>
      <c r="C303" s="16" t="s">
        <v>86</v>
      </c>
      <c r="D303" s="1">
        <v>143.68072300955527</v>
      </c>
      <c r="E303" s="1">
        <v>18.529649267617064</v>
      </c>
      <c r="F303" s="1">
        <v>58.626595223772021</v>
      </c>
      <c r="G303" s="1">
        <v>14.428825249373944</v>
      </c>
      <c r="H303" s="1">
        <v>19.13717875180123</v>
      </c>
      <c r="I303" s="1">
        <v>9.1129422627624894</v>
      </c>
      <c r="J303" s="1">
        <v>10.328001231130822</v>
      </c>
      <c r="K303" s="1">
        <v>45.86847605590453</v>
      </c>
      <c r="L303" s="1">
        <v>51.032476671469951</v>
      </c>
      <c r="M303" s="1">
        <v>23.01017921347529</v>
      </c>
      <c r="N303" s="1">
        <v>28.40200338560976</v>
      </c>
      <c r="O303" s="1">
        <v>21.719179059583936</v>
      </c>
      <c r="P303" s="1">
        <v>67.663596301011481</v>
      </c>
      <c r="Q303" s="1">
        <v>40.248828327200997</v>
      </c>
      <c r="R303" s="1">
        <v>47.235417395318912</v>
      </c>
      <c r="S303" s="1">
        <v>62.727419242015138</v>
      </c>
      <c r="T303" s="1">
        <v>44.729358273059219</v>
      </c>
      <c r="U303" s="1">
        <v>13.821295765189776</v>
      </c>
      <c r="V303" s="1">
        <v>25.440297150211951</v>
      </c>
      <c r="W303" s="1">
        <v>56.044594915989315</v>
      </c>
      <c r="X303" s="1">
        <v>8.5813539641013463</v>
      </c>
      <c r="Y303" s="1">
        <v>31.591533177576633</v>
      </c>
      <c r="Z303" s="1">
        <v>34.325415856405385</v>
      </c>
      <c r="AA303" s="1">
        <v>50.728711929377859</v>
      </c>
      <c r="AB303" s="1">
        <v>16.783002000587587</v>
      </c>
      <c r="AC303" s="1">
        <v>74.726126554652424</v>
      </c>
      <c r="AD303" s="1">
        <v>60.828889603939615</v>
      </c>
      <c r="AE303" s="1">
        <v>13.21376628100561</v>
      </c>
      <c r="AF303" s="1">
        <v>55.057359504190046</v>
      </c>
      <c r="AG303" s="1">
        <v>43.134593377075788</v>
      </c>
      <c r="AH303" s="1">
        <v>76.813404164895886</v>
      </c>
      <c r="AI303" s="1">
        <v>42.006094347641316</v>
      </c>
      <c r="AJ303" s="1">
        <v>42.322524436889083</v>
      </c>
      <c r="AK303" s="1">
        <v>49.995954101147476</v>
      </c>
      <c r="AL303" s="1">
        <v>56.324555886102857</v>
      </c>
      <c r="AM303" s="1">
        <v>76.655189120271999</v>
      </c>
      <c r="AN303" s="1">
        <v>57.748491287717812</v>
      </c>
      <c r="AO303" s="1">
        <v>0</v>
      </c>
      <c r="AP303" s="1">
        <v>14.239354016149598</v>
      </c>
      <c r="AQ303" s="1">
        <v>12.340773480662984</v>
      </c>
      <c r="AR303" s="1">
        <v>37.813395665108374</v>
      </c>
      <c r="AS303" s="1">
        <v>59.330641733956654</v>
      </c>
      <c r="AT303" s="1">
        <v>21.097350993377482</v>
      </c>
      <c r="AU303" s="1">
        <v>82.073841059602643</v>
      </c>
      <c r="AV303" s="1">
        <v>76.070529801324497</v>
      </c>
      <c r="AW303" s="1">
        <v>8.4560927152317866</v>
      </c>
      <c r="AX303" s="1">
        <v>15.351324503311256</v>
      </c>
      <c r="AY303" s="1">
        <v>8.6619205298013231</v>
      </c>
      <c r="AZ303" s="1">
        <v>87.476821192052967</v>
      </c>
      <c r="BA303" s="1">
        <v>1.7152317880794701</v>
      </c>
      <c r="BB303" s="1">
        <v>21.954966887417218</v>
      </c>
      <c r="BC303" s="1">
        <v>42.451986754966882</v>
      </c>
      <c r="BD303" s="1">
        <v>17.323841059602646</v>
      </c>
      <c r="BE303" s="1">
        <v>16.294701986754966</v>
      </c>
      <c r="BF303" s="1">
        <v>22.383774834437084</v>
      </c>
      <c r="BG303" s="1">
        <v>107.37921348314607</v>
      </c>
      <c r="BH303" s="1">
        <v>44.980898876404495</v>
      </c>
      <c r="BI303" s="1">
        <v>22.067696629213486</v>
      </c>
      <c r="BJ303" s="1">
        <v>31.030056179775283</v>
      </c>
      <c r="BK303" s="1">
        <v>67.217696629213478</v>
      </c>
      <c r="BL303" s="1">
        <v>43.881741573033707</v>
      </c>
      <c r="BM303" s="1">
        <v>2.0123033707865168</v>
      </c>
      <c r="BN303" s="1">
        <v>64.173876404494393</v>
      </c>
      <c r="BO303" s="1">
        <v>57.663483146067421</v>
      </c>
      <c r="BP303" s="1">
        <v>8.8778089887640448</v>
      </c>
      <c r="BQ303" s="1">
        <v>72.121629213483146</v>
      </c>
      <c r="BR303" s="1">
        <v>20.883988764044943</v>
      </c>
      <c r="BS303" s="1">
        <v>15.465326731224234</v>
      </c>
      <c r="BT303" s="1">
        <v>11.083484157377368</v>
      </c>
      <c r="BU303" s="1">
        <v>14.692060394663024</v>
      </c>
      <c r="BV303" s="1">
        <v>15.723082176744638</v>
      </c>
      <c r="BW303" s="1">
        <v>79.818269629485087</v>
      </c>
      <c r="BX303" s="1">
        <v>0</v>
      </c>
      <c r="BY303" s="1">
        <v>12.630016830499791</v>
      </c>
      <c r="BZ303" s="32">
        <v>22.24</v>
      </c>
    </row>
    <row r="304" spans="1:78" ht="18" hidden="1" customHeight="1" thickBot="1" x14ac:dyDescent="0.35">
      <c r="A304" s="13" t="s">
        <v>80</v>
      </c>
      <c r="B304" s="16" t="s">
        <v>91</v>
      </c>
      <c r="C304" s="16" t="s">
        <v>87</v>
      </c>
      <c r="D304" s="1">
        <v>140.22385561686022</v>
      </c>
      <c r="E304" s="1">
        <v>22.420534740488872</v>
      </c>
      <c r="F304" s="1">
        <v>64.14484827099507</v>
      </c>
      <c r="G304" s="1">
        <v>16.388103868608457</v>
      </c>
      <c r="H304" s="1">
        <v>9.631781292102394</v>
      </c>
      <c r="I304" s="1">
        <v>6.1229173349586201</v>
      </c>
      <c r="J304" s="1">
        <v>18.298373644703922</v>
      </c>
      <c r="K304" s="1">
        <v>47.65620388785527</v>
      </c>
      <c r="L304" s="1">
        <v>66.457280105215887</v>
      </c>
      <c r="M304" s="1">
        <v>22.219453711426194</v>
      </c>
      <c r="N304" s="1">
        <v>30.564316417527429</v>
      </c>
      <c r="O304" s="1">
        <v>36.697287803939183</v>
      </c>
      <c r="P304" s="1">
        <v>47.354582344261253</v>
      </c>
      <c r="Q304" s="1">
        <v>0</v>
      </c>
      <c r="R304" s="1">
        <v>48.460528004105996</v>
      </c>
      <c r="S304" s="1">
        <v>84.856194264451162</v>
      </c>
      <c r="T304" s="1">
        <v>92.597813883364353</v>
      </c>
      <c r="U304" s="1">
        <v>27.849722525181242</v>
      </c>
      <c r="V304" s="1">
        <v>52.281067556296918</v>
      </c>
      <c r="W304" s="1">
        <v>59.721065631616092</v>
      </c>
      <c r="X304" s="1">
        <v>11.461618656572787</v>
      </c>
      <c r="Y304" s="1">
        <v>30.564316417527429</v>
      </c>
      <c r="Z304" s="1">
        <v>30.966478475652792</v>
      </c>
      <c r="AA304" s="1">
        <v>61.932956951305584</v>
      </c>
      <c r="AB304" s="1">
        <v>21.61621062423815</v>
      </c>
      <c r="AC304" s="1">
        <v>86.364301982421267</v>
      </c>
      <c r="AD304" s="1">
        <v>68.16646885224867</v>
      </c>
      <c r="AE304" s="1">
        <v>9.7423758580868682</v>
      </c>
      <c r="AF304" s="1">
        <v>70.378360171938155</v>
      </c>
      <c r="AG304" s="1">
        <v>58.61511997177135</v>
      </c>
      <c r="AH304" s="1">
        <v>87.017916701657924</v>
      </c>
      <c r="AI304" s="1">
        <v>54.302984083766859</v>
      </c>
      <c r="AJ304" s="1">
        <v>61.816006400084866</v>
      </c>
      <c r="AK304" s="1">
        <v>59.913975433928407</v>
      </c>
      <c r="AL304" s="1">
        <v>74.464512325025311</v>
      </c>
      <c r="AM304" s="1">
        <v>51.830343827763464</v>
      </c>
      <c r="AN304" s="1">
        <v>71.801668972406262</v>
      </c>
      <c r="AO304" s="1">
        <v>0</v>
      </c>
      <c r="AP304" s="1">
        <v>11.792591990170036</v>
      </c>
      <c r="AQ304" s="1">
        <v>11.507287345246567</v>
      </c>
      <c r="AR304" s="1">
        <v>33.095338811122353</v>
      </c>
      <c r="AS304" s="1">
        <v>61.055194013622284</v>
      </c>
      <c r="AT304" s="1">
        <v>16.076947368421056</v>
      </c>
      <c r="AU304" s="1">
        <v>86.697157894736861</v>
      </c>
      <c r="AV304" s="1">
        <v>93.7</v>
      </c>
      <c r="AW304" s="1">
        <v>16.274210526315791</v>
      </c>
      <c r="AX304" s="1">
        <v>15.682421052631581</v>
      </c>
      <c r="AY304" s="1">
        <v>1.9430421052631581</v>
      </c>
      <c r="AZ304" s="1">
        <v>57.107684210526315</v>
      </c>
      <c r="BA304" s="1">
        <v>3.9945789473684212</v>
      </c>
      <c r="BB304" s="1">
        <v>21.600315789473683</v>
      </c>
      <c r="BC304" s="1">
        <v>60.85568421052632</v>
      </c>
      <c r="BD304" s="1">
        <v>17.457789473684212</v>
      </c>
      <c r="BE304" s="1">
        <v>21.797578947368425</v>
      </c>
      <c r="BF304" s="1">
        <v>26.630526315789474</v>
      </c>
      <c r="BG304" s="1">
        <v>104.67084639498434</v>
      </c>
      <c r="BH304" s="1">
        <v>43.547021943573668</v>
      </c>
      <c r="BI304" s="1">
        <v>0</v>
      </c>
      <c r="BJ304" s="1">
        <v>11.059561128526646</v>
      </c>
      <c r="BK304" s="1">
        <v>71.788401253918508</v>
      </c>
      <c r="BL304" s="1">
        <v>35.351097178683382</v>
      </c>
      <c r="BM304" s="1">
        <v>2.547648902821317</v>
      </c>
      <c r="BN304" s="1">
        <v>52.039184952978061</v>
      </c>
      <c r="BO304" s="1">
        <v>51.249216300940439</v>
      </c>
      <c r="BP304" s="1">
        <v>20.934169278996865</v>
      </c>
      <c r="BQ304" s="1">
        <v>72.479623824451423</v>
      </c>
      <c r="BR304" s="1">
        <v>26.562695924764888</v>
      </c>
      <c r="BS304" s="1">
        <v>8.8819917312125849</v>
      </c>
      <c r="BT304" s="1">
        <v>11.84265564161678</v>
      </c>
      <c r="BU304" s="1">
        <v>15.000697146047919</v>
      </c>
      <c r="BV304" s="1">
        <v>16.875784289303912</v>
      </c>
      <c r="BW304" s="1">
        <v>63.654274073690189</v>
      </c>
      <c r="BX304" s="1">
        <v>0</v>
      </c>
      <c r="BY304" s="1">
        <v>14.803319552020973</v>
      </c>
      <c r="BZ304" s="32">
        <v>13.9</v>
      </c>
    </row>
    <row r="305" spans="1:78" ht="18" hidden="1" customHeight="1" thickBot="1" x14ac:dyDescent="0.35">
      <c r="A305" s="13" t="s">
        <v>80</v>
      </c>
      <c r="B305" s="16" t="s">
        <v>91</v>
      </c>
      <c r="C305" s="16" t="s">
        <v>88</v>
      </c>
      <c r="D305" s="1">
        <v>211.40875816639104</v>
      </c>
      <c r="E305" s="1">
        <v>22.28996177722356</v>
      </c>
      <c r="F305" s="1">
        <v>59.375846458293793</v>
      </c>
      <c r="G305" s="1">
        <v>12.201832524600828</v>
      </c>
      <c r="H305" s="1">
        <v>2.5364439263737157</v>
      </c>
      <c r="I305" s="1">
        <v>8.0801111442435403</v>
      </c>
      <c r="J305" s="1">
        <v>22.866426305944859</v>
      </c>
      <c r="K305" s="1">
        <v>33.434942665835337</v>
      </c>
      <c r="L305" s="1">
        <v>59.27976903684025</v>
      </c>
      <c r="M305" s="1">
        <v>36.509420152348937</v>
      </c>
      <c r="N305" s="1">
        <v>35.068258830545687</v>
      </c>
      <c r="O305" s="1">
        <v>48.711252676949762</v>
      </c>
      <c r="P305" s="1">
        <v>69.65613055382363</v>
      </c>
      <c r="Q305" s="1">
        <v>42.946607389736776</v>
      </c>
      <c r="R305" s="1">
        <v>54.668052807069849</v>
      </c>
      <c r="S305" s="1">
        <v>61.393472308818339</v>
      </c>
      <c r="T305" s="1">
        <v>69.65613055382363</v>
      </c>
      <c r="U305" s="1">
        <v>29.687923229146897</v>
      </c>
      <c r="V305" s="1">
        <v>51.977885006370457</v>
      </c>
      <c r="W305" s="1">
        <v>63.603253002249986</v>
      </c>
      <c r="X305" s="1">
        <v>19.407639133617064</v>
      </c>
      <c r="Y305" s="1">
        <v>35.54864593781344</v>
      </c>
      <c r="Z305" s="1">
        <v>30.360465179321746</v>
      </c>
      <c r="AA305" s="1">
        <v>50.344568841660106</v>
      </c>
      <c r="AB305" s="1">
        <v>27.3820651142617</v>
      </c>
      <c r="AC305" s="1">
        <v>86.565756729648385</v>
      </c>
      <c r="AD305" s="1">
        <v>42.274065439561923</v>
      </c>
      <c r="AE305" s="1">
        <v>11.04890346715823</v>
      </c>
      <c r="AF305" s="1">
        <v>83.395201821681255</v>
      </c>
      <c r="AG305" s="1">
        <v>56.109214128873099</v>
      </c>
      <c r="AH305" s="1">
        <v>87.624116750530376</v>
      </c>
      <c r="AI305" s="1">
        <v>62.002496764163013</v>
      </c>
      <c r="AJ305" s="1">
        <v>69.570448575082906</v>
      </c>
      <c r="AK305" s="1">
        <v>69.752808859683398</v>
      </c>
      <c r="AL305" s="1">
        <v>72.397032986390357</v>
      </c>
      <c r="AM305" s="1">
        <v>61.546596052661819</v>
      </c>
      <c r="AN305" s="1">
        <v>63.917279752468048</v>
      </c>
      <c r="AO305" s="1">
        <v>0</v>
      </c>
      <c r="AP305" s="1">
        <v>13.58584120273572</v>
      </c>
      <c r="AQ305" s="1">
        <v>11.397517787529965</v>
      </c>
      <c r="AR305" s="1">
        <v>44.678269727117467</v>
      </c>
      <c r="AS305" s="1">
        <v>55.072805949344797</v>
      </c>
      <c r="AT305" s="1">
        <v>22.181291390728475</v>
      </c>
      <c r="AU305" s="1">
        <v>0</v>
      </c>
      <c r="AV305" s="1">
        <v>43.69619205298013</v>
      </c>
      <c r="AW305" s="1">
        <v>41.887417218543042</v>
      </c>
      <c r="AX305" s="1">
        <v>12.756622516556291</v>
      </c>
      <c r="AY305" s="1">
        <v>4.4362582781456954</v>
      </c>
      <c r="AZ305" s="1">
        <v>14.184602649006623</v>
      </c>
      <c r="BA305" s="1">
        <v>9.710264900662251</v>
      </c>
      <c r="BB305" s="1">
        <v>22.847682119205295</v>
      </c>
      <c r="BC305" s="1">
        <v>72.255794701986758</v>
      </c>
      <c r="BD305" s="1">
        <v>23.22847682119205</v>
      </c>
      <c r="BE305" s="1">
        <v>9.224751655629138</v>
      </c>
      <c r="BF305" s="1">
        <v>31.605960264900663</v>
      </c>
      <c r="BG305" s="1">
        <v>99.091445427728601</v>
      </c>
      <c r="BH305" s="1">
        <v>57.835103244837754</v>
      </c>
      <c r="BI305" s="1">
        <v>3.8112094395280232</v>
      </c>
      <c r="BJ305" s="1">
        <v>32.299999999999997</v>
      </c>
      <c r="BK305" s="1">
        <v>66.219764011799398</v>
      </c>
      <c r="BL305" s="1">
        <v>32.776401179940997</v>
      </c>
      <c r="BM305" s="1">
        <v>6.3170796460176986</v>
      </c>
      <c r="BN305" s="1">
        <v>52.213569321533917</v>
      </c>
      <c r="BO305" s="1">
        <v>62.313274336283186</v>
      </c>
      <c r="BP305" s="1">
        <v>22.581415929203537</v>
      </c>
      <c r="BQ305" s="1">
        <v>74.604424778761043</v>
      </c>
      <c r="BR305" s="1">
        <v>35.539528023598812</v>
      </c>
      <c r="BS305" s="1">
        <v>8.7515228733016741</v>
      </c>
      <c r="BT305" s="1">
        <v>12.894984948743529</v>
      </c>
      <c r="BU305" s="1">
        <v>17.635788238722768</v>
      </c>
      <c r="BV305" s="1">
        <v>18.299500699319861</v>
      </c>
      <c r="BW305" s="1">
        <v>25.410705634288718</v>
      </c>
      <c r="BX305" s="1">
        <v>0</v>
      </c>
      <c r="BY305" s="1">
        <v>19.721741686313631</v>
      </c>
      <c r="BZ305" s="32">
        <v>20.77</v>
      </c>
    </row>
    <row r="306" spans="1:78" ht="18" hidden="1" customHeight="1" thickBot="1" x14ac:dyDescent="0.35">
      <c r="A306" s="13" t="s">
        <v>80</v>
      </c>
      <c r="B306" s="16" t="s">
        <v>91</v>
      </c>
      <c r="C306" s="16" t="s">
        <v>89</v>
      </c>
      <c r="D306" s="1">
        <v>187.84026784948475</v>
      </c>
      <c r="E306" s="1">
        <v>22.432213005281021</v>
      </c>
      <c r="F306" s="1">
        <v>61.393425067084898</v>
      </c>
      <c r="G306" s="1">
        <v>15.93867766164704</v>
      </c>
      <c r="H306" s="1">
        <v>0</v>
      </c>
      <c r="I306" s="1">
        <v>5.9917621579895357</v>
      </c>
      <c r="J306" s="1">
        <v>18.693510837734184</v>
      </c>
      <c r="K306" s="1">
        <v>41.91281903618296</v>
      </c>
      <c r="L306" s="1">
        <v>60.114395378187297</v>
      </c>
      <c r="M306" s="1">
        <v>6.0999877470501023</v>
      </c>
      <c r="N306" s="1">
        <v>43.191848725080561</v>
      </c>
      <c r="O306" s="1">
        <v>39.945081053263571</v>
      </c>
      <c r="P306" s="1">
        <v>85.694989156139329</v>
      </c>
      <c r="Q306" s="1">
        <v>50.275705463590356</v>
      </c>
      <c r="R306" s="1">
        <v>50.472479261882292</v>
      </c>
      <c r="S306" s="1">
        <v>67.591799713280977</v>
      </c>
      <c r="T306" s="1">
        <v>55.490211118326734</v>
      </c>
      <c r="U306" s="1">
        <v>23.022534400156836</v>
      </c>
      <c r="V306" s="1">
        <v>50.177318564444384</v>
      </c>
      <c r="W306" s="1">
        <v>63.557936848296215</v>
      </c>
      <c r="X306" s="1">
        <v>11.806427897516325</v>
      </c>
      <c r="Y306" s="1">
        <v>31.483807726710204</v>
      </c>
      <c r="Z306" s="1">
        <v>32.467676718169898</v>
      </c>
      <c r="AA306" s="1">
        <v>59.917621579895354</v>
      </c>
      <c r="AB306" s="1">
        <v>19.677379829193878</v>
      </c>
      <c r="AC306" s="1">
        <v>81.070804896278787</v>
      </c>
      <c r="AD306" s="1">
        <v>64.34503204146398</v>
      </c>
      <c r="AE306" s="1">
        <v>9.1893363802335397</v>
      </c>
      <c r="AF306" s="1">
        <v>63.262776150858315</v>
      </c>
      <c r="AG306" s="1">
        <v>59.42568708416551</v>
      </c>
      <c r="AH306" s="1">
        <v>86.38794037967233</v>
      </c>
      <c r="AI306" s="1">
        <v>55.924824561577353</v>
      </c>
      <c r="AJ306" s="1">
        <v>69.565025674157184</v>
      </c>
      <c r="AK306" s="1">
        <v>65.8367040367187</v>
      </c>
      <c r="AL306" s="1">
        <v>77.658211667621231</v>
      </c>
      <c r="AM306" s="1">
        <v>48.922854657119693</v>
      </c>
      <c r="AN306" s="1">
        <v>66.382312081221897</v>
      </c>
      <c r="AO306" s="1">
        <v>0</v>
      </c>
      <c r="AP306" s="1">
        <v>14.003939808915304</v>
      </c>
      <c r="AQ306" s="1">
        <v>7.9113166452963073</v>
      </c>
      <c r="AR306" s="1">
        <v>29.099095706836994</v>
      </c>
      <c r="AS306" s="1">
        <v>57.470714021003069</v>
      </c>
      <c r="AT306" s="1">
        <v>26.435894736842105</v>
      </c>
      <c r="AU306" s="1">
        <v>45.64536842105263</v>
      </c>
      <c r="AV306" s="1">
        <v>64.671894736842106</v>
      </c>
      <c r="AW306" s="1">
        <v>36.955368421052626</v>
      </c>
      <c r="AX306" s="1">
        <v>11.251263157894737</v>
      </c>
      <c r="AY306" s="1">
        <v>0</v>
      </c>
      <c r="AZ306" s="1">
        <v>40.79726315789474</v>
      </c>
      <c r="BA306" s="1">
        <v>2.6893263157894736</v>
      </c>
      <c r="BB306" s="1">
        <v>19.300947368421053</v>
      </c>
      <c r="BC306" s="1">
        <v>61.836210526315782</v>
      </c>
      <c r="BD306" s="1">
        <v>22.31957894736842</v>
      </c>
      <c r="BE306" s="1">
        <v>30.369263157894739</v>
      </c>
      <c r="BF306" s="1">
        <v>26.252947368421051</v>
      </c>
      <c r="BG306" s="1">
        <v>100.30484330484329</v>
      </c>
      <c r="BH306" s="1">
        <v>61.287179487179479</v>
      </c>
      <c r="BI306" s="1">
        <v>0</v>
      </c>
      <c r="BJ306" s="1">
        <v>32.299999999999997</v>
      </c>
      <c r="BK306" s="1">
        <v>72.237891737891729</v>
      </c>
      <c r="BL306" s="1">
        <v>39.017663817663809</v>
      </c>
      <c r="BM306" s="1">
        <v>0</v>
      </c>
      <c r="BN306" s="1">
        <v>63.495726495726487</v>
      </c>
      <c r="BO306" s="1">
        <v>54.201424501424498</v>
      </c>
      <c r="BP306" s="1">
        <v>19.324786324786324</v>
      </c>
      <c r="BQ306" s="1">
        <v>72.698005698005687</v>
      </c>
      <c r="BR306" s="1">
        <v>24.754131054131051</v>
      </c>
      <c r="BS306" s="1">
        <v>9.6629298878966363</v>
      </c>
      <c r="BT306" s="1">
        <v>11.892836785103553</v>
      </c>
      <c r="BU306" s="1">
        <v>11.892836785103553</v>
      </c>
      <c r="BV306" s="1">
        <v>16.445563366901006</v>
      </c>
      <c r="BW306" s="1">
        <v>86.873456203686104</v>
      </c>
      <c r="BX306" s="1">
        <v>0</v>
      </c>
      <c r="BY306" s="1">
        <v>15.609348280448414</v>
      </c>
      <c r="BZ306" s="32">
        <v>21.19</v>
      </c>
    </row>
    <row r="307" spans="1:78" ht="18" customHeight="1" thickBot="1" x14ac:dyDescent="0.35">
      <c r="A307" s="13" t="s">
        <v>80</v>
      </c>
      <c r="B307" s="16" t="s">
        <v>91</v>
      </c>
      <c r="C307" s="16" t="s">
        <v>90</v>
      </c>
      <c r="D307" s="1">
        <v>89.217256371814102</v>
      </c>
      <c r="E307" s="1">
        <v>29.61094452773613</v>
      </c>
      <c r="F307" s="1">
        <v>62.858320839580209</v>
      </c>
      <c r="G307" s="1">
        <v>0</v>
      </c>
      <c r="H307" s="1">
        <v>9.4962818590704661</v>
      </c>
      <c r="I307" s="1">
        <v>7.1377961019490259</v>
      </c>
      <c r="J307" s="1">
        <v>22.857571214392802</v>
      </c>
      <c r="K307" s="1">
        <v>36.156521739130433</v>
      </c>
      <c r="L307" s="1">
        <v>55.897151424287856</v>
      </c>
      <c r="M307" s="1">
        <v>26.286206896551725</v>
      </c>
      <c r="N307" s="1">
        <v>40.520239880059968</v>
      </c>
      <c r="O307" s="1">
        <v>47.2736131934033</v>
      </c>
      <c r="P307" s="1">
        <v>69.715592203898041</v>
      </c>
      <c r="Q307" s="1">
        <v>21.714692653673161</v>
      </c>
      <c r="R307" s="1">
        <v>61.715442278860564</v>
      </c>
      <c r="S307" s="1">
        <v>65.040179910044984</v>
      </c>
      <c r="T307" s="1">
        <v>13.506746626686656</v>
      </c>
      <c r="U307" s="1">
        <v>4.4572263868065969</v>
      </c>
      <c r="V307" s="1">
        <v>54.130884557721139</v>
      </c>
      <c r="W307" s="1">
        <v>68.572713643178403</v>
      </c>
      <c r="X307" s="1">
        <v>19.844527736131937</v>
      </c>
      <c r="Y307" s="1">
        <v>29.403148425787109</v>
      </c>
      <c r="Z307" s="1">
        <v>38.338380809595201</v>
      </c>
      <c r="AA307" s="1">
        <v>64.728485757121433</v>
      </c>
      <c r="AB307" s="1">
        <v>27.532983508245877</v>
      </c>
      <c r="AC307" s="1">
        <v>91.638080959520238</v>
      </c>
      <c r="AD307" s="1">
        <v>58.494602698650674</v>
      </c>
      <c r="AE307" s="1">
        <v>11.740479760119941</v>
      </c>
      <c r="AF307" s="1">
        <v>70.131184407796098</v>
      </c>
      <c r="AG307" s="1">
        <v>67.014242878560722</v>
      </c>
      <c r="AH307" s="1">
        <v>70.947826086956525</v>
      </c>
      <c r="AI307" s="1">
        <v>58.354106280193243</v>
      </c>
      <c r="AJ307" s="1">
        <v>73.928019323671506</v>
      </c>
      <c r="AK307" s="1">
        <v>90.655555555555551</v>
      </c>
      <c r="AL307" s="1">
        <v>35.666183574879227</v>
      </c>
      <c r="AM307" s="1">
        <v>45.08743961352657</v>
      </c>
      <c r="AN307" s="1">
        <v>79.119323671497582</v>
      </c>
      <c r="AO307" s="1">
        <v>0</v>
      </c>
      <c r="AP307" s="1">
        <v>16.727536231884056</v>
      </c>
      <c r="AQ307" s="1">
        <v>16.342995169082126</v>
      </c>
      <c r="AR307" s="1">
        <v>48.259903381642516</v>
      </c>
      <c r="AS307" s="1">
        <v>64.218357487922702</v>
      </c>
      <c r="AT307" s="1">
        <v>30.2</v>
      </c>
      <c r="AU307" s="1">
        <v>83.5</v>
      </c>
      <c r="AV307" s="1">
        <v>70.099999999999994</v>
      </c>
      <c r="AW307" s="1">
        <v>47.6</v>
      </c>
      <c r="AX307" s="1">
        <v>91.5</v>
      </c>
      <c r="AY307" s="1">
        <v>11.2</v>
      </c>
      <c r="AZ307" s="1">
        <v>45.7</v>
      </c>
      <c r="BA307" s="1">
        <v>8.15</v>
      </c>
      <c r="BB307" s="1">
        <v>20.9</v>
      </c>
      <c r="BC307" s="1">
        <v>76.2</v>
      </c>
      <c r="BD307" s="1">
        <v>27.9</v>
      </c>
      <c r="BE307" s="1">
        <v>38.9</v>
      </c>
      <c r="BF307" s="1">
        <v>31.3</v>
      </c>
      <c r="BG307" s="1">
        <v>96.260465116279079</v>
      </c>
      <c r="BH307" s="1">
        <v>50.259069767441865</v>
      </c>
      <c r="BI307" s="1">
        <v>14.16139534883721</v>
      </c>
      <c r="BJ307" s="1">
        <v>25.823720930232557</v>
      </c>
      <c r="BK307" s="1">
        <v>70.436744186046511</v>
      </c>
      <c r="BL307" s="1">
        <v>42.484186046511631</v>
      </c>
      <c r="BM307" s="1">
        <v>4.4890697674418609</v>
      </c>
      <c r="BN307" s="1">
        <v>62.754418604651164</v>
      </c>
      <c r="BO307" s="1">
        <v>68.400465116279079</v>
      </c>
      <c r="BP307" s="1">
        <v>24.990697674418605</v>
      </c>
      <c r="BQ307" s="1">
        <v>74.972093023255823</v>
      </c>
      <c r="BR307" s="1">
        <v>40.633023255813953</v>
      </c>
      <c r="BS307" s="1">
        <v>11.644820766378245</v>
      </c>
      <c r="BT307" s="1">
        <v>14.417397139325447</v>
      </c>
      <c r="BU307" s="1">
        <v>23.382060745188063</v>
      </c>
      <c r="BV307" s="1">
        <v>16.543039025251634</v>
      </c>
      <c r="BW307" s="1">
        <v>55.91362352110189</v>
      </c>
      <c r="BX307" s="1">
        <v>0</v>
      </c>
      <c r="BY307" s="1">
        <v>16.173362175525341</v>
      </c>
      <c r="BZ307" s="32">
        <v>21.87</v>
      </c>
    </row>
    <row r="308" spans="1:78" ht="18" hidden="1" customHeight="1" thickBot="1" x14ac:dyDescent="0.35">
      <c r="A308" s="13" t="s">
        <v>80</v>
      </c>
      <c r="B308" s="16" t="s">
        <v>91</v>
      </c>
      <c r="C308" s="16" t="s">
        <v>92</v>
      </c>
      <c r="D308" s="1">
        <v>181.97144670555829</v>
      </c>
      <c r="E308" s="1">
        <v>30.402276940479059</v>
      </c>
      <c r="F308" s="1">
        <v>71.030774306391976</v>
      </c>
      <c r="G308" s="1">
        <v>9.1391087045318873</v>
      </c>
      <c r="H308" s="1">
        <v>5.9791144649608814</v>
      </c>
      <c r="I308" s="1">
        <v>6.6424368709349704</v>
      </c>
      <c r="J308" s="1">
        <v>18.886262947873355</v>
      </c>
      <c r="K308" s="1">
        <v>45.60341541071859</v>
      </c>
      <c r="L308" s="1">
        <v>64.766062694414472</v>
      </c>
      <c r="M308" s="1">
        <v>24.690334000146631</v>
      </c>
      <c r="N308" s="1">
        <v>46.064055970422814</v>
      </c>
      <c r="O308" s="1">
        <v>34.732298201698804</v>
      </c>
      <c r="P308" s="1">
        <v>66.055856261586328</v>
      </c>
      <c r="Q308" s="1">
        <v>0</v>
      </c>
      <c r="R308" s="1">
        <v>52.697280030163704</v>
      </c>
      <c r="S308" s="1">
        <v>65.134575142177866</v>
      </c>
      <c r="T308" s="1">
        <v>0</v>
      </c>
      <c r="U308" s="1">
        <v>1.0594732873197248</v>
      </c>
      <c r="V308" s="1">
        <v>47.4459776495355</v>
      </c>
      <c r="W308" s="1">
        <v>63.199884791420097</v>
      </c>
      <c r="X308" s="1">
        <v>12.621551335895852</v>
      </c>
      <c r="Y308" s="1">
        <v>33.258248410645272</v>
      </c>
      <c r="Z308" s="1">
        <v>34.363785753935417</v>
      </c>
      <c r="AA308" s="1">
        <v>59.422632201845431</v>
      </c>
      <c r="AB308" s="1">
        <v>20.268184626986038</v>
      </c>
      <c r="AC308" s="1">
        <v>79.322304381068079</v>
      </c>
      <c r="AD308" s="1">
        <v>52.789408142104541</v>
      </c>
      <c r="AE308" s="1">
        <v>8.1625507179589221</v>
      </c>
      <c r="AF308" s="1">
        <v>67.529906052639845</v>
      </c>
      <c r="AG308" s="1">
        <v>70.20162129892438</v>
      </c>
      <c r="AH308" s="1">
        <v>87.761005328393267</v>
      </c>
      <c r="AI308" s="1">
        <v>54.166469955373906</v>
      </c>
      <c r="AJ308" s="1">
        <v>71.718671021052558</v>
      </c>
      <c r="AK308" s="1">
        <v>41.143869164709102</v>
      </c>
      <c r="AL308" s="1">
        <v>59.167903592368368</v>
      </c>
      <c r="AM308" s="1">
        <v>4.2653735923047043</v>
      </c>
      <c r="AN308" s="1">
        <v>71.341204331468077</v>
      </c>
      <c r="AO308" s="1">
        <v>0</v>
      </c>
      <c r="AP308" s="1">
        <v>13.68316749743766</v>
      </c>
      <c r="AQ308" s="1">
        <v>12.173300739099712</v>
      </c>
      <c r="AR308" s="1">
        <v>40.860769147520735</v>
      </c>
      <c r="AS308" s="1">
        <v>57.186203472049812</v>
      </c>
      <c r="AT308" s="1">
        <v>24.96497461928934</v>
      </c>
      <c r="AU308" s="1">
        <v>45.658375634517768</v>
      </c>
      <c r="AV308" s="1">
        <v>58.757868020304571</v>
      </c>
      <c r="AW308" s="1">
        <v>43.000507614213198</v>
      </c>
      <c r="AX308" s="1">
        <v>12.529949238578679</v>
      </c>
      <c r="AY308" s="1">
        <v>2.4775126903553297</v>
      </c>
      <c r="AZ308" s="1">
        <v>4.3095431472081215E-5</v>
      </c>
      <c r="BA308" s="1">
        <v>6.5022842639593907</v>
      </c>
      <c r="BB308" s="1">
        <v>24.680203045685278</v>
      </c>
      <c r="BC308" s="1">
        <v>56.1</v>
      </c>
      <c r="BD308" s="1">
        <v>26.958375634517765</v>
      </c>
      <c r="BE308" s="1">
        <v>36.830456852791876</v>
      </c>
      <c r="BF308" s="1">
        <v>32.463959390862946</v>
      </c>
      <c r="BG308" s="1">
        <v>113.90862944162437</v>
      </c>
      <c r="BH308" s="1">
        <v>83.722842639593907</v>
      </c>
      <c r="BI308" s="1">
        <v>0</v>
      </c>
      <c r="BJ308" s="1">
        <v>29.806091370558374</v>
      </c>
      <c r="BK308" s="1">
        <v>80.875126903553308</v>
      </c>
      <c r="BL308" s="1">
        <v>44.709137055837566</v>
      </c>
      <c r="BM308" s="1">
        <v>0</v>
      </c>
      <c r="BN308" s="1">
        <v>53.91675126903553</v>
      </c>
      <c r="BO308" s="1">
        <v>48.031472081218276</v>
      </c>
      <c r="BP308" s="1">
        <v>20.883248730964468</v>
      </c>
      <c r="BQ308" s="1">
        <v>77.457868020304559</v>
      </c>
      <c r="BR308" s="1">
        <v>26.198984771573606</v>
      </c>
      <c r="BS308" s="1">
        <v>8.6016002170837123</v>
      </c>
      <c r="BT308" s="1">
        <v>13.299470858449787</v>
      </c>
      <c r="BU308" s="1">
        <v>13.299470858449787</v>
      </c>
      <c r="BV308" s="1">
        <v>14.926024848332135</v>
      </c>
      <c r="BW308" s="1">
        <v>33.870594848138303</v>
      </c>
      <c r="BX308" s="1">
        <v>0</v>
      </c>
      <c r="BY308" s="1">
        <v>17.700734595778496</v>
      </c>
      <c r="BZ308" s="32">
        <v>21.6</v>
      </c>
    </row>
    <row r="309" spans="1:78" ht="18" hidden="1" customHeight="1" thickBot="1" x14ac:dyDescent="0.35">
      <c r="A309" s="13" t="s">
        <v>80</v>
      </c>
      <c r="B309" s="16" t="s">
        <v>91</v>
      </c>
      <c r="C309" s="16" t="s">
        <v>93</v>
      </c>
      <c r="D309" s="1">
        <v>165.96935414554284</v>
      </c>
      <c r="E309" s="1">
        <v>19.618550525111392</v>
      </c>
      <c r="F309" s="1">
        <v>59.124398842801462</v>
      </c>
      <c r="G309" s="1">
        <v>14.960264555678551</v>
      </c>
      <c r="H309" s="1">
        <v>8.6178290434507581</v>
      </c>
      <c r="I309" s="1">
        <v>6.0916047292583322</v>
      </c>
      <c r="J309" s="1">
        <v>20.603957172491416</v>
      </c>
      <c r="K309" s="1">
        <v>38.699606515288231</v>
      </c>
      <c r="L309" s="1">
        <v>64.051432079701584</v>
      </c>
      <c r="M309" s="1">
        <v>36.191298685593615</v>
      </c>
      <c r="N309" s="1">
        <v>37.087122910484553</v>
      </c>
      <c r="O309" s="1">
        <v>36.639210798039088</v>
      </c>
      <c r="P309" s="1">
        <v>74.62215793341457</v>
      </c>
      <c r="Q309" s="1">
        <v>54.645277718346804</v>
      </c>
      <c r="R309" s="1">
        <v>55.630684365726829</v>
      </c>
      <c r="S309" s="1">
        <v>60.557717602626944</v>
      </c>
      <c r="T309" s="1">
        <v>67.097234444330752</v>
      </c>
      <c r="U309" s="1">
        <v>24.187254072055143</v>
      </c>
      <c r="V309" s="1">
        <v>49.897409326424871</v>
      </c>
      <c r="W309" s="1">
        <v>59.841058222714203</v>
      </c>
      <c r="X309" s="1">
        <v>15.856088780569481</v>
      </c>
      <c r="Y309" s="1">
        <v>26.068484944326098</v>
      </c>
      <c r="Z309" s="1">
        <v>35.295474460702685</v>
      </c>
      <c r="AA309" s="1">
        <v>49.986991748913958</v>
      </c>
      <c r="AB309" s="1">
        <v>31.353847871182591</v>
      </c>
      <c r="AC309" s="1">
        <v>79.817938437781962</v>
      </c>
      <c r="AD309" s="1">
        <v>37.803782290397301</v>
      </c>
      <c r="AE309" s="1">
        <v>11.556132501093012</v>
      </c>
      <c r="AF309" s="1">
        <v>65.126421149570703</v>
      </c>
      <c r="AG309" s="1">
        <v>62.17020120743063</v>
      </c>
      <c r="AH309" s="1">
        <v>81.286649610636985</v>
      </c>
      <c r="AI309" s="1">
        <v>56.569392519001283</v>
      </c>
      <c r="AJ309" s="1">
        <v>66.082563633307814</v>
      </c>
      <c r="AK309" s="1">
        <v>73.981893219294477</v>
      </c>
      <c r="AL309" s="1">
        <v>66.167502661114128</v>
      </c>
      <c r="AM309" s="1">
        <v>57.33384376925806</v>
      </c>
      <c r="AN309" s="1">
        <v>75.935490858839572</v>
      </c>
      <c r="AO309" s="1">
        <v>0</v>
      </c>
      <c r="AP309" s="1">
        <v>13.590244449009319</v>
      </c>
      <c r="AQ309" s="1">
        <v>11.466768753851612</v>
      </c>
      <c r="AR309" s="1">
        <v>41.280367513865805</v>
      </c>
      <c r="AS309" s="1">
        <v>64.638600160600561</v>
      </c>
      <c r="AT309" s="1">
        <v>22.021902017291065</v>
      </c>
      <c r="AU309" s="1">
        <v>85.248847262247821</v>
      </c>
      <c r="AV309" s="1">
        <v>44.904034582132567</v>
      </c>
      <c r="AW309" s="1">
        <v>43.957780979827085</v>
      </c>
      <c r="AX309" s="1">
        <v>12.473342939481267</v>
      </c>
      <c r="AY309" s="1">
        <v>5.006541786743516</v>
      </c>
      <c r="AZ309" s="1">
        <v>45.076080691642645</v>
      </c>
      <c r="BA309" s="1">
        <v>5.6517146974063399</v>
      </c>
      <c r="BB309" s="1">
        <v>19.44121037463977</v>
      </c>
      <c r="BC309" s="1">
        <v>65.721613832853023</v>
      </c>
      <c r="BD309" s="1">
        <v>24.258501440922188</v>
      </c>
      <c r="BE309" s="1">
        <v>33.376945244956765</v>
      </c>
      <c r="BF309" s="1">
        <v>27.441354466858787</v>
      </c>
      <c r="BG309" s="1">
        <v>105.60645812310798</v>
      </c>
      <c r="BH309" s="1">
        <v>47.948738647830474</v>
      </c>
      <c r="BI309" s="1">
        <v>7.5202018163471251</v>
      </c>
      <c r="BJ309" s="1">
        <v>35.855095862764891</v>
      </c>
      <c r="BK309" s="1">
        <v>69.921695257315847</v>
      </c>
      <c r="BL309" s="1">
        <v>43.690413723511604</v>
      </c>
      <c r="BM309" s="1">
        <v>2.4016952573158425</v>
      </c>
      <c r="BN309" s="1">
        <v>65.578203834510603</v>
      </c>
      <c r="BO309" s="1">
        <v>49.396569122098896</v>
      </c>
      <c r="BP309" s="1">
        <v>13.45630676084763</v>
      </c>
      <c r="BQ309" s="1">
        <v>45.223410696266406</v>
      </c>
      <c r="BR309" s="1">
        <v>33.214934409687189</v>
      </c>
      <c r="BS309" s="1">
        <v>10.737806551752307</v>
      </c>
      <c r="BT309" s="1">
        <v>13.793279960787515</v>
      </c>
      <c r="BU309" s="1">
        <v>14.229776162078259</v>
      </c>
      <c r="BV309" s="1">
        <v>15.539264765950493</v>
      </c>
      <c r="BW309" s="1">
        <v>62.157059063801974</v>
      </c>
      <c r="BX309" s="1">
        <v>0</v>
      </c>
      <c r="BY309" s="1">
        <v>16.063060207499383</v>
      </c>
      <c r="BZ309" s="32">
        <v>22.31</v>
      </c>
    </row>
    <row r="310" spans="1:78" ht="18" hidden="1" customHeight="1" thickBot="1" x14ac:dyDescent="0.35">
      <c r="A310" s="13" t="s">
        <v>80</v>
      </c>
      <c r="B310" s="16" t="s">
        <v>91</v>
      </c>
      <c r="C310" s="16" t="s">
        <v>94</v>
      </c>
      <c r="D310" s="1">
        <v>155.46960779085023</v>
      </c>
      <c r="E310" s="1">
        <v>26.924427472773623</v>
      </c>
      <c r="F310" s="1">
        <v>68.827937835329749</v>
      </c>
      <c r="G310" s="1">
        <v>3.8774967733677506</v>
      </c>
      <c r="H310" s="1">
        <v>8.665115038772921</v>
      </c>
      <c r="I310" s="1">
        <v>4.7970986976138921</v>
      </c>
      <c r="J310" s="1">
        <v>20.477733570841913</v>
      </c>
      <c r="K310" s="1">
        <v>37.732120190717964</v>
      </c>
      <c r="L310" s="1">
        <v>40.671054175422128</v>
      </c>
      <c r="M310" s="1">
        <v>20.856950859190835</v>
      </c>
      <c r="N310" s="1">
        <v>35.077599172275498</v>
      </c>
      <c r="O310" s="1">
        <v>28.251687981994859</v>
      </c>
      <c r="P310" s="1">
        <v>91.770583780439679</v>
      </c>
      <c r="Q310" s="1">
        <v>35.551620782711652</v>
      </c>
      <c r="R310" s="1">
        <v>55.650137065204639</v>
      </c>
      <c r="S310" s="1">
        <v>56.503375963989718</v>
      </c>
      <c r="T310" s="1">
        <v>43.894401126387983</v>
      </c>
      <c r="U310" s="1">
        <v>40.197032564985975</v>
      </c>
      <c r="V310" s="1">
        <v>51.289138249192014</v>
      </c>
      <c r="W310" s="1">
        <v>59.916331559130043</v>
      </c>
      <c r="X310" s="1">
        <v>17.538799586137749</v>
      </c>
      <c r="Y310" s="1">
        <v>26.734818828599163</v>
      </c>
      <c r="Z310" s="1">
        <v>34.319164595577654</v>
      </c>
      <c r="AA310" s="1">
        <v>50.151486384145237</v>
      </c>
      <c r="AB310" s="1">
        <v>30.716600356262866</v>
      </c>
      <c r="AC310" s="1">
        <v>70.724024277074378</v>
      </c>
      <c r="AD310" s="1">
        <v>43.704792482213527</v>
      </c>
      <c r="AE310" s="1">
        <v>9.5752365308103382</v>
      </c>
      <c r="AF310" s="1">
        <v>61.433200712525732</v>
      </c>
      <c r="AG310" s="1">
        <v>68.448720546980837</v>
      </c>
      <c r="AH310" s="1">
        <v>95.029914117533536</v>
      </c>
      <c r="AI310" s="1">
        <v>59.914098234102099</v>
      </c>
      <c r="AJ310" s="1">
        <v>64.439332239698942</v>
      </c>
      <c r="AK310" s="1">
        <v>64.439332239698942</v>
      </c>
      <c r="AL310" s="1">
        <v>78.558062337161061</v>
      </c>
      <c r="AM310" s="1">
        <v>62.538733957348256</v>
      </c>
      <c r="AN310" s="1">
        <v>82.630772942198206</v>
      </c>
      <c r="AO310" s="1">
        <v>0</v>
      </c>
      <c r="AP310" s="1">
        <v>18.462954742835088</v>
      </c>
      <c r="AQ310" s="1">
        <v>11.403589694104024</v>
      </c>
      <c r="AR310" s="1">
        <v>39.91256392936409</v>
      </c>
      <c r="AS310" s="1">
        <v>67.7880054038406</v>
      </c>
      <c r="AT310" s="1">
        <v>22.780985915492963</v>
      </c>
      <c r="AU310" s="1">
        <v>88.994014084507043</v>
      </c>
      <c r="AV310" s="1">
        <v>87.419718309859164</v>
      </c>
      <c r="AW310" s="1">
        <v>40.098239436619721</v>
      </c>
      <c r="AX310" s="1">
        <v>12.594366197183099</v>
      </c>
      <c r="AY310" s="1">
        <v>0.6963943661971832</v>
      </c>
      <c r="AZ310" s="1">
        <v>48.247535211267611</v>
      </c>
      <c r="BA310" s="1">
        <v>10.371830985915492</v>
      </c>
      <c r="BB310" s="1">
        <v>21.299295774647888</v>
      </c>
      <c r="BC310" s="1">
        <v>63.342253521126771</v>
      </c>
      <c r="BD310" s="1">
        <v>20.743661971830985</v>
      </c>
      <c r="BE310" s="1">
        <v>18.984154929577468</v>
      </c>
      <c r="BF310" s="1">
        <v>32.782394366197188</v>
      </c>
      <c r="BG310" s="1">
        <v>105.2542372881356</v>
      </c>
      <c r="BH310" s="1">
        <v>57.844067796610176</v>
      </c>
      <c r="BI310" s="1">
        <v>5.6379661016949152</v>
      </c>
      <c r="BJ310" s="1">
        <v>31.118644067796613</v>
      </c>
      <c r="BK310" s="1">
        <v>76.332203389830511</v>
      </c>
      <c r="BL310" s="1">
        <v>51.071186440677963</v>
      </c>
      <c r="BM310" s="1">
        <v>3.4596610169491524</v>
      </c>
      <c r="BN310" s="1">
        <v>68.918644067796606</v>
      </c>
      <c r="BO310" s="1">
        <v>54.366101694915251</v>
      </c>
      <c r="BP310" s="1">
        <v>14.827118644067797</v>
      </c>
      <c r="BQ310" s="1">
        <v>69.101694915254242</v>
      </c>
      <c r="BR310" s="1">
        <v>32.4</v>
      </c>
      <c r="BS310" s="1">
        <v>14.475797219950939</v>
      </c>
      <c r="BT310" s="1">
        <v>13.651226492232215</v>
      </c>
      <c r="BU310" s="1">
        <v>16.674652493867537</v>
      </c>
      <c r="BV310" s="1">
        <v>18.048937040065411</v>
      </c>
      <c r="BW310" s="1">
        <v>51.764717906786586</v>
      </c>
      <c r="BX310" s="1">
        <v>0</v>
      </c>
      <c r="BY310" s="1">
        <v>17.041128372853638</v>
      </c>
      <c r="BZ310" s="32">
        <v>15.47</v>
      </c>
    </row>
    <row r="311" spans="1:78" ht="18" hidden="1" customHeight="1" thickBot="1" x14ac:dyDescent="0.35">
      <c r="A311" s="13" t="s">
        <v>80</v>
      </c>
      <c r="B311" s="16" t="s">
        <v>91</v>
      </c>
      <c r="C311" s="16" t="s">
        <v>95</v>
      </c>
      <c r="D311" s="1">
        <v>158.63519697977918</v>
      </c>
      <c r="E311" s="1">
        <v>21.227066556214947</v>
      </c>
      <c r="F311" s="1">
        <v>64.117970585439394</v>
      </c>
      <c r="G311" s="1">
        <v>24.633879707212404</v>
      </c>
      <c r="H311" s="1">
        <v>10.657210369786927</v>
      </c>
      <c r="I311" s="1">
        <v>4.9005696864348085</v>
      </c>
      <c r="J311" s="1">
        <v>24.022400423700041</v>
      </c>
      <c r="K311" s="1">
        <v>50.141301248013903</v>
      </c>
      <c r="L311" s="1">
        <v>54.246947865882639</v>
      </c>
      <c r="M311" s="1">
        <v>30.137193258823689</v>
      </c>
      <c r="N311" s="1">
        <v>43.065612395942253</v>
      </c>
      <c r="O311" s="1">
        <v>29.700422342029142</v>
      </c>
      <c r="P311" s="1">
        <v>52.499864198704458</v>
      </c>
      <c r="Q311" s="1">
        <v>12.66635658704184</v>
      </c>
      <c r="R311" s="1">
        <v>52.84928093214009</v>
      </c>
      <c r="S311" s="1">
        <v>76.696972989122315</v>
      </c>
      <c r="T311" s="1">
        <v>20.004107989190214</v>
      </c>
      <c r="U311" s="1">
        <v>54.94578133275391</v>
      </c>
      <c r="V311" s="1">
        <v>46.647133913657534</v>
      </c>
      <c r="W311" s="1">
        <v>62.895012018414654</v>
      </c>
      <c r="X311" s="1">
        <v>15.199627904450207</v>
      </c>
      <c r="Y311" s="1">
        <v>26.293609191031681</v>
      </c>
      <c r="Z311" s="1">
        <v>33.544006409821144</v>
      </c>
      <c r="AA311" s="1">
        <v>50.927488898244086</v>
      </c>
      <c r="AB311" s="1">
        <v>27.603921941415322</v>
      </c>
      <c r="AC311" s="1">
        <v>67.350075369719022</v>
      </c>
      <c r="AD311" s="1">
        <v>55.906677349701916</v>
      </c>
      <c r="AE311" s="1">
        <v>8.5869162241807793</v>
      </c>
      <c r="AF311" s="1">
        <v>65.690345885899745</v>
      </c>
      <c r="AG311" s="1">
        <v>67.786846286513565</v>
      </c>
      <c r="AH311" s="1">
        <v>87.110945029715296</v>
      </c>
      <c r="AI311" s="1">
        <v>52.439063938680093</v>
      </c>
      <c r="AJ311" s="1">
        <v>53.905287765912924</v>
      </c>
      <c r="AK311" s="1">
        <v>22.079605868917938</v>
      </c>
      <c r="AL311" s="1">
        <v>70.033749865474078</v>
      </c>
      <c r="AM311" s="1">
        <v>65.462581462924661</v>
      </c>
      <c r="AN311" s="1">
        <v>66.497562988030182</v>
      </c>
      <c r="AO311" s="1">
        <v>0</v>
      </c>
      <c r="AP311" s="1">
        <v>15.955965178710226</v>
      </c>
      <c r="AQ311" s="1">
        <v>9.8323244885025183</v>
      </c>
      <c r="AR311" s="1">
        <v>42.606739450177578</v>
      </c>
      <c r="AS311" s="1">
        <v>65.203836081648276</v>
      </c>
      <c r="AT311" s="1">
        <v>21.44166666666667</v>
      </c>
      <c r="AU311" s="1">
        <v>87.322916666666671</v>
      </c>
      <c r="AV311" s="1">
        <v>90.78125</v>
      </c>
      <c r="AW311" s="1">
        <v>37.695833333333333</v>
      </c>
      <c r="AX311" s="1">
        <v>12.277083333333334</v>
      </c>
      <c r="AY311" s="1">
        <v>13.919791666666669</v>
      </c>
      <c r="AZ311" s="1">
        <v>45.563541666666673</v>
      </c>
      <c r="BA311" s="1">
        <v>11.585416666666667</v>
      </c>
      <c r="BB311" s="1">
        <v>19.971875000000001</v>
      </c>
      <c r="BC311" s="1">
        <v>54.987500000000004</v>
      </c>
      <c r="BD311" s="1">
        <v>32.248958333333334</v>
      </c>
      <c r="BE311" s="1">
        <v>23.34375</v>
      </c>
      <c r="BF311" s="1">
        <v>28.098958333333336</v>
      </c>
      <c r="BG311" s="1">
        <v>99.936435868331458</v>
      </c>
      <c r="BH311" s="1">
        <v>39.802270147559597</v>
      </c>
      <c r="BI311" s="1">
        <v>2.0331895573212262</v>
      </c>
      <c r="BJ311" s="1">
        <v>23.088762769580025</v>
      </c>
      <c r="BK311" s="1">
        <v>75.900000000000006</v>
      </c>
      <c r="BL311" s="1">
        <v>45.402156640181616</v>
      </c>
      <c r="BM311" s="1">
        <v>8.3567536889897838</v>
      </c>
      <c r="BN311" s="1">
        <v>82.878320090805914</v>
      </c>
      <c r="BO311" s="1">
        <v>60.99568671963678</v>
      </c>
      <c r="BP311" s="1">
        <v>20.67650397275823</v>
      </c>
      <c r="BQ311" s="1">
        <v>67.543246311010222</v>
      </c>
      <c r="BR311" s="1">
        <v>26.965607264472194</v>
      </c>
      <c r="BS311" s="1">
        <v>13.853391012097928</v>
      </c>
      <c r="BT311" s="1">
        <v>10.323864639588901</v>
      </c>
      <c r="BU311" s="1">
        <v>13.235723896908848</v>
      </c>
      <c r="BV311" s="1">
        <v>15.529916039039717</v>
      </c>
      <c r="BW311" s="1">
        <v>79.414343381453094</v>
      </c>
      <c r="BX311" s="1">
        <v>0</v>
      </c>
      <c r="BY311" s="1">
        <v>15.794630516977891</v>
      </c>
      <c r="BZ311" s="32">
        <v>31.38</v>
      </c>
    </row>
    <row r="312" spans="1:78" ht="18" hidden="1" customHeight="1" thickBot="1" x14ac:dyDescent="0.35">
      <c r="A312" s="13" t="s">
        <v>80</v>
      </c>
      <c r="B312" s="16" t="s">
        <v>91</v>
      </c>
      <c r="C312" s="16" t="s">
        <v>96</v>
      </c>
      <c r="D312" s="1">
        <v>123.28693423522054</v>
      </c>
      <c r="E312" s="1">
        <v>18.012844072568036</v>
      </c>
      <c r="F312" s="1">
        <v>59.398451673443859</v>
      </c>
      <c r="G312" s="1">
        <v>14.67387785423835</v>
      </c>
      <c r="H312" s="1">
        <v>15.288950578667501</v>
      </c>
      <c r="I312" s="1">
        <v>4.7184864716922119</v>
      </c>
      <c r="J312" s="1">
        <v>27.326802471066628</v>
      </c>
      <c r="K312" s="1">
        <v>49.996625742883957</v>
      </c>
      <c r="L312" s="1">
        <v>55.708015326868946</v>
      </c>
      <c r="M312" s="1">
        <v>23.812101188614331</v>
      </c>
      <c r="N312" s="1">
        <v>35.76208554895215</v>
      </c>
      <c r="O312" s="1">
        <v>22.230485611510794</v>
      </c>
      <c r="P312" s="1">
        <v>72.930051610885215</v>
      </c>
      <c r="Q312" s="1">
        <v>45.163911479512045</v>
      </c>
      <c r="R312" s="1">
        <v>49.030082890209577</v>
      </c>
      <c r="S312" s="1">
        <v>68.097337347513303</v>
      </c>
      <c r="T312" s="1">
        <v>65.988516578041924</v>
      </c>
      <c r="U312" s="1">
        <v>36.289290741319988</v>
      </c>
      <c r="V312" s="1">
        <v>32.510986862683772</v>
      </c>
      <c r="W312" s="1">
        <v>69.151747732248992</v>
      </c>
      <c r="X312" s="1">
        <v>20.209532374100721</v>
      </c>
      <c r="Y312" s="1">
        <v>25.657319361901784</v>
      </c>
      <c r="Z312" s="1">
        <v>28.908418048170162</v>
      </c>
      <c r="AA312" s="1">
        <v>47.272732248983424</v>
      </c>
      <c r="AB312" s="1">
        <v>21.703280419142949</v>
      </c>
      <c r="AC312" s="1">
        <v>46.130454332186432</v>
      </c>
      <c r="AD312" s="1">
        <v>57.026028307788565</v>
      </c>
      <c r="AE312" s="1">
        <v>13.267997341257431</v>
      </c>
      <c r="AF312" s="1">
        <v>82.156142477322504</v>
      </c>
      <c r="AG312" s="1">
        <v>55.356545198623714</v>
      </c>
      <c r="AH312" s="1">
        <v>90.225464367575583</v>
      </c>
      <c r="AI312" s="1">
        <v>48.517466688224602</v>
      </c>
      <c r="AJ312" s="1">
        <v>55.326935697098229</v>
      </c>
      <c r="AK312" s="1">
        <v>43.580601656791224</v>
      </c>
      <c r="AL312" s="1">
        <v>65.711375935630514</v>
      </c>
      <c r="AM312" s="1">
        <v>50.900780841330374</v>
      </c>
      <c r="AN312" s="1">
        <v>72.776200032336902</v>
      </c>
      <c r="AO312" s="1">
        <v>1.2597517666416211</v>
      </c>
      <c r="AP312" s="1">
        <v>16.512962346518549</v>
      </c>
      <c r="AQ312" s="1">
        <v>10.554676963754124</v>
      </c>
      <c r="AR312" s="1">
        <v>45.538323996842394</v>
      </c>
      <c r="AS312" s="1">
        <v>75.414869273275428</v>
      </c>
      <c r="AT312" s="1">
        <v>19.828853754940713</v>
      </c>
      <c r="AU312" s="1">
        <v>87.211067193675888</v>
      </c>
      <c r="AV312" s="1">
        <v>88.826086956521735</v>
      </c>
      <c r="AW312" s="1">
        <v>48.360869565217392</v>
      </c>
      <c r="AX312" s="1">
        <v>4.0734387351778657E-5</v>
      </c>
      <c r="AY312" s="1">
        <v>12.920158102766798</v>
      </c>
      <c r="AZ312" s="1">
        <v>54.013438735177871</v>
      </c>
      <c r="BA312" s="1">
        <v>13.90711462450593</v>
      </c>
      <c r="BB312" s="1">
        <v>17.675494071146243</v>
      </c>
      <c r="BC312" s="1">
        <v>4.0734387351778657E-5</v>
      </c>
      <c r="BD312" s="1">
        <v>21.44387351778656</v>
      </c>
      <c r="BE312" s="1">
        <v>56.346245059288535</v>
      </c>
      <c r="BF312" s="1">
        <v>25.481422924901185</v>
      </c>
      <c r="BG312" s="1">
        <v>103</v>
      </c>
      <c r="BH312" s="1">
        <v>45.354621848739498</v>
      </c>
      <c r="BI312" s="1">
        <v>9.9537815126050422</v>
      </c>
      <c r="BJ312" s="1">
        <v>37.824369747899162</v>
      </c>
      <c r="BK312" s="1">
        <v>65.521848739495809</v>
      </c>
      <c r="BL312" s="1">
        <v>42.671428571428571</v>
      </c>
      <c r="BM312" s="1">
        <v>4.6393277310924379</v>
      </c>
      <c r="BN312" s="1">
        <v>79.110924369747906</v>
      </c>
      <c r="BO312" s="1">
        <v>62.925210084033623</v>
      </c>
      <c r="BP312" s="1">
        <v>19.12857142857143</v>
      </c>
      <c r="BQ312" s="1">
        <v>79.889915966386553</v>
      </c>
      <c r="BR312" s="1">
        <v>27.005042016806723</v>
      </c>
      <c r="BS312" s="1">
        <v>12.686297501279912</v>
      </c>
      <c r="BT312" s="1">
        <v>11.966507572129279</v>
      </c>
      <c r="BU312" s="1">
        <v>14.485772324156496</v>
      </c>
      <c r="BV312" s="1">
        <v>15.745404700170104</v>
      </c>
      <c r="BW312" s="1">
        <v>63.971329953262533</v>
      </c>
      <c r="BX312" s="1">
        <v>8.3225710558041985</v>
      </c>
      <c r="BY312" s="1">
        <v>14.665719806444155</v>
      </c>
      <c r="BZ312" s="32">
        <v>20.41</v>
      </c>
    </row>
    <row r="313" spans="1:78" ht="18" hidden="1" customHeight="1" thickBot="1" x14ac:dyDescent="0.35">
      <c r="A313" s="13" t="s">
        <v>80</v>
      </c>
      <c r="B313" s="16" t="s">
        <v>91</v>
      </c>
      <c r="C313" s="16" t="s">
        <v>97</v>
      </c>
      <c r="D313" s="1">
        <v>136.25544172071091</v>
      </c>
      <c r="E313" s="1">
        <v>16.781037256112668</v>
      </c>
      <c r="F313" s="1">
        <v>63.093409683521664</v>
      </c>
      <c r="G313" s="1">
        <v>16.28747733681524</v>
      </c>
      <c r="H313" s="1">
        <v>12.42125796898536</v>
      </c>
      <c r="I313" s="1">
        <v>10.28249831869649</v>
      </c>
      <c r="J313" s="1">
        <v>16.205217350265666</v>
      </c>
      <c r="K313" s="1">
        <v>47.134972292904706</v>
      </c>
      <c r="L313" s="1">
        <v>54.45611109581661</v>
      </c>
      <c r="M313" s="1">
        <v>32.903994619828765</v>
      </c>
      <c r="N313" s="1">
        <v>33.150774579477478</v>
      </c>
      <c r="O313" s="1">
        <v>27.474835507557021</v>
      </c>
      <c r="P313" s="1">
        <v>55.031931001663615</v>
      </c>
      <c r="Q313" s="1">
        <v>49.520511902842294</v>
      </c>
      <c r="R313" s="1">
        <v>48.944691996995289</v>
      </c>
      <c r="S313" s="1">
        <v>67.28866899754982</v>
      </c>
      <c r="T313" s="1">
        <v>54.867411028564469</v>
      </c>
      <c r="U313" s="1">
        <v>18.673016946752824</v>
      </c>
      <c r="V313" s="1">
        <v>34.220154404621923</v>
      </c>
      <c r="W313" s="1">
        <v>59.803010221538784</v>
      </c>
      <c r="X313" s="1">
        <v>13.572897780679366</v>
      </c>
      <c r="Y313" s="1">
        <v>29.449075184746743</v>
      </c>
      <c r="Z313" s="1">
        <v>33.150774579477478</v>
      </c>
      <c r="AA313" s="1">
        <v>51.577011566581596</v>
      </c>
      <c r="AB313" s="1">
        <v>23.279576193528854</v>
      </c>
      <c r="AC313" s="1">
        <v>64.327309481765241</v>
      </c>
      <c r="AD313" s="1">
        <v>64.820869401062666</v>
      </c>
      <c r="AE313" s="1">
        <v>10.447018291795633</v>
      </c>
      <c r="AF313" s="1">
        <v>62.435329791125092</v>
      </c>
      <c r="AG313" s="1">
        <v>58.157810490547348</v>
      </c>
      <c r="AH313" s="1">
        <v>79.042026571894965</v>
      </c>
      <c r="AI313" s="1">
        <v>52.942465028824103</v>
      </c>
      <c r="AJ313" s="1">
        <v>58.393639275161689</v>
      </c>
      <c r="AK313" s="1">
        <v>53.438026323945707</v>
      </c>
      <c r="AL313" s="1">
        <v>60.04551025890035</v>
      </c>
      <c r="AM313" s="1">
        <v>57.815484430853154</v>
      </c>
      <c r="AN313" s="1">
        <v>70.039329710519254</v>
      </c>
      <c r="AO313" s="1">
        <v>0</v>
      </c>
      <c r="AP313" s="1">
        <v>15.197213050395685</v>
      </c>
      <c r="AQ313" s="1">
        <v>10.9849420418621</v>
      </c>
      <c r="AR313" s="1">
        <v>34.689290658511894</v>
      </c>
      <c r="AS313" s="1">
        <v>59.797729611339555</v>
      </c>
      <c r="AT313" s="1">
        <v>21.025884016973126</v>
      </c>
      <c r="AU313" s="1">
        <v>46.35827439886846</v>
      </c>
      <c r="AV313" s="1">
        <v>38.083026874115987</v>
      </c>
      <c r="AW313" s="1">
        <v>43.740594059405936</v>
      </c>
      <c r="AX313" s="1">
        <v>11.652899575671853</v>
      </c>
      <c r="AY313" s="1">
        <v>0</v>
      </c>
      <c r="AZ313" s="1">
        <v>73.210608203677509</v>
      </c>
      <c r="BA313" s="1">
        <v>9.5418670438472422</v>
      </c>
      <c r="BB313" s="1">
        <v>14.946110325318246</v>
      </c>
      <c r="BC313" s="1">
        <v>52.522489391796327</v>
      </c>
      <c r="BD313" s="1">
        <v>28.963366336633662</v>
      </c>
      <c r="BE313" s="1">
        <v>37.069731258840172</v>
      </c>
      <c r="BF313" s="1">
        <v>27.443422913719942</v>
      </c>
      <c r="BG313" s="1">
        <v>103.21726618705034</v>
      </c>
      <c r="BH313" s="1">
        <v>42.809784172661864</v>
      </c>
      <c r="BI313" s="1">
        <v>2.5381294964028775</v>
      </c>
      <c r="BJ313" s="1">
        <v>22.420143884892084</v>
      </c>
      <c r="BK313" s="1">
        <v>68.698705035971216</v>
      </c>
      <c r="BL313" s="1">
        <v>30.711366906474815</v>
      </c>
      <c r="BM313" s="1">
        <v>4.1286906474820135</v>
      </c>
      <c r="BN313" s="1">
        <v>58.79999999999999</v>
      </c>
      <c r="BO313" s="1">
        <v>63.199424460431651</v>
      </c>
      <c r="BP313" s="1">
        <v>18.443741007194244</v>
      </c>
      <c r="BQ313" s="1">
        <v>76.143884892086319</v>
      </c>
      <c r="BR313" s="1">
        <v>28.427050359712229</v>
      </c>
      <c r="BS313" s="1">
        <v>14.356826704756939</v>
      </c>
      <c r="BT313" s="1">
        <v>13.411167460731034</v>
      </c>
      <c r="BU313" s="1">
        <v>13.325198438546861</v>
      </c>
      <c r="BV313" s="1">
        <v>15.818300081887886</v>
      </c>
      <c r="BW313" s="1">
        <v>81.068787919675415</v>
      </c>
      <c r="BX313" s="1">
        <v>0</v>
      </c>
      <c r="BY313" s="1">
        <v>14.786671815677806</v>
      </c>
      <c r="BZ313" s="32">
        <v>28.51</v>
      </c>
    </row>
    <row r="314" spans="1:78" ht="18" hidden="1" customHeight="1" thickBot="1" x14ac:dyDescent="0.35">
      <c r="A314" s="13" t="s">
        <v>80</v>
      </c>
      <c r="B314" s="16" t="s">
        <v>91</v>
      </c>
      <c r="C314" s="16" t="s">
        <v>98</v>
      </c>
      <c r="D314" s="1">
        <v>108.44094576652029</v>
      </c>
      <c r="E314" s="1">
        <v>18.827290368705956</v>
      </c>
      <c r="F314" s="1">
        <v>61.365641916045355</v>
      </c>
      <c r="G314" s="1">
        <v>31.496782759677256</v>
      </c>
      <c r="H314" s="1">
        <v>17.482483913798387</v>
      </c>
      <c r="I314" s="1">
        <v>8.6350730262485946</v>
      </c>
      <c r="J314" s="1">
        <v>17.270146052497189</v>
      </c>
      <c r="K314" s="1">
        <v>49.616280257379223</v>
      </c>
      <c r="L314" s="1">
        <v>45.440302318455728</v>
      </c>
      <c r="M314" s="1">
        <v>24.348074762537024</v>
      </c>
      <c r="N314" s="1">
        <v>36.309774282504343</v>
      </c>
      <c r="O314" s="1">
        <v>25.268205494842206</v>
      </c>
      <c r="P314" s="1">
        <v>30.647431314472474</v>
      </c>
      <c r="Q314" s="1">
        <v>48.413032376672462</v>
      </c>
      <c r="R314" s="1">
        <v>60.940966193442954</v>
      </c>
      <c r="S314" s="1">
        <v>64.763047696864476</v>
      </c>
      <c r="T314" s="1">
        <v>53.013686038198351</v>
      </c>
      <c r="U314" s="1">
        <v>18.261056071902768</v>
      </c>
      <c r="V314" s="1">
        <v>29.444183433765705</v>
      </c>
      <c r="W314" s="1">
        <v>62.214993361250137</v>
      </c>
      <c r="X314" s="1">
        <v>11.607803084465324</v>
      </c>
      <c r="Y314" s="1">
        <v>29.514962720866105</v>
      </c>
      <c r="Z314" s="1">
        <v>35.814319272801555</v>
      </c>
      <c r="AA314" s="1">
        <v>42.467572260238995</v>
      </c>
      <c r="AB314" s="1">
        <v>17.553263200898787</v>
      </c>
      <c r="AC314" s="1">
        <v>44.944847308752941</v>
      </c>
      <c r="AD314" s="1">
        <v>60.445511183740173</v>
      </c>
      <c r="AE314" s="1">
        <v>13.801960984577674</v>
      </c>
      <c r="AF314" s="1">
        <v>58.392911857828622</v>
      </c>
      <c r="AG314" s="1">
        <v>51.810438157491575</v>
      </c>
      <c r="AH314" s="1">
        <v>76.413880797835375</v>
      </c>
      <c r="AI314" s="1">
        <v>35.850250617302208</v>
      </c>
      <c r="AJ314" s="1">
        <v>50.490293200065054</v>
      </c>
      <c r="AK314" s="1">
        <v>37.992695873316279</v>
      </c>
      <c r="AL314" s="1">
        <v>42.991734804015792</v>
      </c>
      <c r="AM314" s="1">
        <v>50.633122883799331</v>
      </c>
      <c r="AN314" s="1">
        <v>46.419647213638314</v>
      </c>
      <c r="AO314" s="1">
        <v>3.9635237236260403</v>
      </c>
      <c r="AP314" s="1">
        <v>16.425413629441248</v>
      </c>
      <c r="AQ314" s="1">
        <v>12.640427010483046</v>
      </c>
      <c r="AR314" s="1">
        <v>43.420223855218602</v>
      </c>
      <c r="AS314" s="1">
        <v>58.488755489184278</v>
      </c>
      <c r="AT314" s="1">
        <v>16.624685138539043</v>
      </c>
      <c r="AU314" s="1">
        <v>80.100755667506292</v>
      </c>
      <c r="AV314" s="1">
        <v>74.357682619647349</v>
      </c>
      <c r="AW314" s="1">
        <v>20.403022670025187</v>
      </c>
      <c r="AX314" s="1">
        <v>12.997481108312341</v>
      </c>
      <c r="AY314" s="1">
        <v>4.4886649874055413</v>
      </c>
      <c r="AZ314" s="1">
        <v>44.584382871536519</v>
      </c>
      <c r="BA314" s="1">
        <v>10.957178841309823</v>
      </c>
      <c r="BB314" s="1">
        <v>20.403022670025187</v>
      </c>
      <c r="BC314" s="1">
        <v>56.826196473551633</v>
      </c>
      <c r="BD314" s="1">
        <v>33.17380352644836</v>
      </c>
      <c r="BE314" s="1">
        <v>30</v>
      </c>
      <c r="BF314" s="1">
        <v>22.972292191435766</v>
      </c>
      <c r="BG314" s="1">
        <v>95.489361702127653</v>
      </c>
      <c r="BH314" s="1">
        <v>43.194015957446801</v>
      </c>
      <c r="BI314" s="1">
        <v>6.3037898936170205</v>
      </c>
      <c r="BJ314" s="1">
        <v>34.391090425531914</v>
      </c>
      <c r="BK314" s="1">
        <v>64.679122340425522</v>
      </c>
      <c r="BL314" s="1">
        <v>53.712765957446805</v>
      </c>
      <c r="BM314" s="1">
        <v>11.339361702127658</v>
      </c>
      <c r="BN314" s="1">
        <v>52.220744680851062</v>
      </c>
      <c r="BO314" s="1">
        <v>52.892154255319149</v>
      </c>
      <c r="BP314" s="1">
        <v>15.740824468085107</v>
      </c>
      <c r="BQ314" s="1">
        <v>74.601063829787222</v>
      </c>
      <c r="BR314" s="1">
        <v>25.811968085106383</v>
      </c>
      <c r="BS314" s="1">
        <v>12.46341316523799</v>
      </c>
      <c r="BT314" s="1">
        <v>12.913897978439362</v>
      </c>
      <c r="BU314" s="1">
        <v>14.040110011442794</v>
      </c>
      <c r="BV314" s="1">
        <v>16.592857286250577</v>
      </c>
      <c r="BW314" s="1">
        <v>69.975307650613289</v>
      </c>
      <c r="BX314" s="1">
        <v>4.2570814847529759</v>
      </c>
      <c r="BY314" s="1">
        <v>14.415514022443938</v>
      </c>
      <c r="BZ314" s="32">
        <v>21.19</v>
      </c>
    </row>
    <row r="315" spans="1:78" ht="18" hidden="1" customHeight="1" thickBot="1" x14ac:dyDescent="0.35">
      <c r="A315" s="13" t="s">
        <v>80</v>
      </c>
      <c r="B315" s="16" t="s">
        <v>91</v>
      </c>
      <c r="C315" s="16" t="s">
        <v>99</v>
      </c>
      <c r="D315" s="1">
        <v>126.38351201329505</v>
      </c>
      <c r="E315" s="1">
        <v>14.634385407765752</v>
      </c>
      <c r="F315" s="1">
        <v>56.538308651860035</v>
      </c>
      <c r="G315" s="1">
        <v>34.706684518963584</v>
      </c>
      <c r="H315" s="1">
        <v>18.312974089499217</v>
      </c>
      <c r="I315" s="1">
        <v>6.0136928014425379</v>
      </c>
      <c r="J315" s="1">
        <v>15.194170641942584</v>
      </c>
      <c r="K315" s="1">
        <v>47.821652862535075</v>
      </c>
      <c r="L315" s="1">
        <v>64.695179207008167</v>
      </c>
      <c r="M315" s="1">
        <v>35.986193625653485</v>
      </c>
      <c r="N315" s="1">
        <v>39.184966392378243</v>
      </c>
      <c r="O315" s="1">
        <v>23.031163920418233</v>
      </c>
      <c r="P315" s="1">
        <v>47.181898309190132</v>
      </c>
      <c r="Q315" s="1">
        <v>56.858185928532507</v>
      </c>
      <c r="R315" s="1">
        <v>62.376068951132716</v>
      </c>
      <c r="S315" s="1">
        <v>74.371466826350542</v>
      </c>
      <c r="T315" s="1">
        <v>60.136928014425386</v>
      </c>
      <c r="U315" s="1">
        <v>18.872759323676053</v>
      </c>
      <c r="V315" s="1">
        <v>30.628249241389522</v>
      </c>
      <c r="W315" s="1">
        <v>59.976989376089143</v>
      </c>
      <c r="X315" s="1">
        <v>18.2330047703311</v>
      </c>
      <c r="Y315" s="1">
        <v>29.268770815531504</v>
      </c>
      <c r="Z315" s="1">
        <v>33.027328816433091</v>
      </c>
      <c r="AA315" s="1">
        <v>50.140763118410526</v>
      </c>
      <c r="AB315" s="1">
        <v>28.708985581354671</v>
      </c>
      <c r="AC315" s="1">
        <v>70.13309291044024</v>
      </c>
      <c r="AD315" s="1">
        <v>60.936621206106572</v>
      </c>
      <c r="AE315" s="1">
        <v>10.156103534351095</v>
      </c>
      <c r="AF315" s="1">
        <v>65.574841717857467</v>
      </c>
      <c r="AG315" s="1">
        <v>58.857418907735479</v>
      </c>
      <c r="AH315" s="1">
        <v>80.492092142631748</v>
      </c>
      <c r="AI315" s="1">
        <v>49.724554118018297</v>
      </c>
      <c r="AJ315" s="1">
        <v>47.919124013884506</v>
      </c>
      <c r="AK315" s="1">
        <v>63.039601136005047</v>
      </c>
      <c r="AL315" s="1">
        <v>60.933266014515617</v>
      </c>
      <c r="AM315" s="1">
        <v>68.982475228778796</v>
      </c>
      <c r="AN315" s="1">
        <v>67.553176396339538</v>
      </c>
      <c r="AO315" s="1">
        <v>5.7021500788892396</v>
      </c>
      <c r="AP315" s="1">
        <v>14.217762070053643</v>
      </c>
      <c r="AQ315" s="1">
        <v>12.863689491953298</v>
      </c>
      <c r="AR315" s="1">
        <v>42.352381192805296</v>
      </c>
      <c r="AS315" s="1">
        <v>62.287338592615967</v>
      </c>
      <c r="AT315" s="1">
        <v>18.441712707182322</v>
      </c>
      <c r="AU315" s="1">
        <v>84.459944751381215</v>
      </c>
      <c r="AV315" s="1">
        <v>74.464226519337018</v>
      </c>
      <c r="AW315" s="1">
        <v>38.045718232044202</v>
      </c>
      <c r="AX315" s="1">
        <v>17.821823204419889</v>
      </c>
      <c r="AY315" s="1">
        <v>14.334944751381215</v>
      </c>
      <c r="AZ315" s="1">
        <v>74.076795580110499</v>
      </c>
      <c r="BA315" s="1">
        <v>9.7632596685082866</v>
      </c>
      <c r="BB315" s="1">
        <v>23.555801104972375</v>
      </c>
      <c r="BC315" s="1">
        <v>56.100000000000009</v>
      </c>
      <c r="BD315" s="1">
        <v>26.422790055248619</v>
      </c>
      <c r="BE315" s="1">
        <v>27.120165745856355</v>
      </c>
      <c r="BF315" s="1">
        <v>21.696132596685082</v>
      </c>
      <c r="BG315" s="1">
        <v>102.99999999999999</v>
      </c>
      <c r="BH315" s="1">
        <v>42.129323308270671</v>
      </c>
      <c r="BI315" s="1">
        <v>12.23609022556391</v>
      </c>
      <c r="BJ315" s="1">
        <v>31.209774436090221</v>
      </c>
      <c r="BK315" s="1">
        <v>64.742857142857133</v>
      </c>
      <c r="BL315" s="1">
        <v>55.836842105263152</v>
      </c>
      <c r="BM315" s="1">
        <v>15.101503759398495</v>
      </c>
      <c r="BN315" s="1">
        <v>55.2172932330827</v>
      </c>
      <c r="BO315" s="1">
        <v>62.729323308270672</v>
      </c>
      <c r="BP315" s="1">
        <v>16.263157894736842</v>
      </c>
      <c r="BQ315" s="1">
        <v>76.669172932330824</v>
      </c>
      <c r="BR315" s="1">
        <v>23.387969924812026</v>
      </c>
      <c r="BS315" s="1">
        <v>13.753894868616454</v>
      </c>
      <c r="BT315" s="1">
        <v>10.549862541268302</v>
      </c>
      <c r="BU315" s="1">
        <v>13.753894868616454</v>
      </c>
      <c r="BV315" s="1">
        <v>15.707573116999473</v>
      </c>
      <c r="BW315" s="1">
        <v>70.410564071723996</v>
      </c>
      <c r="BX315" s="1">
        <v>7.5099391867843241</v>
      </c>
      <c r="BY315" s="1">
        <v>12.503540789651321</v>
      </c>
      <c r="BZ315" s="32">
        <v>23.31</v>
      </c>
    </row>
    <row r="316" spans="1:78" ht="18" hidden="1" customHeight="1" thickBot="1" x14ac:dyDescent="0.35">
      <c r="A316" s="13" t="s">
        <v>80</v>
      </c>
      <c r="B316" s="17" t="s">
        <v>91</v>
      </c>
      <c r="C316" s="17" t="s">
        <v>100</v>
      </c>
      <c r="D316" s="1">
        <v>237.05184620461296</v>
      </c>
      <c r="E316" s="1">
        <v>28.766246031655726</v>
      </c>
      <c r="F316" s="1">
        <v>79.826332737844638</v>
      </c>
      <c r="G316" s="1">
        <v>10.967131299568745</v>
      </c>
      <c r="H316" s="1">
        <v>15.551751760863876</v>
      </c>
      <c r="I316" s="1">
        <v>6.3285741269642592</v>
      </c>
      <c r="J316" s="1">
        <v>16.900169543597737</v>
      </c>
      <c r="K316" s="1">
        <v>50.520719593095372</v>
      </c>
      <c r="L316" s="1">
        <v>53.667027752807712</v>
      </c>
      <c r="M316" s="1">
        <v>25.889621428490152</v>
      </c>
      <c r="N316" s="1">
        <v>39.463693774677694</v>
      </c>
      <c r="O316" s="1">
        <v>19.057637995971916</v>
      </c>
      <c r="P316" s="1">
        <v>56.273968799426513</v>
      </c>
      <c r="Q316" s="1">
        <v>0</v>
      </c>
      <c r="R316" s="1">
        <v>60.049538591081323</v>
      </c>
      <c r="S316" s="1">
        <v>78.477914955110776</v>
      </c>
      <c r="T316" s="1">
        <v>14.203333978130015</v>
      </c>
      <c r="U316" s="1">
        <v>10.337869667626276</v>
      </c>
      <c r="V316" s="1">
        <v>27.148144692375091</v>
      </c>
      <c r="W316" s="1">
        <v>64.724053571225383</v>
      </c>
      <c r="X316" s="1">
        <v>4.5127048462159918</v>
      </c>
      <c r="Y316" s="1">
        <v>31.732765153670218</v>
      </c>
      <c r="Z316" s="1">
        <v>30.743925446332057</v>
      </c>
      <c r="AA316" s="1">
        <v>49.352090848059348</v>
      </c>
      <c r="AB316" s="1">
        <v>15.012384647770331</v>
      </c>
      <c r="AC316" s="1">
        <v>52.228715451224929</v>
      </c>
      <c r="AD316" s="1">
        <v>52.947871602016313</v>
      </c>
      <c r="AE316" s="1">
        <v>11.596392931511215</v>
      </c>
      <c r="AF316" s="1">
        <v>76.140657465038743</v>
      </c>
      <c r="AG316" s="1">
        <v>51.779242856980304</v>
      </c>
      <c r="AH316" s="1">
        <v>60.864197148171115</v>
      </c>
      <c r="AI316" s="1">
        <v>31.576162430254186</v>
      </c>
      <c r="AJ316" s="1">
        <v>55.372690638561693</v>
      </c>
      <c r="AK316" s="1">
        <v>24.528729076255427</v>
      </c>
      <c r="AL316" s="1">
        <v>35.420216986980783</v>
      </c>
      <c r="AM316" s="1">
        <v>23.888053316800995</v>
      </c>
      <c r="AN316" s="1">
        <v>80.450570365778063</v>
      </c>
      <c r="AO316" s="1">
        <v>2.9196509609423438</v>
      </c>
      <c r="AP316" s="1">
        <v>14.918592684438936</v>
      </c>
      <c r="AQ316" s="1">
        <v>12.081314321140733</v>
      </c>
      <c r="AR316" s="1">
        <v>46.952380657160575</v>
      </c>
      <c r="AS316" s="1">
        <v>49.606608803471801</v>
      </c>
      <c r="AT316" s="1">
        <v>15.046783625730995</v>
      </c>
      <c r="AU316" s="1">
        <v>3.5821052631578949</v>
      </c>
      <c r="AV316" s="1">
        <v>25.239766081871348</v>
      </c>
      <c r="AW316" s="1">
        <v>10.095906432748539</v>
      </c>
      <c r="AX316" s="1">
        <v>13.590643274853802</v>
      </c>
      <c r="AY316" s="1">
        <v>15.435087719298247</v>
      </c>
      <c r="AZ316" s="1">
        <v>12.716959064327487</v>
      </c>
      <c r="BA316" s="1">
        <v>0</v>
      </c>
      <c r="BB316" s="1">
        <v>20.96842105263158</v>
      </c>
      <c r="BC316" s="1">
        <v>67.759064327485376</v>
      </c>
      <c r="BD316" s="1">
        <v>24.074853801169592</v>
      </c>
      <c r="BE316" s="1">
        <v>24.171929824561403</v>
      </c>
      <c r="BF316" s="1">
        <v>12.522807017543862</v>
      </c>
      <c r="BG316" s="1">
        <v>125.79545454545456</v>
      </c>
      <c r="BH316" s="1">
        <v>37.831818181818186</v>
      </c>
      <c r="BI316" s="1">
        <v>12.486363636363638</v>
      </c>
      <c r="BJ316" s="1">
        <v>35.781818181818188</v>
      </c>
      <c r="BK316" s="1">
        <v>82.372727272727289</v>
      </c>
      <c r="BL316" s="1">
        <v>50.690909090909095</v>
      </c>
      <c r="BM316" s="1">
        <v>7.3613636363636381</v>
      </c>
      <c r="BN316" s="1">
        <v>89.547727272727286</v>
      </c>
      <c r="BO316" s="1">
        <v>31.868181818181824</v>
      </c>
      <c r="BP316" s="1">
        <v>15.188636363636366</v>
      </c>
      <c r="BQ316" s="1">
        <v>94.113636363636374</v>
      </c>
      <c r="BR316" s="1">
        <v>20.406818181818185</v>
      </c>
      <c r="BS316" s="1">
        <v>13.90171081285555</v>
      </c>
      <c r="BT316" s="1">
        <v>9.3810804077862251</v>
      </c>
      <c r="BU316" s="1">
        <v>13.180881363300077</v>
      </c>
      <c r="BV316" s="1">
        <v>14.622540262411022</v>
      </c>
      <c r="BW316" s="1">
        <v>26.876640904854064</v>
      </c>
      <c r="BX316" s="1">
        <v>0</v>
      </c>
      <c r="BY316" s="1">
        <v>12.563027549395384</v>
      </c>
      <c r="BZ316" s="32">
        <v>32.33</v>
      </c>
    </row>
    <row r="317" spans="1:78" ht="18" hidden="1" customHeight="1" thickBot="1" x14ac:dyDescent="0.35">
      <c r="A317" s="13" t="s">
        <v>80</v>
      </c>
      <c r="B317" s="16" t="s">
        <v>91</v>
      </c>
      <c r="C317" s="16" t="s">
        <v>85</v>
      </c>
      <c r="D317" s="1">
        <v>265.11153294735317</v>
      </c>
      <c r="E317" s="1">
        <v>71.512016504898014</v>
      </c>
      <c r="F317" s="1">
        <v>63.902279414335872</v>
      </c>
      <c r="G317" s="1">
        <v>23.804818590989239</v>
      </c>
      <c r="H317" s="1">
        <v>5.3853524025516641</v>
      </c>
      <c r="I317" s="1">
        <v>6.7024222836104954</v>
      </c>
      <c r="J317" s="1">
        <v>22.438968343965268</v>
      </c>
      <c r="K317" s="1">
        <v>39.121853504043798</v>
      </c>
      <c r="L317" s="1">
        <v>55.121813540610333</v>
      </c>
      <c r="M317" s="1">
        <v>19.219464190265903</v>
      </c>
      <c r="N317" s="1">
        <v>27.902369332061163</v>
      </c>
      <c r="O317" s="1">
        <v>23.121893467477253</v>
      </c>
      <c r="P317" s="1">
        <v>70.829091381386021</v>
      </c>
      <c r="Q317" s="1">
        <v>47.609637181978478</v>
      </c>
      <c r="R317" s="1">
        <v>44.19501156441855</v>
      </c>
      <c r="S317" s="1">
        <v>76.390053101412192</v>
      </c>
      <c r="T317" s="1">
        <v>48.195001573560184</v>
      </c>
      <c r="U317" s="1">
        <v>11.804848563564336</v>
      </c>
      <c r="V317" s="1">
        <v>38.634049844392379</v>
      </c>
      <c r="W317" s="1">
        <v>52.097430850771538</v>
      </c>
      <c r="X317" s="1">
        <v>9.0633919963233627</v>
      </c>
      <c r="Y317" s="1">
        <v>33.658452515947907</v>
      </c>
      <c r="Z317" s="1">
        <v>25.07310810608293</v>
      </c>
      <c r="AA317" s="1">
        <v>50.829141335677853</v>
      </c>
      <c r="AB317" s="1">
        <v>23.414575663268106</v>
      </c>
      <c r="AC317" s="1">
        <v>64.877886733638718</v>
      </c>
      <c r="AD317" s="1">
        <v>49.170608892863022</v>
      </c>
      <c r="AE317" s="1">
        <v>6.4585204537847867</v>
      </c>
      <c r="AF317" s="1">
        <v>66.731540640314108</v>
      </c>
      <c r="AG317" s="1">
        <v>56.487663787634304</v>
      </c>
      <c r="AH317" s="1">
        <v>76.490304993962283</v>
      </c>
      <c r="AI317" s="1">
        <v>21.896079673844167</v>
      </c>
      <c r="AJ317" s="1">
        <v>80.577573199746539</v>
      </c>
      <c r="AK317" s="1">
        <v>51.48011621094917</v>
      </c>
      <c r="AL317" s="1">
        <v>56.151279874702603</v>
      </c>
      <c r="AM317" s="1">
        <v>39.899522961227149</v>
      </c>
      <c r="AN317" s="1">
        <v>75.322514078023943</v>
      </c>
      <c r="AO317" s="1">
        <v>0</v>
      </c>
      <c r="AP317" s="1">
        <v>14.208122810583326</v>
      </c>
      <c r="AQ317" s="1">
        <v>12.456436436675794</v>
      </c>
      <c r="AR317" s="1">
        <v>31.919618368981716</v>
      </c>
      <c r="AS317" s="1">
        <v>58.876125345225425</v>
      </c>
      <c r="AT317" s="1">
        <v>28.240449438202251</v>
      </c>
      <c r="AU317" s="1">
        <v>85.317977528089898</v>
      </c>
      <c r="AV317" s="1">
        <v>106.3988764044944</v>
      </c>
      <c r="AW317" s="1">
        <v>13.921348314606744</v>
      </c>
      <c r="AX317" s="1">
        <v>10.341573033707867</v>
      </c>
      <c r="AY317" s="1">
        <v>5.6282022471910125</v>
      </c>
      <c r="AZ317" s="1">
        <v>20.683146067415734</v>
      </c>
      <c r="BA317" s="1">
        <v>0</v>
      </c>
      <c r="BB317" s="1">
        <v>18.296629213483147</v>
      </c>
      <c r="BC317" s="1">
        <v>68.711797752808991</v>
      </c>
      <c r="BD317" s="1">
        <v>15.214044943820229</v>
      </c>
      <c r="BE317" s="1">
        <v>17.898876404494384</v>
      </c>
      <c r="BF317" s="1">
        <v>5.5784831460674171</v>
      </c>
      <c r="BG317" s="1">
        <v>103</v>
      </c>
      <c r="BH317" s="1">
        <v>54.747747747747745</v>
      </c>
      <c r="BI317" s="1">
        <v>0.666046046046046</v>
      </c>
      <c r="BJ317" s="1">
        <v>29.693693693693692</v>
      </c>
      <c r="BK317" s="1">
        <v>63.202202202202194</v>
      </c>
      <c r="BL317" s="1">
        <v>33.920920920920913</v>
      </c>
      <c r="BM317" s="1">
        <v>2.175475475475475</v>
      </c>
      <c r="BN317" s="1">
        <v>4.6808808808808803E-5</v>
      </c>
      <c r="BO317" s="1">
        <v>58.768768768768766</v>
      </c>
      <c r="BP317" s="1">
        <v>19.898898898898899</v>
      </c>
      <c r="BQ317" s="1">
        <v>75.059059059059052</v>
      </c>
      <c r="BR317" s="1">
        <v>28.662662662662662</v>
      </c>
      <c r="BS317" s="1">
        <v>8.0758121035122645</v>
      </c>
      <c r="BT317" s="1">
        <v>13.328051760075253</v>
      </c>
      <c r="BU317" s="1">
        <v>19.547809248110372</v>
      </c>
      <c r="BV317" s="1">
        <v>16.388567349425866</v>
      </c>
      <c r="BW317" s="1">
        <v>65.1593641603679</v>
      </c>
      <c r="BX317" s="1">
        <v>0</v>
      </c>
      <c r="BY317" s="1">
        <v>15.203851637419177</v>
      </c>
      <c r="BZ317" s="32">
        <v>9.15</v>
      </c>
    </row>
    <row r="318" spans="1:78" ht="18" hidden="1" customHeight="1" thickBot="1" x14ac:dyDescent="0.35">
      <c r="A318" s="13" t="s">
        <v>80</v>
      </c>
      <c r="B318" s="16" t="s">
        <v>91</v>
      </c>
      <c r="C318" s="16" t="s">
        <v>86</v>
      </c>
      <c r="D318" s="1">
        <v>120.7859408816494</v>
      </c>
      <c r="E318" s="1">
        <v>21.668584121198315</v>
      </c>
      <c r="F318" s="1">
        <v>59.315013099441849</v>
      </c>
      <c r="G318" s="1">
        <v>17.400529673083494</v>
      </c>
      <c r="H318" s="1">
        <v>12.913600637885864</v>
      </c>
      <c r="I318" s="1">
        <v>5.9315013099441849</v>
      </c>
      <c r="J318" s="1">
        <v>35.019933933249803</v>
      </c>
      <c r="K318" s="1">
        <v>48.699595625925504</v>
      </c>
      <c r="L318" s="1">
        <v>66.866186353798838</v>
      </c>
      <c r="M318" s="1">
        <v>20.574211185784257</v>
      </c>
      <c r="N318" s="1">
        <v>34.582184759084178</v>
      </c>
      <c r="O318" s="1">
        <v>29.985818430345141</v>
      </c>
      <c r="P318" s="1">
        <v>41.367296958651323</v>
      </c>
      <c r="Q318" s="1">
        <v>27.140448798268597</v>
      </c>
      <c r="R318" s="1">
        <v>42.571107187606785</v>
      </c>
      <c r="S318" s="1">
        <v>88.644207768538564</v>
      </c>
      <c r="T318" s="1">
        <v>49.68453126779815</v>
      </c>
      <c r="U318" s="1">
        <v>16.525031324752248</v>
      </c>
      <c r="V318" s="1">
        <v>34.582184759084178</v>
      </c>
      <c r="W318" s="1">
        <v>70.80592892128945</v>
      </c>
      <c r="X318" s="1">
        <v>9.2583950336029162</v>
      </c>
      <c r="Y318" s="1">
        <v>29.329194669096708</v>
      </c>
      <c r="Z318" s="1">
        <v>30.314130310969357</v>
      </c>
      <c r="AA318" s="1">
        <v>58.111202870486387</v>
      </c>
      <c r="AB318" s="1">
        <v>22.325207882446747</v>
      </c>
      <c r="AC318" s="1">
        <v>59.315013099441849</v>
      </c>
      <c r="AD318" s="1">
        <v>59.643324980066069</v>
      </c>
      <c r="AE318" s="1">
        <v>10.527867638683221</v>
      </c>
      <c r="AF318" s="1">
        <v>82.734593917302647</v>
      </c>
      <c r="AG318" s="1">
        <v>55.375270531951251</v>
      </c>
      <c r="AH318" s="1">
        <v>97.833096123833187</v>
      </c>
      <c r="AI318" s="1">
        <v>55.371515228849908</v>
      </c>
      <c r="AJ318" s="1">
        <v>60.616176051983238</v>
      </c>
      <c r="AK318" s="1">
        <v>67.373719804866553</v>
      </c>
      <c r="AL318" s="1">
        <v>76.249299659399881</v>
      </c>
      <c r="AM318" s="1">
        <v>55.472374090833249</v>
      </c>
      <c r="AN318" s="1">
        <v>64.650530531316562</v>
      </c>
      <c r="AO318" s="1">
        <v>0</v>
      </c>
      <c r="AP318" s="1">
        <v>14.725393849566643</v>
      </c>
      <c r="AQ318" s="1">
        <v>11.699627990066649</v>
      </c>
      <c r="AR318" s="1">
        <v>29.854223147066623</v>
      </c>
      <c r="AS318" s="1">
        <v>61.423046947849905</v>
      </c>
      <c r="AT318" s="1">
        <v>24.203826955074874</v>
      </c>
      <c r="AU318" s="1">
        <v>106.08485856905158</v>
      </c>
      <c r="AV318" s="1">
        <v>117.414309484193</v>
      </c>
      <c r="AW318" s="1">
        <v>42.330948419301166</v>
      </c>
      <c r="AX318" s="1">
        <v>9.5373377703826954</v>
      </c>
      <c r="AY318" s="1">
        <v>7.0448585690515797</v>
      </c>
      <c r="AZ318" s="1">
        <v>61.488019966722128</v>
      </c>
      <c r="BA318" s="1">
        <v>1.7818136439267884</v>
      </c>
      <c r="BB318" s="1">
        <v>18.539101497504159</v>
      </c>
      <c r="BC318" s="1">
        <v>69.2126455906822</v>
      </c>
      <c r="BD318" s="1">
        <v>22.452911813643926</v>
      </c>
      <c r="BE318" s="1">
        <v>34.709317803660568</v>
      </c>
      <c r="BF318" s="1">
        <v>19.981031613976704</v>
      </c>
      <c r="BG318" s="1">
        <v>110.50546021840876</v>
      </c>
      <c r="BH318" s="1">
        <v>43.789079563182533</v>
      </c>
      <c r="BI318" s="1">
        <v>0.55356006240249622</v>
      </c>
      <c r="BJ318" s="1">
        <v>31.602496099844</v>
      </c>
      <c r="BK318" s="1">
        <v>72.499843993759768</v>
      </c>
      <c r="BL318" s="1">
        <v>25.715756630265211</v>
      </c>
      <c r="BM318" s="1">
        <v>0</v>
      </c>
      <c r="BN318" s="1">
        <v>81.071762870514831</v>
      </c>
      <c r="BO318" s="1">
        <v>63.927925117004683</v>
      </c>
      <c r="BP318" s="1">
        <v>16.111076443057723</v>
      </c>
      <c r="BQ318" s="1">
        <v>77.147269890795641</v>
      </c>
      <c r="BR318" s="1">
        <v>27.471450858034327</v>
      </c>
      <c r="BS318" s="1">
        <v>7.7762182589149882</v>
      </c>
      <c r="BT318" s="1">
        <v>13.414228643783312</v>
      </c>
      <c r="BU318" s="1">
        <v>19.06232491484997</v>
      </c>
      <c r="BV318" s="1">
        <v>15.532264745433309</v>
      </c>
      <c r="BW318" s="1">
        <v>73.929545833783209</v>
      </c>
      <c r="BX318" s="1">
        <v>0</v>
      </c>
      <c r="BY318" s="1">
        <v>16.641712227249975</v>
      </c>
      <c r="BZ318" s="32">
        <v>16.010000000000002</v>
      </c>
    </row>
    <row r="319" spans="1:78" ht="18" hidden="1" customHeight="1" thickBot="1" x14ac:dyDescent="0.35">
      <c r="A319" s="13" t="s">
        <v>80</v>
      </c>
      <c r="B319" s="16" t="s">
        <v>91</v>
      </c>
      <c r="C319" s="16" t="s">
        <v>87</v>
      </c>
      <c r="D319" s="1">
        <v>151.83912022542268</v>
      </c>
      <c r="E319" s="1">
        <v>22.280682529743267</v>
      </c>
      <c r="F319" s="1">
        <v>62.684408265497808</v>
      </c>
      <c r="G319" s="1">
        <v>15.990920475892297</v>
      </c>
      <c r="H319" s="1">
        <v>8.912273011897307</v>
      </c>
      <c r="I319" s="1">
        <v>5.7034283030682529</v>
      </c>
      <c r="J319" s="1">
        <v>29.956324358171575</v>
      </c>
      <c r="K319" s="1">
        <v>47.759549154664995</v>
      </c>
      <c r="L319" s="1">
        <v>63.110832811521604</v>
      </c>
      <c r="M319" s="1">
        <v>12.579524107701943</v>
      </c>
      <c r="N319" s="1">
        <v>37.631966186599868</v>
      </c>
      <c r="O319" s="1">
        <v>22.813713212273012</v>
      </c>
      <c r="P319" s="1">
        <v>48.185973700688791</v>
      </c>
      <c r="Q319" s="1">
        <v>0</v>
      </c>
      <c r="R319" s="1">
        <v>54.262523481527865</v>
      </c>
      <c r="S319" s="1">
        <v>82.299937382592361</v>
      </c>
      <c r="T319" s="1">
        <v>84.218847839699436</v>
      </c>
      <c r="U319" s="1">
        <v>11.620068879148404</v>
      </c>
      <c r="V319" s="1">
        <v>34.540388227927359</v>
      </c>
      <c r="W319" s="1">
        <v>67.055259862241698</v>
      </c>
      <c r="X319" s="1">
        <v>8.475187852222918</v>
      </c>
      <c r="Y319" s="1">
        <v>27.504383218534752</v>
      </c>
      <c r="Z319" s="1">
        <v>31.342204132748904</v>
      </c>
      <c r="AA319" s="1">
        <v>55.328584846587347</v>
      </c>
      <c r="AB319" s="1">
        <v>24.412805259862239</v>
      </c>
      <c r="AC319" s="1">
        <v>74.837507827175955</v>
      </c>
      <c r="AD319" s="1">
        <v>55.968221665623041</v>
      </c>
      <c r="AE319" s="1">
        <v>11.726675015654353</v>
      </c>
      <c r="AF319" s="1">
        <v>80.914057608015028</v>
      </c>
      <c r="AG319" s="1">
        <v>65.136349405134624</v>
      </c>
      <c r="AH319" s="1">
        <v>75.481886412008521</v>
      </c>
      <c r="AI319" s="1">
        <v>42.432496919457826</v>
      </c>
      <c r="AJ319" s="1">
        <v>77.462764646577796</v>
      </c>
      <c r="AK319" s="1">
        <v>48.583645121541394</v>
      </c>
      <c r="AL319" s="1">
        <v>87.054385571860649</v>
      </c>
      <c r="AM319" s="1">
        <v>37.845199955192115</v>
      </c>
      <c r="AN319" s="1">
        <v>77.045737649826378</v>
      </c>
      <c r="AO319" s="1">
        <v>0</v>
      </c>
      <c r="AP319" s="1">
        <v>14.595944886299989</v>
      </c>
      <c r="AQ319" s="1">
        <v>12.510809902542848</v>
      </c>
      <c r="AR319" s="1">
        <v>29.504660020163548</v>
      </c>
      <c r="AS319" s="1">
        <v>74.752089167693512</v>
      </c>
      <c r="AT319" s="1">
        <v>20.192499999999999</v>
      </c>
      <c r="AU319" s="1">
        <v>95.222500000000011</v>
      </c>
      <c r="AV319" s="1">
        <v>96.452500000000001</v>
      </c>
      <c r="AW319" s="1">
        <v>34.85</v>
      </c>
      <c r="AX319" s="1">
        <v>16.7075</v>
      </c>
      <c r="AY319" s="1">
        <v>6.0987499999999999</v>
      </c>
      <c r="AZ319" s="1">
        <v>37.207499999999996</v>
      </c>
      <c r="BA319" s="1">
        <v>6.4574999999999996</v>
      </c>
      <c r="BB319" s="1">
        <v>26.547499999999999</v>
      </c>
      <c r="BC319" s="1">
        <v>64.78</v>
      </c>
      <c r="BD319" s="1">
        <v>19.27</v>
      </c>
      <c r="BE319" s="1">
        <v>38.027500000000003</v>
      </c>
      <c r="BF319" s="1">
        <v>21.73</v>
      </c>
      <c r="BG319" s="1">
        <v>112.75</v>
      </c>
      <c r="BH319" s="1">
        <v>50.942500000000003</v>
      </c>
      <c r="BI319" s="1">
        <v>0</v>
      </c>
      <c r="BJ319" s="1">
        <v>21.8325</v>
      </c>
      <c r="BK319" s="1">
        <v>88.457499999999996</v>
      </c>
      <c r="BL319" s="1">
        <v>28.7</v>
      </c>
      <c r="BM319" s="1">
        <v>0</v>
      </c>
      <c r="BN319" s="1">
        <v>55.452500000000001</v>
      </c>
      <c r="BO319" s="1">
        <v>54.325000000000003</v>
      </c>
      <c r="BP319" s="1">
        <v>20.397499999999997</v>
      </c>
      <c r="BQ319" s="1">
        <v>78.822500000000005</v>
      </c>
      <c r="BR319" s="1">
        <v>28.7</v>
      </c>
      <c r="BS319" s="1">
        <v>8.966704973504438</v>
      </c>
      <c r="BT319" s="1">
        <v>12.882030900849134</v>
      </c>
      <c r="BU319" s="1">
        <v>18.257996552384601</v>
      </c>
      <c r="BV319" s="1">
        <v>15.012130498627339</v>
      </c>
      <c r="BW319" s="1">
        <v>67.351720615463208</v>
      </c>
      <c r="BX319" s="1">
        <v>0</v>
      </c>
      <c r="BY319" s="1">
        <v>14.910697184447423</v>
      </c>
      <c r="BZ319" s="32">
        <v>13.43</v>
      </c>
    </row>
    <row r="320" spans="1:78" ht="18" hidden="1" customHeight="1" thickBot="1" x14ac:dyDescent="0.35">
      <c r="A320" s="13" t="s">
        <v>80</v>
      </c>
      <c r="B320" s="16" t="s">
        <v>91</v>
      </c>
      <c r="C320" s="16" t="s">
        <v>88</v>
      </c>
      <c r="D320" s="1">
        <v>205.40101612724732</v>
      </c>
      <c r="E320" s="1">
        <v>23.269012143223641</v>
      </c>
      <c r="F320" s="1">
        <v>57.726953529784609</v>
      </c>
      <c r="G320" s="1">
        <v>13.466321921184745</v>
      </c>
      <c r="H320" s="1">
        <v>0.4633999014054751</v>
      </c>
      <c r="I320" s="1">
        <v>7.9114641286960383</v>
      </c>
      <c r="J320" s="1">
        <v>26.338541404670167</v>
      </c>
      <c r="K320" s="1">
        <v>40.696016982403904</v>
      </c>
      <c r="L320" s="1">
        <v>51.686912079841456</v>
      </c>
      <c r="M320" s="1">
        <v>29.21003652021691</v>
      </c>
      <c r="N320" s="1">
        <v>35.052043824260295</v>
      </c>
      <c r="O320" s="1">
        <v>28.120848717768144</v>
      </c>
      <c r="P320" s="1">
        <v>36.537299918508609</v>
      </c>
      <c r="Q320" s="1">
        <v>49.607553547893808</v>
      </c>
      <c r="R320" s="1">
        <v>55.152509633087526</v>
      </c>
      <c r="S320" s="1">
        <v>66.737507168224411</v>
      </c>
      <c r="T320" s="1">
        <v>45.448836483998512</v>
      </c>
      <c r="U320" s="1">
        <v>12.080082899886316</v>
      </c>
      <c r="V320" s="1">
        <v>34.953026751310404</v>
      </c>
      <c r="W320" s="1">
        <v>57.726953529784609</v>
      </c>
      <c r="X320" s="1">
        <v>0.96739680272040418</v>
      </c>
      <c r="Y320" s="1">
        <v>37.428453575057603</v>
      </c>
      <c r="Z320" s="1">
        <v>39.80486332585491</v>
      </c>
      <c r="AA320" s="1">
        <v>69.113916919021705</v>
      </c>
      <c r="AB320" s="1">
        <v>23.566063362073304</v>
      </c>
      <c r="AC320" s="1">
        <v>59.113192551083038</v>
      </c>
      <c r="AD320" s="1">
        <v>45.844904775798064</v>
      </c>
      <c r="AE320" s="1">
        <v>11.485980462186989</v>
      </c>
      <c r="AF320" s="1">
        <v>66.143404730525077</v>
      </c>
      <c r="AG320" s="1">
        <v>60.796482791231128</v>
      </c>
      <c r="AH320" s="1">
        <v>71.351880102011108</v>
      </c>
      <c r="AI320" s="1">
        <v>45.288623898082058</v>
      </c>
      <c r="AJ320" s="1">
        <v>52.423811908283163</v>
      </c>
      <c r="AK320" s="1">
        <v>58.369801916784091</v>
      </c>
      <c r="AL320" s="1">
        <v>58.667101417209139</v>
      </c>
      <c r="AM320" s="1">
        <v>46.874221233682299</v>
      </c>
      <c r="AN320" s="1">
        <v>54.604008244733507</v>
      </c>
      <c r="AO320" s="1">
        <v>0</v>
      </c>
      <c r="AP320" s="1">
        <v>16.747871857277609</v>
      </c>
      <c r="AQ320" s="1">
        <v>13.081178018702037</v>
      </c>
      <c r="AR320" s="1">
        <v>39.83813305695621</v>
      </c>
      <c r="AS320" s="1">
        <v>58.171602249834066</v>
      </c>
      <c r="AT320" s="1">
        <v>27.134482758620688</v>
      </c>
      <c r="AU320" s="1">
        <v>11.358620689655172</v>
      </c>
      <c r="AV320" s="1">
        <v>37.231034482758616</v>
      </c>
      <c r="AW320" s="1">
        <v>45.644827586206894</v>
      </c>
      <c r="AX320" s="1">
        <v>14.303448275862067</v>
      </c>
      <c r="AY320" s="1">
        <v>0</v>
      </c>
      <c r="AZ320" s="1">
        <v>4.7748275862068964E-5</v>
      </c>
      <c r="BA320" s="1">
        <v>10.191206896551723</v>
      </c>
      <c r="BB320" s="1">
        <v>28.71206896551724</v>
      </c>
      <c r="BC320" s="1">
        <v>54.16379310344827</v>
      </c>
      <c r="BD320" s="1">
        <v>22.927586206896549</v>
      </c>
      <c r="BE320" s="1">
        <v>32.70862068965517</v>
      </c>
      <c r="BF320" s="1">
        <v>26.713793103448271</v>
      </c>
      <c r="BG320" s="1">
        <v>109.82432432432432</v>
      </c>
      <c r="BH320" s="1">
        <v>60.301689189189183</v>
      </c>
      <c r="BI320" s="1">
        <v>0</v>
      </c>
      <c r="BJ320" s="1">
        <v>35.591216216216218</v>
      </c>
      <c r="BK320" s="1">
        <v>91.316891891891885</v>
      </c>
      <c r="BL320" s="1">
        <v>29.388175675675676</v>
      </c>
      <c r="BM320" s="1">
        <v>4.1489189189189188</v>
      </c>
      <c r="BN320" s="1">
        <v>71.487499999999997</v>
      </c>
      <c r="BO320" s="1">
        <v>69.758783783783784</v>
      </c>
      <c r="BP320" s="1">
        <v>19.524324324324322</v>
      </c>
      <c r="BQ320" s="1">
        <v>88.164527027027034</v>
      </c>
      <c r="BR320" s="1">
        <v>28.167905405405406</v>
      </c>
      <c r="BS320" s="1">
        <v>12.551265700483091</v>
      </c>
      <c r="BT320" s="1">
        <v>18.048927536231879</v>
      </c>
      <c r="BU320" s="1">
        <v>20.642164251207728</v>
      </c>
      <c r="BV320" s="1">
        <v>19.501140096618357</v>
      </c>
      <c r="BW320" s="1">
        <v>31.533758454106277</v>
      </c>
      <c r="BX320" s="1">
        <v>0</v>
      </c>
      <c r="BY320" s="1">
        <v>20.019787439613527</v>
      </c>
      <c r="BZ320" s="32">
        <v>20.13</v>
      </c>
    </row>
    <row r="321" spans="1:78" ht="18" hidden="1" customHeight="1" thickBot="1" x14ac:dyDescent="0.35">
      <c r="A321" s="13" t="s">
        <v>80</v>
      </c>
      <c r="B321" s="16" t="s">
        <v>91</v>
      </c>
      <c r="C321" s="16" t="s">
        <v>89</v>
      </c>
      <c r="D321" s="1">
        <v>155.48676407770378</v>
      </c>
      <c r="E321" s="1">
        <v>15.270435949066529</v>
      </c>
      <c r="F321" s="1">
        <v>59.020703361422783</v>
      </c>
      <c r="G321" s="1">
        <v>25.107219842636994</v>
      </c>
      <c r="H321" s="1">
        <v>7.1012211345965826</v>
      </c>
      <c r="I321" s="1">
        <v>4.7872348282042925</v>
      </c>
      <c r="J321" s="1">
        <v>25.76300543554169</v>
      </c>
      <c r="K321" s="1">
        <v>53.961785930443689</v>
      </c>
      <c r="L321" s="1">
        <v>44.968154942036406</v>
      </c>
      <c r="M321" s="1">
        <v>28.292464151031236</v>
      </c>
      <c r="N321" s="1">
        <v>31.384024803296242</v>
      </c>
      <c r="O321" s="1">
        <v>20.329353380045625</v>
      </c>
      <c r="P321" s="1">
        <v>62.205947669817029</v>
      </c>
      <c r="Q321" s="1">
        <v>35.0376873923367</v>
      </c>
      <c r="R321" s="1">
        <v>49.18391946785232</v>
      </c>
      <c r="S321" s="1">
        <v>83.565821267284321</v>
      </c>
      <c r="T321" s="1">
        <v>43.28184913171004</v>
      </c>
      <c r="U321" s="1">
        <v>23.046179407793659</v>
      </c>
      <c r="V321" s="1">
        <v>36.349258578146092</v>
      </c>
      <c r="W321" s="1">
        <v>63.330151543367933</v>
      </c>
      <c r="X321" s="1">
        <v>13.39676282648168</v>
      </c>
      <c r="Y321" s="1">
        <v>22.109342846501235</v>
      </c>
      <c r="Z321" s="1">
        <v>26.044056403929417</v>
      </c>
      <c r="AA321" s="1">
        <v>53.399683993668233</v>
      </c>
      <c r="AB321" s="1">
        <v>25.669321779412446</v>
      </c>
      <c r="AC321" s="1">
        <v>72.60483350016294</v>
      </c>
      <c r="AD321" s="1">
        <v>69.138538223380962</v>
      </c>
      <c r="AE321" s="1">
        <v>11.523089703896829</v>
      </c>
      <c r="AF321" s="1">
        <v>74.384822966618557</v>
      </c>
      <c r="AG321" s="1">
        <v>64.922773697565063</v>
      </c>
      <c r="AH321" s="1">
        <v>93.645481382725464</v>
      </c>
      <c r="AI321" s="1">
        <v>51.01449081039901</v>
      </c>
      <c r="AJ321" s="1">
        <v>71.081379678125899</v>
      </c>
      <c r="AK321" s="1">
        <v>73.578592514998576</v>
      </c>
      <c r="AL321" s="1">
        <v>75.54068831539854</v>
      </c>
      <c r="AM321" s="1">
        <v>46.198437482144556</v>
      </c>
      <c r="AN321" s="1">
        <v>73.221847824016763</v>
      </c>
      <c r="AO321" s="1">
        <v>0</v>
      </c>
      <c r="AP321" s="1">
        <v>11.683388629654319</v>
      </c>
      <c r="AQ321" s="1">
        <v>8.3656630035234745</v>
      </c>
      <c r="AR321" s="1">
        <v>33.2664424340539</v>
      </c>
      <c r="AS321" s="1">
        <v>59.130432530235218</v>
      </c>
      <c r="AT321" s="1">
        <v>20.954166666666666</v>
      </c>
      <c r="AU321" s="1">
        <v>90.058333333333323</v>
      </c>
      <c r="AV321" s="1">
        <v>63.040833333333332</v>
      </c>
      <c r="AW321" s="1">
        <v>39.500833333333325</v>
      </c>
      <c r="AX321" s="1">
        <v>11.234999999999998</v>
      </c>
      <c r="AY321" s="1">
        <v>11.413333333333332</v>
      </c>
      <c r="AZ321" s="1">
        <v>28.354999999999997</v>
      </c>
      <c r="BA321" s="1">
        <v>11.948333333333332</v>
      </c>
      <c r="BB321" s="1">
        <v>21.4</v>
      </c>
      <c r="BC321" s="1">
        <v>68.47999999999999</v>
      </c>
      <c r="BD321" s="1">
        <v>22.469999999999995</v>
      </c>
      <c r="BE321" s="1">
        <v>31.297499999999999</v>
      </c>
      <c r="BF321" s="1">
        <v>18.457499999999996</v>
      </c>
      <c r="BG321" s="1">
        <v>105.0125786163522</v>
      </c>
      <c r="BH321" s="1">
        <v>39.513207547169813</v>
      </c>
      <c r="BI321" s="1">
        <v>1.5573899371069182</v>
      </c>
      <c r="BJ321" s="1">
        <v>28.388993710691825</v>
      </c>
      <c r="BK321" s="1">
        <v>82.497169811320759</v>
      </c>
      <c r="BL321" s="1">
        <v>28.3</v>
      </c>
      <c r="BM321" s="1">
        <v>7.7157547169811318</v>
      </c>
      <c r="BN321" s="1">
        <v>83.921069182389928</v>
      </c>
      <c r="BO321" s="1">
        <v>59.180817610062896</v>
      </c>
      <c r="BP321" s="1">
        <v>21.002515723270442</v>
      </c>
      <c r="BQ321" s="1">
        <v>82.586163522012583</v>
      </c>
      <c r="BR321" s="1">
        <v>21.180503144654089</v>
      </c>
      <c r="BS321" s="1">
        <v>10.623222006185751</v>
      </c>
      <c r="BT321" s="1">
        <v>9.8905860057591486</v>
      </c>
      <c r="BU321" s="1">
        <v>12.821130007465563</v>
      </c>
      <c r="BV321" s="1">
        <v>14.469561008425421</v>
      </c>
      <c r="BW321" s="1">
        <v>60.07615203498149</v>
      </c>
      <c r="BX321" s="1">
        <v>0.76377303044473421</v>
      </c>
      <c r="BY321" s="1">
        <v>12.637971007358912</v>
      </c>
      <c r="BZ321" s="32">
        <v>27.46</v>
      </c>
    </row>
    <row r="322" spans="1:78" ht="18" customHeight="1" thickBot="1" x14ac:dyDescent="0.35">
      <c r="A322" s="13" t="s">
        <v>80</v>
      </c>
      <c r="B322" s="16" t="s">
        <v>91</v>
      </c>
      <c r="C322" s="16" t="s">
        <v>90</v>
      </c>
      <c r="D322" s="1">
        <v>93.227323249073521</v>
      </c>
      <c r="E322" s="1">
        <v>24.621309607925131</v>
      </c>
      <c r="F322" s="1">
        <v>59.59737559301503</v>
      </c>
      <c r="G322" s="1">
        <v>0</v>
      </c>
      <c r="H322" s="1">
        <v>5.8216741409393062</v>
      </c>
      <c r="I322" s="1">
        <v>7.2483294640153417</v>
      </c>
      <c r="J322" s="1">
        <v>22.435305483857011</v>
      </c>
      <c r="K322" s="1">
        <v>57.756530014852416</v>
      </c>
      <c r="L322" s="1">
        <v>82.953103865953352</v>
      </c>
      <c r="M322" s="1">
        <v>14.956870322571341</v>
      </c>
      <c r="N322" s="1">
        <v>37.507228655063521</v>
      </c>
      <c r="O322" s="1">
        <v>23.70088681884382</v>
      </c>
      <c r="P322" s="1">
        <v>53.499574615351335</v>
      </c>
      <c r="Q322" s="1">
        <v>24.046045364749308</v>
      </c>
      <c r="R322" s="1">
        <v>64.774753781597425</v>
      </c>
      <c r="S322" s="1">
        <v>69.837079121544647</v>
      </c>
      <c r="T322" s="1">
        <v>18.753614327531761</v>
      </c>
      <c r="U322" s="1">
        <v>21.169724148870205</v>
      </c>
      <c r="V322" s="1">
        <v>57.871582863487568</v>
      </c>
      <c r="W322" s="1">
        <v>60.862956928001843</v>
      </c>
      <c r="X322" s="1">
        <v>16.222451657558146</v>
      </c>
      <c r="Y322" s="1">
        <v>33.020167558292115</v>
      </c>
      <c r="Z322" s="1">
        <v>36.356700168711875</v>
      </c>
      <c r="AA322" s="1">
        <v>63.50917244661062</v>
      </c>
      <c r="AB322" s="1">
        <v>25.77183809427677</v>
      </c>
      <c r="AC322" s="1">
        <v>104.3529337120939</v>
      </c>
      <c r="AD322" s="1">
        <v>79.501518406898427</v>
      </c>
      <c r="AE322" s="1">
        <v>12.080549106692237</v>
      </c>
      <c r="AF322" s="1">
        <v>72.023083245612767</v>
      </c>
      <c r="AG322" s="1">
        <v>75.70477440193801</v>
      </c>
      <c r="AH322" s="1">
        <v>59.867171986244976</v>
      </c>
      <c r="AI322" s="1">
        <v>59.242471061171116</v>
      </c>
      <c r="AJ322" s="1">
        <v>69.758269966581111</v>
      </c>
      <c r="AK322" s="1">
        <v>100.47273211604592</v>
      </c>
      <c r="AL322" s="1">
        <v>25.092153823800071</v>
      </c>
      <c r="AM322" s="1">
        <v>46.436102097156976</v>
      </c>
      <c r="AN322" s="1">
        <v>92.768087373468305</v>
      </c>
      <c r="AO322" s="1">
        <v>3.3525616312297188</v>
      </c>
      <c r="AP322" s="1">
        <v>19.365728677289681</v>
      </c>
      <c r="AQ322" s="1">
        <v>13.535186709933647</v>
      </c>
      <c r="AR322" s="1">
        <v>51.121359035210929</v>
      </c>
      <c r="AS322" s="1">
        <v>65.801830774446657</v>
      </c>
      <c r="AT322" s="1">
        <v>24.815641476274166</v>
      </c>
      <c r="AU322" s="1">
        <v>89.184182776801407</v>
      </c>
      <c r="AV322" s="1">
        <v>103.63620386643234</v>
      </c>
      <c r="AW322" s="1">
        <v>40.313532513181016</v>
      </c>
      <c r="AX322" s="1">
        <v>81.863093145869939</v>
      </c>
      <c r="AY322" s="1">
        <v>15.30773286467487</v>
      </c>
      <c r="AZ322" s="1">
        <v>26.622144112478033</v>
      </c>
      <c r="BA322" s="1">
        <v>7.5968189806678383</v>
      </c>
      <c r="BB322" s="1">
        <v>24.245166959578206</v>
      </c>
      <c r="BC322" s="1">
        <v>74.732161687170475</v>
      </c>
      <c r="BD322" s="1">
        <v>31.185940246045693</v>
      </c>
      <c r="BE322" s="1">
        <v>39.743057996485057</v>
      </c>
      <c r="BF322" s="1">
        <v>20.917398945518453</v>
      </c>
      <c r="BG322" s="1">
        <v>110.86567164179105</v>
      </c>
      <c r="BH322" s="1">
        <v>43.052835820895524</v>
      </c>
      <c r="BI322" s="1">
        <v>14.966865671641791</v>
      </c>
      <c r="BJ322" s="1">
        <v>21.156865671641793</v>
      </c>
      <c r="BK322" s="1">
        <v>60.976119402985077</v>
      </c>
      <c r="BL322" s="1">
        <v>53.307910447761202</v>
      </c>
      <c r="BM322" s="1">
        <v>0.50628656716417919</v>
      </c>
      <c r="BN322" s="1">
        <v>78.899402985074644</v>
      </c>
      <c r="BO322" s="1">
        <v>73.818059701492544</v>
      </c>
      <c r="BP322" s="1">
        <v>34.922686567164178</v>
      </c>
      <c r="BQ322" s="1">
        <v>47.672238805970153</v>
      </c>
      <c r="BR322" s="1">
        <v>29.841343283582088</v>
      </c>
      <c r="BS322" s="1">
        <v>12.615354996243427</v>
      </c>
      <c r="BT322" s="1">
        <v>13.839232719759579</v>
      </c>
      <c r="BU322" s="1">
        <v>21.088354620586028</v>
      </c>
      <c r="BV322" s="1">
        <v>16.381132607062359</v>
      </c>
      <c r="BW322" s="1">
        <v>43.118153643876788</v>
      </c>
      <c r="BX322" s="1">
        <v>0</v>
      </c>
      <c r="BY322" s="1">
        <v>14.780677122464313</v>
      </c>
      <c r="BZ322" s="32">
        <v>16.54</v>
      </c>
    </row>
    <row r="323" spans="1:78" ht="18" hidden="1" customHeight="1" thickBot="1" x14ac:dyDescent="0.35">
      <c r="A323" s="13" t="s">
        <v>80</v>
      </c>
      <c r="B323" s="16" t="s">
        <v>91</v>
      </c>
      <c r="C323" s="16" t="s">
        <v>92</v>
      </c>
      <c r="D323" s="1">
        <v>267.12314402634996</v>
      </c>
      <c r="E323" s="1">
        <v>32.253937518714444</v>
      </c>
      <c r="F323" s="1">
        <v>63.67282163888612</v>
      </c>
      <c r="G323" s="1">
        <v>6.4090348338157499</v>
      </c>
      <c r="H323" s="1">
        <v>8.8828805269987026</v>
      </c>
      <c r="I323" s="1">
        <v>5.6888012775726127</v>
      </c>
      <c r="J323" s="1">
        <v>22.755205110290451</v>
      </c>
      <c r="K323" s="1">
        <v>50.833875636291054</v>
      </c>
      <c r="L323" s="1">
        <v>53.652180856372894</v>
      </c>
      <c r="M323" s="1">
        <v>20.563189939115681</v>
      </c>
      <c r="N323" s="1">
        <v>40.917616528595673</v>
      </c>
      <c r="O323" s="1">
        <v>25.051601956283065</v>
      </c>
      <c r="P323" s="1">
        <v>47.493662042119972</v>
      </c>
      <c r="Q323" s="1">
        <v>0</v>
      </c>
      <c r="R323" s="1">
        <v>58.349356223175967</v>
      </c>
      <c r="S323" s="1">
        <v>75.676714242938417</v>
      </c>
      <c r="T323" s="1">
        <v>9.1438347140433187</v>
      </c>
      <c r="U323" s="1">
        <v>2.7765525501547064</v>
      </c>
      <c r="V323" s="1">
        <v>32.1495558438966</v>
      </c>
      <c r="W323" s="1">
        <v>66.073600159696582</v>
      </c>
      <c r="X323" s="1">
        <v>8.0269507934923645</v>
      </c>
      <c r="Y323" s="1">
        <v>31.732029144625212</v>
      </c>
      <c r="Z323" s="1">
        <v>37.681784609242442</v>
      </c>
      <c r="AA323" s="1">
        <v>53.443417506737205</v>
      </c>
      <c r="AB323" s="1">
        <v>32.045174169078749</v>
      </c>
      <c r="AC323" s="1">
        <v>54.800379279369203</v>
      </c>
      <c r="AD323" s="1">
        <v>46.449845293941515</v>
      </c>
      <c r="AE323" s="1">
        <v>13.569617726319994</v>
      </c>
      <c r="AF323" s="1">
        <v>73.902225771035035</v>
      </c>
      <c r="AG323" s="1">
        <v>72.545263998403044</v>
      </c>
      <c r="AH323" s="1">
        <v>96.86619423096117</v>
      </c>
      <c r="AI323" s="1">
        <v>36.011677812156904</v>
      </c>
      <c r="AJ323" s="1">
        <v>83.087813155005492</v>
      </c>
      <c r="AK323" s="1">
        <v>47.911188741391356</v>
      </c>
      <c r="AL323" s="1">
        <v>48.641860465116281</v>
      </c>
      <c r="AM323" s="1">
        <v>5.7201157800179665</v>
      </c>
      <c r="AN323" s="1">
        <v>91.43834714043318</v>
      </c>
      <c r="AO323" s="1">
        <v>0</v>
      </c>
      <c r="AP323" s="1">
        <v>16.805449645673225</v>
      </c>
      <c r="AQ323" s="1">
        <v>11.586365904780916</v>
      </c>
      <c r="AR323" s="1">
        <v>40.708853178959977</v>
      </c>
      <c r="AS323" s="1">
        <v>62.002714841800582</v>
      </c>
      <c r="AT323" s="1">
        <v>24.586206896551726</v>
      </c>
      <c r="AU323" s="1">
        <v>10.689655172413794</v>
      </c>
      <c r="AV323" s="1">
        <v>91.717241379310352</v>
      </c>
      <c r="AW323" s="1">
        <v>41.796551724137935</v>
      </c>
      <c r="AX323" s="1">
        <v>9.342758620689656</v>
      </c>
      <c r="AY323" s="1">
        <v>10.326206896551724</v>
      </c>
      <c r="AZ323" s="1">
        <v>10.689655172413794</v>
      </c>
      <c r="BA323" s="1">
        <v>1.2720689655172415</v>
      </c>
      <c r="BB323" s="1">
        <v>20.951724137931038</v>
      </c>
      <c r="BC323" s="1">
        <v>65.634482758620692</v>
      </c>
      <c r="BD323" s="1">
        <v>22.234482758620693</v>
      </c>
      <c r="BE323" s="1">
        <v>46.393103448275866</v>
      </c>
      <c r="BF323" s="1">
        <v>25.868965517241381</v>
      </c>
      <c r="BG323" s="1">
        <v>110.51162790697674</v>
      </c>
      <c r="BH323" s="1">
        <v>58.018604651162789</v>
      </c>
      <c r="BI323" s="1">
        <v>0.32940966010733452</v>
      </c>
      <c r="BJ323" s="1">
        <v>25.821466905187837</v>
      </c>
      <c r="BK323" s="1">
        <v>98.291592128801426</v>
      </c>
      <c r="BL323" s="1">
        <v>52.918067978533095</v>
      </c>
      <c r="BM323" s="1">
        <v>0</v>
      </c>
      <c r="BN323" s="1">
        <v>81.183542039355999</v>
      </c>
      <c r="BO323" s="1">
        <v>50.155277280858677</v>
      </c>
      <c r="BP323" s="1">
        <v>22.633631484794275</v>
      </c>
      <c r="BQ323" s="1">
        <v>97.016457960644004</v>
      </c>
      <c r="BR323" s="1">
        <v>33.047227191413242</v>
      </c>
      <c r="BS323" s="1">
        <v>14.352297698845968</v>
      </c>
      <c r="BT323" s="1">
        <v>14.883864280284707</v>
      </c>
      <c r="BU323" s="1">
        <v>17.966950452629394</v>
      </c>
      <c r="BV323" s="1">
        <v>19.880590145808856</v>
      </c>
      <c r="BW323" s="1">
        <v>37.315974016999519</v>
      </c>
      <c r="BX323" s="1">
        <v>0</v>
      </c>
      <c r="BY323" s="1">
        <v>17.541697187478405</v>
      </c>
      <c r="BZ323" s="32">
        <v>19.2</v>
      </c>
    </row>
    <row r="324" spans="1:78" ht="18" hidden="1" customHeight="1" thickBot="1" x14ac:dyDescent="0.35">
      <c r="A324" s="13" t="s">
        <v>80</v>
      </c>
      <c r="B324" s="16" t="s">
        <v>91</v>
      </c>
      <c r="C324" s="16" t="s">
        <v>93</v>
      </c>
      <c r="D324" s="1">
        <v>149.63584468703684</v>
      </c>
      <c r="E324" s="1">
        <v>17.772678428913469</v>
      </c>
      <c r="F324" s="1">
        <v>57.276878349105012</v>
      </c>
      <c r="G324" s="1">
        <v>18.193831946186297</v>
      </c>
      <c r="H324" s="1">
        <v>12.718836221639494</v>
      </c>
      <c r="I324" s="1">
        <v>5.7276878349105012</v>
      </c>
      <c r="J324" s="1">
        <v>26.02728736746095</v>
      </c>
      <c r="K324" s="1">
        <v>43.547273686010726</v>
      </c>
      <c r="L324" s="1">
        <v>47.75880885873903</v>
      </c>
      <c r="M324" s="1">
        <v>22.236905712005473</v>
      </c>
      <c r="N324" s="1">
        <v>30.744206760916658</v>
      </c>
      <c r="O324" s="1">
        <v>22.99498204309657</v>
      </c>
      <c r="P324" s="1">
        <v>42.95765876182876</v>
      </c>
      <c r="Q324" s="1">
        <v>63.678411811652033</v>
      </c>
      <c r="R324" s="1">
        <v>58.961492418196336</v>
      </c>
      <c r="S324" s="1">
        <v>66.458025025652731</v>
      </c>
      <c r="T324" s="1">
        <v>62.667643370197247</v>
      </c>
      <c r="U324" s="1">
        <v>17.4357556150952</v>
      </c>
      <c r="V324" s="1">
        <v>34.703049823281276</v>
      </c>
      <c r="W324" s="1">
        <v>57.276878349105012</v>
      </c>
      <c r="X324" s="1">
        <v>16.593448580549538</v>
      </c>
      <c r="Y324" s="1">
        <v>31.418052388553185</v>
      </c>
      <c r="Z324" s="1">
        <v>27.038055808915747</v>
      </c>
      <c r="AA324" s="1">
        <v>42.704966651465064</v>
      </c>
      <c r="AB324" s="1">
        <v>29.228054098734471</v>
      </c>
      <c r="AC324" s="1">
        <v>50.033037852012313</v>
      </c>
      <c r="AD324" s="1">
        <v>46.579579010375099</v>
      </c>
      <c r="AE324" s="1">
        <v>11.371144966366435</v>
      </c>
      <c r="AF324" s="1">
        <v>66.542255729107296</v>
      </c>
      <c r="AG324" s="1">
        <v>60.140722266560267</v>
      </c>
      <c r="AH324" s="1">
        <v>89.331518281224575</v>
      </c>
      <c r="AI324" s="1">
        <v>35.650651791130905</v>
      </c>
      <c r="AJ324" s="1">
        <v>54.254555139606119</v>
      </c>
      <c r="AK324" s="1">
        <v>75.317124128848974</v>
      </c>
      <c r="AL324" s="1">
        <v>70.071970761877992</v>
      </c>
      <c r="AM324" s="1">
        <v>57.204953908527294</v>
      </c>
      <c r="AN324" s="1">
        <v>77.857745290975544</v>
      </c>
      <c r="AO324" s="1">
        <v>0.9916618084429516</v>
      </c>
      <c r="AP324" s="1">
        <v>14.096349673734519</v>
      </c>
      <c r="AQ324" s="1">
        <v>9.0151073494813794</v>
      </c>
      <c r="AR324" s="1">
        <v>42.862737670716008</v>
      </c>
      <c r="AS324" s="1">
        <v>63.925306659958864</v>
      </c>
      <c r="AT324" s="1">
        <v>22.402285714285714</v>
      </c>
      <c r="AU324" s="1">
        <v>81.71742857142857</v>
      </c>
      <c r="AV324" s="1">
        <v>70.685999999999993</v>
      </c>
      <c r="AW324" s="1">
        <v>43.022571428571432</v>
      </c>
      <c r="AX324" s="1">
        <v>3.8525142857142858E-5</v>
      </c>
      <c r="AY324" s="1">
        <v>9.3342857142857145</v>
      </c>
      <c r="AZ324" s="1">
        <v>56.005714285714291</v>
      </c>
      <c r="BA324" s="1">
        <v>2.6645142857142861</v>
      </c>
      <c r="BB324" s="1">
        <v>20.79</v>
      </c>
      <c r="BC324" s="1">
        <v>61.691142857142864</v>
      </c>
      <c r="BD324" s="1">
        <v>22.062857142857144</v>
      </c>
      <c r="BE324" s="1">
        <v>35.894571428571425</v>
      </c>
      <c r="BF324" s="1">
        <v>23.50542857142857</v>
      </c>
      <c r="BG324" s="1">
        <v>100.13142857142857</v>
      </c>
      <c r="BH324" s="1">
        <v>37.761428571428574</v>
      </c>
      <c r="BI324" s="1">
        <v>5.3884285714285713</v>
      </c>
      <c r="BJ324" s="1">
        <v>37.846285714285713</v>
      </c>
      <c r="BK324" s="1">
        <v>73.57114285714286</v>
      </c>
      <c r="BL324" s="1">
        <v>46.586571428571432</v>
      </c>
      <c r="BM324" s="1">
        <v>4.0476857142857137</v>
      </c>
      <c r="BN324" s="1">
        <v>74.92885714285714</v>
      </c>
      <c r="BO324" s="1">
        <v>61.012285714285724</v>
      </c>
      <c r="BP324" s="1">
        <v>23.675142857142855</v>
      </c>
      <c r="BQ324" s="1">
        <v>75.013714285714286</v>
      </c>
      <c r="BR324" s="1">
        <v>26.136000000000003</v>
      </c>
      <c r="BS324" s="1">
        <v>11.286804791915943</v>
      </c>
      <c r="BT324" s="1">
        <v>10.67434251638562</v>
      </c>
      <c r="BU324" s="1">
        <v>13.736653894037232</v>
      </c>
      <c r="BV324" s="1">
        <v>13.999137726407371</v>
      </c>
      <c r="BW324" s="1">
        <v>67.458344919125508</v>
      </c>
      <c r="BX324" s="1">
        <v>1.5836524552998339</v>
      </c>
      <c r="BY324" s="1">
        <v>13.124191618506909</v>
      </c>
      <c r="BZ324" s="32">
        <v>19.920000000000002</v>
      </c>
    </row>
    <row r="325" spans="1:78" ht="18" hidden="1" customHeight="1" thickBot="1" x14ac:dyDescent="0.35">
      <c r="A325" s="13" t="s">
        <v>80</v>
      </c>
      <c r="B325" s="16" t="s">
        <v>91</v>
      </c>
      <c r="C325" s="16" t="s">
        <v>94</v>
      </c>
      <c r="D325" s="1">
        <v>134.39883194965637</v>
      </c>
      <c r="E325" s="1">
        <v>15.837505565262289</v>
      </c>
      <c r="F325" s="1">
        <v>56.927033892915006</v>
      </c>
      <c r="G325" s="1">
        <v>13.37389358844371</v>
      </c>
      <c r="H325" s="1">
        <v>10.734309327566661</v>
      </c>
      <c r="I325" s="1">
        <v>5.7278978461031942</v>
      </c>
      <c r="J325" s="1">
        <v>24.98806433630272</v>
      </c>
      <c r="K325" s="1">
        <v>51.999809939277853</v>
      </c>
      <c r="L325" s="1">
        <v>41.265500611711182</v>
      </c>
      <c r="M325" s="1">
        <v>26.395842608770483</v>
      </c>
      <c r="N325" s="1">
        <v>30.707163568202994</v>
      </c>
      <c r="O325" s="1">
        <v>22.612438501513378</v>
      </c>
      <c r="P325" s="1">
        <v>48.656336542166919</v>
      </c>
      <c r="Q325" s="1">
        <v>59.830576579879761</v>
      </c>
      <c r="R325" s="1">
        <v>59.654604295821287</v>
      </c>
      <c r="S325" s="1">
        <v>61.062382568289053</v>
      </c>
      <c r="T325" s="1">
        <v>47.072585985640693</v>
      </c>
      <c r="U325" s="1">
        <v>32.378900266758457</v>
      </c>
      <c r="V325" s="1">
        <v>29.563343721822942</v>
      </c>
      <c r="W325" s="1">
        <v>62.646133124815279</v>
      </c>
      <c r="X325" s="1">
        <v>16.54139470149617</v>
      </c>
      <c r="Y325" s="1">
        <v>21.908549365279498</v>
      </c>
      <c r="Z325" s="1">
        <v>22.348480075425673</v>
      </c>
      <c r="AA325" s="1">
        <v>46.544669133465284</v>
      </c>
      <c r="AB325" s="1">
        <v>22.876396927601085</v>
      </c>
      <c r="AC325" s="1">
        <v>38.361957924746434</v>
      </c>
      <c r="AD325" s="1">
        <v>44.257029440705175</v>
      </c>
      <c r="AE325" s="1">
        <v>8.5170585484299419</v>
      </c>
      <c r="AF325" s="1">
        <v>61.326340994376757</v>
      </c>
      <c r="AG325" s="1">
        <v>64.405855965399979</v>
      </c>
      <c r="AH325" s="1">
        <v>98.061907770056862</v>
      </c>
      <c r="AI325" s="1">
        <v>35.372331017056219</v>
      </c>
      <c r="AJ325" s="1">
        <v>50.081617182564756</v>
      </c>
      <c r="AK325" s="1">
        <v>51.657612128869239</v>
      </c>
      <c r="AL325" s="1">
        <v>62.68957675300063</v>
      </c>
      <c r="AM325" s="1">
        <v>34.496778269109285</v>
      </c>
      <c r="AN325" s="1">
        <v>75.822867972204676</v>
      </c>
      <c r="AO325" s="1">
        <v>2.3464813644977891</v>
      </c>
      <c r="AP325" s="1">
        <v>16.98572331017056</v>
      </c>
      <c r="AQ325" s="1">
        <v>12.3452937460518</v>
      </c>
      <c r="AR325" s="1">
        <v>41.41364497789008</v>
      </c>
      <c r="AS325" s="1">
        <v>65.40379027163614</v>
      </c>
      <c r="AT325" s="1">
        <v>22.43501945525292</v>
      </c>
      <c r="AU325" s="1">
        <v>88.32684824902725</v>
      </c>
      <c r="AV325" s="1">
        <v>87.443579766536971</v>
      </c>
      <c r="AW325" s="1">
        <v>40.188715953307394</v>
      </c>
      <c r="AX325" s="1">
        <v>9.3626459143968876</v>
      </c>
      <c r="AY325" s="1">
        <v>12.012451361867704</v>
      </c>
      <c r="AZ325" s="1">
        <v>43.63346303501946</v>
      </c>
      <c r="BA325" s="1">
        <v>7.507782101167316</v>
      </c>
      <c r="BB325" s="1">
        <v>26.056420233463037</v>
      </c>
      <c r="BC325" s="1">
        <v>48.049805447470817</v>
      </c>
      <c r="BD325" s="1">
        <v>25.879766536964983</v>
      </c>
      <c r="BE325" s="1">
        <v>25.261478599221793</v>
      </c>
      <c r="BF325" s="1">
        <v>25.349805447470818</v>
      </c>
      <c r="BG325" s="1">
        <v>106.75</v>
      </c>
      <c r="BH325" s="1">
        <v>34.125</v>
      </c>
      <c r="BI325" s="1">
        <v>4.3925000000000001</v>
      </c>
      <c r="BJ325" s="1">
        <v>29.137499999999999</v>
      </c>
      <c r="BK325" s="1">
        <v>81.987500000000011</v>
      </c>
      <c r="BL325" s="1">
        <v>34.212500000000006</v>
      </c>
      <c r="BM325" s="1">
        <v>8.4787499999999998</v>
      </c>
      <c r="BN325" s="1">
        <v>83.387500000000003</v>
      </c>
      <c r="BO325" s="1">
        <v>56.262500000000003</v>
      </c>
      <c r="BP325" s="1">
        <v>21.875</v>
      </c>
      <c r="BQ325" s="1">
        <v>75.337500000000006</v>
      </c>
      <c r="BR325" s="1">
        <v>30.537500000000001</v>
      </c>
      <c r="BS325" s="1">
        <v>12.242284008210488</v>
      </c>
      <c r="BT325" s="1">
        <v>10.963239410337749</v>
      </c>
      <c r="BU325" s="1">
        <v>15.439895502892329</v>
      </c>
      <c r="BV325" s="1">
        <v>15.988057473409219</v>
      </c>
      <c r="BW325" s="1">
        <v>48.969136032841952</v>
      </c>
      <c r="BX325" s="1">
        <v>2.5946333271132671</v>
      </c>
      <c r="BY325" s="1">
        <v>15.165814517633889</v>
      </c>
      <c r="BZ325" s="32">
        <v>21.74</v>
      </c>
    </row>
    <row r="326" spans="1:78" ht="18" hidden="1" customHeight="1" thickBot="1" x14ac:dyDescent="0.35">
      <c r="A326" s="13" t="s">
        <v>80</v>
      </c>
      <c r="B326" s="16" t="s">
        <v>91</v>
      </c>
      <c r="C326" s="16" t="s">
        <v>95</v>
      </c>
      <c r="D326" s="1">
        <v>146.24330757548256</v>
      </c>
      <c r="E326" s="1">
        <v>16.027661830303838</v>
      </c>
      <c r="F326" s="1">
        <v>62.562520894424637</v>
      </c>
      <c r="G326" s="1">
        <v>36.881835461778714</v>
      </c>
      <c r="H326" s="1">
        <v>13.113541497521322</v>
      </c>
      <c r="I326" s="1">
        <v>6.6842635133198955</v>
      </c>
      <c r="J326" s="1">
        <v>34.605178951792375</v>
      </c>
      <c r="K326" s="1">
        <v>45.715262720525722</v>
      </c>
      <c r="L326" s="1">
        <v>48.082985490911511</v>
      </c>
      <c r="M326" s="1">
        <v>24.770022828651385</v>
      </c>
      <c r="N326" s="1">
        <v>33.057052525001659</v>
      </c>
      <c r="O326" s="1">
        <v>22.857631360262861</v>
      </c>
      <c r="P326" s="1">
        <v>38.97635945096615</v>
      </c>
      <c r="Q326" s="1">
        <v>14.297402882714218</v>
      </c>
      <c r="R326" s="1">
        <v>55.641485104066163</v>
      </c>
      <c r="S326" s="1">
        <v>71.942345715568365</v>
      </c>
      <c r="T326" s="1">
        <v>23.039763881061766</v>
      </c>
      <c r="U326" s="1">
        <v>52.727364771283646</v>
      </c>
      <c r="V326" s="1">
        <v>30.962528535814229</v>
      </c>
      <c r="W326" s="1">
        <v>62.380388373625728</v>
      </c>
      <c r="X326" s="1">
        <v>16.482993132301107</v>
      </c>
      <c r="Y326" s="1">
        <v>24.861089089050839</v>
      </c>
      <c r="Z326" s="1">
        <v>25.953884213844283</v>
      </c>
      <c r="AA326" s="1">
        <v>40.251287096558499</v>
      </c>
      <c r="AB326" s="1">
        <v>23.404028922659581</v>
      </c>
      <c r="AC326" s="1">
        <v>50.632840782096217</v>
      </c>
      <c r="AD326" s="1">
        <v>52.180967208886919</v>
      </c>
      <c r="AE326" s="1">
        <v>8.9973465274660178</v>
      </c>
      <c r="AF326" s="1">
        <v>77.770586381133398</v>
      </c>
      <c r="AG326" s="1">
        <v>63.655316019218084</v>
      </c>
      <c r="AH326" s="1">
        <v>86.825482006030256</v>
      </c>
      <c r="AI326" s="1">
        <v>47.084008741113657</v>
      </c>
      <c r="AJ326" s="1">
        <v>56.812868247074768</v>
      </c>
      <c r="AK326" s="1">
        <v>26.34134602085696</v>
      </c>
      <c r="AL326" s="1">
        <v>65.532129125058788</v>
      </c>
      <c r="AM326" s="1">
        <v>52.499128654808992</v>
      </c>
      <c r="AN326" s="1">
        <v>63.512931869104584</v>
      </c>
      <c r="AO326" s="1">
        <v>1.5878232967276147</v>
      </c>
      <c r="AP326" s="1">
        <v>17.254958369063097</v>
      </c>
      <c r="AQ326" s="1">
        <v>10.187767973223423</v>
      </c>
      <c r="AR326" s="1">
        <v>34.693480125031115</v>
      </c>
      <c r="AS326" s="1">
        <v>79.024038062570867</v>
      </c>
      <c r="AT326" s="1">
        <v>19.397288135593218</v>
      </c>
      <c r="AU326" s="1">
        <v>68.936440677966104</v>
      </c>
      <c r="AV326" s="1">
        <v>114.10169491525423</v>
      </c>
      <c r="AW326" s="1">
        <v>40.220847457627116</v>
      </c>
      <c r="AX326" s="1">
        <v>12.170847457627119</v>
      </c>
      <c r="AY326" s="1">
        <v>13.977457627118643</v>
      </c>
      <c r="AZ326" s="1">
        <v>57.050847457627114</v>
      </c>
      <c r="BA326" s="1">
        <v>7.4261186440677962</v>
      </c>
      <c r="BB326" s="1">
        <v>20.538305084745762</v>
      </c>
      <c r="BC326" s="1">
        <v>56.099999999999994</v>
      </c>
      <c r="BD326" s="1">
        <v>23.961355932203389</v>
      </c>
      <c r="BE326" s="1">
        <v>35.181355932203388</v>
      </c>
      <c r="BF326" s="1">
        <v>23.67610169491525</v>
      </c>
      <c r="BG326" s="1">
        <v>116.42947368421052</v>
      </c>
      <c r="BH326" s="1">
        <v>33.989894736842103</v>
      </c>
      <c r="BI326" s="1">
        <v>5.6336842105263152</v>
      </c>
      <c r="BJ326" s="1">
        <v>30.797473684210523</v>
      </c>
      <c r="BK326" s="1">
        <v>67.51031578947368</v>
      </c>
      <c r="BL326" s="1">
        <v>50.421473684210525</v>
      </c>
      <c r="BM326" s="1">
        <v>9.0890105263157892</v>
      </c>
      <c r="BN326" s="1">
        <v>92.580210526315781</v>
      </c>
      <c r="BO326" s="1">
        <v>44.599999999999994</v>
      </c>
      <c r="BP326" s="1">
        <v>20.187368421052629</v>
      </c>
      <c r="BQ326" s="1">
        <v>72.862315789473669</v>
      </c>
      <c r="BR326" s="1">
        <v>26.666105263157892</v>
      </c>
      <c r="BS326" s="1">
        <v>14.863930234592985</v>
      </c>
      <c r="BT326" s="1">
        <v>10.165010353979719</v>
      </c>
      <c r="BU326" s="1">
        <v>12.658314780427574</v>
      </c>
      <c r="BV326" s="1">
        <v>15.918789799628618</v>
      </c>
      <c r="BW326" s="1">
        <v>70.579694533293136</v>
      </c>
      <c r="BX326" s="1">
        <v>2.8864793552338637</v>
      </c>
      <c r="BY326" s="1">
        <v>13.137796400898315</v>
      </c>
      <c r="BZ326" s="32">
        <v>30.04</v>
      </c>
    </row>
    <row r="327" spans="1:78" ht="18" hidden="1" customHeight="1" thickBot="1" x14ac:dyDescent="0.35">
      <c r="A327" s="13" t="s">
        <v>80</v>
      </c>
      <c r="B327" s="16" t="s">
        <v>91</v>
      </c>
      <c r="C327" s="16" t="s">
        <v>96</v>
      </c>
      <c r="D327" s="1">
        <v>133.94932755724628</v>
      </c>
      <c r="E327" s="1">
        <v>16.971275498872433</v>
      </c>
      <c r="F327" s="1">
        <v>62.404794282312167</v>
      </c>
      <c r="G327" s="1">
        <v>34.38451129719467</v>
      </c>
      <c r="H327" s="1">
        <v>12.551672504374404</v>
      </c>
      <c r="I327" s="1">
        <v>6.8503846414719458</v>
      </c>
      <c r="J327" s="1">
        <v>25.987265607648411</v>
      </c>
      <c r="K327" s="1">
        <v>49.499553538377931</v>
      </c>
      <c r="L327" s="1">
        <v>49.14598529881809</v>
      </c>
      <c r="M327" s="1">
        <v>27.666714745557666</v>
      </c>
      <c r="N327" s="1">
        <v>35.180039836204308</v>
      </c>
      <c r="O327" s="1">
        <v>23.689072050509438</v>
      </c>
      <c r="P327" s="1">
        <v>55.863781850455091</v>
      </c>
      <c r="Q327" s="1">
        <v>43.754069645530492</v>
      </c>
      <c r="R327" s="1">
        <v>55.24503743122537</v>
      </c>
      <c r="S327" s="1">
        <v>70.183295552628707</v>
      </c>
      <c r="T327" s="1">
        <v>65.233340198790913</v>
      </c>
      <c r="U327" s="1">
        <v>43.488893465860613</v>
      </c>
      <c r="V327" s="1">
        <v>32.616670099395456</v>
      </c>
      <c r="W327" s="1">
        <v>64.791379899341109</v>
      </c>
      <c r="X327" s="1">
        <v>18.031980217551958</v>
      </c>
      <c r="Y327" s="1">
        <v>27.313146505997821</v>
      </c>
      <c r="Z327" s="1">
        <v>31.379181260936008</v>
      </c>
      <c r="AA327" s="1">
        <v>44.196029944980296</v>
      </c>
      <c r="AB327" s="1">
        <v>24.749776769188966</v>
      </c>
      <c r="AC327" s="1">
        <v>40.395171369711989</v>
      </c>
      <c r="AD327" s="1">
        <v>51.974531215296821</v>
      </c>
      <c r="AE327" s="1">
        <v>9.369558348335822</v>
      </c>
      <c r="AF327" s="1">
        <v>74.426114427346818</v>
      </c>
      <c r="AG327" s="1">
        <v>68.945806714169251</v>
      </c>
      <c r="AH327" s="1">
        <v>89.636477414950519</v>
      </c>
      <c r="AI327" s="1">
        <v>47.208544771873939</v>
      </c>
      <c r="AJ327" s="1">
        <v>58.647866651496201</v>
      </c>
      <c r="AK327" s="1">
        <v>47.464648993059512</v>
      </c>
      <c r="AL327" s="1">
        <v>66.245625213334861</v>
      </c>
      <c r="AM327" s="1">
        <v>59.84301968369553</v>
      </c>
      <c r="AN327" s="1">
        <v>64.111423370121756</v>
      </c>
      <c r="AO327" s="1">
        <v>3.2439868016839233</v>
      </c>
      <c r="AP327" s="1">
        <v>16.561406303333715</v>
      </c>
      <c r="AQ327" s="1">
        <v>12.378370690636025</v>
      </c>
      <c r="AR327" s="1">
        <v>39.44005006257823</v>
      </c>
      <c r="AS327" s="1">
        <v>61.465013084537503</v>
      </c>
      <c r="AT327" s="1">
        <v>17.474482758620692</v>
      </c>
      <c r="AU327" s="1">
        <v>95.855172413793113</v>
      </c>
      <c r="AV327" s="1">
        <v>79.31379310344829</v>
      </c>
      <c r="AW327" s="1">
        <v>8.9917241379310351</v>
      </c>
      <c r="AX327" s="1">
        <v>11.960689655172414</v>
      </c>
      <c r="AY327" s="1">
        <v>15.014482758620691</v>
      </c>
      <c r="AZ327" s="1">
        <v>70.915862068965524</v>
      </c>
      <c r="BA327" s="1">
        <v>11.706206896551727</v>
      </c>
      <c r="BB327" s="1">
        <v>17.050344827586208</v>
      </c>
      <c r="BC327" s="1">
        <v>59.209655172413797</v>
      </c>
      <c r="BD327" s="1">
        <v>34.270344827586207</v>
      </c>
      <c r="BE327" s="1">
        <v>47.757931034482759</v>
      </c>
      <c r="BF327" s="1">
        <v>20.867586206896554</v>
      </c>
      <c r="BG327" s="1">
        <v>56.798218262806245</v>
      </c>
      <c r="BH327" s="1">
        <v>34.822717149220495</v>
      </c>
      <c r="BI327" s="1">
        <v>9.3818485523385302</v>
      </c>
      <c r="BJ327" s="1">
        <v>38.457126948775056</v>
      </c>
      <c r="BK327" s="1">
        <v>75.900000000000006</v>
      </c>
      <c r="BL327" s="1">
        <v>50.374610244988872</v>
      </c>
      <c r="BM327" s="1">
        <v>10.734187082405345</v>
      </c>
      <c r="BN327" s="1">
        <v>79.618930957683745</v>
      </c>
      <c r="BO327" s="1">
        <v>43.190311804008914</v>
      </c>
      <c r="BP327" s="1">
        <v>13.269821826280625</v>
      </c>
      <c r="BQ327" s="1">
        <v>55.699443207126961</v>
      </c>
      <c r="BR327" s="1">
        <v>24.933741648106906</v>
      </c>
      <c r="BS327" s="1">
        <v>12.975947206735693</v>
      </c>
      <c r="BT327" s="1">
        <v>11.183217658436684</v>
      </c>
      <c r="BU327" s="1">
        <v>12.293002616907501</v>
      </c>
      <c r="BV327" s="1">
        <v>16.134565934691093</v>
      </c>
      <c r="BW327" s="1">
        <v>63.855319148936182</v>
      </c>
      <c r="BX327" s="1">
        <v>4.8915906246444427</v>
      </c>
      <c r="BY327" s="1">
        <v>13.744259870292414</v>
      </c>
      <c r="BZ327" s="32">
        <v>28.06</v>
      </c>
    </row>
    <row r="328" spans="1:78" ht="18" hidden="1" customHeight="1" thickBot="1" x14ac:dyDescent="0.35">
      <c r="A328" s="13" t="s">
        <v>80</v>
      </c>
      <c r="B328" s="16" t="s">
        <v>91</v>
      </c>
      <c r="C328" s="16" t="s">
        <v>97</v>
      </c>
      <c r="D328" s="1">
        <v>133.24308888896061</v>
      </c>
      <c r="E328" s="1">
        <v>14.750458158349771</v>
      </c>
      <c r="F328" s="1">
        <v>64.380452735338778</v>
      </c>
      <c r="G328" s="1">
        <v>26.404135045885774</v>
      </c>
      <c r="H328" s="1">
        <v>15.157929378193687</v>
      </c>
      <c r="I328" s="1">
        <v>7.9782864845438803</v>
      </c>
      <c r="J328" s="1">
        <v>22.899882555228096</v>
      </c>
      <c r="K328" s="1">
        <v>53.215741311615467</v>
      </c>
      <c r="L328" s="1">
        <v>54.112177995272084</v>
      </c>
      <c r="M328" s="1">
        <v>26.404135045885774</v>
      </c>
      <c r="N328" s="1">
        <v>38.791260129140831</v>
      </c>
      <c r="O328" s="1">
        <v>22.736894067290528</v>
      </c>
      <c r="P328" s="1">
        <v>78.397462697969488</v>
      </c>
      <c r="Q328" s="1">
        <v>30.23436451241859</v>
      </c>
      <c r="R328" s="1">
        <v>52.563787359865202</v>
      </c>
      <c r="S328" s="1">
        <v>74.322750499530329</v>
      </c>
      <c r="T328" s="1">
        <v>49.385511845082654</v>
      </c>
      <c r="U328" s="1">
        <v>21.025514943946082</v>
      </c>
      <c r="V328" s="1">
        <v>29.011950852886841</v>
      </c>
      <c r="W328" s="1">
        <v>59.49079809721178</v>
      </c>
      <c r="X328" s="1">
        <v>9.4533323003788574</v>
      </c>
      <c r="Y328" s="1">
        <v>27.382065973511175</v>
      </c>
      <c r="Z328" s="1">
        <v>27.626548705417523</v>
      </c>
      <c r="AA328" s="1">
        <v>41.399075936141891</v>
      </c>
      <c r="AB328" s="1">
        <v>33.005168807357215</v>
      </c>
      <c r="AC328" s="1">
        <v>60.550223268805958</v>
      </c>
      <c r="AD328" s="1">
        <v>58.431372925617595</v>
      </c>
      <c r="AE328" s="1">
        <v>11.735171131504789</v>
      </c>
      <c r="AF328" s="1">
        <v>73.670796547780071</v>
      </c>
      <c r="AG328" s="1">
        <v>65.765854882808085</v>
      </c>
      <c r="AH328" s="1">
        <v>73.99619974006346</v>
      </c>
      <c r="AI328" s="1">
        <v>47.633513706145187</v>
      </c>
      <c r="AJ328" s="1">
        <v>53.793019788836375</v>
      </c>
      <c r="AK328" s="1">
        <v>49.358175409298717</v>
      </c>
      <c r="AL328" s="1">
        <v>47.305006715068323</v>
      </c>
      <c r="AM328" s="1">
        <v>49.02966841822186</v>
      </c>
      <c r="AN328" s="1">
        <v>58.309990916143242</v>
      </c>
      <c r="AO328" s="1">
        <v>7.4653213722217195</v>
      </c>
      <c r="AP328" s="1">
        <v>13.797293625228262</v>
      </c>
      <c r="AQ328" s="1">
        <v>11.333491192151786</v>
      </c>
      <c r="AR328" s="1">
        <v>33.09707935099398</v>
      </c>
      <c r="AS328" s="1">
        <v>70.136242594910328</v>
      </c>
      <c r="AT328" s="1">
        <v>17.022345132743364</v>
      </c>
      <c r="AU328" s="1">
        <v>84.285398230088504</v>
      </c>
      <c r="AV328" s="1">
        <v>87.590707964601776</v>
      </c>
      <c r="AW328" s="1">
        <v>31.400442477876108</v>
      </c>
      <c r="AX328" s="1">
        <v>11.899115044247788</v>
      </c>
      <c r="AY328" s="1">
        <v>13.964933628318583</v>
      </c>
      <c r="AZ328" s="1">
        <v>72.799446902654864</v>
      </c>
      <c r="BA328" s="1">
        <v>11.899115044247788</v>
      </c>
      <c r="BB328" s="1">
        <v>20.740818584070798</v>
      </c>
      <c r="BC328" s="1">
        <v>52.389159292035401</v>
      </c>
      <c r="BD328" s="1">
        <v>33.548893805309739</v>
      </c>
      <c r="BE328" s="1">
        <v>31.813606194690266</v>
      </c>
      <c r="BF328" s="1">
        <v>12.808075221238939</v>
      </c>
      <c r="BG328" s="1">
        <v>109.02508960573476</v>
      </c>
      <c r="BH328" s="1">
        <v>43.691397849462369</v>
      </c>
      <c r="BI328" s="1">
        <v>16.597849462365591</v>
      </c>
      <c r="BJ328" s="1">
        <v>37.75197132616487</v>
      </c>
      <c r="BK328" s="1">
        <v>66.798207885304649</v>
      </c>
      <c r="BL328" s="1">
        <v>53.698924731182792</v>
      </c>
      <c r="BM328" s="1">
        <v>9.193906810035843</v>
      </c>
      <c r="BN328" s="1">
        <v>60.858781362007164</v>
      </c>
      <c r="BO328" s="1">
        <v>47.108602150537635</v>
      </c>
      <c r="BP328" s="1">
        <v>17.004659498207886</v>
      </c>
      <c r="BQ328" s="1">
        <v>72.330824372759864</v>
      </c>
      <c r="BR328" s="1">
        <v>23.513620071684585</v>
      </c>
      <c r="BS328" s="1">
        <v>13.938730872660519</v>
      </c>
      <c r="BT328" s="1">
        <v>10.474667578863231</v>
      </c>
      <c r="BU328" s="1">
        <v>13.5263423853037</v>
      </c>
      <c r="BV328" s="1">
        <v>16.330584099330078</v>
      </c>
      <c r="BW328" s="1">
        <v>60.043763759153009</v>
      </c>
      <c r="BX328" s="1">
        <v>9.0725467218500437</v>
      </c>
      <c r="BY328" s="1">
        <v>12.371654620704604</v>
      </c>
      <c r="BZ328" s="32">
        <v>24.82</v>
      </c>
    </row>
    <row r="329" spans="1:78" ht="18" hidden="1" customHeight="1" thickBot="1" x14ac:dyDescent="0.35">
      <c r="A329" s="13" t="s">
        <v>80</v>
      </c>
      <c r="B329" s="16" t="s">
        <v>91</v>
      </c>
      <c r="C329" s="16" t="s">
        <v>98</v>
      </c>
      <c r="D329" s="1">
        <v>130.92560118374675</v>
      </c>
      <c r="E329" s="1">
        <v>18.147745560949659</v>
      </c>
      <c r="F329" s="1">
        <v>64.103976857085854</v>
      </c>
      <c r="G329" s="1">
        <v>21.759237214869987</v>
      </c>
      <c r="H329" s="1">
        <v>9.9316020482809062</v>
      </c>
      <c r="I329" s="1">
        <v>7.3674429739974725</v>
      </c>
      <c r="J329" s="1">
        <v>17.064298064773556</v>
      </c>
      <c r="K329" s="1">
        <v>47.761977123096358</v>
      </c>
      <c r="L329" s="1">
        <v>49.748297532752538</v>
      </c>
      <c r="M329" s="1">
        <v>22.03009908891401</v>
      </c>
      <c r="N329" s="1">
        <v>41.080717563343747</v>
      </c>
      <c r="O329" s="1">
        <v>25.731878034182348</v>
      </c>
      <c r="P329" s="1">
        <v>68.88920329853029</v>
      </c>
      <c r="Q329" s="1">
        <v>26.454176364966415</v>
      </c>
      <c r="R329" s="1">
        <v>46.317380461528224</v>
      </c>
      <c r="S329" s="1">
        <v>70.785236416838458</v>
      </c>
      <c r="T329" s="1">
        <v>42.344739642215863</v>
      </c>
      <c r="U329" s="1">
        <v>16.703148899381524</v>
      </c>
      <c r="V329" s="1">
        <v>27.357049278446496</v>
      </c>
      <c r="W329" s="1">
        <v>59.228463124293398</v>
      </c>
      <c r="X329" s="1">
        <v>6.0582772494513524</v>
      </c>
      <c r="Y329" s="1">
        <v>30.697679058322802</v>
      </c>
      <c r="Z329" s="1">
        <v>34.399458003591143</v>
      </c>
      <c r="AA329" s="1">
        <v>46.227093170180218</v>
      </c>
      <c r="AB329" s="1">
        <v>16.432287025337498</v>
      </c>
      <c r="AC329" s="1">
        <v>45.324220256700137</v>
      </c>
      <c r="AD329" s="1">
        <v>56.339269801157137</v>
      </c>
      <c r="AE329" s="1">
        <v>14.084817450289284</v>
      </c>
      <c r="AF329" s="1">
        <v>71.86868391301455</v>
      </c>
      <c r="AG329" s="1">
        <v>65.729148101349992</v>
      </c>
      <c r="AH329" s="1">
        <v>80.93033697984805</v>
      </c>
      <c r="AI329" s="1">
        <v>41.016966242059354</v>
      </c>
      <c r="AJ329" s="1">
        <v>50.029662860269703</v>
      </c>
      <c r="AK329" s="1">
        <v>56.099438133758305</v>
      </c>
      <c r="AL329" s="1">
        <v>48.466235895886278</v>
      </c>
      <c r="AM329" s="1">
        <v>61.341516779043921</v>
      </c>
      <c r="AN329" s="1">
        <v>58.030730266231956</v>
      </c>
      <c r="AO329" s="1">
        <v>0</v>
      </c>
      <c r="AP329" s="1">
        <v>17.013764024172602</v>
      </c>
      <c r="AQ329" s="1">
        <v>14.530674139563628</v>
      </c>
      <c r="AR329" s="1">
        <v>50.213595444314812</v>
      </c>
      <c r="AS329" s="1">
        <v>53.340449373081668</v>
      </c>
      <c r="AT329" s="1">
        <v>18.72887323943662</v>
      </c>
      <c r="AU329" s="1">
        <v>93.073943661971839</v>
      </c>
      <c r="AV329" s="1">
        <v>92.978873239436624</v>
      </c>
      <c r="AW329" s="1">
        <v>12.07394366197183</v>
      </c>
      <c r="AX329" s="1">
        <v>11.408450704225352</v>
      </c>
      <c r="AY329" s="1">
        <v>13.5</v>
      </c>
      <c r="AZ329" s="1">
        <v>87.369718309859167</v>
      </c>
      <c r="BA329" s="1">
        <v>6.0750000000000002</v>
      </c>
      <c r="BB329" s="1">
        <v>24.242957746478876</v>
      </c>
      <c r="BC329" s="1">
        <v>64.838028169014095</v>
      </c>
      <c r="BD329" s="1">
        <v>18.72887323943662</v>
      </c>
      <c r="BE329" s="1">
        <v>19.299295774647888</v>
      </c>
      <c r="BF329" s="1">
        <v>10.933098591549296</v>
      </c>
      <c r="BG329" s="1">
        <v>111.36238880077238</v>
      </c>
      <c r="BH329" s="1">
        <v>45.097165712709476</v>
      </c>
      <c r="BI329" s="1">
        <v>11.688449072477761</v>
      </c>
      <c r="BJ329" s="1">
        <v>36.261802634301084</v>
      </c>
      <c r="BK329" s="1">
        <v>75.56076132680505</v>
      </c>
      <c r="BL329" s="1">
        <v>51.539617957382255</v>
      </c>
      <c r="BM329" s="1">
        <v>3.6261802634301086</v>
      </c>
      <c r="BN329" s="1">
        <v>83.383739052479143</v>
      </c>
      <c r="BO329" s="1">
        <v>58.626315426522318</v>
      </c>
      <c r="BP329" s="1">
        <v>11.320308944210746</v>
      </c>
      <c r="BQ329" s="1">
        <v>78.966057513274961</v>
      </c>
      <c r="BR329" s="1">
        <v>24.941493690090343</v>
      </c>
      <c r="BS329" s="1">
        <v>15.007533902561528</v>
      </c>
      <c r="BT329" s="1">
        <v>12.006027122049224</v>
      </c>
      <c r="BU329" s="1">
        <v>14.819939728779511</v>
      </c>
      <c r="BV329" s="1">
        <v>16.97727272727273</v>
      </c>
      <c r="BW329" s="1">
        <v>69.503641386238073</v>
      </c>
      <c r="BX329" s="1">
        <v>0</v>
      </c>
      <c r="BY329" s="1">
        <v>14.069563033651434</v>
      </c>
      <c r="BZ329" s="32">
        <v>22</v>
      </c>
    </row>
    <row r="330" spans="1:78" ht="18" hidden="1" customHeight="1" thickBot="1" x14ac:dyDescent="0.35">
      <c r="A330" s="13" t="s">
        <v>80</v>
      </c>
      <c r="B330" s="16" t="s">
        <v>91</v>
      </c>
      <c r="C330" s="16" t="s">
        <v>99</v>
      </c>
      <c r="D330" s="1">
        <v>128.38814710441031</v>
      </c>
      <c r="E330" s="1">
        <v>17.584725940538252</v>
      </c>
      <c r="F330" s="1">
        <v>63.363956601380863</v>
      </c>
      <c r="G330" s="1">
        <v>25.345582640552347</v>
      </c>
      <c r="H330" s="1">
        <v>15.030519938001973</v>
      </c>
      <c r="I330" s="1">
        <v>6.7489981682401012</v>
      </c>
      <c r="J330" s="1">
        <v>21.317796251937438</v>
      </c>
      <c r="K330" s="1">
        <v>47.645765816542202</v>
      </c>
      <c r="L330" s="1">
        <v>69.061800760884879</v>
      </c>
      <c r="M330" s="1">
        <v>34.088826264618852</v>
      </c>
      <c r="N330" s="1">
        <v>37.134225729181338</v>
      </c>
      <c r="O330" s="1">
        <v>27.015640411441453</v>
      </c>
      <c r="P330" s="1">
        <v>64.346343525433284</v>
      </c>
      <c r="Q330" s="1">
        <v>50.985881358320412</v>
      </c>
      <c r="R330" s="1">
        <v>54.81719036212484</v>
      </c>
      <c r="S330" s="1">
        <v>81.538114696350561</v>
      </c>
      <c r="T330" s="1">
        <v>57.076680287445399</v>
      </c>
      <c r="U330" s="1">
        <v>17.191771170917288</v>
      </c>
      <c r="V330" s="1">
        <v>49.315823587431311</v>
      </c>
      <c r="W330" s="1">
        <v>64.051627448217559</v>
      </c>
      <c r="X330" s="1">
        <v>10.806256164576581</v>
      </c>
      <c r="Y330" s="1">
        <v>27.40859518106242</v>
      </c>
      <c r="Z330" s="1">
        <v>26.524446949415246</v>
      </c>
      <c r="AA330" s="1">
        <v>55.40662251655629</v>
      </c>
      <c r="AB330" s="1">
        <v>25.443821332957587</v>
      </c>
      <c r="AC330" s="1">
        <v>71.517768071015922</v>
      </c>
      <c r="AD330" s="1">
        <v>63.560433986191349</v>
      </c>
      <c r="AE330" s="1">
        <v>5.982736367479216</v>
      </c>
      <c r="AF330" s="1">
        <v>74.268451458362676</v>
      </c>
      <c r="AG330" s="1">
        <v>57.567873749471609</v>
      </c>
      <c r="AH330" s="1">
        <v>86.722464122328773</v>
      </c>
      <c r="AI330" s="1">
        <v>57.695892711662601</v>
      </c>
      <c r="AJ330" s="1">
        <v>43.048638215203376</v>
      </c>
      <c r="AK330" s="1">
        <v>68.234770946919866</v>
      </c>
      <c r="AL330" s="1">
        <v>75.379773140314626</v>
      </c>
      <c r="AM330" s="1">
        <v>51.890578429529377</v>
      </c>
      <c r="AN330" s="1">
        <v>49.568452716676077</v>
      </c>
      <c r="AO330" s="1">
        <v>0</v>
      </c>
      <c r="AP330" s="1">
        <v>14.111379331954632</v>
      </c>
      <c r="AQ330" s="1">
        <v>12.325128783605944</v>
      </c>
      <c r="AR330" s="1">
        <v>37.421948987905004</v>
      </c>
      <c r="AS330" s="1">
        <v>63.858457103465582</v>
      </c>
      <c r="AT330" s="1">
        <v>35.74883720930233</v>
      </c>
      <c r="AU330" s="1">
        <v>91.911627906976747</v>
      </c>
      <c r="AV330" s="1">
        <v>102.55813953488374</v>
      </c>
      <c r="AW330" s="1">
        <v>4.4344186046511633E-5</v>
      </c>
      <c r="AX330" s="1">
        <v>4.4344186046511633E-5</v>
      </c>
      <c r="AY330" s="1">
        <v>11.330232558139535</v>
      </c>
      <c r="AZ330" s="1">
        <v>67.004651162790694</v>
      </c>
      <c r="BA330" s="1">
        <v>0</v>
      </c>
      <c r="BB330" s="1">
        <v>20.218604651162792</v>
      </c>
      <c r="BC330" s="1">
        <v>4.4344186046511633E-5</v>
      </c>
      <c r="BD330" s="1">
        <v>6.7786046511627918</v>
      </c>
      <c r="BE330" s="1">
        <v>29.693023255813955</v>
      </c>
      <c r="BF330" s="1">
        <v>27.251162790697677</v>
      </c>
      <c r="BG330" s="1">
        <v>66.07340720221606</v>
      </c>
      <c r="BH330" s="1">
        <v>41.740166204986146</v>
      </c>
      <c r="BI330" s="1">
        <v>2.7796398891966758</v>
      </c>
      <c r="BJ330" s="1">
        <v>24.880055401662052</v>
      </c>
      <c r="BK330" s="1">
        <v>82.568975069252076</v>
      </c>
      <c r="BL330" s="1">
        <v>36.180886426592799</v>
      </c>
      <c r="BM330" s="1">
        <v>14.855124653739612</v>
      </c>
      <c r="BN330" s="1">
        <v>78.467867036011071</v>
      </c>
      <c r="BO330" s="1">
        <v>72.726315789473688</v>
      </c>
      <c r="BP330" s="1">
        <v>32.9</v>
      </c>
      <c r="BQ330" s="1">
        <v>61.790027700831018</v>
      </c>
      <c r="BR330" s="1">
        <v>26.429362880886426</v>
      </c>
      <c r="BS330" s="1">
        <v>9.4234362396421485</v>
      </c>
      <c r="BT330" s="1">
        <v>12.793722959595218</v>
      </c>
      <c r="BU330" s="1">
        <v>18.713206717019872</v>
      </c>
      <c r="BV330" s="1">
        <v>15.562513749358363</v>
      </c>
      <c r="BW330" s="1">
        <v>62.82290826428099</v>
      </c>
      <c r="BX330" s="1">
        <v>0</v>
      </c>
      <c r="BY330" s="1">
        <v>14.989660482510814</v>
      </c>
      <c r="BZ330" s="32">
        <v>24.13</v>
      </c>
    </row>
    <row r="331" spans="1:78" ht="18" hidden="1" customHeight="1" thickBot="1" x14ac:dyDescent="0.35">
      <c r="A331" s="13" t="s">
        <v>80</v>
      </c>
      <c r="B331" s="17" t="s">
        <v>91</v>
      </c>
      <c r="C331" s="17" t="s">
        <v>100</v>
      </c>
      <c r="D331" s="1">
        <v>219.75162496963807</v>
      </c>
      <c r="E331" s="1">
        <v>24.11396648044693</v>
      </c>
      <c r="F331" s="1">
        <v>63.488462472674279</v>
      </c>
      <c r="G331" s="1">
        <v>0.91446684478989559</v>
      </c>
      <c r="H331" s="1">
        <v>0.22483070196745206</v>
      </c>
      <c r="I331" s="1">
        <v>7.4205780908428469</v>
      </c>
      <c r="J331" s="1">
        <v>16.075977653631288</v>
      </c>
      <c r="K331" s="1">
        <v>52.654651445227117</v>
      </c>
      <c r="L331" s="1">
        <v>77.70055865921789</v>
      </c>
      <c r="M331" s="1">
        <v>34.598299732815157</v>
      </c>
      <c r="N331" s="1">
        <v>30.521059023560845</v>
      </c>
      <c r="O331" s="1">
        <v>24.579936847218853</v>
      </c>
      <c r="P331" s="1">
        <v>63.13898469759534</v>
      </c>
      <c r="Q331" s="1">
        <v>0</v>
      </c>
      <c r="R331" s="1">
        <v>59.760699538498905</v>
      </c>
      <c r="S331" s="1">
        <v>65.119358756376002</v>
      </c>
      <c r="T331" s="1">
        <v>6.9429584649016274</v>
      </c>
      <c r="U331" s="1">
        <v>0.49276366286130679</v>
      </c>
      <c r="V331" s="1">
        <v>60.11017731357785</v>
      </c>
      <c r="W331" s="1">
        <v>70.012047607481179</v>
      </c>
      <c r="X331" s="1">
        <v>4.356822929317465</v>
      </c>
      <c r="Y331" s="1">
        <v>32.501433082341514</v>
      </c>
      <c r="Z331" s="1">
        <v>36.462181199902844</v>
      </c>
      <c r="AA331" s="1">
        <v>61.50808841389361</v>
      </c>
      <c r="AB331" s="1">
        <v>17.240903570561091</v>
      </c>
      <c r="AC331" s="1">
        <v>93.310565946077233</v>
      </c>
      <c r="AD331" s="1">
        <v>37.394121933446691</v>
      </c>
      <c r="AE331" s="1">
        <v>7.9331454942919599</v>
      </c>
      <c r="AF331" s="1">
        <v>84.107651202331809</v>
      </c>
      <c r="AG331" s="1">
        <v>63.954432839446198</v>
      </c>
      <c r="AH331" s="1">
        <v>97.947463276138734</v>
      </c>
      <c r="AI331" s="1">
        <v>55.59180348105172</v>
      </c>
      <c r="AJ331" s="1">
        <v>52.138896432539184</v>
      </c>
      <c r="AK331" s="1">
        <v>68.943044068633498</v>
      </c>
      <c r="AL331" s="1">
        <v>55.476706579434641</v>
      </c>
      <c r="AM331" s="1">
        <v>20.372151586223922</v>
      </c>
      <c r="AN331" s="1">
        <v>98.29275398099</v>
      </c>
      <c r="AO331" s="1">
        <v>0</v>
      </c>
      <c r="AP331" s="1">
        <v>18.990988766818912</v>
      </c>
      <c r="AQ331" s="1">
        <v>15.192791013455128</v>
      </c>
      <c r="AR331" s="1">
        <v>37.176299222318228</v>
      </c>
      <c r="AS331" s="1">
        <v>63.648586594247618</v>
      </c>
      <c r="AT331" s="1">
        <v>35.084210526315793</v>
      </c>
      <c r="AU331" s="1">
        <v>71.905263157894737</v>
      </c>
      <c r="AV331" s="1">
        <v>109.65263157894736</v>
      </c>
      <c r="AW331" s="1">
        <v>40.873684210526314</v>
      </c>
      <c r="AX331" s="1">
        <v>5.2568421052631579E-5</v>
      </c>
      <c r="AY331" s="1">
        <v>4.2842105263157899</v>
      </c>
      <c r="AZ331" s="1">
        <v>5.2568421052631579E-5</v>
      </c>
      <c r="BA331" s="1">
        <v>0</v>
      </c>
      <c r="BB331" s="1">
        <v>34.621052631578948</v>
      </c>
      <c r="BC331" s="1">
        <v>33.578947368421055</v>
      </c>
      <c r="BD331" s="1">
        <v>28.252631578947366</v>
      </c>
      <c r="BE331" s="1">
        <v>0</v>
      </c>
      <c r="BF331" s="1">
        <v>33.926315789473684</v>
      </c>
      <c r="BG331" s="1">
        <v>108.29867256637166</v>
      </c>
      <c r="BH331" s="1">
        <v>46.872123893805302</v>
      </c>
      <c r="BI331" s="1">
        <v>0</v>
      </c>
      <c r="BJ331" s="1">
        <v>13.293805309734511</v>
      </c>
      <c r="BK331" s="1">
        <v>84.919911504424761</v>
      </c>
      <c r="BL331" s="1">
        <v>25.212389380530968</v>
      </c>
      <c r="BM331" s="1">
        <v>14.439823008849554</v>
      </c>
      <c r="BN331" s="1">
        <v>96.723893805309729</v>
      </c>
      <c r="BO331" s="1">
        <v>67.500442477876092</v>
      </c>
      <c r="BP331" s="1">
        <v>24.639380530973447</v>
      </c>
      <c r="BQ331" s="1">
        <v>89.733185840707947</v>
      </c>
      <c r="BR331" s="1">
        <v>33.578318584070793</v>
      </c>
      <c r="BS331" s="1">
        <v>11.624787063325515</v>
      </c>
      <c r="BT331" s="1">
        <v>16.458856931243055</v>
      </c>
      <c r="BU331" s="1">
        <v>20.487248487841008</v>
      </c>
      <c r="BV331" s="1">
        <v>20.487248487841008</v>
      </c>
      <c r="BW331" s="1">
        <v>37.866880632020738</v>
      </c>
      <c r="BX331" s="1">
        <v>0</v>
      </c>
      <c r="BY331" s="1">
        <v>20.026860881372667</v>
      </c>
      <c r="BZ331" s="32">
        <v>21.51</v>
      </c>
    </row>
    <row r="332" spans="1:78" ht="18" hidden="1" customHeight="1" thickBot="1" x14ac:dyDescent="0.35">
      <c r="A332" s="13" t="s">
        <v>80</v>
      </c>
      <c r="B332" s="16" t="s">
        <v>91</v>
      </c>
      <c r="C332" s="16" t="s">
        <v>85</v>
      </c>
      <c r="D332" s="1">
        <v>240.9893705154353</v>
      </c>
      <c r="E332" s="1">
        <v>74.493623100286001</v>
      </c>
      <c r="F332" s="1">
        <v>67.794196593280418</v>
      </c>
      <c r="G332" s="1">
        <v>22.998031292705747</v>
      </c>
      <c r="H332" s="1">
        <v>5.6895129589345954</v>
      </c>
      <c r="I332" s="1">
        <v>7.0693948364969401</v>
      </c>
      <c r="J332" s="1">
        <v>37.696773031956809</v>
      </c>
      <c r="K332" s="1">
        <v>50.695660284355711</v>
      </c>
      <c r="L332" s="1">
        <v>52.895471973223216</v>
      </c>
      <c r="M332" s="1">
        <v>16.898553428118568</v>
      </c>
      <c r="N332" s="1">
        <v>24.897868660364043</v>
      </c>
      <c r="O332" s="1">
        <v>20.798219603838241</v>
      </c>
      <c r="P332" s="1">
        <v>40.396541922839653</v>
      </c>
      <c r="Q332" s="1">
        <v>26.497731706813141</v>
      </c>
      <c r="R332" s="1">
        <v>38.49670455518136</v>
      </c>
      <c r="S332" s="1">
        <v>69.794025401341784</v>
      </c>
      <c r="T332" s="1">
        <v>49.595754439921954</v>
      </c>
      <c r="U332" s="1">
        <v>17.698484951343115</v>
      </c>
      <c r="V332" s="1">
        <v>26.697714587619277</v>
      </c>
      <c r="W332" s="1">
        <v>58.594984076198116</v>
      </c>
      <c r="X332" s="1">
        <v>15.698656143281747</v>
      </c>
      <c r="Y332" s="1">
        <v>33.397141094624864</v>
      </c>
      <c r="Z332" s="1">
        <v>23.89795425633336</v>
      </c>
      <c r="AA332" s="1">
        <v>54.195360698463105</v>
      </c>
      <c r="AB332" s="1">
        <v>29.69745779971133</v>
      </c>
      <c r="AC332" s="1">
        <v>56.895129589345949</v>
      </c>
      <c r="AD332" s="1">
        <v>48.395857155085132</v>
      </c>
      <c r="AE332" s="1">
        <v>5.2295523330804805</v>
      </c>
      <c r="AF332" s="1">
        <v>72.193819971015429</v>
      </c>
      <c r="AG332" s="1">
        <v>49.295780118712749</v>
      </c>
      <c r="AH332" s="1">
        <v>99.535400016491124</v>
      </c>
      <c r="AI332" s="1">
        <v>28.61387269467917</v>
      </c>
      <c r="AJ332" s="1">
        <v>57.023360584396343</v>
      </c>
      <c r="AK332" s="1">
        <v>58.147477011687315</v>
      </c>
      <c r="AL332" s="1">
        <v>77.666225885557751</v>
      </c>
      <c r="AM332" s="1">
        <v>50.789624033055532</v>
      </c>
      <c r="AN332" s="1">
        <v>56.308013767029365</v>
      </c>
      <c r="AO332" s="1">
        <v>0</v>
      </c>
      <c r="AP332" s="1">
        <v>15.124475567187561</v>
      </c>
      <c r="AQ332" s="1">
        <v>10.832394662985685</v>
      </c>
      <c r="AR332" s="1">
        <v>32.292799183995065</v>
      </c>
      <c r="AS332" s="1">
        <v>55.592666949662387</v>
      </c>
      <c r="AT332" s="1">
        <v>4.7987132352941174E-5</v>
      </c>
      <c r="AU332" s="1">
        <v>83.29044117647058</v>
      </c>
      <c r="AV332" s="1">
        <v>106.75551470588235</v>
      </c>
      <c r="AW332" s="1">
        <v>46.930147058823529</v>
      </c>
      <c r="AX332" s="1">
        <v>12.578125</v>
      </c>
      <c r="AY332" s="1">
        <v>0</v>
      </c>
      <c r="AZ332" s="1">
        <v>21.034007352941174</v>
      </c>
      <c r="BA332" s="1">
        <v>4.0905330882352944</v>
      </c>
      <c r="BB332" s="1">
        <v>23.570772058823529</v>
      </c>
      <c r="BC332" s="1">
        <v>75.574448529411768</v>
      </c>
      <c r="BD332" s="1">
        <v>29.701286764705884</v>
      </c>
      <c r="BE332" s="1">
        <v>19.342830882352942</v>
      </c>
      <c r="BF332" s="1">
        <v>19.131433823529413</v>
      </c>
      <c r="BG332" s="1">
        <v>112.77423822714681</v>
      </c>
      <c r="BH332" s="1">
        <v>39.419252077562327</v>
      </c>
      <c r="BI332" s="1">
        <v>2.5451800554016621</v>
      </c>
      <c r="BJ332" s="1">
        <v>24.417174515235459</v>
      </c>
      <c r="BK332" s="1">
        <v>99.634487534626032</v>
      </c>
      <c r="BL332" s="1">
        <v>33.004570637119109</v>
      </c>
      <c r="BM332" s="1">
        <v>0.92288642659279774</v>
      </c>
      <c r="BN332" s="1">
        <v>81.735457063711905</v>
      </c>
      <c r="BO332" s="1">
        <v>67.871468144044314</v>
      </c>
      <c r="BP332" s="1">
        <v>27.003739612188365</v>
      </c>
      <c r="BQ332" s="1">
        <v>74.803462603878117</v>
      </c>
      <c r="BR332" s="1">
        <v>26.072576177285317</v>
      </c>
      <c r="BS332" s="1">
        <v>10.300008642537351</v>
      </c>
      <c r="BT332" s="1">
        <v>14.43046896111832</v>
      </c>
      <c r="BU332" s="1">
        <v>17.985801893567761</v>
      </c>
      <c r="BV332" s="1">
        <v>15.371586502060818</v>
      </c>
      <c r="BW332" s="1">
        <v>51.44775890485662</v>
      </c>
      <c r="BX332" s="1">
        <v>0</v>
      </c>
      <c r="BY332" s="1">
        <v>14.953312039419709</v>
      </c>
      <c r="BZ332" s="32">
        <v>21.73</v>
      </c>
    </row>
    <row r="333" spans="1:78" ht="18" hidden="1" customHeight="1" thickBot="1" x14ac:dyDescent="0.35">
      <c r="A333" s="13" t="s">
        <v>80</v>
      </c>
      <c r="B333" s="16" t="s">
        <v>91</v>
      </c>
      <c r="C333" s="16" t="s">
        <v>86</v>
      </c>
      <c r="D333" s="1">
        <v>118.97874333987028</v>
      </c>
      <c r="E333" s="1">
        <v>19.466849298536733</v>
      </c>
      <c r="F333" s="1">
        <v>66.649212852617296</v>
      </c>
      <c r="G333" s="1">
        <v>19.466849298536733</v>
      </c>
      <c r="H333" s="1">
        <v>2.4636012671594512</v>
      </c>
      <c r="I333" s="1">
        <v>6.5879337456629967</v>
      </c>
      <c r="J333" s="1">
        <v>35.41426821541711</v>
      </c>
      <c r="K333" s="1">
        <v>42.563111178156589</v>
      </c>
      <c r="L333" s="1">
        <v>54.441188716246799</v>
      </c>
      <c r="M333" s="1">
        <v>34.864357218283303</v>
      </c>
      <c r="N333" s="1">
        <v>31.564891235480466</v>
      </c>
      <c r="O333" s="1">
        <v>29.585211645798761</v>
      </c>
      <c r="P333" s="1">
        <v>43.442968773570676</v>
      </c>
      <c r="Q333" s="1">
        <v>21.336546688791671</v>
      </c>
      <c r="R333" s="1">
        <v>42.453128978729829</v>
      </c>
      <c r="S333" s="1">
        <v>71.48842962739478</v>
      </c>
      <c r="T333" s="1">
        <v>44.432808568411524</v>
      </c>
      <c r="U333" s="1">
        <v>19.576831497963497</v>
      </c>
      <c r="V333" s="1">
        <v>34.534410620003015</v>
      </c>
      <c r="W333" s="1">
        <v>67.199123849751103</v>
      </c>
      <c r="X333" s="1">
        <v>15.947418916880375</v>
      </c>
      <c r="Y333" s="1">
        <v>28.815336249811434</v>
      </c>
      <c r="Z333" s="1">
        <v>31.564891235480466</v>
      </c>
      <c r="AA333" s="1">
        <v>51.141722733443963</v>
      </c>
      <c r="AB333" s="1">
        <v>19.356867099109973</v>
      </c>
      <c r="AC333" s="1">
        <v>62.799835872680646</v>
      </c>
      <c r="AD333" s="1">
        <v>51.031740534017196</v>
      </c>
      <c r="AE333" s="1">
        <v>11.988059737516972</v>
      </c>
      <c r="AF333" s="1">
        <v>75.99769980389199</v>
      </c>
      <c r="AG333" s="1">
        <v>67.199123849751103</v>
      </c>
      <c r="AH333" s="1">
        <v>104.06627475296094</v>
      </c>
      <c r="AI333" s="1">
        <v>39.279917431264664</v>
      </c>
      <c r="AJ333" s="1">
        <v>63.051919409146919</v>
      </c>
      <c r="AK333" s="1">
        <v>64.072177004764185</v>
      </c>
      <c r="AL333" s="1">
        <v>81.008453092010768</v>
      </c>
      <c r="AM333" s="1">
        <v>52.747317693412555</v>
      </c>
      <c r="AN333" s="1">
        <v>78.661860622091055</v>
      </c>
      <c r="AO333" s="1">
        <v>0</v>
      </c>
      <c r="AP333" s="1">
        <v>18.364636721110752</v>
      </c>
      <c r="AQ333" s="1">
        <v>11.426885070913357</v>
      </c>
      <c r="AR333" s="1">
        <v>45.095385726283077</v>
      </c>
      <c r="AS333" s="1">
        <v>81.110478851572495</v>
      </c>
      <c r="AT333" s="1">
        <v>26.4</v>
      </c>
      <c r="AU333" s="1">
        <v>101.30232558139534</v>
      </c>
      <c r="AV333" s="1">
        <v>96.083720930232545</v>
      </c>
      <c r="AW333" s="1">
        <v>40.418604651162788</v>
      </c>
      <c r="AX333" s="1">
        <v>14.223255813953488</v>
      </c>
      <c r="AY333" s="1">
        <v>3.05953488372093</v>
      </c>
      <c r="AZ333" s="1">
        <v>49.116279069767437</v>
      </c>
      <c r="BA333" s="1">
        <v>7.449302325581395</v>
      </c>
      <c r="BB333" s="1">
        <v>23.944186046511625</v>
      </c>
      <c r="BC333" s="1">
        <v>71.934883720930216</v>
      </c>
      <c r="BD333" s="1">
        <v>17.293023255813949</v>
      </c>
      <c r="BE333" s="1">
        <v>29.36744186046511</v>
      </c>
      <c r="BF333" s="1">
        <v>29.265116279069765</v>
      </c>
      <c r="BG333" s="1">
        <v>117.18932038834953</v>
      </c>
      <c r="BH333" s="1">
        <v>36.25857605177994</v>
      </c>
      <c r="BI333" s="1">
        <v>0</v>
      </c>
      <c r="BJ333" s="1">
        <v>25.641423948220069</v>
      </c>
      <c r="BK333" s="1">
        <v>91.047087378640782</v>
      </c>
      <c r="BL333" s="1">
        <v>32.752912621359229</v>
      </c>
      <c r="BM333" s="1">
        <v>3.7761003236245956</v>
      </c>
      <c r="BN333" s="1">
        <v>75.522006472491924</v>
      </c>
      <c r="BO333" s="1">
        <v>62.500970873786407</v>
      </c>
      <c r="BP333" s="1">
        <v>27.644660194174762</v>
      </c>
      <c r="BQ333" s="1">
        <v>77.425080906148864</v>
      </c>
      <c r="BR333" s="1">
        <v>26.042071197411005</v>
      </c>
      <c r="BS333" s="1">
        <v>12.249088442453862</v>
      </c>
      <c r="BT333" s="1">
        <v>14.779891839655075</v>
      </c>
      <c r="BU333" s="1">
        <v>17.108230965080189</v>
      </c>
      <c r="BV333" s="1">
        <v>15.488516790871415</v>
      </c>
      <c r="BW333" s="1">
        <v>70.660030849857819</v>
      </c>
      <c r="BX333" s="1">
        <v>0</v>
      </c>
      <c r="BY333" s="1">
        <v>16.905766693304091</v>
      </c>
      <c r="BZ333" s="32">
        <v>14.82</v>
      </c>
    </row>
    <row r="334" spans="1:78" ht="18" hidden="1" customHeight="1" thickBot="1" x14ac:dyDescent="0.35">
      <c r="A334" s="13" t="s">
        <v>80</v>
      </c>
      <c r="B334" s="16" t="s">
        <v>91</v>
      </c>
      <c r="C334" s="16" t="s">
        <v>87</v>
      </c>
      <c r="D334" s="1">
        <v>120.29369941382527</v>
      </c>
      <c r="E334" s="1">
        <v>18.420976429791054</v>
      </c>
      <c r="F334" s="1">
        <v>56.302061293104963</v>
      </c>
      <c r="G334" s="1">
        <v>13.319782956925838</v>
      </c>
      <c r="H334" s="1">
        <v>3.4952621943706101</v>
      </c>
      <c r="I334" s="1">
        <v>6.1497721311763973</v>
      </c>
      <c r="J334" s="1">
        <v>43.454611065148129</v>
      </c>
      <c r="K334" s="1">
        <v>50.823001637064543</v>
      </c>
      <c r="L334" s="1">
        <v>72.928173352813815</v>
      </c>
      <c r="M334" s="1">
        <v>29.095696104490486</v>
      </c>
      <c r="N334" s="1">
        <v>31.268426657747892</v>
      </c>
      <c r="O334" s="1">
        <v>23.238770265274869</v>
      </c>
      <c r="P334" s="1">
        <v>51.956600186590151</v>
      </c>
      <c r="Q334" s="1">
        <v>0</v>
      </c>
      <c r="R334" s="1">
        <v>56.396527838898763</v>
      </c>
      <c r="S334" s="1">
        <v>86.531355947121043</v>
      </c>
      <c r="T334" s="1">
        <v>87.948354134028051</v>
      </c>
      <c r="U334" s="1">
        <v>24.561301906388071</v>
      </c>
      <c r="V334" s="1">
        <v>40.998480874509319</v>
      </c>
      <c r="W334" s="1">
        <v>66.598914784629187</v>
      </c>
      <c r="X334" s="1">
        <v>22.010705169955465</v>
      </c>
      <c r="Y334" s="1">
        <v>28.339963738140082</v>
      </c>
      <c r="Z334" s="1">
        <v>31.079493566160288</v>
      </c>
      <c r="AA334" s="1">
        <v>52.806799098734352</v>
      </c>
      <c r="AB334" s="1">
        <v>27.20636518861448</v>
      </c>
      <c r="AC334" s="1">
        <v>80.579963562111629</v>
      </c>
      <c r="AD334" s="1">
        <v>64.331717685577985</v>
      </c>
      <c r="AE334" s="1">
        <v>8.2469294477987649</v>
      </c>
      <c r="AF334" s="1">
        <v>73.117106444401415</v>
      </c>
      <c r="AG334" s="1">
        <v>60.364122762238374</v>
      </c>
      <c r="AH334" s="1">
        <v>78.854649925516071</v>
      </c>
      <c r="AI334" s="1">
        <v>63.083719940412855</v>
      </c>
      <c r="AJ334" s="1">
        <v>66.369330353976025</v>
      </c>
      <c r="AK334" s="1">
        <v>40.929318294672626</v>
      </c>
      <c r="AL334" s="1">
        <v>76.977158260622829</v>
      </c>
      <c r="AM334" s="1">
        <v>32.762229552387033</v>
      </c>
      <c r="AN334" s="1">
        <v>56.324749946797191</v>
      </c>
      <c r="AO334" s="1">
        <v>0</v>
      </c>
      <c r="AP334" s="1">
        <v>15.207682485635241</v>
      </c>
      <c r="AQ334" s="1">
        <v>11.077200822870115</v>
      </c>
      <c r="AR334" s="1">
        <v>35.015219550258919</v>
      </c>
      <c r="AS334" s="1">
        <v>74.067046180038304</v>
      </c>
      <c r="AT334" s="1">
        <v>22.894958968347012</v>
      </c>
      <c r="AU334" s="1">
        <v>96.499413833528735</v>
      </c>
      <c r="AV334" s="1">
        <v>80.983821805392736</v>
      </c>
      <c r="AW334" s="1">
        <v>44.27620164126612</v>
      </c>
      <c r="AX334" s="1">
        <v>10.122977725674092</v>
      </c>
      <c r="AY334" s="1">
        <v>12.01512309495897</v>
      </c>
      <c r="AZ334" s="1">
        <v>35.383118405627201</v>
      </c>
      <c r="BA334" s="1">
        <v>15.420984759671748</v>
      </c>
      <c r="BB334" s="1">
        <v>21.381242672919111</v>
      </c>
      <c r="BC334" s="1">
        <v>52.507033997655341</v>
      </c>
      <c r="BD334" s="1">
        <v>30.274325908558033</v>
      </c>
      <c r="BE334" s="1">
        <v>37.842907385697544</v>
      </c>
      <c r="BF334" s="1">
        <v>26.679249706916767</v>
      </c>
      <c r="BG334" s="1">
        <v>106.50704225352113</v>
      </c>
      <c r="BH334" s="1">
        <v>36.343192488262915</v>
      </c>
      <c r="BI334" s="1">
        <v>2.5785915492957749</v>
      </c>
      <c r="BJ334" s="1">
        <v>15.882629107981222</v>
      </c>
      <c r="BK334" s="1">
        <v>94.361502347417854</v>
      </c>
      <c r="BL334" s="1">
        <v>34.848356807511742</v>
      </c>
      <c r="BM334" s="1">
        <v>3.1204694835680753</v>
      </c>
      <c r="BN334" s="1">
        <v>74.928638497652599</v>
      </c>
      <c r="BO334" s="1">
        <v>50.544131455399068</v>
      </c>
      <c r="BP334" s="1">
        <v>27.934741784037563</v>
      </c>
      <c r="BQ334" s="1">
        <v>80.44084507042254</v>
      </c>
      <c r="BR334" s="1">
        <v>29.990140845070428</v>
      </c>
      <c r="BS334" s="1">
        <v>13.913366070743495</v>
      </c>
      <c r="BT334" s="1">
        <v>11.831093597571</v>
      </c>
      <c r="BU334" s="1">
        <v>14.954502307329744</v>
      </c>
      <c r="BV334" s="1">
        <v>16.468882287818829</v>
      </c>
      <c r="BW334" s="1">
        <v>58.398277997610457</v>
      </c>
      <c r="BX334" s="1">
        <v>0</v>
      </c>
      <c r="BY334" s="1">
        <v>12.966878582937815</v>
      </c>
      <c r="BZ334" s="32">
        <v>17.54</v>
      </c>
    </row>
    <row r="335" spans="1:78" ht="18" hidden="1" customHeight="1" thickBot="1" x14ac:dyDescent="0.35">
      <c r="A335" s="13" t="s">
        <v>80</v>
      </c>
      <c r="B335" s="16" t="s">
        <v>91</v>
      </c>
      <c r="C335" s="16" t="s">
        <v>88</v>
      </c>
      <c r="D335" s="1">
        <v>181.97608695652175</v>
      </c>
      <c r="E335" s="1">
        <v>19.858695652173914</v>
      </c>
      <c r="F335" s="1">
        <v>64.369565217391312</v>
      </c>
      <c r="G335" s="1">
        <v>16.923913043478262</v>
      </c>
      <c r="H335" s="1">
        <v>5.928260869565217</v>
      </c>
      <c r="I335" s="1">
        <v>4.6663043478260873</v>
      </c>
      <c r="J335" s="1">
        <v>28.467391304347828</v>
      </c>
      <c r="K335" s="1">
        <v>42.945652173913047</v>
      </c>
      <c r="L335" s="1">
        <v>53.315217391304351</v>
      </c>
      <c r="M335" s="1">
        <v>27.978260869565222</v>
      </c>
      <c r="N335" s="1">
        <v>31.59782608695652</v>
      </c>
      <c r="O335" s="1">
        <v>26.413043478260871</v>
      </c>
      <c r="P335" s="1">
        <v>52.336956521739133</v>
      </c>
      <c r="Q335" s="1">
        <v>42.065217391304351</v>
      </c>
      <c r="R335" s="1">
        <v>41.673913043478265</v>
      </c>
      <c r="S335" s="1">
        <v>75.815217391304358</v>
      </c>
      <c r="T335" s="1">
        <v>54.29347826086957</v>
      </c>
      <c r="U335" s="1">
        <v>21.815217391304351</v>
      </c>
      <c r="V335" s="1">
        <v>32.478260869565226</v>
      </c>
      <c r="W335" s="1">
        <v>61.728260869565226</v>
      </c>
      <c r="X335" s="1">
        <v>13.891304347826088</v>
      </c>
      <c r="Y335" s="1">
        <v>27.097826086956523</v>
      </c>
      <c r="Z335" s="1">
        <v>30.228260869565219</v>
      </c>
      <c r="AA335" s="1">
        <v>47.641304347826093</v>
      </c>
      <c r="AB335" s="1">
        <v>21.228260869565219</v>
      </c>
      <c r="AC335" s="1">
        <v>53.315217391304351</v>
      </c>
      <c r="AD335" s="1">
        <v>49.59782608695653</v>
      </c>
      <c r="AE335" s="1">
        <v>7.9336956521739133</v>
      </c>
      <c r="AF335" s="1">
        <v>71.413043478260875</v>
      </c>
      <c r="AG335" s="1">
        <v>65.934782608695656</v>
      </c>
      <c r="AH335" s="1">
        <v>71.839923520765936</v>
      </c>
      <c r="AI335" s="1">
        <v>63.650916694564643</v>
      </c>
      <c r="AJ335" s="1">
        <v>60.673096030491443</v>
      </c>
      <c r="AK335" s="1">
        <v>64.953713235096657</v>
      </c>
      <c r="AL335" s="1">
        <v>78.819190702187498</v>
      </c>
      <c r="AM335" s="1">
        <v>54.624397806592761</v>
      </c>
      <c r="AN335" s="1">
        <v>74.259402810325412</v>
      </c>
      <c r="AO335" s="1">
        <v>0</v>
      </c>
      <c r="AP335" s="1">
        <v>16.843298131164037</v>
      </c>
      <c r="AQ335" s="1">
        <v>9.6779171582378982</v>
      </c>
      <c r="AR335" s="1">
        <v>45.597878918620872</v>
      </c>
      <c r="AS335" s="1">
        <v>58.532787428188826</v>
      </c>
      <c r="AT335" s="1">
        <v>28.996226415094345</v>
      </c>
      <c r="AU335" s="1">
        <v>18.477987421383649</v>
      </c>
      <c r="AV335" s="1">
        <v>21.036477987421385</v>
      </c>
      <c r="AW335" s="1">
        <v>43.778616352201261</v>
      </c>
      <c r="AX335" s="1">
        <v>12.69769392033543</v>
      </c>
      <c r="AY335" s="1">
        <v>14.59287211740042</v>
      </c>
      <c r="AZ335" s="1">
        <v>4.3020545073375261E-5</v>
      </c>
      <c r="BA335" s="1">
        <v>14.971907756813419</v>
      </c>
      <c r="BB335" s="1">
        <v>21.225995807127884</v>
      </c>
      <c r="BC335" s="1">
        <v>71.542976939203356</v>
      </c>
      <c r="BD335" s="1">
        <v>34.966037735849056</v>
      </c>
      <c r="BE335" s="1">
        <v>22.647379454926625</v>
      </c>
      <c r="BF335" s="1">
        <v>26.627253668763107</v>
      </c>
      <c r="BG335" s="1">
        <v>110.11363636363635</v>
      </c>
      <c r="BH335" s="1">
        <v>38.631534090909085</v>
      </c>
      <c r="BI335" s="1">
        <v>1.4498295454545453</v>
      </c>
      <c r="BJ335" s="1">
        <v>32.299999999999997</v>
      </c>
      <c r="BK335" s="1">
        <v>59.461363636363629</v>
      </c>
      <c r="BL335" s="1">
        <v>32.850568181818176</v>
      </c>
      <c r="BM335" s="1">
        <v>3.4869318181818176</v>
      </c>
      <c r="BN335" s="1">
        <v>80.841761363636351</v>
      </c>
      <c r="BO335" s="1">
        <v>55.607386363636358</v>
      </c>
      <c r="BP335" s="1">
        <v>27.620170454545452</v>
      </c>
      <c r="BQ335" s="1">
        <v>80.841761363636351</v>
      </c>
      <c r="BR335" s="1">
        <v>25.234374999999996</v>
      </c>
      <c r="BS335" s="1">
        <v>13.089119899926606</v>
      </c>
      <c r="BT335" s="1">
        <v>13.658212069488632</v>
      </c>
      <c r="BU335" s="1">
        <v>15.744883357882729</v>
      </c>
      <c r="BV335" s="1">
        <v>15.934580747736739</v>
      </c>
      <c r="BW335" s="1">
        <v>23.522476341897089</v>
      </c>
      <c r="BX335" s="1">
        <v>0.3537856320777264</v>
      </c>
      <c r="BY335" s="1">
        <v>13.753060764415636</v>
      </c>
      <c r="BZ335" s="32">
        <v>28.66</v>
      </c>
    </row>
    <row r="336" spans="1:78" ht="18" hidden="1" customHeight="1" thickBot="1" x14ac:dyDescent="0.35">
      <c r="A336" s="13" t="s">
        <v>80</v>
      </c>
      <c r="B336" s="16" t="s">
        <v>91</v>
      </c>
      <c r="C336" s="16" t="s">
        <v>89</v>
      </c>
      <c r="D336" s="1">
        <v>146.82178282984145</v>
      </c>
      <c r="E336" s="1">
        <v>17.159049822593261</v>
      </c>
      <c r="F336" s="1">
        <v>60.346803240811077</v>
      </c>
      <c r="G336" s="1">
        <v>20.640596163409281</v>
      </c>
      <c r="H336" s="1">
        <v>13.760397442272856</v>
      </c>
      <c r="I336" s="1">
        <v>4.4348268865156486</v>
      </c>
      <c r="J336" s="1">
        <v>27.520794884545712</v>
      </c>
      <c r="K336" s="1">
        <v>49.653482336876145</v>
      </c>
      <c r="L336" s="1">
        <v>42.11013193177476</v>
      </c>
      <c r="M336" s="1">
        <v>35.312827171133954</v>
      </c>
      <c r="N336" s="1">
        <v>26.360279437607037</v>
      </c>
      <c r="O336" s="1">
        <v>21.5524297288611</v>
      </c>
      <c r="P336" s="1">
        <v>49.902164218363005</v>
      </c>
      <c r="Q336" s="1">
        <v>49.321906494893668</v>
      </c>
      <c r="R336" s="1">
        <v>51.31136154678854</v>
      </c>
      <c r="S336" s="1">
        <v>55.870529374047621</v>
      </c>
      <c r="T336" s="1">
        <v>68.553305329877418</v>
      </c>
      <c r="U336" s="1">
        <v>20.060338439939944</v>
      </c>
      <c r="V336" s="1">
        <v>22.215581412826058</v>
      </c>
      <c r="W336" s="1">
        <v>62.66783413468842</v>
      </c>
      <c r="X336" s="1">
        <v>23.541884780755968</v>
      </c>
      <c r="Y336" s="1">
        <v>23.376096859764729</v>
      </c>
      <c r="Z336" s="1">
        <v>28.515522410493144</v>
      </c>
      <c r="AA336" s="1">
        <v>48.49296688993747</v>
      </c>
      <c r="AB336" s="1">
        <v>34.898357368655859</v>
      </c>
      <c r="AC336" s="1">
        <v>71.040124144746017</v>
      </c>
      <c r="AD336" s="1">
        <v>63.662561660635859</v>
      </c>
      <c r="AE336" s="1">
        <v>7.3526942959614585</v>
      </c>
      <c r="AF336" s="1">
        <v>74.272988604075167</v>
      </c>
      <c r="AG336" s="1">
        <v>60.761273043289172</v>
      </c>
      <c r="AH336" s="1">
        <v>94.964717324724774</v>
      </c>
      <c r="AI336" s="1">
        <v>53.262819716910855</v>
      </c>
      <c r="AJ336" s="1">
        <v>49.133918963661948</v>
      </c>
      <c r="AK336" s="1">
        <v>67.301082277957121</v>
      </c>
      <c r="AL336" s="1">
        <v>82.165124989653179</v>
      </c>
      <c r="AM336" s="1">
        <v>51.28094735535138</v>
      </c>
      <c r="AN336" s="1">
        <v>72.668653257180708</v>
      </c>
      <c r="AO336" s="1">
        <v>1.4285996606241205</v>
      </c>
      <c r="AP336" s="1">
        <v>13.047326380266535</v>
      </c>
      <c r="AQ336" s="1">
        <v>9.3313157023425219</v>
      </c>
      <c r="AR336" s="1">
        <v>43.105723863918556</v>
      </c>
      <c r="AS336" s="1">
        <v>57.391720470159761</v>
      </c>
      <c r="AT336" s="1">
        <v>20.931654676258994</v>
      </c>
      <c r="AU336" s="1">
        <v>49.640287769784173</v>
      </c>
      <c r="AV336" s="1">
        <v>96.798561151079141</v>
      </c>
      <c r="AW336" s="1">
        <v>44.758992805755398</v>
      </c>
      <c r="AX336" s="1">
        <v>13.154676258992808</v>
      </c>
      <c r="AY336" s="1">
        <v>15.553956834532375</v>
      </c>
      <c r="AZ336" s="1">
        <v>33.672661870503603</v>
      </c>
      <c r="BA336" s="1">
        <v>10.920863309352518</v>
      </c>
      <c r="BB336" s="1">
        <v>20.683453237410074</v>
      </c>
      <c r="BC336" s="1">
        <v>59.32014388489209</v>
      </c>
      <c r="BD336" s="1">
        <v>27.633093525179856</v>
      </c>
      <c r="BE336" s="1">
        <v>36.899280575539571</v>
      </c>
      <c r="BF336" s="1">
        <v>23.579136690647484</v>
      </c>
      <c r="BG336" s="1">
        <v>110.76671214188269</v>
      </c>
      <c r="BH336" s="1">
        <v>35.429058663028655</v>
      </c>
      <c r="BI336" s="1">
        <v>7.0206548431105054</v>
      </c>
      <c r="BJ336" s="1">
        <v>28.506139154160987</v>
      </c>
      <c r="BK336" s="1">
        <v>82.260572987721702</v>
      </c>
      <c r="BL336" s="1">
        <v>50.985266030013655</v>
      </c>
      <c r="BM336" s="1">
        <v>2.2642019099590724</v>
      </c>
      <c r="BN336" s="1">
        <v>86.332878581173276</v>
      </c>
      <c r="BO336" s="1">
        <v>59.048431105047761</v>
      </c>
      <c r="BP336" s="1">
        <v>29.239154160982267</v>
      </c>
      <c r="BQ336" s="1">
        <v>71.998362892223753</v>
      </c>
      <c r="BR336" s="1">
        <v>24.352387448840386</v>
      </c>
      <c r="BS336" s="1">
        <v>14.310601236322608</v>
      </c>
      <c r="BT336" s="1">
        <v>10.150542737391616</v>
      </c>
      <c r="BU336" s="1">
        <v>14.477003576279847</v>
      </c>
      <c r="BV336" s="1">
        <v>15.225814106087427</v>
      </c>
      <c r="BW336" s="1">
        <v>64.148102053515871</v>
      </c>
      <c r="BX336" s="1">
        <v>4.609344816815538</v>
      </c>
      <c r="BY336" s="1">
        <v>12.064169646899872</v>
      </c>
      <c r="BZ336" s="32">
        <v>21.84</v>
      </c>
    </row>
    <row r="337" spans="1:78" ht="18" customHeight="1" thickBot="1" x14ac:dyDescent="0.35">
      <c r="A337" s="13" t="s">
        <v>80</v>
      </c>
      <c r="B337" s="16" t="s">
        <v>91</v>
      </c>
      <c r="C337" s="16" t="s">
        <v>90</v>
      </c>
      <c r="D337" s="1">
        <v>122.6721138114692</v>
      </c>
      <c r="E337" s="1">
        <v>45.974806419573724</v>
      </c>
      <c r="F337" s="1">
        <v>64.168627917367104</v>
      </c>
      <c r="G337" s="1">
        <v>0</v>
      </c>
      <c r="H337" s="1">
        <v>5.3709904182108632</v>
      </c>
      <c r="I337" s="1">
        <v>12.855514591255211</v>
      </c>
      <c r="J337" s="1">
        <v>21.680062742879549</v>
      </c>
      <c r="K337" s="1">
        <v>49.243157586841996</v>
      </c>
      <c r="L337" s="1">
        <v>42.27067509666967</v>
      </c>
      <c r="M337" s="1">
        <v>19.719052042518587</v>
      </c>
      <c r="N337" s="1">
        <v>55.561969843560654</v>
      </c>
      <c r="O337" s="1">
        <v>37.477093384676209</v>
      </c>
      <c r="P337" s="1">
        <v>64.495463034093945</v>
      </c>
      <c r="Q337" s="1">
        <v>36.714478112313614</v>
      </c>
      <c r="R337" s="1">
        <v>57.958760699557395</v>
      </c>
      <c r="S337" s="1">
        <v>57.087200388285851</v>
      </c>
      <c r="T337" s="1">
        <v>14.707580252707233</v>
      </c>
      <c r="U337" s="1">
        <v>12.310789396710499</v>
      </c>
      <c r="V337" s="1">
        <v>54.908299610107001</v>
      </c>
      <c r="W337" s="1">
        <v>66.347528695545961</v>
      </c>
      <c r="X337" s="1">
        <v>18.847491731247047</v>
      </c>
      <c r="Y337" s="1">
        <v>48.698432392297285</v>
      </c>
      <c r="Z337" s="1">
        <v>50.332607975931424</v>
      </c>
      <c r="AA337" s="1">
        <v>70.596385212994718</v>
      </c>
      <c r="AB337" s="1">
        <v>25.493139104692535</v>
      </c>
      <c r="AC337" s="1">
        <v>79.203043286801176</v>
      </c>
      <c r="AD337" s="1">
        <v>65.040188228638655</v>
      </c>
      <c r="AE337" s="1">
        <v>8.69381410493361</v>
      </c>
      <c r="AF337" s="1">
        <v>52.511508754110274</v>
      </c>
      <c r="AG337" s="1">
        <v>49.46104766465988</v>
      </c>
      <c r="AH337" s="1">
        <v>71.024016306274362</v>
      </c>
      <c r="AI337" s="1">
        <v>55.172279333569655</v>
      </c>
      <c r="AJ337" s="1">
        <v>49.510944700460833</v>
      </c>
      <c r="AK337" s="1">
        <v>95.007488479262662</v>
      </c>
      <c r="AL337" s="1">
        <v>36.850141793690177</v>
      </c>
      <c r="AM337" s="1">
        <v>61.142414037575321</v>
      </c>
      <c r="AN337" s="1">
        <v>73.803216944345976</v>
      </c>
      <c r="AO337" s="1">
        <v>0</v>
      </c>
      <c r="AP337" s="1">
        <v>27.792006380716057</v>
      </c>
      <c r="AQ337" s="1">
        <v>27.483206309819213</v>
      </c>
      <c r="AR337" s="1">
        <v>54.863479262672804</v>
      </c>
      <c r="AS337" s="1">
        <v>58.157346685572492</v>
      </c>
      <c r="AT337" s="1">
        <v>34.142720763723155</v>
      </c>
      <c r="AU337" s="1">
        <v>84.4</v>
      </c>
      <c r="AV337" s="1">
        <v>98.600954653937961</v>
      </c>
      <c r="AW337" s="1">
        <v>41.394272076372324</v>
      </c>
      <c r="AX337" s="1">
        <v>84.4</v>
      </c>
      <c r="AY337" s="1">
        <v>2.4272553699284014</v>
      </c>
      <c r="AZ337" s="1">
        <v>38.473508353221966</v>
      </c>
      <c r="BA337" s="1">
        <v>0.26589021479713609</v>
      </c>
      <c r="BB337" s="1">
        <v>33.639140811455853</v>
      </c>
      <c r="BC337" s="1">
        <v>67.278281622911706</v>
      </c>
      <c r="BD337" s="1">
        <v>18.531742243436756</v>
      </c>
      <c r="BE337" s="1">
        <v>32.531264916467784</v>
      </c>
      <c r="BF337" s="1">
        <v>30.919809069212413</v>
      </c>
      <c r="BG337" s="1">
        <v>107.73993808049536</v>
      </c>
      <c r="BH337" s="1">
        <v>45.232198142414866</v>
      </c>
      <c r="BI337" s="1">
        <v>14.58204334365325</v>
      </c>
      <c r="BJ337" s="1">
        <v>22.291021671826627</v>
      </c>
      <c r="BK337" s="1">
        <v>65.108359133126925</v>
      </c>
      <c r="BL337" s="1">
        <v>55.263157894736842</v>
      </c>
      <c r="BM337" s="1">
        <v>21.176470588235293</v>
      </c>
      <c r="BN337" s="1">
        <v>58.88544891640867</v>
      </c>
      <c r="BO337" s="1">
        <v>80.061919504643967</v>
      </c>
      <c r="BP337" s="1">
        <v>21.640866873065015</v>
      </c>
      <c r="BQ337" s="1">
        <v>66.780185758513937</v>
      </c>
      <c r="BR337" s="1">
        <v>47.275541795665632</v>
      </c>
      <c r="BS337" s="1">
        <v>20.363041229074824</v>
      </c>
      <c r="BT337" s="1">
        <v>23.474061416850141</v>
      </c>
      <c r="BU337" s="1">
        <v>28.56482172411885</v>
      </c>
      <c r="BV337" s="1">
        <v>24.322521468061595</v>
      </c>
      <c r="BW337" s="1">
        <v>52.79306985315695</v>
      </c>
      <c r="BX337" s="1">
        <v>0</v>
      </c>
      <c r="BY337" s="1">
        <v>24.133974790014605</v>
      </c>
      <c r="BZ337" s="32">
        <v>6.23</v>
      </c>
    </row>
    <row r="338" spans="1:78" ht="18" hidden="1" customHeight="1" thickBot="1" x14ac:dyDescent="0.35">
      <c r="A338" s="13" t="s">
        <v>80</v>
      </c>
      <c r="B338" s="16" t="s">
        <v>91</v>
      </c>
      <c r="C338" s="16" t="s">
        <v>92</v>
      </c>
      <c r="D338" s="1">
        <v>275.18594594594595</v>
      </c>
      <c r="E338" s="1">
        <v>42.518918918918928</v>
      </c>
      <c r="F338" s="1">
        <v>68.497297297297308</v>
      </c>
      <c r="G338" s="1">
        <v>15.470270270270271</v>
      </c>
      <c r="H338" s="1">
        <v>12.551351351351354</v>
      </c>
      <c r="I338" s="1">
        <v>6.5091891891891898</v>
      </c>
      <c r="J338" s="1">
        <v>23.351351351351354</v>
      </c>
      <c r="K338" s="1">
        <v>59.935135135135141</v>
      </c>
      <c r="L338" s="1">
        <v>53.805405405405409</v>
      </c>
      <c r="M338" s="1">
        <v>34.248648648648654</v>
      </c>
      <c r="N338" s="1">
        <v>34.443243243243245</v>
      </c>
      <c r="O338" s="1">
        <v>25.491891891891893</v>
      </c>
      <c r="P338" s="1">
        <v>25.491891891891893</v>
      </c>
      <c r="Q338" s="1">
        <v>0</v>
      </c>
      <c r="R338" s="1">
        <v>41.740540540540543</v>
      </c>
      <c r="S338" s="1">
        <v>67.232432432432432</v>
      </c>
      <c r="T338" s="1">
        <v>10.994594594594597</v>
      </c>
      <c r="U338" s="1">
        <v>12.454054054054057</v>
      </c>
      <c r="V338" s="1">
        <v>31.135135135135137</v>
      </c>
      <c r="W338" s="1">
        <v>78.227027027027034</v>
      </c>
      <c r="X338" s="1">
        <v>13.816216216216217</v>
      </c>
      <c r="Y338" s="1">
        <v>28.508108108108111</v>
      </c>
      <c r="Z338" s="1">
        <v>33.275675675675679</v>
      </c>
      <c r="AA338" s="1">
        <v>50.497297297297301</v>
      </c>
      <c r="AB338" s="1">
        <v>33.76216216216217</v>
      </c>
      <c r="AC338" s="1">
        <v>54.486486486486491</v>
      </c>
      <c r="AD338" s="1">
        <v>60.032432432432444</v>
      </c>
      <c r="AE338" s="1">
        <v>11.481081081081083</v>
      </c>
      <c r="AF338" s="1">
        <v>74.529729729729738</v>
      </c>
      <c r="AG338" s="1">
        <v>49.913513513513514</v>
      </c>
      <c r="AH338" s="1">
        <v>95.386913417052213</v>
      </c>
      <c r="AI338" s="1">
        <v>36.732848645076011</v>
      </c>
      <c r="AJ338" s="1">
        <v>57.864111037673503</v>
      </c>
      <c r="AK338" s="1">
        <v>30.511962987442168</v>
      </c>
      <c r="AL338" s="1">
        <v>53.716853932584272</v>
      </c>
      <c r="AM338" s="1">
        <v>6.2998810310641113</v>
      </c>
      <c r="AN338" s="1">
        <v>91.338400528750839</v>
      </c>
      <c r="AO338" s="1">
        <v>0</v>
      </c>
      <c r="AP338" s="1">
        <v>15.107865168539327</v>
      </c>
      <c r="AQ338" s="1">
        <v>10.664375413086585</v>
      </c>
      <c r="AR338" s="1">
        <v>46.409781890284208</v>
      </c>
      <c r="AS338" s="1">
        <v>65.368671513549245</v>
      </c>
      <c r="AT338" s="1">
        <v>22.745762711864405</v>
      </c>
      <c r="AU338" s="1">
        <v>29.155932203389828</v>
      </c>
      <c r="AV338" s="1">
        <v>56.037288135593222</v>
      </c>
      <c r="AW338" s="1">
        <v>50.557627118644064</v>
      </c>
      <c r="AX338" s="1">
        <v>16.025423728813557</v>
      </c>
      <c r="AY338" s="1">
        <v>10.442372881355931</v>
      </c>
      <c r="AZ338" s="1">
        <v>11.372881355932202</v>
      </c>
      <c r="BA338" s="1">
        <v>11.062711864406777</v>
      </c>
      <c r="BB338" s="1">
        <v>25.020338983050845</v>
      </c>
      <c r="BC338" s="1">
        <v>83.745762711864401</v>
      </c>
      <c r="BD338" s="1">
        <v>27.915254237288135</v>
      </c>
      <c r="BE338" s="1">
        <v>34.222033898305085</v>
      </c>
      <c r="BF338" s="1">
        <v>28.225423728813556</v>
      </c>
      <c r="BG338" s="1">
        <v>122</v>
      </c>
      <c r="BH338" s="1">
        <v>51.1</v>
      </c>
      <c r="BI338" s="1">
        <v>6.83</v>
      </c>
      <c r="BJ338" s="1">
        <v>24.9</v>
      </c>
      <c r="BK338" s="1">
        <v>101</v>
      </c>
      <c r="BL338" s="1">
        <v>39.799999999999997</v>
      </c>
      <c r="BM338" s="1">
        <v>3.29</v>
      </c>
      <c r="BN338" s="1">
        <v>86.8</v>
      </c>
      <c r="BO338" s="1">
        <v>51.8</v>
      </c>
      <c r="BP338" s="1">
        <v>18.2</v>
      </c>
      <c r="BQ338" s="1">
        <v>86.1</v>
      </c>
      <c r="BR338" s="1">
        <v>27.9</v>
      </c>
      <c r="BS338" s="1">
        <v>14.301726178733478</v>
      </c>
      <c r="BT338" s="1">
        <v>11.729473268889327</v>
      </c>
      <c r="BU338" s="1">
        <v>16.050858157427502</v>
      </c>
      <c r="BV338" s="1">
        <v>16.873979088577627</v>
      </c>
      <c r="BW338" s="1">
        <v>34.365298875517851</v>
      </c>
      <c r="BX338" s="1">
        <v>1.4610396527914775</v>
      </c>
      <c r="BY338" s="1">
        <v>15.021956993489841</v>
      </c>
      <c r="BZ338" s="32">
        <v>21.97</v>
      </c>
    </row>
    <row r="339" spans="1:78" ht="18" hidden="1" customHeight="1" thickBot="1" x14ac:dyDescent="0.35">
      <c r="A339" s="13" t="s">
        <v>80</v>
      </c>
      <c r="B339" s="16" t="s">
        <v>91</v>
      </c>
      <c r="C339" s="16" t="s">
        <v>93</v>
      </c>
      <c r="D339" s="1">
        <v>174.8105744088019</v>
      </c>
      <c r="E339" s="1">
        <v>22.482767735943415</v>
      </c>
      <c r="F339" s="1">
        <v>54.090340787311561</v>
      </c>
      <c r="G339" s="1">
        <v>11.19434878902622</v>
      </c>
      <c r="H339" s="1">
        <v>5.8135357576623559</v>
      </c>
      <c r="I339" s="1">
        <v>8.7955597628063149</v>
      </c>
      <c r="J339" s="1">
        <v>21.259855683360719</v>
      </c>
      <c r="K339" s="1">
        <v>56.630235050367936</v>
      </c>
      <c r="L339" s="1">
        <v>46.376587840251474</v>
      </c>
      <c r="M339" s="1">
        <v>42.707851682503389</v>
      </c>
      <c r="N339" s="1">
        <v>38.474694577409444</v>
      </c>
      <c r="O339" s="1">
        <v>30.008380367221545</v>
      </c>
      <c r="P339" s="1">
        <v>33.394906051296708</v>
      </c>
      <c r="Q339" s="1">
        <v>88.237808101736078</v>
      </c>
      <c r="R339" s="1">
        <v>50.986025576909341</v>
      </c>
      <c r="S339" s="1">
        <v>63.87363720797314</v>
      </c>
      <c r="T339" s="1">
        <v>65.660970207901684</v>
      </c>
      <c r="U339" s="1">
        <v>19.754733157105093</v>
      </c>
      <c r="V339" s="1">
        <v>31.7957133671501</v>
      </c>
      <c r="W339" s="1">
        <v>69.611916839322703</v>
      </c>
      <c r="X339" s="1">
        <v>20.507294420232906</v>
      </c>
      <c r="Y339" s="1">
        <v>36.59329141958991</v>
      </c>
      <c r="Z339" s="1">
        <v>39.509466314210187</v>
      </c>
      <c r="AA339" s="1">
        <v>56.630235050367936</v>
      </c>
      <c r="AB339" s="1">
        <v>30.855011788240333</v>
      </c>
      <c r="AC339" s="1">
        <v>52.679288418946918</v>
      </c>
      <c r="AD339" s="1">
        <v>37.439922840608695</v>
      </c>
      <c r="AE339" s="1">
        <v>11.288418946917195</v>
      </c>
      <c r="AF339" s="1">
        <v>61.521883260698722</v>
      </c>
      <c r="AG339" s="1">
        <v>55.219182682003286</v>
      </c>
      <c r="AH339" s="1">
        <v>90.14507626344276</v>
      </c>
      <c r="AI339" s="1">
        <v>50.685344766992344</v>
      </c>
      <c r="AJ339" s="1">
        <v>57.233619174808467</v>
      </c>
      <c r="AK339" s="1">
        <v>65.822914177268586</v>
      </c>
      <c r="AL339" s="1">
        <v>68.119062346243055</v>
      </c>
      <c r="AM339" s="1">
        <v>48.13406902368736</v>
      </c>
      <c r="AN339" s="1">
        <v>69.649827792226063</v>
      </c>
      <c r="AO339" s="1">
        <v>0</v>
      </c>
      <c r="AP339" s="1">
        <v>17.603802628804388</v>
      </c>
      <c r="AQ339" s="1">
        <v>11.735868419202927</v>
      </c>
      <c r="AR339" s="1">
        <v>44.562282983060385</v>
      </c>
      <c r="AS339" s="1">
        <v>63.526766008294096</v>
      </c>
      <c r="AT339" s="1">
        <v>23.404651162790696</v>
      </c>
      <c r="AU339" s="1">
        <v>48.013953488372088</v>
      </c>
      <c r="AV339" s="1">
        <v>99.813953488372078</v>
      </c>
      <c r="AW339" s="1">
        <v>45.432558139534876</v>
      </c>
      <c r="AX339" s="1">
        <v>3.906511627906976E-5</v>
      </c>
      <c r="AY339" s="1">
        <v>6.1609302325581394</v>
      </c>
      <c r="AZ339" s="1">
        <v>71.332558139534882</v>
      </c>
      <c r="BA339" s="1">
        <v>0</v>
      </c>
      <c r="BB339" s="1">
        <v>22.027906976744184</v>
      </c>
      <c r="BC339" s="1">
        <v>61.695348837209295</v>
      </c>
      <c r="BD339" s="1">
        <v>32.439534883720931</v>
      </c>
      <c r="BE339" s="1">
        <v>16.43488372093023</v>
      </c>
      <c r="BF339" s="1">
        <v>26.93255813953488</v>
      </c>
      <c r="BG339" s="1">
        <v>101.55017301038063</v>
      </c>
      <c r="BH339" s="1">
        <v>53.051211072664366</v>
      </c>
      <c r="BI339" s="1">
        <v>0.29239446366782013</v>
      </c>
      <c r="BJ339" s="1">
        <v>31.165397923875439</v>
      </c>
      <c r="BK339" s="1">
        <v>75.90000000000002</v>
      </c>
      <c r="BL339" s="1">
        <v>53.839100346020771</v>
      </c>
      <c r="BM339" s="1">
        <v>0.43158823529411772</v>
      </c>
      <c r="BN339" s="1">
        <v>73.011072664359872</v>
      </c>
      <c r="BO339" s="1">
        <v>60.492387543252597</v>
      </c>
      <c r="BP339" s="1">
        <v>20.572664359861594</v>
      </c>
      <c r="BQ339" s="1">
        <v>73.711418685121117</v>
      </c>
      <c r="BR339" s="1">
        <v>28.714186851211075</v>
      </c>
      <c r="BS339" s="1">
        <v>13.351676389962748</v>
      </c>
      <c r="BT339" s="1">
        <v>12.756378716524919</v>
      </c>
      <c r="BU339" s="1">
        <v>13.266633865185915</v>
      </c>
      <c r="BV339" s="1">
        <v>16.923462430589723</v>
      </c>
      <c r="BW339" s="1">
        <v>86.743375272369448</v>
      </c>
      <c r="BX339" s="1">
        <v>0</v>
      </c>
      <c r="BY339" s="1">
        <v>13.436718914739583</v>
      </c>
      <c r="BZ339" s="32">
        <v>17.420000000000002</v>
      </c>
    </row>
    <row r="340" spans="1:78" ht="18" hidden="1" customHeight="1" thickBot="1" x14ac:dyDescent="0.35">
      <c r="A340" s="13" t="s">
        <v>80</v>
      </c>
      <c r="B340" s="16" t="s">
        <v>91</v>
      </c>
      <c r="C340" s="16" t="s">
        <v>94</v>
      </c>
      <c r="D340" s="1">
        <v>116.35601602747566</v>
      </c>
      <c r="E340" s="1">
        <v>11.926982309810015</v>
      </c>
      <c r="F340" s="1">
        <v>55.483113909559243</v>
      </c>
      <c r="G340" s="1">
        <v>24.457862458091419</v>
      </c>
      <c r="H340" s="1">
        <v>12.22893122904571</v>
      </c>
      <c r="I340" s="1">
        <v>5.4879216071087846</v>
      </c>
      <c r="J340" s="1">
        <v>25.66565813503421</v>
      </c>
      <c r="K340" s="1">
        <v>53.218497015291518</v>
      </c>
      <c r="L340" s="1">
        <v>35.252536320767575</v>
      </c>
      <c r="M340" s="1">
        <v>26.04309428407883</v>
      </c>
      <c r="N340" s="1">
        <v>29.741968544716112</v>
      </c>
      <c r="O340" s="1">
        <v>22.646168942677242</v>
      </c>
      <c r="P340" s="1">
        <v>57.596756344209119</v>
      </c>
      <c r="Q340" s="1">
        <v>44.009054978602776</v>
      </c>
      <c r="R340" s="1">
        <v>63.182811350069507</v>
      </c>
      <c r="S340" s="1">
        <v>79.261591299370352</v>
      </c>
      <c r="T340" s="1">
        <v>40.989565786245805</v>
      </c>
      <c r="U340" s="1">
        <v>28.081249488919784</v>
      </c>
      <c r="V340" s="1">
        <v>26.722479352359144</v>
      </c>
      <c r="W340" s="1">
        <v>56.615422356693109</v>
      </c>
      <c r="X340" s="1">
        <v>26.2695559735056</v>
      </c>
      <c r="Y340" s="1">
        <v>23.47652847057541</v>
      </c>
      <c r="Z340" s="1">
        <v>23.325554010957561</v>
      </c>
      <c r="AA340" s="1">
        <v>41.744438084335052</v>
      </c>
      <c r="AB340" s="1">
        <v>30.874276991849975</v>
      </c>
      <c r="AC340" s="1">
        <v>40.083719028538724</v>
      </c>
      <c r="AD340" s="1">
        <v>61.522092294273179</v>
      </c>
      <c r="AE340" s="1">
        <v>6.0842707225992863</v>
      </c>
      <c r="AF340" s="1">
        <v>69.599225883828055</v>
      </c>
      <c r="AG340" s="1">
        <v>62.201477362553497</v>
      </c>
      <c r="AH340" s="1">
        <v>75.487229808924141</v>
      </c>
      <c r="AI340" s="1">
        <v>47.858903698857908</v>
      </c>
      <c r="AJ340" s="1">
        <v>48.009878158475757</v>
      </c>
      <c r="AK340" s="1">
        <v>52.161675797966581</v>
      </c>
      <c r="AL340" s="1">
        <v>71.788355548286859</v>
      </c>
      <c r="AM340" s="1">
        <v>45.367825115163413</v>
      </c>
      <c r="AN340" s="1">
        <v>74.430408591599203</v>
      </c>
      <c r="AO340" s="1">
        <v>4.0763104096819038</v>
      </c>
      <c r="AP340" s="1">
        <v>13.663188595415271</v>
      </c>
      <c r="AQ340" s="1">
        <v>9.1339548068798209</v>
      </c>
      <c r="AR340" s="1">
        <v>39.328846730449477</v>
      </c>
      <c r="AS340" s="1">
        <v>60.389783847139313</v>
      </c>
      <c r="AT340" s="1">
        <v>16.690014471780028</v>
      </c>
      <c r="AU340" s="1">
        <v>83.450072358900144</v>
      </c>
      <c r="AV340" s="1">
        <v>76.994500723588999</v>
      </c>
      <c r="AW340" s="1">
        <v>9.0535455861070915</v>
      </c>
      <c r="AX340" s="1">
        <v>10.706801736613603</v>
      </c>
      <c r="AY340" s="1">
        <v>13.777134587554269</v>
      </c>
      <c r="AZ340" s="1">
        <v>60.461939218523874</v>
      </c>
      <c r="BA340" s="1">
        <v>11.966425470332849</v>
      </c>
      <c r="BB340" s="1">
        <v>17.477279305354557</v>
      </c>
      <c r="BC340" s="1">
        <v>59.359768451519543</v>
      </c>
      <c r="BD340" s="1">
        <v>29.286251808972505</v>
      </c>
      <c r="BE340" s="1">
        <v>26.688277858176555</v>
      </c>
      <c r="BF340" s="1">
        <v>15.036758321273517</v>
      </c>
      <c r="BG340" s="1">
        <v>89.48571428571428</v>
      </c>
      <c r="BH340" s="1">
        <v>26.614285714285714</v>
      </c>
      <c r="BI340" s="1">
        <v>9.411428571428571</v>
      </c>
      <c r="BJ340" s="1">
        <v>43.74</v>
      </c>
      <c r="BK340" s="1">
        <v>73.594285714285718</v>
      </c>
      <c r="BL340" s="1">
        <v>43.817142857142855</v>
      </c>
      <c r="BM340" s="1">
        <v>8.0228571428571431</v>
      </c>
      <c r="BN340" s="1">
        <v>76.757142857142853</v>
      </c>
      <c r="BO340" s="1">
        <v>50.837142857142865</v>
      </c>
      <c r="BP340" s="1">
        <v>19.98</v>
      </c>
      <c r="BQ340" s="1">
        <v>72.282857142857139</v>
      </c>
      <c r="BR340" s="1">
        <v>22.294285714285714</v>
      </c>
      <c r="BS340" s="1">
        <v>11.303984235004965</v>
      </c>
      <c r="BT340" s="1">
        <v>10.908740030983813</v>
      </c>
      <c r="BU340" s="1">
        <v>14.228791344761493</v>
      </c>
      <c r="BV340" s="1">
        <v>15.493572797629183</v>
      </c>
      <c r="BW340" s="1">
        <v>43.239715919914097</v>
      </c>
      <c r="BX340" s="1">
        <v>5.9207581762368662</v>
      </c>
      <c r="BY340" s="1">
        <v>12.25257032465573</v>
      </c>
      <c r="BZ340" s="32">
        <v>33.71</v>
      </c>
    </row>
    <row r="341" spans="1:78" ht="18" hidden="1" customHeight="1" thickBot="1" x14ac:dyDescent="0.35">
      <c r="A341" s="13" t="s">
        <v>80</v>
      </c>
      <c r="B341" s="16" t="s">
        <v>91</v>
      </c>
      <c r="C341" s="16" t="s">
        <v>95</v>
      </c>
      <c r="D341" s="1">
        <v>151.01599970653785</v>
      </c>
      <c r="E341" s="1">
        <v>14.003970340087175</v>
      </c>
      <c r="F341" s="1">
        <v>62.118170111895076</v>
      </c>
      <c r="G341" s="1">
        <v>21.905651928627986</v>
      </c>
      <c r="H341" s="1">
        <v>13.612797984218819</v>
      </c>
      <c r="I341" s="1">
        <v>7.9016815885408089</v>
      </c>
      <c r="J341" s="1">
        <v>25.739141016137882</v>
      </c>
      <c r="K341" s="1">
        <v>52.417095686359822</v>
      </c>
      <c r="L341" s="1">
        <v>58.910556793774546</v>
      </c>
      <c r="M341" s="1">
        <v>24.096217121490785</v>
      </c>
      <c r="N341" s="1">
        <v>37.08313933632023</v>
      </c>
      <c r="O341" s="1">
        <v>20.653900389849241</v>
      </c>
      <c r="P341" s="1">
        <v>59.849370447858604</v>
      </c>
      <c r="Q341" s="1">
        <v>18.776273081681129</v>
      </c>
      <c r="R341" s="1">
        <v>53.590612753964891</v>
      </c>
      <c r="S341" s="1">
        <v>79.016815885408093</v>
      </c>
      <c r="T341" s="1">
        <v>26.286782314353584</v>
      </c>
      <c r="U341" s="1">
        <v>36.848435922799219</v>
      </c>
      <c r="V341" s="1">
        <v>32.93671236411565</v>
      </c>
      <c r="W341" s="1">
        <v>61.805232227200385</v>
      </c>
      <c r="X341" s="1">
        <v>26.052078900832566</v>
      </c>
      <c r="Y341" s="1">
        <v>23.86151370796977</v>
      </c>
      <c r="Z341" s="1">
        <v>25.504437602616871</v>
      </c>
      <c r="AA341" s="1">
        <v>44.437179626645339</v>
      </c>
      <c r="AB341" s="1">
        <v>35.596684384020477</v>
      </c>
      <c r="AC341" s="1">
        <v>46.393041405987127</v>
      </c>
      <c r="AD341" s="1">
        <v>59.536432563163913</v>
      </c>
      <c r="AE341" s="1">
        <v>10.952825964313993</v>
      </c>
      <c r="AF341" s="1">
        <v>73.462168432077434</v>
      </c>
      <c r="AG341" s="1">
        <v>58.988791264948226</v>
      </c>
      <c r="AH341" s="1">
        <v>76.435078336676938</v>
      </c>
      <c r="AI341" s="1">
        <v>43.576600443734961</v>
      </c>
      <c r="AJ341" s="1">
        <v>50.070061551149678</v>
      </c>
      <c r="AK341" s="1">
        <v>23.939748179143443</v>
      </c>
      <c r="AL341" s="1">
        <v>53.512378282791225</v>
      </c>
      <c r="AM341" s="1">
        <v>53.825316167485909</v>
      </c>
      <c r="AN341" s="1">
        <v>52.182392272838811</v>
      </c>
      <c r="AO341" s="1">
        <v>6.9785148286914866</v>
      </c>
      <c r="AP341" s="1">
        <v>15.099252936518576</v>
      </c>
      <c r="AQ341" s="1">
        <v>13.143391157176792</v>
      </c>
      <c r="AR341" s="1">
        <v>45.297758809555724</v>
      </c>
      <c r="AS341" s="1">
        <v>66.108128141752317</v>
      </c>
      <c r="AT341" s="1">
        <v>19.684873949579835</v>
      </c>
      <c r="AU341" s="1">
        <v>91.33781512605043</v>
      </c>
      <c r="AV341" s="1">
        <v>93.700000000000017</v>
      </c>
      <c r="AW341" s="1">
        <v>29.054873949579832</v>
      </c>
      <c r="AX341" s="1">
        <v>11.574705882352943</v>
      </c>
      <c r="AY341" s="1">
        <v>16.456554621848742</v>
      </c>
      <c r="AZ341" s="1">
        <v>74.645042016806727</v>
      </c>
      <c r="BA341" s="1">
        <v>13.149495798319329</v>
      </c>
      <c r="BB341" s="1">
        <v>20.393529411764707</v>
      </c>
      <c r="BC341" s="1">
        <v>62.519159663865558</v>
      </c>
      <c r="BD341" s="1">
        <v>24.015546218487398</v>
      </c>
      <c r="BE341" s="1">
        <v>22.51949579831933</v>
      </c>
      <c r="BF341" s="1">
        <v>14.960504201680674</v>
      </c>
      <c r="BG341" s="1">
        <v>92.125210084033625</v>
      </c>
      <c r="BH341" s="1">
        <v>33.543025210084039</v>
      </c>
      <c r="BI341" s="1">
        <v>12.598319327731094</v>
      </c>
      <c r="BJ341" s="1">
        <v>32.204453781512605</v>
      </c>
      <c r="BK341" s="1">
        <v>61.889243697478996</v>
      </c>
      <c r="BL341" s="1">
        <v>48.66100840336135</v>
      </c>
      <c r="BM341" s="1">
        <v>16.299075630252101</v>
      </c>
      <c r="BN341" s="1">
        <v>75.668655462184873</v>
      </c>
      <c r="BO341" s="1">
        <v>38.897310924369748</v>
      </c>
      <c r="BP341" s="1">
        <v>14.724285714285715</v>
      </c>
      <c r="BQ341" s="1">
        <v>71.889159663865556</v>
      </c>
      <c r="BR341" s="1">
        <v>23.385630252100842</v>
      </c>
      <c r="BS341" s="1">
        <v>11.212035897377989</v>
      </c>
      <c r="BT341" s="1">
        <v>9.2380859154452448</v>
      </c>
      <c r="BU341" s="1">
        <v>12.712237883646877</v>
      </c>
      <c r="BV341" s="1">
        <v>15.00201986268886</v>
      </c>
      <c r="BW341" s="1">
        <v>55.11268349556223</v>
      </c>
      <c r="BX341" s="1">
        <v>7.9747579270082882</v>
      </c>
      <c r="BY341" s="1">
        <v>17.212843842453534</v>
      </c>
      <c r="BZ341" s="32">
        <v>25.2</v>
      </c>
    </row>
    <row r="342" spans="1:78" ht="18" hidden="1" customHeight="1" thickBot="1" x14ac:dyDescent="0.35">
      <c r="A342" s="13" t="s">
        <v>80</v>
      </c>
      <c r="B342" s="16" t="s">
        <v>91</v>
      </c>
      <c r="C342" s="16" t="s">
        <v>96</v>
      </c>
      <c r="D342" s="1">
        <v>134.86415986503297</v>
      </c>
      <c r="E342" s="1">
        <v>12.574746840562515</v>
      </c>
      <c r="F342" s="1">
        <v>56.505753430989252</v>
      </c>
      <c r="G342" s="1">
        <v>17.975439393881032</v>
      </c>
      <c r="H342" s="1">
        <v>5.6908790188699587</v>
      </c>
      <c r="I342" s="1">
        <v>7.5529088394917157</v>
      </c>
      <c r="J342" s="1">
        <v>17.814224690796898</v>
      </c>
      <c r="K342" s="1">
        <v>52.233563799259677</v>
      </c>
      <c r="L342" s="1">
        <v>40.061853716407505</v>
      </c>
      <c r="M342" s="1">
        <v>26.036174548087772</v>
      </c>
      <c r="N342" s="1">
        <v>37.966062576313753</v>
      </c>
      <c r="O342" s="1">
        <v>29.260468609770466</v>
      </c>
      <c r="P342" s="1">
        <v>59.891262195756084</v>
      </c>
      <c r="Q342" s="1">
        <v>48.606232979866647</v>
      </c>
      <c r="R342" s="1">
        <v>44.414650699679143</v>
      </c>
      <c r="S342" s="1">
        <v>84.637719119170782</v>
      </c>
      <c r="T342" s="1">
        <v>56.425146079447188</v>
      </c>
      <c r="U342" s="1">
        <v>18.862120260843774</v>
      </c>
      <c r="V342" s="1">
        <v>27.164677469676718</v>
      </c>
      <c r="W342" s="1">
        <v>59.730047492671943</v>
      </c>
      <c r="X342" s="1">
        <v>10.801385106637033</v>
      </c>
      <c r="Y342" s="1">
        <v>25.310708384209164</v>
      </c>
      <c r="Z342" s="1">
        <v>25.874959845003641</v>
      </c>
      <c r="AA342" s="1">
        <v>45.462546269726019</v>
      </c>
      <c r="AB342" s="1">
        <v>21.11912610402166</v>
      </c>
      <c r="AC342" s="1">
        <v>64.969525342906323</v>
      </c>
      <c r="AD342" s="1">
        <v>41.512786044164713</v>
      </c>
      <c r="AE342" s="1">
        <v>12.897176246730785</v>
      </c>
      <c r="AF342" s="1">
        <v>72.707831090944808</v>
      </c>
      <c r="AG342" s="1">
        <v>62.309482742018105</v>
      </c>
      <c r="AH342" s="1">
        <v>86.2413401293432</v>
      </c>
      <c r="AI342" s="1">
        <v>53.341865931853015</v>
      </c>
      <c r="AJ342" s="1">
        <v>59.969672626978458</v>
      </c>
      <c r="AK342" s="1">
        <v>64.760858189719741</v>
      </c>
      <c r="AL342" s="1">
        <v>62.04585303749969</v>
      </c>
      <c r="AM342" s="1">
        <v>72.66631436824288</v>
      </c>
      <c r="AN342" s="1">
        <v>65.798948394980371</v>
      </c>
      <c r="AO342" s="1">
        <v>4.8870092739961146</v>
      </c>
      <c r="AP342" s="1">
        <v>13.2556133902509</v>
      </c>
      <c r="AQ342" s="1">
        <v>13.335466482963254</v>
      </c>
      <c r="AR342" s="1">
        <v>48.071561812837601</v>
      </c>
      <c r="AS342" s="1">
        <v>63.802621077171501</v>
      </c>
      <c r="AT342" s="1">
        <v>17.883299798792752</v>
      </c>
      <c r="AU342" s="1">
        <v>77.467203219315877</v>
      </c>
      <c r="AV342" s="1">
        <v>77.223340040241439</v>
      </c>
      <c r="AW342" s="1">
        <v>16.826559356136819</v>
      </c>
      <c r="AX342" s="1">
        <v>9.5919517102615686</v>
      </c>
      <c r="AY342" s="1">
        <v>17.720724346076455</v>
      </c>
      <c r="AZ342" s="1">
        <v>81.206438631790732</v>
      </c>
      <c r="BA342" s="1">
        <v>5.7145271629778662</v>
      </c>
      <c r="BB342" s="1">
        <v>16.420120724346074</v>
      </c>
      <c r="BC342" s="1">
        <v>53.162173038229369</v>
      </c>
      <c r="BD342" s="1">
        <v>15.119517102615692</v>
      </c>
      <c r="BE342" s="1">
        <v>21.866398390342049</v>
      </c>
      <c r="BF342" s="1">
        <v>9.5919517102615686</v>
      </c>
      <c r="BG342" s="1">
        <v>94.582677165354326</v>
      </c>
      <c r="BH342" s="1">
        <v>30.799999999999997</v>
      </c>
      <c r="BI342" s="1">
        <v>14.389501312335957</v>
      </c>
      <c r="BJ342" s="1">
        <v>35.892913385826766</v>
      </c>
      <c r="BK342" s="1">
        <v>68.390551181102353</v>
      </c>
      <c r="BL342" s="1">
        <v>46.563779527559049</v>
      </c>
      <c r="BM342" s="1">
        <v>14.632020997375328</v>
      </c>
      <c r="BN342" s="1">
        <v>77.687139107611543</v>
      </c>
      <c r="BO342" s="1">
        <v>64.429396325459308</v>
      </c>
      <c r="BP342" s="1">
        <v>21.018372703412073</v>
      </c>
      <c r="BQ342" s="1">
        <v>80.112335958005232</v>
      </c>
      <c r="BR342" s="1">
        <v>20.69501312335958</v>
      </c>
      <c r="BS342" s="1">
        <v>13.526185925958343</v>
      </c>
      <c r="BT342" s="1">
        <v>10.639499905174551</v>
      </c>
      <c r="BU342" s="1">
        <v>13.691139412860277</v>
      </c>
      <c r="BV342" s="1">
        <v>15.918011486036345</v>
      </c>
      <c r="BW342" s="1">
        <v>48.743755379520621</v>
      </c>
      <c r="BX342" s="1">
        <v>3.5300046197013244</v>
      </c>
      <c r="BY342" s="1">
        <v>14.515906847369932</v>
      </c>
      <c r="BZ342" s="32">
        <v>23.41</v>
      </c>
    </row>
    <row r="343" spans="1:78" ht="18" hidden="1" customHeight="1" thickBot="1" x14ac:dyDescent="0.35">
      <c r="A343" s="13" t="s">
        <v>80</v>
      </c>
      <c r="B343" s="16" t="s">
        <v>91</v>
      </c>
      <c r="C343" s="16" t="s">
        <v>97</v>
      </c>
      <c r="D343" s="1">
        <v>119.529314305197</v>
      </c>
      <c r="E343" s="1">
        <v>17.67389411134382</v>
      </c>
      <c r="F343" s="1">
        <v>43.896573961326773</v>
      </c>
      <c r="G343" s="1">
        <v>21.996313866835514</v>
      </c>
      <c r="H343" s="1">
        <v>13.255420583507865</v>
      </c>
      <c r="I343" s="1">
        <v>7.1944275485850664</v>
      </c>
      <c r="J343" s="1">
        <v>23.052905362622376</v>
      </c>
      <c r="K343" s="1">
        <v>49.371638984949584</v>
      </c>
      <c r="L343" s="1">
        <v>62.627059568457454</v>
      </c>
      <c r="M343" s="1">
        <v>32.946443914081144</v>
      </c>
      <c r="N343" s="1">
        <v>30.641153377818906</v>
      </c>
      <c r="O343" s="1">
        <v>24.781873264819055</v>
      </c>
      <c r="P343" s="1">
        <v>65.892887828162287</v>
      </c>
      <c r="Q343" s="1">
        <v>38.517562710048217</v>
      </c>
      <c r="R343" s="1">
        <v>58.688854902342797</v>
      </c>
      <c r="S343" s="1">
        <v>85.295749841702786</v>
      </c>
      <c r="T343" s="1">
        <v>47.258455993375868</v>
      </c>
      <c r="U343" s="1">
        <v>10.469861185524328</v>
      </c>
      <c r="V343" s="1">
        <v>37.268863669572838</v>
      </c>
      <c r="W343" s="1">
        <v>63.587597291900053</v>
      </c>
      <c r="X343" s="1">
        <v>14.792280941016024</v>
      </c>
      <c r="Y343" s="1">
        <v>21.131829915737175</v>
      </c>
      <c r="Z343" s="1">
        <v>22.668690273245335</v>
      </c>
      <c r="AA343" s="1">
        <v>58.496747357654272</v>
      </c>
      <c r="AB343" s="1">
        <v>30.737207150163165</v>
      </c>
      <c r="AC343" s="1">
        <v>70.119253811309719</v>
      </c>
      <c r="AD343" s="1">
        <v>46.682133359310306</v>
      </c>
      <c r="AE343" s="1">
        <v>7.9148308411670154</v>
      </c>
      <c r="AF343" s="1">
        <v>75.594318834932537</v>
      </c>
      <c r="AG343" s="1">
        <v>36.884648580195794</v>
      </c>
      <c r="AH343" s="1">
        <v>97.974847791145095</v>
      </c>
      <c r="AI343" s="1">
        <v>55.423026642637964</v>
      </c>
      <c r="AJ343" s="1">
        <v>43.992627733671029</v>
      </c>
      <c r="AK343" s="1">
        <v>53.405897423408504</v>
      </c>
      <c r="AL343" s="1">
        <v>78.571985777604596</v>
      </c>
      <c r="AM343" s="1">
        <v>57.055940772490374</v>
      </c>
      <c r="AN343" s="1">
        <v>31.505637328917242</v>
      </c>
      <c r="AO343" s="1">
        <v>0</v>
      </c>
      <c r="AP343" s="1">
        <v>14.792280941016024</v>
      </c>
      <c r="AQ343" s="1">
        <v>11.526452681311188</v>
      </c>
      <c r="AR343" s="1">
        <v>28.14375529686815</v>
      </c>
      <c r="AS343" s="1">
        <v>60.705984121572257</v>
      </c>
      <c r="AT343" s="1">
        <v>25.665466448445166</v>
      </c>
      <c r="AU343" s="1">
        <v>93.13453355155481</v>
      </c>
      <c r="AV343" s="1">
        <v>102.07855973813419</v>
      </c>
      <c r="AW343" s="1">
        <v>35.484451718494263</v>
      </c>
      <c r="AX343" s="1">
        <v>14.096563011456626</v>
      </c>
      <c r="AY343" s="1">
        <v>1.7013093289689032</v>
      </c>
      <c r="AZ343" s="1">
        <v>50.844844517184931</v>
      </c>
      <c r="BA343" s="1">
        <v>4.7053355155482803</v>
      </c>
      <c r="BB343" s="1">
        <v>18.179705400981995</v>
      </c>
      <c r="BC343" s="1">
        <v>77.579705400981979</v>
      </c>
      <c r="BD343" s="1">
        <v>22.748936170212762</v>
      </c>
      <c r="BE343" s="1">
        <v>32.179050736497544</v>
      </c>
      <c r="BF343" s="1">
        <v>25.471031096563006</v>
      </c>
      <c r="BG343" s="1">
        <v>96.374100719424447</v>
      </c>
      <c r="BH343" s="1">
        <v>45.202877697841721</v>
      </c>
      <c r="BI343" s="1">
        <v>0</v>
      </c>
      <c r="BJ343" s="1">
        <v>15.556834532374099</v>
      </c>
      <c r="BK343" s="1">
        <v>53.519424460431651</v>
      </c>
      <c r="BL343" s="1">
        <v>34.244604316546756</v>
      </c>
      <c r="BM343" s="1">
        <v>0.90503597122302148</v>
      </c>
      <c r="BN343" s="1">
        <v>71.326618705035969</v>
      </c>
      <c r="BO343" s="1">
        <v>61.542446043165455</v>
      </c>
      <c r="BP343" s="1">
        <v>28.276258992805751</v>
      </c>
      <c r="BQ343" s="1">
        <v>65.553956834532372</v>
      </c>
      <c r="BR343" s="1">
        <v>28.471942446043162</v>
      </c>
      <c r="BS343" s="1">
        <v>11.320269005329219</v>
      </c>
      <c r="BT343" s="1">
        <v>13.301316081261833</v>
      </c>
      <c r="BU343" s="1">
        <v>20.282148634548186</v>
      </c>
      <c r="BV343" s="1">
        <v>17.640752533304699</v>
      </c>
      <c r="BW343" s="1">
        <v>82.543628163858898</v>
      </c>
      <c r="BX343" s="1">
        <v>0</v>
      </c>
      <c r="BY343" s="1">
        <v>15.188027582150038</v>
      </c>
      <c r="BZ343" s="32">
        <v>23.92</v>
      </c>
    </row>
    <row r="344" spans="1:78" ht="18" hidden="1" customHeight="1" thickBot="1" x14ac:dyDescent="0.35">
      <c r="A344" s="13" t="s">
        <v>80</v>
      </c>
      <c r="B344" s="16" t="s">
        <v>91</v>
      </c>
      <c r="C344" s="16" t="s">
        <v>98</v>
      </c>
      <c r="D344" s="1">
        <v>117.61300150793745</v>
      </c>
      <c r="E344" s="1">
        <v>17.397086237399222</v>
      </c>
      <c r="F344" s="1">
        <v>60.889801830897284</v>
      </c>
      <c r="G344" s="1">
        <v>24.44290616354591</v>
      </c>
      <c r="H344" s="1">
        <v>19.571722017074126</v>
      </c>
      <c r="I344" s="1">
        <v>6.3847306491255145</v>
      </c>
      <c r="J344" s="1">
        <v>27.748352548651759</v>
      </c>
      <c r="K344" s="1">
        <v>49.059783189465811</v>
      </c>
      <c r="L344" s="1">
        <v>60.280903812588306</v>
      </c>
      <c r="M344" s="1">
        <v>27.226439961529785</v>
      </c>
      <c r="N344" s="1">
        <v>28.61820686052172</v>
      </c>
      <c r="O344" s="1">
        <v>23.920993576423932</v>
      </c>
      <c r="P344" s="1">
        <v>37.751677135156314</v>
      </c>
      <c r="Q344" s="1">
        <v>42.36190498806711</v>
      </c>
      <c r="R344" s="1">
        <v>57.584355445791431</v>
      </c>
      <c r="S344" s="1">
        <v>81.592334453402358</v>
      </c>
      <c r="T344" s="1">
        <v>47.668016290473872</v>
      </c>
      <c r="U344" s="1">
        <v>17.22311537502523</v>
      </c>
      <c r="V344" s="1">
        <v>27.139454530342789</v>
      </c>
      <c r="W344" s="1">
        <v>63.499364766507163</v>
      </c>
      <c r="X344" s="1">
        <v>19.397751154700135</v>
      </c>
      <c r="Y344" s="1">
        <v>24.094964438797923</v>
      </c>
      <c r="Z344" s="1">
        <v>28.61820686052172</v>
      </c>
      <c r="AA344" s="1">
        <v>54.626850785433561</v>
      </c>
      <c r="AB344" s="1">
        <v>28.270265135773737</v>
      </c>
      <c r="AC344" s="1">
        <v>58.541195188848384</v>
      </c>
      <c r="AD344" s="1">
        <v>64.282233647190139</v>
      </c>
      <c r="AE344" s="1">
        <v>6.2716495885824202</v>
      </c>
      <c r="AF344" s="1">
        <v>77.330048325239545</v>
      </c>
      <c r="AG344" s="1">
        <v>48.102943446408851</v>
      </c>
      <c r="AH344" s="1">
        <v>79.939611260849432</v>
      </c>
      <c r="AI344" s="1">
        <v>58.01928260172641</v>
      </c>
      <c r="AJ344" s="1">
        <v>51.669346125075691</v>
      </c>
      <c r="AK344" s="1">
        <v>55.844646822051509</v>
      </c>
      <c r="AL344" s="1">
        <v>36.44689566735137</v>
      </c>
      <c r="AM344" s="1">
        <v>54.713836216620557</v>
      </c>
      <c r="AN344" s="1">
        <v>61.84664157395423</v>
      </c>
      <c r="AO344" s="1">
        <v>0.75677325132686624</v>
      </c>
      <c r="AP344" s="1">
        <v>15.657377613659301</v>
      </c>
      <c r="AQ344" s="1">
        <v>9.8293537241305611</v>
      </c>
      <c r="AR344" s="1">
        <v>41.492050676197152</v>
      </c>
      <c r="AS344" s="1">
        <v>69.762315811970893</v>
      </c>
      <c r="AT344" s="1">
        <v>18.823318385650222</v>
      </c>
      <c r="AU344" s="1">
        <v>88.700448430493282</v>
      </c>
      <c r="AV344" s="1">
        <v>95.892376681614351</v>
      </c>
      <c r="AW344" s="1">
        <v>44.039461883408073</v>
      </c>
      <c r="AX344" s="1">
        <v>12.252914798206278</v>
      </c>
      <c r="AY344" s="1">
        <v>6.3040358744394611</v>
      </c>
      <c r="AZ344" s="1">
        <v>31.697757847533634</v>
      </c>
      <c r="BA344" s="1">
        <v>7.3606278026905816</v>
      </c>
      <c r="BB344" s="1">
        <v>16.337219730941701</v>
      </c>
      <c r="BC344" s="1">
        <v>61.974887892376678</v>
      </c>
      <c r="BD344" s="1">
        <v>24.594618834080716</v>
      </c>
      <c r="BE344" s="1">
        <v>41.730941704035871</v>
      </c>
      <c r="BF344" s="1">
        <v>22.996412556053809</v>
      </c>
      <c r="BG344" s="1">
        <v>102.29003021148034</v>
      </c>
      <c r="BH344" s="1">
        <v>44.415407854984892</v>
      </c>
      <c r="BI344" s="1">
        <v>3.642960725075528</v>
      </c>
      <c r="BJ344" s="1">
        <v>28.084894259818729</v>
      </c>
      <c r="BK344" s="1">
        <v>80.396374622356475</v>
      </c>
      <c r="BL344" s="1">
        <v>40.198187311178238</v>
      </c>
      <c r="BM344" s="1">
        <v>6.4783685800604216</v>
      </c>
      <c r="BN344" s="1">
        <v>70.795468277945616</v>
      </c>
      <c r="BO344" s="1">
        <v>29.520543806646522</v>
      </c>
      <c r="BP344" s="1">
        <v>32.661027190332319</v>
      </c>
      <c r="BQ344" s="1">
        <v>69.359818731117812</v>
      </c>
      <c r="BR344" s="1">
        <v>27.277341389728093</v>
      </c>
      <c r="BS344" s="1">
        <v>9.8294012881068884</v>
      </c>
      <c r="BT344" s="1">
        <v>12.90108919064029</v>
      </c>
      <c r="BU344" s="1">
        <v>17.815789834693735</v>
      </c>
      <c r="BV344" s="1">
        <v>15.70948955867083</v>
      </c>
      <c r="BW344" s="1">
        <v>74.949184821815024</v>
      </c>
      <c r="BX344" s="1">
        <v>0.69771196643258715</v>
      </c>
      <c r="BY344" s="1">
        <v>14.656339420659378</v>
      </c>
      <c r="BZ344" s="32">
        <v>23.17</v>
      </c>
    </row>
    <row r="345" spans="1:78" ht="18" hidden="1" customHeight="1" thickBot="1" x14ac:dyDescent="0.35">
      <c r="A345" s="13" t="s">
        <v>80</v>
      </c>
      <c r="B345" s="16" t="s">
        <v>91</v>
      </c>
      <c r="C345" s="16" t="s">
        <v>99</v>
      </c>
      <c r="D345" s="1">
        <v>128.60240077444337</v>
      </c>
      <c r="E345" s="1">
        <v>17.550822846079381</v>
      </c>
      <c r="F345" s="1">
        <v>63.4838334946757</v>
      </c>
      <c r="G345" s="1">
        <v>25.57405614714424</v>
      </c>
      <c r="H345" s="1">
        <v>12.636592449177154</v>
      </c>
      <c r="I345" s="1">
        <v>3.9715004840271058</v>
      </c>
      <c r="J345" s="1">
        <v>27.880735721200388</v>
      </c>
      <c r="K345" s="1">
        <v>51.649564375605038</v>
      </c>
      <c r="L345" s="1">
        <v>81.435818005808329</v>
      </c>
      <c r="M345" s="1">
        <v>34.80077444336883</v>
      </c>
      <c r="N345" s="1">
        <v>41.62052274927396</v>
      </c>
      <c r="O345" s="1">
        <v>35.603097773475319</v>
      </c>
      <c r="P345" s="1">
        <v>45.933010648596323</v>
      </c>
      <c r="Q345" s="1">
        <v>32.193223620522751</v>
      </c>
      <c r="R345" s="1">
        <v>48.039109390125851</v>
      </c>
      <c r="S345" s="1">
        <v>87.954695062923534</v>
      </c>
      <c r="T345" s="1">
        <v>70.805033881897387</v>
      </c>
      <c r="U345" s="1">
        <v>10.530493707647629</v>
      </c>
      <c r="V345" s="1">
        <v>26.777541142303971</v>
      </c>
      <c r="W345" s="1">
        <v>65.79051306873184</v>
      </c>
      <c r="X345" s="1">
        <v>18.252855759922557</v>
      </c>
      <c r="Y345" s="1">
        <v>25.57405614714424</v>
      </c>
      <c r="Z345" s="1">
        <v>32.494094869312683</v>
      </c>
      <c r="AA345" s="1">
        <v>56.463504356243952</v>
      </c>
      <c r="AB345" s="1">
        <v>26.576960309777348</v>
      </c>
      <c r="AC345" s="1">
        <v>83.943078412391102</v>
      </c>
      <c r="AD345" s="1">
        <v>40.015876089060988</v>
      </c>
      <c r="AE345" s="1">
        <v>6.0475121006776389</v>
      </c>
      <c r="AF345" s="1">
        <v>68.097192642788002</v>
      </c>
      <c r="AG345" s="1">
        <v>59.87337850919652</v>
      </c>
      <c r="AH345" s="1">
        <v>93.151143634343512</v>
      </c>
      <c r="AI345" s="1">
        <v>29.54530477759473</v>
      </c>
      <c r="AJ345" s="1">
        <v>70.182368491628679</v>
      </c>
      <c r="AK345" s="1">
        <v>63.213210221830586</v>
      </c>
      <c r="AL345" s="1">
        <v>86.280142523274975</v>
      </c>
      <c r="AM345" s="1">
        <v>48.980422206045745</v>
      </c>
      <c r="AN345" s="1">
        <v>68.219225317037655</v>
      </c>
      <c r="AO345" s="1">
        <v>0</v>
      </c>
      <c r="AP345" s="1">
        <v>13.054902111030229</v>
      </c>
      <c r="AQ345" s="1">
        <v>10.600973142791464</v>
      </c>
      <c r="AR345" s="1">
        <v>37.986820428336081</v>
      </c>
      <c r="AS345" s="1">
        <v>74.795754951917559</v>
      </c>
      <c r="AT345" s="1">
        <v>25.5</v>
      </c>
      <c r="AU345" s="1">
        <v>92.3</v>
      </c>
      <c r="AV345" s="1">
        <v>97.9</v>
      </c>
      <c r="AW345" s="1">
        <v>44.7</v>
      </c>
      <c r="AX345" s="1">
        <v>15.8</v>
      </c>
      <c r="AY345" s="1">
        <v>5.16</v>
      </c>
      <c r="AZ345" s="1">
        <v>28.4</v>
      </c>
      <c r="BA345" s="1">
        <v>0</v>
      </c>
      <c r="BB345" s="1">
        <v>22.1</v>
      </c>
      <c r="BC345" s="1">
        <v>50.9</v>
      </c>
      <c r="BD345" s="1">
        <v>25</v>
      </c>
      <c r="BE345" s="1">
        <v>28.2</v>
      </c>
      <c r="BF345" s="1">
        <v>26.6</v>
      </c>
      <c r="BG345" s="1">
        <v>108</v>
      </c>
      <c r="BH345" s="1">
        <v>39.700000000000003</v>
      </c>
      <c r="BI345" s="1">
        <v>0</v>
      </c>
      <c r="BJ345" s="1">
        <v>19.399999999999999</v>
      </c>
      <c r="BK345" s="1">
        <v>89.2</v>
      </c>
      <c r="BL345" s="1">
        <v>40.700000000000003</v>
      </c>
      <c r="BM345" s="1">
        <v>5.45</v>
      </c>
      <c r="BN345" s="1">
        <v>38.6</v>
      </c>
      <c r="BO345" s="1">
        <v>67</v>
      </c>
      <c r="BP345" s="1">
        <v>27.8</v>
      </c>
      <c r="BQ345" s="1">
        <v>77.7</v>
      </c>
      <c r="BR345" s="1">
        <v>27</v>
      </c>
      <c r="BS345" s="1">
        <v>12.86935866983373</v>
      </c>
      <c r="BT345" s="1">
        <v>14.864608076009501</v>
      </c>
      <c r="BU345" s="1">
        <v>17.458432304038006</v>
      </c>
      <c r="BV345" s="1">
        <v>16.161520190023751</v>
      </c>
      <c r="BW345" s="1">
        <v>67.938242280285024</v>
      </c>
      <c r="BX345" s="1">
        <v>0</v>
      </c>
      <c r="BY345" s="1">
        <v>14.066508313539192</v>
      </c>
      <c r="BZ345" s="32">
        <v>25.38</v>
      </c>
    </row>
    <row r="346" spans="1:78" ht="18" hidden="1" customHeight="1" thickBot="1" x14ac:dyDescent="0.35">
      <c r="A346" s="13" t="s">
        <v>80</v>
      </c>
      <c r="B346" s="17" t="s">
        <v>91</v>
      </c>
      <c r="C346" s="17" t="s">
        <v>100</v>
      </c>
      <c r="D346" s="1">
        <v>269.35748978789076</v>
      </c>
      <c r="E346" s="1">
        <v>30.328941874186818</v>
      </c>
      <c r="F346" s="1">
        <v>68.981239977003852</v>
      </c>
      <c r="G346" s="1">
        <v>5.0510230264153231</v>
      </c>
      <c r="H346" s="1">
        <v>5.860554933583467</v>
      </c>
      <c r="I346" s="1">
        <v>5.9175642228206611</v>
      </c>
      <c r="J346" s="1">
        <v>29.188756089442954</v>
      </c>
      <c r="K346" s="1">
        <v>44.353227026536359</v>
      </c>
      <c r="L346" s="1">
        <v>62.026106690066271</v>
      </c>
      <c r="M346" s="1">
        <v>25.198105842839425</v>
      </c>
      <c r="N346" s="1">
        <v>32.153239129776999</v>
      </c>
      <c r="O346" s="1">
        <v>23.25979000877485</v>
      </c>
      <c r="P346" s="1">
        <v>48.685933008563048</v>
      </c>
      <c r="Q346" s="1">
        <v>0</v>
      </c>
      <c r="R346" s="1">
        <v>66.472831250567339</v>
      </c>
      <c r="S346" s="1">
        <v>84.60178522799481</v>
      </c>
      <c r="T346" s="1">
        <v>6.818310992768315</v>
      </c>
      <c r="U346" s="1">
        <v>7.8558800568852316</v>
      </c>
      <c r="V346" s="1">
        <v>43.213041241792489</v>
      </c>
      <c r="W346" s="1">
        <v>72.401797331235443</v>
      </c>
      <c r="X346" s="1">
        <v>2.4285957215044327</v>
      </c>
      <c r="Y346" s="1">
        <v>29.302774667917337</v>
      </c>
      <c r="Z346" s="1">
        <v>32.381276286725772</v>
      </c>
      <c r="AA346" s="1">
        <v>52.220508941269024</v>
      </c>
      <c r="AB346" s="1">
        <v>18.128953977427457</v>
      </c>
      <c r="AC346" s="1">
        <v>62.596199582438203</v>
      </c>
      <c r="AD346" s="1">
        <v>47.089672909921632</v>
      </c>
      <c r="AE346" s="1">
        <v>6.7156942721413664</v>
      </c>
      <c r="AF346" s="1">
        <v>85.855989591213046</v>
      </c>
      <c r="AG346" s="1">
        <v>74.112076008351238</v>
      </c>
      <c r="AH346" s="1">
        <v>95.392291610905744</v>
      </c>
      <c r="AI346" s="1">
        <v>67.355847481535605</v>
      </c>
      <c r="AJ346" s="1">
        <v>76.359421002756093</v>
      </c>
      <c r="AK346" s="1">
        <v>47.069314737519797</v>
      </c>
      <c r="AL346" s="1">
        <v>58.124335390157626</v>
      </c>
      <c r="AM346" s="1">
        <v>0</v>
      </c>
      <c r="AN346" s="1">
        <v>105.53555798291363</v>
      </c>
      <c r="AO346" s="1">
        <v>0</v>
      </c>
      <c r="AP346" s="1">
        <v>13.904252779606333</v>
      </c>
      <c r="AQ346" s="1">
        <v>7.1686680314527731</v>
      </c>
      <c r="AR346" s="1">
        <v>46.84137616736232</v>
      </c>
      <c r="AS346" s="1">
        <v>56.642734684133998</v>
      </c>
      <c r="AT346" s="1">
        <v>35.070422535211272</v>
      </c>
      <c r="AU346" s="1">
        <v>36.707042253521131</v>
      </c>
      <c r="AV346" s="1">
        <v>66.867605633802825</v>
      </c>
      <c r="AW346" s="1">
        <v>55.0605633802817</v>
      </c>
      <c r="AX346" s="1">
        <v>11.807042253521129</v>
      </c>
      <c r="AY346" s="1">
        <v>10.217183098591551</v>
      </c>
      <c r="AZ346" s="1">
        <v>5.3073239436619726E-5</v>
      </c>
      <c r="BA346" s="1">
        <v>6.6400000000000006</v>
      </c>
      <c r="BB346" s="1">
        <v>29.692957746478875</v>
      </c>
      <c r="BC346" s="1">
        <v>32.030985915492963</v>
      </c>
      <c r="BD346" s="1">
        <v>35.654929577464792</v>
      </c>
      <c r="BE346" s="1">
        <v>51.904225352112682</v>
      </c>
      <c r="BF346" s="1">
        <v>25.016901408450707</v>
      </c>
      <c r="BG346" s="1">
        <v>134.75409836065575</v>
      </c>
      <c r="BH346" s="1">
        <v>42.89672131147541</v>
      </c>
      <c r="BI346" s="1">
        <v>2.5940163934426228</v>
      </c>
      <c r="BJ346" s="1">
        <v>31.554918032786887</v>
      </c>
      <c r="BK346" s="1">
        <v>96.910655737704914</v>
      </c>
      <c r="BL346" s="1">
        <v>51.543442622950813</v>
      </c>
      <c r="BM346" s="1">
        <v>0</v>
      </c>
      <c r="BN346" s="1">
        <v>100.72868852459017</v>
      </c>
      <c r="BO346" s="1">
        <v>47.613114754098355</v>
      </c>
      <c r="BP346" s="1">
        <v>29.533606557377048</v>
      </c>
      <c r="BQ346" s="1">
        <v>101.51475409836065</v>
      </c>
      <c r="BR346" s="1">
        <v>29.309016393442622</v>
      </c>
      <c r="BS346" s="1">
        <v>11.624867078031524</v>
      </c>
      <c r="BT346" s="1">
        <v>14.929976345314996</v>
      </c>
      <c r="BU346" s="1">
        <v>18.463024182755952</v>
      </c>
      <c r="BV346" s="1">
        <v>17.665239187204769</v>
      </c>
      <c r="BW346" s="1">
        <v>34.874601234094577</v>
      </c>
      <c r="BX346" s="1">
        <v>0</v>
      </c>
      <c r="BY346" s="1">
        <v>15.385853485629958</v>
      </c>
      <c r="BZ346" s="32">
        <v>34.979999999999997</v>
      </c>
    </row>
    <row r="347" spans="1:78" ht="18" hidden="1" customHeight="1" thickBot="1" x14ac:dyDescent="0.35">
      <c r="A347" s="13" t="s">
        <v>80</v>
      </c>
      <c r="B347" s="16" t="s">
        <v>91</v>
      </c>
      <c r="C347" s="16" t="s">
        <v>85</v>
      </c>
      <c r="D347" s="1">
        <v>232.27922493681552</v>
      </c>
      <c r="E347" s="1">
        <v>72.66857624262849</v>
      </c>
      <c r="F347" s="1">
        <v>65.343892165122156</v>
      </c>
      <c r="G347" s="1">
        <v>25.058129738837408</v>
      </c>
      <c r="H347" s="1">
        <v>3.1997304128053918</v>
      </c>
      <c r="I347" s="1">
        <v>4.7224936815501275</v>
      </c>
      <c r="J347" s="1">
        <v>31.419039595619211</v>
      </c>
      <c r="K347" s="1">
        <v>39.321988205560238</v>
      </c>
      <c r="L347" s="1">
        <v>45.104633529907332</v>
      </c>
      <c r="M347" s="1">
        <v>12.047177759056446</v>
      </c>
      <c r="N347" s="1">
        <v>29.298736310025276</v>
      </c>
      <c r="O347" s="1">
        <v>22.070429654591408</v>
      </c>
      <c r="P347" s="1">
        <v>59.850379106992428</v>
      </c>
      <c r="Q347" s="1">
        <v>46.935804549283915</v>
      </c>
      <c r="R347" s="1">
        <v>41.249536647009265</v>
      </c>
      <c r="S347" s="1">
        <v>72.861331086773376</v>
      </c>
      <c r="T347" s="1">
        <v>39.514743049705146</v>
      </c>
      <c r="U347" s="1">
        <v>50.598146588037075</v>
      </c>
      <c r="V347" s="1">
        <v>32.671946082561078</v>
      </c>
      <c r="W347" s="1">
        <v>61.777927548441447</v>
      </c>
      <c r="X347" s="1">
        <v>19.660994102780119</v>
      </c>
      <c r="Y347" s="1">
        <v>22.552316764953666</v>
      </c>
      <c r="Z347" s="1">
        <v>23.997978096040438</v>
      </c>
      <c r="AA347" s="1">
        <v>42.69519797809604</v>
      </c>
      <c r="AB347" s="1">
        <v>19.660994102780119</v>
      </c>
      <c r="AC347" s="1">
        <v>52.91120471777591</v>
      </c>
      <c r="AD347" s="1">
        <v>48.670598146588041</v>
      </c>
      <c r="AE347" s="1">
        <v>6.1488795282224098</v>
      </c>
      <c r="AF347" s="1">
        <v>73.246840775063191</v>
      </c>
      <c r="AG347" s="1">
        <v>63.030834035383329</v>
      </c>
      <c r="AH347" s="1">
        <v>96.284649747381138</v>
      </c>
      <c r="AI347" s="1">
        <v>31.847999531826069</v>
      </c>
      <c r="AJ347" s="1">
        <v>65.732789731385211</v>
      </c>
      <c r="AK347" s="1">
        <v>54.71560384682909</v>
      </c>
      <c r="AL347" s="1">
        <v>79.06451046563798</v>
      </c>
      <c r="AM347" s="1">
        <v>54.623022452841226</v>
      </c>
      <c r="AN347" s="1">
        <v>82.860347619140498</v>
      </c>
      <c r="AO347" s="1">
        <v>0</v>
      </c>
      <c r="AP347" s="1">
        <v>11.850418430446911</v>
      </c>
      <c r="AQ347" s="1">
        <v>7.758320816183212</v>
      </c>
      <c r="AR347" s="1">
        <v>35.273511109377132</v>
      </c>
      <c r="AS347" s="1">
        <v>61.659208395919073</v>
      </c>
      <c r="AT347" s="1">
        <v>22.905882352941177</v>
      </c>
      <c r="AU347" s="1">
        <v>89.585294117647052</v>
      </c>
      <c r="AV347" s="1">
        <v>104.82352941176471</v>
      </c>
      <c r="AW347" s="1">
        <v>37.950000000000003</v>
      </c>
      <c r="AX347" s="1">
        <v>12.520588235294118</v>
      </c>
      <c r="AY347" s="1">
        <v>11.355882352941176</v>
      </c>
      <c r="AZ347" s="1">
        <v>17.276470588235295</v>
      </c>
      <c r="BA347" s="1">
        <v>0</v>
      </c>
      <c r="BB347" s="1">
        <v>17.858823529411765</v>
      </c>
      <c r="BC347" s="1">
        <v>62.991176470588243</v>
      </c>
      <c r="BD347" s="1">
        <v>16.597058823529412</v>
      </c>
      <c r="BE347" s="1">
        <v>22.323529411764707</v>
      </c>
      <c r="BF347" s="1">
        <v>23.294117647058822</v>
      </c>
      <c r="BG347" s="1">
        <v>110.57522123893806</v>
      </c>
      <c r="BH347" s="1">
        <v>33.730088495575217</v>
      </c>
      <c r="BI347" s="1">
        <v>6.3929203539823014</v>
      </c>
      <c r="BJ347" s="1">
        <v>28.154867256637171</v>
      </c>
      <c r="BK347" s="1">
        <v>88.553097345132741</v>
      </c>
      <c r="BL347" s="1">
        <v>47.946902654867259</v>
      </c>
      <c r="BM347" s="1">
        <v>0</v>
      </c>
      <c r="BN347" s="1">
        <v>82.420353982300895</v>
      </c>
      <c r="BO347" s="1">
        <v>56.309734513274343</v>
      </c>
      <c r="BP347" s="1">
        <v>28.154867256637171</v>
      </c>
      <c r="BQ347" s="1">
        <v>74.893805309734518</v>
      </c>
      <c r="BR347" s="1">
        <v>25.646017699115045</v>
      </c>
      <c r="BS347" s="1">
        <v>11.179780960404381</v>
      </c>
      <c r="BT347" s="1">
        <v>12.818197135636058</v>
      </c>
      <c r="BU347" s="1">
        <v>15.902274641954509</v>
      </c>
      <c r="BV347" s="1">
        <v>14.552990732940186</v>
      </c>
      <c r="BW347" s="1">
        <v>55.127885425442301</v>
      </c>
      <c r="BX347" s="1">
        <v>0</v>
      </c>
      <c r="BY347" s="1">
        <v>13.300084245998317</v>
      </c>
      <c r="BZ347" s="32">
        <v>25.69</v>
      </c>
    </row>
    <row r="348" spans="1:78" ht="18" hidden="1" customHeight="1" thickBot="1" x14ac:dyDescent="0.35">
      <c r="A348" s="13" t="s">
        <v>80</v>
      </c>
      <c r="B348" s="16" t="s">
        <v>91</v>
      </c>
      <c r="C348" s="16" t="s">
        <v>86</v>
      </c>
      <c r="D348" s="1">
        <v>139.06923963706166</v>
      </c>
      <c r="E348" s="1">
        <v>16.946111901439792</v>
      </c>
      <c r="F348" s="1">
        <v>65.37680329189341</v>
      </c>
      <c r="G348" s="1">
        <v>15.279281222609649</v>
      </c>
      <c r="H348" s="1">
        <v>7.3340549868526317</v>
      </c>
      <c r="I348" s="1">
        <v>3.981873288316454</v>
      </c>
      <c r="J348" s="1">
        <v>30.095553923322036</v>
      </c>
      <c r="K348" s="1">
        <v>43.522801058342637</v>
      </c>
      <c r="L348" s="1">
        <v>49.078903321109784</v>
      </c>
      <c r="M348" s="1">
        <v>24.909858478072699</v>
      </c>
      <c r="N348" s="1">
        <v>31.114172671496014</v>
      </c>
      <c r="O348" s="1">
        <v>22.409612459827486</v>
      </c>
      <c r="P348" s="1">
        <v>75.285185660494818</v>
      </c>
      <c r="Q348" s="1">
        <v>49.171505025489239</v>
      </c>
      <c r="R348" s="1">
        <v>48.245487981694716</v>
      </c>
      <c r="S348" s="1">
        <v>79.174457244431821</v>
      </c>
      <c r="T348" s="1">
        <v>35.281249368571373</v>
      </c>
      <c r="U348" s="1">
        <v>45.189631737172775</v>
      </c>
      <c r="V348" s="1">
        <v>33.244011872223417</v>
      </c>
      <c r="W348" s="1">
        <v>70.655100441522194</v>
      </c>
      <c r="X348" s="1">
        <v>23.70603632113982</v>
      </c>
      <c r="Y348" s="1">
        <v>25.835875521867223</v>
      </c>
      <c r="Z348" s="1">
        <v>25.002460182452154</v>
      </c>
      <c r="AA348" s="1">
        <v>46.949064120382381</v>
      </c>
      <c r="AB348" s="1">
        <v>23.70603632113982</v>
      </c>
      <c r="AC348" s="1">
        <v>60.191107846644073</v>
      </c>
      <c r="AD348" s="1">
        <v>52.227361270011166</v>
      </c>
      <c r="AE348" s="1">
        <v>7.9915270879467446</v>
      </c>
      <c r="AF348" s="1">
        <v>75.655592478012636</v>
      </c>
      <c r="AG348" s="1">
        <v>62.783955569268741</v>
      </c>
      <c r="AH348" s="1">
        <v>97.511800137587329</v>
      </c>
      <c r="AI348" s="1">
        <v>59.216256810825762</v>
      </c>
      <c r="AJ348" s="1">
        <v>62.052963723919213</v>
      </c>
      <c r="AK348" s="1">
        <v>55.315784805322266</v>
      </c>
      <c r="AL348" s="1">
        <v>81.732617933505026</v>
      </c>
      <c r="AM348" s="1">
        <v>64.712376454944319</v>
      </c>
      <c r="AN348" s="1">
        <v>86.430913758316038</v>
      </c>
      <c r="AO348" s="1">
        <v>0</v>
      </c>
      <c r="AP348" s="1">
        <v>14.27218165650142</v>
      </c>
      <c r="AQ348" s="1">
        <v>6.8346907187345298</v>
      </c>
      <c r="AR348" s="1">
        <v>38.916072964000762</v>
      </c>
      <c r="AS348" s="1">
        <v>77.300263381796512</v>
      </c>
      <c r="AT348" s="1">
        <v>21.505739778931947</v>
      </c>
      <c r="AU348" s="1">
        <v>99.530696497536283</v>
      </c>
      <c r="AV348" s="1">
        <v>95.087361832467707</v>
      </c>
      <c r="AW348" s="1">
        <v>41.856212544946061</v>
      </c>
      <c r="AX348" s="1">
        <v>11.819270209082434</v>
      </c>
      <c r="AY348" s="1">
        <v>13.596604075109868</v>
      </c>
      <c r="AZ348" s="1">
        <v>40.967545611932344</v>
      </c>
      <c r="BA348" s="1">
        <v>2.6037941137301903</v>
      </c>
      <c r="BB348" s="1">
        <v>20.172739379411372</v>
      </c>
      <c r="BC348" s="1">
        <v>68.338487148754837</v>
      </c>
      <c r="BD348" s="1">
        <v>25.415874284192302</v>
      </c>
      <c r="BE348" s="1">
        <v>27.904141696630706</v>
      </c>
      <c r="BF348" s="1">
        <v>23.994007191370354</v>
      </c>
      <c r="BG348" s="1">
        <v>103.23529411764706</v>
      </c>
      <c r="BH348" s="1">
        <v>32.647058823529413</v>
      </c>
      <c r="BI348" s="1">
        <v>12</v>
      </c>
      <c r="BJ348" s="1">
        <v>28.764705882352942</v>
      </c>
      <c r="BK348" s="1">
        <v>88.235294117647058</v>
      </c>
      <c r="BL348" s="1">
        <v>36.176470588235297</v>
      </c>
      <c r="BM348" s="1">
        <v>0</v>
      </c>
      <c r="BN348" s="1">
        <v>83.205882352941174</v>
      </c>
      <c r="BO348" s="1">
        <v>51.705882352941181</v>
      </c>
      <c r="BP348" s="1">
        <v>21.264705882352942</v>
      </c>
      <c r="BQ348" s="1">
        <v>67.941176470588232</v>
      </c>
      <c r="BR348" s="1">
        <v>23.294117647058822</v>
      </c>
      <c r="BS348" s="1">
        <v>10.792042733468412</v>
      </c>
      <c r="BT348" s="1">
        <v>11.691379627924112</v>
      </c>
      <c r="BU348" s="1">
        <v>12.950451280162094</v>
      </c>
      <c r="BV348" s="1">
        <v>14.119589242954504</v>
      </c>
      <c r="BW348" s="1">
        <v>62.8636489224535</v>
      </c>
      <c r="BX348" s="1">
        <v>2.0684748572481122</v>
      </c>
      <c r="BY348" s="1">
        <v>12.680650211825382</v>
      </c>
      <c r="BZ348" s="32">
        <v>21.15</v>
      </c>
    </row>
    <row r="349" spans="1:78" ht="18" hidden="1" customHeight="1" thickBot="1" x14ac:dyDescent="0.35">
      <c r="A349" s="13" t="s">
        <v>80</v>
      </c>
      <c r="B349" s="16" t="s">
        <v>91</v>
      </c>
      <c r="C349" s="16" t="s">
        <v>87</v>
      </c>
      <c r="D349" s="1">
        <v>169.06225452046212</v>
      </c>
      <c r="E349" s="1">
        <v>26.635999959571048</v>
      </c>
      <c r="F349" s="1">
        <v>46.400929865876961</v>
      </c>
      <c r="G349" s="1">
        <v>24.260815249800384</v>
      </c>
      <c r="H349" s="1">
        <v>11.451783422108573</v>
      </c>
      <c r="I349" s="1">
        <v>6.3790675062412188</v>
      </c>
      <c r="J349" s="1">
        <v>31.047057277716576</v>
      </c>
      <c r="K349" s="1">
        <v>42.753324775872002</v>
      </c>
      <c r="L349" s="1">
        <v>49.963706930532958</v>
      </c>
      <c r="M349" s="1">
        <v>21.122178311889144</v>
      </c>
      <c r="N349" s="1">
        <v>35.203630519815242</v>
      </c>
      <c r="O349" s="1">
        <v>23.073222894915048</v>
      </c>
      <c r="P349" s="1">
        <v>41.39607637028876</v>
      </c>
      <c r="Q349" s="1">
        <v>0</v>
      </c>
      <c r="R349" s="1">
        <v>48.182318398204956</v>
      </c>
      <c r="S349" s="1">
        <v>65.741719645438096</v>
      </c>
      <c r="T349" s="1">
        <v>58.192025389381335</v>
      </c>
      <c r="U349" s="1">
        <v>31.640853455159238</v>
      </c>
      <c r="V349" s="1">
        <v>30.792573201669715</v>
      </c>
      <c r="W349" s="1">
        <v>69.13484065939619</v>
      </c>
      <c r="X349" s="1">
        <v>22.224942641425525</v>
      </c>
      <c r="Y349" s="1">
        <v>28.84152861864381</v>
      </c>
      <c r="Z349" s="1">
        <v>30.707745176320767</v>
      </c>
      <c r="AA349" s="1">
        <v>54.374764248678474</v>
      </c>
      <c r="AB349" s="1">
        <v>22.733910793519239</v>
      </c>
      <c r="AC349" s="1">
        <v>81.095592233598481</v>
      </c>
      <c r="AD349" s="1">
        <v>47.164382094017526</v>
      </c>
      <c r="AE349" s="1">
        <v>9.8400509404784771</v>
      </c>
      <c r="AF349" s="1">
        <v>65.063095442646485</v>
      </c>
      <c r="AG349" s="1">
        <v>43.771261080059432</v>
      </c>
      <c r="AH349" s="1">
        <v>95.015839120805978</v>
      </c>
      <c r="AI349" s="1">
        <v>40.444795236378475</v>
      </c>
      <c r="AJ349" s="1">
        <v>51.375820975940229</v>
      </c>
      <c r="AK349" s="1">
        <v>64.745306303558067</v>
      </c>
      <c r="AL349" s="1">
        <v>78.198876444557143</v>
      </c>
      <c r="AM349" s="1">
        <v>45.742138479396864</v>
      </c>
      <c r="AN349" s="1">
        <v>79.123809391750825</v>
      </c>
      <c r="AO349" s="1">
        <v>0</v>
      </c>
      <c r="AP349" s="1">
        <v>13.369485327617834</v>
      </c>
      <c r="AQ349" s="1">
        <v>9.9220079789868212</v>
      </c>
      <c r="AR349" s="1">
        <v>56.841333845721095</v>
      </c>
      <c r="AS349" s="1">
        <v>68.86546215923903</v>
      </c>
      <c r="AT349" s="1">
        <v>25.546178343949045</v>
      </c>
      <c r="AU349" s="1">
        <v>89.621019108280251</v>
      </c>
      <c r="AV349" s="1">
        <v>93.808917197452232</v>
      </c>
      <c r="AW349" s="1">
        <v>52.767515923566876</v>
      </c>
      <c r="AX349" s="1">
        <v>13.31751592356688</v>
      </c>
      <c r="AY349" s="1">
        <v>12.144904458598726</v>
      </c>
      <c r="AZ349" s="1">
        <v>45.899363057324841</v>
      </c>
      <c r="BA349" s="1">
        <v>19.59936305732484</v>
      </c>
      <c r="BB349" s="1">
        <v>16.416560509554142</v>
      </c>
      <c r="BC349" s="1">
        <v>73.790764331210184</v>
      </c>
      <c r="BD349" s="1">
        <v>26.97006369426752</v>
      </c>
      <c r="BE349" s="1">
        <v>53.605095541401276</v>
      </c>
      <c r="BF349" s="1">
        <v>26.048726114649682</v>
      </c>
      <c r="BG349" s="1">
        <v>107.92232142857142</v>
      </c>
      <c r="BH349" s="1">
        <v>39.655178571428571</v>
      </c>
      <c r="BI349" s="1">
        <v>7.6298571428571424</v>
      </c>
      <c r="BJ349" s="1">
        <v>20.329553571428573</v>
      </c>
      <c r="BK349" s="1">
        <v>82.656785714285718</v>
      </c>
      <c r="BL349" s="1">
        <v>20.245892857142856</v>
      </c>
      <c r="BM349" s="1">
        <v>0.71278928571428568</v>
      </c>
      <c r="BN349" s="1">
        <v>72.70116071428572</v>
      </c>
      <c r="BO349" s="1">
        <v>54.128482142857145</v>
      </c>
      <c r="BP349" s="1">
        <v>32.125714285714288</v>
      </c>
      <c r="BQ349" s="1">
        <v>69.020089285714292</v>
      </c>
      <c r="BR349" s="1">
        <v>25.349196428571428</v>
      </c>
      <c r="BS349" s="1">
        <v>15.625378311700556</v>
      </c>
      <c r="BT349" s="1">
        <v>12.199493227317012</v>
      </c>
      <c r="BU349" s="1">
        <v>13.703540337534177</v>
      </c>
      <c r="BV349" s="1">
        <v>19.469054260033314</v>
      </c>
      <c r="BW349" s="1">
        <v>61.582373346113961</v>
      </c>
      <c r="BX349" s="1">
        <v>3.9773690247965052</v>
      </c>
      <c r="BY349" s="1">
        <v>14.873354756591974</v>
      </c>
      <c r="BZ349" s="32">
        <v>31.07</v>
      </c>
    </row>
    <row r="350" spans="1:78" ht="18" hidden="1" customHeight="1" thickBot="1" x14ac:dyDescent="0.35">
      <c r="A350" s="13" t="s">
        <v>80</v>
      </c>
      <c r="B350" s="16" t="s">
        <v>91</v>
      </c>
      <c r="C350" s="16" t="s">
        <v>88</v>
      </c>
      <c r="D350" s="1">
        <v>191.04400177838582</v>
      </c>
      <c r="E350" s="1">
        <v>31.067683994528046</v>
      </c>
      <c r="F350" s="1">
        <v>59.286755129958962</v>
      </c>
      <c r="G350" s="1">
        <v>17.091677154582765</v>
      </c>
      <c r="H350" s="1">
        <v>11.127393980848154</v>
      </c>
      <c r="I350" s="1">
        <v>7.2995704514363888</v>
      </c>
      <c r="J350" s="1">
        <v>29.376320109439128</v>
      </c>
      <c r="K350" s="1">
        <v>46.200939808481536</v>
      </c>
      <c r="L350" s="1">
        <v>61.334195622435033</v>
      </c>
      <c r="M350" s="1">
        <v>25.103400820793436</v>
      </c>
      <c r="N350" s="1">
        <v>37.031967168262661</v>
      </c>
      <c r="O350" s="1">
        <v>25.637515731874149</v>
      </c>
      <c r="P350" s="1">
        <v>35.073545827633382</v>
      </c>
      <c r="Q350" s="1">
        <v>47.358188782489748</v>
      </c>
      <c r="R350" s="1">
        <v>52.877376196990433</v>
      </c>
      <c r="S350" s="1">
        <v>68.188670314637491</v>
      </c>
      <c r="T350" s="1">
        <v>53.6785485636115</v>
      </c>
      <c r="U350" s="1">
        <v>28.931224350205202</v>
      </c>
      <c r="V350" s="1">
        <v>30.889645690834481</v>
      </c>
      <c r="W350" s="1">
        <v>63.648693570451449</v>
      </c>
      <c r="X350" s="1">
        <v>14.599140902872778</v>
      </c>
      <c r="Y350" s="1">
        <v>33.560220246238039</v>
      </c>
      <c r="Z350" s="1">
        <v>35.963737346101233</v>
      </c>
      <c r="AA350" s="1">
        <v>47.002112175102603</v>
      </c>
      <c r="AB350" s="1">
        <v>26.349668946648432</v>
      </c>
      <c r="AC350" s="1">
        <v>59.998908344733259</v>
      </c>
      <c r="AD350" s="1">
        <v>50.829935704514376</v>
      </c>
      <c r="AE350" s="1">
        <v>10.50425991792066</v>
      </c>
      <c r="AF350" s="1">
        <v>71.215321477428191</v>
      </c>
      <c r="AG350" s="1">
        <v>58.129506155950757</v>
      </c>
      <c r="AH350" s="1">
        <v>90.816655209663153</v>
      </c>
      <c r="AI350" s="1">
        <v>52.303666241120823</v>
      </c>
      <c r="AJ350" s="1">
        <v>60.460347310877609</v>
      </c>
      <c r="AK350" s="1">
        <v>65.505717044747783</v>
      </c>
      <c r="AL350" s="1">
        <v>75.428277521359121</v>
      </c>
      <c r="AM350" s="1">
        <v>56.508141019345963</v>
      </c>
      <c r="AN350" s="1">
        <v>67.860222920553866</v>
      </c>
      <c r="AO350" s="1">
        <v>0</v>
      </c>
      <c r="AP350" s="1">
        <v>15.892914661691051</v>
      </c>
      <c r="AQ350" s="1">
        <v>10.847544927820877</v>
      </c>
      <c r="AR350" s="1">
        <v>45.492417100396082</v>
      </c>
      <c r="AS350" s="1">
        <v>52.89229271007234</v>
      </c>
      <c r="AT350" s="1">
        <v>26.093247588424436</v>
      </c>
      <c r="AU350" s="1">
        <v>6.6015916398713816</v>
      </c>
      <c r="AV350" s="1">
        <v>12.611736334405144</v>
      </c>
      <c r="AW350" s="1">
        <v>47.57668810289389</v>
      </c>
      <c r="AX350" s="1">
        <v>14.090353697749194</v>
      </c>
      <c r="AY350" s="1">
        <v>10.17636655948553</v>
      </c>
      <c r="AZ350" s="1">
        <v>8.9586816720257225</v>
      </c>
      <c r="BA350" s="1">
        <v>10.611254019292602</v>
      </c>
      <c r="BB350" s="1">
        <v>23.570900321543409</v>
      </c>
      <c r="BC350" s="1">
        <v>73.061093247588417</v>
      </c>
      <c r="BD350" s="1">
        <v>22.266237942122185</v>
      </c>
      <c r="BE350" s="1">
        <v>34.26913183279742</v>
      </c>
      <c r="BF350" s="1">
        <v>25.571382636655944</v>
      </c>
      <c r="BG350" s="1">
        <v>98.013262599469499</v>
      </c>
      <c r="BH350" s="1">
        <v>57.76710875331564</v>
      </c>
      <c r="BI350" s="1">
        <v>5.4991511936339519</v>
      </c>
      <c r="BJ350" s="1">
        <v>36.429708222811669</v>
      </c>
      <c r="BK350" s="1">
        <v>78.670822281167105</v>
      </c>
      <c r="BL350" s="1">
        <v>51.522015915119361</v>
      </c>
      <c r="BM350" s="1">
        <v>7.6155437665782486</v>
      </c>
      <c r="BN350" s="1">
        <v>71.124668435013263</v>
      </c>
      <c r="BO350" s="1">
        <v>66.267374005305044</v>
      </c>
      <c r="BP350" s="1">
        <v>25.587533156498672</v>
      </c>
      <c r="BQ350" s="1">
        <v>71.818567639257296</v>
      </c>
      <c r="BR350" s="1">
        <v>25.153846153846153</v>
      </c>
      <c r="BS350" s="1">
        <v>15.634310459529987</v>
      </c>
      <c r="BT350" s="1">
        <v>12.9417347692776</v>
      </c>
      <c r="BU350" s="1">
        <v>14.331451254569155</v>
      </c>
      <c r="BV350" s="1">
        <v>17.979457028459485</v>
      </c>
      <c r="BW350" s="1">
        <v>26.578327781200979</v>
      </c>
      <c r="BX350" s="1">
        <v>3.752234510287197</v>
      </c>
      <c r="BY350" s="1">
        <v>14.765737656222765</v>
      </c>
      <c r="BZ350" s="32">
        <v>30.82</v>
      </c>
    </row>
    <row r="351" spans="1:78" ht="18" hidden="1" customHeight="1" thickBot="1" x14ac:dyDescent="0.35">
      <c r="A351" s="13" t="s">
        <v>80</v>
      </c>
      <c r="B351" s="16" t="s">
        <v>91</v>
      </c>
      <c r="C351" s="16" t="s">
        <v>89</v>
      </c>
      <c r="D351" s="1">
        <v>163.2011708846469</v>
      </c>
      <c r="E351" s="1">
        <v>22.020479191799289</v>
      </c>
      <c r="F351" s="1">
        <v>61.247243743992364</v>
      </c>
      <c r="G351" s="1">
        <v>20.326596177045502</v>
      </c>
      <c r="H351" s="1">
        <v>10.07414635090413</v>
      </c>
      <c r="I351" s="1">
        <v>5.4828318635451678</v>
      </c>
      <c r="J351" s="1">
        <v>30.489894265568253</v>
      </c>
      <c r="K351" s="1">
        <v>46.715510512157202</v>
      </c>
      <c r="L351" s="1">
        <v>50.549035229757891</v>
      </c>
      <c r="M351" s="1">
        <v>27.191279973679286</v>
      </c>
      <c r="N351" s="1">
        <v>36.46306068601583</v>
      </c>
      <c r="O351" s="1">
        <v>23.001148305604119</v>
      </c>
      <c r="P351" s="1">
        <v>36.730515898871694</v>
      </c>
      <c r="Q351" s="1">
        <v>64.991616723974431</v>
      </c>
      <c r="R351" s="1">
        <v>49.122607427859961</v>
      </c>
      <c r="S351" s="1">
        <v>69.894962292998571</v>
      </c>
      <c r="T351" s="1">
        <v>55.452380798782023</v>
      </c>
      <c r="U351" s="1">
        <v>25.586548696544117</v>
      </c>
      <c r="V351" s="1">
        <v>27.280431711297908</v>
      </c>
      <c r="W351" s="1">
        <v>69.805810555379935</v>
      </c>
      <c r="X351" s="1">
        <v>15.066643657546882</v>
      </c>
      <c r="Y351" s="1">
        <v>34.501722458406178</v>
      </c>
      <c r="Z351" s="1">
        <v>32.18377728032204</v>
      </c>
      <c r="AA351" s="1">
        <v>54.917470373070302</v>
      </c>
      <c r="AB351" s="1">
        <v>31.024804691279972</v>
      </c>
      <c r="AC351" s="1">
        <v>50.90564218023237</v>
      </c>
      <c r="AD351" s="1">
        <v>50.014124804046169</v>
      </c>
      <c r="AE351" s="1">
        <v>9.5392359251924042</v>
      </c>
      <c r="AF351" s="1">
        <v>75.244066550115804</v>
      </c>
      <c r="AG351" s="1">
        <v>67.398713639677183</v>
      </c>
      <c r="AH351" s="1">
        <v>93.627176523113675</v>
      </c>
      <c r="AI351" s="1">
        <v>50.077654966032355</v>
      </c>
      <c r="AJ351" s="1">
        <v>61.845474400588849</v>
      </c>
      <c r="AK351" s="1">
        <v>67.600539379532535</v>
      </c>
      <c r="AL351" s="1">
        <v>75.588913156275254</v>
      </c>
      <c r="AM351" s="1">
        <v>52.998135701615723</v>
      </c>
      <c r="AN351" s="1">
        <v>76.791464047397824</v>
      </c>
      <c r="AO351" s="1">
        <v>0.75588913156275261</v>
      </c>
      <c r="AP351" s="1">
        <v>16.663919491269773</v>
      </c>
      <c r="AQ351" s="1">
        <v>9.3627176523113675</v>
      </c>
      <c r="AR351" s="1">
        <v>45.353347893765154</v>
      </c>
      <c r="AS351" s="1">
        <v>57.550649789436847</v>
      </c>
      <c r="AT351" s="1">
        <v>22.872874493927124</v>
      </c>
      <c r="AU351" s="1">
        <v>84.733603238866394</v>
      </c>
      <c r="AV351" s="1">
        <v>102.23481781376518</v>
      </c>
      <c r="AW351" s="1">
        <v>49.297975708502022</v>
      </c>
      <c r="AX351" s="1">
        <v>3.9334412955465586E-5</v>
      </c>
      <c r="AY351" s="1">
        <v>11.869635627530362</v>
      </c>
      <c r="AZ351" s="1">
        <v>53.803238866396761</v>
      </c>
      <c r="BA351" s="1">
        <v>8.1181376518218613</v>
      </c>
      <c r="BB351" s="1">
        <v>21.4</v>
      </c>
      <c r="BC351" s="1">
        <v>70.351417004048585</v>
      </c>
      <c r="BD351" s="1">
        <v>21.486639676113359</v>
      </c>
      <c r="BE351" s="1">
        <v>26.078542510121459</v>
      </c>
      <c r="BF351" s="1">
        <v>10.82995951417004</v>
      </c>
      <c r="BG351" s="1">
        <v>98.380368098159522</v>
      </c>
      <c r="BH351" s="1">
        <v>40.560327198364014</v>
      </c>
      <c r="BI351" s="1">
        <v>4.9276482617586916</v>
      </c>
      <c r="BJ351" s="1">
        <v>37.539877300613504</v>
      </c>
      <c r="BK351" s="1">
        <v>86.298568507157484</v>
      </c>
      <c r="BL351" s="1">
        <v>55.835173824130891</v>
      </c>
      <c r="BM351" s="1">
        <v>6.1617177914110442E-2</v>
      </c>
      <c r="BN351" s="1">
        <v>60.0638036809816</v>
      </c>
      <c r="BO351" s="1">
        <v>63.860940695296534</v>
      </c>
      <c r="BP351" s="1">
        <v>24.077300613496934</v>
      </c>
      <c r="BQ351" s="1">
        <v>75.683844580777105</v>
      </c>
      <c r="BR351" s="1">
        <v>24.508793456032723</v>
      </c>
      <c r="BS351" s="1">
        <v>14.914811437816644</v>
      </c>
      <c r="BT351" s="1">
        <v>12.328427951490058</v>
      </c>
      <c r="BU351" s="1">
        <v>13.794045260408456</v>
      </c>
      <c r="BV351" s="1">
        <v>18.018471621408544</v>
      </c>
      <c r="BW351" s="1">
        <v>75.781036149368958</v>
      </c>
      <c r="BX351" s="1">
        <v>3.1036601835919027</v>
      </c>
      <c r="BY351" s="1">
        <v>14.569960306306429</v>
      </c>
      <c r="BZ351" s="32">
        <v>28.46</v>
      </c>
    </row>
    <row r="352" spans="1:78" ht="18" customHeight="1" thickBot="1" x14ac:dyDescent="0.35">
      <c r="A352" s="13" t="s">
        <v>80</v>
      </c>
      <c r="B352" s="16" t="s">
        <v>91</v>
      </c>
      <c r="C352" s="16" t="s">
        <v>90</v>
      </c>
      <c r="D352" s="1">
        <v>120.45490133018167</v>
      </c>
      <c r="E352" s="1">
        <v>33.094641203243349</v>
      </c>
      <c r="F352" s="1">
        <v>68.107812331312402</v>
      </c>
      <c r="G352" s="1">
        <v>1.8130107789602878</v>
      </c>
      <c r="H352" s="1">
        <v>11.607106045195493</v>
      </c>
      <c r="I352" s="1">
        <v>4.4893600240921412</v>
      </c>
      <c r="J352" s="1">
        <v>20.04863771442858</v>
      </c>
      <c r="K352" s="1">
        <v>47.771395128159966</v>
      </c>
      <c r="L352" s="1">
        <v>58.131456722218758</v>
      </c>
      <c r="M352" s="1">
        <v>25.420521503940545</v>
      </c>
      <c r="N352" s="1">
        <v>39.042083970203031</v>
      </c>
      <c r="O352" s="1">
        <v>35.109097624310337</v>
      </c>
      <c r="P352" s="1">
        <v>44.893600240921415</v>
      </c>
      <c r="Q352" s="1">
        <v>41.823952361200291</v>
      </c>
      <c r="R352" s="1">
        <v>56.980338767323332</v>
      </c>
      <c r="S352" s="1">
        <v>74.438961083237217</v>
      </c>
      <c r="T352" s="1">
        <v>22.254947127978138</v>
      </c>
      <c r="U352" s="1">
        <v>15.252312902364327</v>
      </c>
      <c r="V352" s="1">
        <v>29.065728361109379</v>
      </c>
      <c r="W352" s="1">
        <v>66.956694376416976</v>
      </c>
      <c r="X352" s="1">
        <v>13.813415458745052</v>
      </c>
      <c r="Y352" s="1">
        <v>36.452068571688329</v>
      </c>
      <c r="Z352" s="1">
        <v>40.768760902546155</v>
      </c>
      <c r="AA352" s="1">
        <v>49.306219068020525</v>
      </c>
      <c r="AB352" s="1">
        <v>23.7897710678387</v>
      </c>
      <c r="AC352" s="1">
        <v>64.750384962867429</v>
      </c>
      <c r="AD352" s="1">
        <v>56.980338767323332</v>
      </c>
      <c r="AE352" s="1">
        <v>8.9979053474325408</v>
      </c>
      <c r="AF352" s="1">
        <v>75.206373053167511</v>
      </c>
      <c r="AG352" s="1">
        <v>62.256296060594018</v>
      </c>
      <c r="AH352" s="1">
        <v>61.601959117481655</v>
      </c>
      <c r="AI352" s="1">
        <v>53.845996102690194</v>
      </c>
      <c r="AJ352" s="1">
        <v>65.791962125472452</v>
      </c>
      <c r="AK352" s="1">
        <v>85.226444162536126</v>
      </c>
      <c r="AL352" s="1">
        <v>24.337677046414608</v>
      </c>
      <c r="AM352" s="1">
        <v>59.729830113911305</v>
      </c>
      <c r="AN352" s="1">
        <v>74.617713142304126</v>
      </c>
      <c r="AO352" s="1">
        <v>6.2939194120031914</v>
      </c>
      <c r="AP352" s="1">
        <v>18.899588036043578</v>
      </c>
      <c r="AQ352" s="1">
        <v>11.767668022442226</v>
      </c>
      <c r="AR352" s="1">
        <v>55.004933104900417</v>
      </c>
      <c r="AS352" s="1">
        <v>66.683452127172615</v>
      </c>
      <c r="AT352" s="1">
        <v>22.506666666666668</v>
      </c>
      <c r="AU352" s="1">
        <v>84.4</v>
      </c>
      <c r="AV352" s="1">
        <v>90.554166666666674</v>
      </c>
      <c r="AW352" s="1">
        <v>52.574166666666663</v>
      </c>
      <c r="AX352" s="1">
        <v>87.916666666666671</v>
      </c>
      <c r="AY352" s="1">
        <v>15.385416666666668</v>
      </c>
      <c r="AZ352" s="1">
        <v>42.463749999999997</v>
      </c>
      <c r="BA352" s="1">
        <v>5.3805000000000005</v>
      </c>
      <c r="BB352" s="1">
        <v>23.649583333333332</v>
      </c>
      <c r="BC352" s="1">
        <v>72.882916666666674</v>
      </c>
      <c r="BD352" s="1">
        <v>30.946666666666669</v>
      </c>
      <c r="BE352" s="1">
        <v>50.024583333333332</v>
      </c>
      <c r="BF352" s="1">
        <v>22.155000000000001</v>
      </c>
      <c r="BG352" s="1">
        <v>75.382105263157897</v>
      </c>
      <c r="BH352" s="1">
        <v>36.916578947368421</v>
      </c>
      <c r="BI352" s="1">
        <v>20.652631578947368</v>
      </c>
      <c r="BJ352" s="1">
        <v>37.174736842105268</v>
      </c>
      <c r="BK352" s="1">
        <v>65.0557894736842</v>
      </c>
      <c r="BL352" s="1">
        <v>49.48026315789474</v>
      </c>
      <c r="BM352" s="1">
        <v>2.9171842105263157</v>
      </c>
      <c r="BN352" s="1">
        <v>76.93105263157895</v>
      </c>
      <c r="BO352" s="1">
        <v>79.684736842105252</v>
      </c>
      <c r="BP352" s="1">
        <v>17.296578947368424</v>
      </c>
      <c r="BQ352" s="1">
        <v>51.201315789473682</v>
      </c>
      <c r="BR352" s="1">
        <v>29.688157894736843</v>
      </c>
      <c r="BS352" s="1">
        <v>19.028808131848759</v>
      </c>
      <c r="BT352" s="1">
        <v>11.808055046102579</v>
      </c>
      <c r="BU352" s="1">
        <v>20.303058676392205</v>
      </c>
      <c r="BV352" s="1">
        <v>17.49970747839663</v>
      </c>
      <c r="BW352" s="1">
        <v>58.530575012695529</v>
      </c>
      <c r="BX352" s="1">
        <v>3.8057616263697525</v>
      </c>
      <c r="BY352" s="1">
        <v>14.271606098886572</v>
      </c>
      <c r="BZ352" s="32">
        <v>30.45</v>
      </c>
    </row>
    <row r="353" spans="1:78" ht="18" hidden="1" customHeight="1" thickBot="1" x14ac:dyDescent="0.35">
      <c r="A353" s="13" t="s">
        <v>80</v>
      </c>
      <c r="B353" s="16" t="s">
        <v>91</v>
      </c>
      <c r="C353" s="16" t="s">
        <v>92</v>
      </c>
      <c r="D353" s="1">
        <v>290.43863414115646</v>
      </c>
      <c r="E353" s="1">
        <v>42.048565051020411</v>
      </c>
      <c r="F353" s="1">
        <v>56.778954081632655</v>
      </c>
      <c r="G353" s="1">
        <v>15.35531462585034</v>
      </c>
      <c r="H353" s="1">
        <v>13.391262755102041</v>
      </c>
      <c r="I353" s="1">
        <v>10.266634778911564</v>
      </c>
      <c r="J353" s="1">
        <v>16.962266156462587</v>
      </c>
      <c r="K353" s="1">
        <v>58.921556122448983</v>
      </c>
      <c r="L353" s="1">
        <v>68.563265306122446</v>
      </c>
      <c r="M353" s="1">
        <v>41.691464710884361</v>
      </c>
      <c r="N353" s="1">
        <v>35.710034013605444</v>
      </c>
      <c r="O353" s="1">
        <v>22.943696853741496</v>
      </c>
      <c r="P353" s="1">
        <v>36.60278486394558</v>
      </c>
      <c r="Q353" s="1">
        <v>0</v>
      </c>
      <c r="R353" s="1">
        <v>52.136649659863949</v>
      </c>
      <c r="S353" s="1">
        <v>62.938934948979593</v>
      </c>
      <c r="T353" s="1">
        <v>9.9988095238095234</v>
      </c>
      <c r="U353" s="1">
        <v>11.873586309523811</v>
      </c>
      <c r="V353" s="1">
        <v>25.086298894557824</v>
      </c>
      <c r="W353" s="1">
        <v>59.189381377551022</v>
      </c>
      <c r="X353" s="1">
        <v>13.926913265306123</v>
      </c>
      <c r="Y353" s="1">
        <v>27.853826530612245</v>
      </c>
      <c r="Z353" s="1">
        <v>29.550053146258506</v>
      </c>
      <c r="AA353" s="1">
        <v>51.422448979591842</v>
      </c>
      <c r="AB353" s="1">
        <v>35.888584183673473</v>
      </c>
      <c r="AC353" s="1">
        <v>45.97666879251701</v>
      </c>
      <c r="AD353" s="1">
        <v>37.584810799319733</v>
      </c>
      <c r="AE353" s="1">
        <v>9.1060586734693878</v>
      </c>
      <c r="AF353" s="1">
        <v>84.275680272108858</v>
      </c>
      <c r="AG353" s="1">
        <v>58.207355442176876</v>
      </c>
      <c r="AH353" s="1">
        <v>81.643925733002646</v>
      </c>
      <c r="AI353" s="1">
        <v>43.34750612595866</v>
      </c>
      <c r="AJ353" s="1">
        <v>61.715093467466566</v>
      </c>
      <c r="AK353" s="1">
        <v>40.867881834855091</v>
      </c>
      <c r="AL353" s="1">
        <v>51.796596303052297</v>
      </c>
      <c r="AM353" s="1">
        <v>5.7123196632089588</v>
      </c>
      <c r="AN353" s="1">
        <v>79.072463505191536</v>
      </c>
      <c r="AO353" s="1">
        <v>3.581679531594042</v>
      </c>
      <c r="AP353" s="1">
        <v>14.510393999791248</v>
      </c>
      <c r="AQ353" s="1">
        <v>11.112390341612283</v>
      </c>
      <c r="AR353" s="1">
        <v>51.521082492929679</v>
      </c>
      <c r="AS353" s="1">
        <v>55.47011377135388</v>
      </c>
      <c r="AT353" s="1">
        <v>20.182119205298012</v>
      </c>
      <c r="AU353" s="1">
        <v>14.94619205298013</v>
      </c>
      <c r="AV353" s="1">
        <v>27.988410596026487</v>
      </c>
      <c r="AW353" s="1">
        <v>17.992549668874169</v>
      </c>
      <c r="AX353" s="1">
        <v>14.755794701986755</v>
      </c>
      <c r="AY353" s="1">
        <v>19.706125827814567</v>
      </c>
      <c r="AZ353" s="1">
        <v>12.375827814569536</v>
      </c>
      <c r="BA353" s="1">
        <v>9.8054635761589406</v>
      </c>
      <c r="BB353" s="1">
        <v>23.32367549668874</v>
      </c>
      <c r="BC353" s="1">
        <v>85.107615894039739</v>
      </c>
      <c r="BD353" s="1">
        <v>37.222682119205295</v>
      </c>
      <c r="BE353" s="1">
        <v>45.12417218543046</v>
      </c>
      <c r="BF353" s="1">
        <v>20.848509933774832</v>
      </c>
      <c r="BG353" s="1">
        <v>91.105132450331126</v>
      </c>
      <c r="BH353" s="1">
        <v>52.073675496688743</v>
      </c>
      <c r="BI353" s="1">
        <v>9.1961920529801322</v>
      </c>
      <c r="BJ353" s="1">
        <v>27.607615894039732</v>
      </c>
      <c r="BK353" s="1">
        <v>70.732615894039725</v>
      </c>
      <c r="BL353" s="1">
        <v>59.213576158940398</v>
      </c>
      <c r="BM353" s="1">
        <v>6.9304635761589406</v>
      </c>
      <c r="BN353" s="1">
        <v>87.201986754966882</v>
      </c>
      <c r="BO353" s="1">
        <v>65.306291390728461</v>
      </c>
      <c r="BP353" s="1">
        <v>19.991721854304636</v>
      </c>
      <c r="BQ353" s="1">
        <v>88.058774834437074</v>
      </c>
      <c r="BR353" s="1">
        <v>27.512417218543042</v>
      </c>
      <c r="BS353" s="1">
        <v>14.818605398457583</v>
      </c>
      <c r="BT353" s="1">
        <v>13.058896007390745</v>
      </c>
      <c r="BU353" s="1">
        <v>15.003837965938303</v>
      </c>
      <c r="BV353" s="1">
        <v>18.801105599293059</v>
      </c>
      <c r="BW353" s="1">
        <v>29.359361945694086</v>
      </c>
      <c r="BX353" s="1">
        <v>6.1960293822300772</v>
      </c>
      <c r="BY353" s="1">
        <v>14.818605398457583</v>
      </c>
      <c r="BZ353" s="32">
        <v>32.79</v>
      </c>
    </row>
    <row r="354" spans="1:78" ht="18" hidden="1" customHeight="1" thickBot="1" x14ac:dyDescent="0.35">
      <c r="A354" s="13" t="s">
        <v>80</v>
      </c>
      <c r="B354" s="16" t="s">
        <v>91</v>
      </c>
      <c r="C354" s="16" t="s">
        <v>93</v>
      </c>
      <c r="D354" s="1">
        <v>145.77789746638754</v>
      </c>
      <c r="E354" s="1">
        <v>15.79321205701752</v>
      </c>
      <c r="F354" s="1">
        <v>50.581946449894822</v>
      </c>
      <c r="G354" s="1">
        <v>27.947435160805195</v>
      </c>
      <c r="H354" s="1">
        <v>12.59090177817526</v>
      </c>
      <c r="I354" s="1">
        <v>7.3507576855242833</v>
      </c>
      <c r="J354" s="1">
        <v>20.305558359022527</v>
      </c>
      <c r="K354" s="1">
        <v>48.908011531409102</v>
      </c>
      <c r="L354" s="1">
        <v>62.663389774617904</v>
      </c>
      <c r="M354" s="1">
        <v>38.500503125171747</v>
      </c>
      <c r="N354" s="1">
        <v>31.65920389309964</v>
      </c>
      <c r="O354" s="1">
        <v>21.106135928733092</v>
      </c>
      <c r="P354" s="1">
        <v>39.810539148334492</v>
      </c>
      <c r="Q354" s="1">
        <v>66.739057402235332</v>
      </c>
      <c r="R354" s="1">
        <v>44.031766334081105</v>
      </c>
      <c r="S354" s="1">
        <v>57.350465902902329</v>
      </c>
      <c r="T354" s="1">
        <v>76.418768017826707</v>
      </c>
      <c r="U354" s="1">
        <v>20.159998800893334</v>
      </c>
      <c r="V354" s="1">
        <v>26.127940684190275</v>
      </c>
      <c r="W354" s="1">
        <v>57.423245681966932</v>
      </c>
      <c r="X354" s="1">
        <v>23.798987754123178</v>
      </c>
      <c r="Y354" s="1">
        <v>29.694149858355519</v>
      </c>
      <c r="Z354" s="1">
        <v>31.877543230293426</v>
      </c>
      <c r="AA354" s="1">
        <v>42.212271857466185</v>
      </c>
      <c r="AB354" s="1">
        <v>28.748012730515764</v>
      </c>
      <c r="AC354" s="1">
        <v>58.078263693548301</v>
      </c>
      <c r="AD354" s="1">
        <v>53.711476949672488</v>
      </c>
      <c r="AE354" s="1">
        <v>9.3158117202683997</v>
      </c>
      <c r="AF354" s="1">
        <v>59.606639053904843</v>
      </c>
      <c r="AG354" s="1">
        <v>57.787144577289922</v>
      </c>
      <c r="AH354" s="1">
        <v>81.429595023670814</v>
      </c>
      <c r="AI354" s="1">
        <v>46.467163398828667</v>
      </c>
      <c r="AJ354" s="1">
        <v>49.903641720928533</v>
      </c>
      <c r="AK354" s="1">
        <v>40.938915663276703</v>
      </c>
      <c r="AL354" s="1">
        <v>60.5866069396303</v>
      </c>
      <c r="AM354" s="1">
        <v>54.535416850715315</v>
      </c>
      <c r="AN354" s="1">
        <v>72.166044764097251</v>
      </c>
      <c r="AO354" s="1">
        <v>8.0682534518866511</v>
      </c>
      <c r="AP354" s="1">
        <v>12.475910430232133</v>
      </c>
      <c r="AQ354" s="1">
        <v>10.832377319662632</v>
      </c>
      <c r="AR354" s="1">
        <v>49.081875165643787</v>
      </c>
      <c r="AS354" s="1">
        <v>65.143676018936659</v>
      </c>
      <c r="AT354" s="1">
        <v>16.221004566210048</v>
      </c>
      <c r="AU354" s="1">
        <v>79.589041095890423</v>
      </c>
      <c r="AV354" s="1">
        <v>96.264840182648413</v>
      </c>
      <c r="AW354" s="1">
        <v>38.278538812785392</v>
      </c>
      <c r="AX354" s="1">
        <v>11.294063926940641</v>
      </c>
      <c r="AY354" s="1">
        <v>12.431050228310504</v>
      </c>
      <c r="AZ354" s="1">
        <v>69.962557077625576</v>
      </c>
      <c r="BA354" s="1">
        <v>14.401826484018267</v>
      </c>
      <c r="BB354" s="1">
        <v>19.783561643835622</v>
      </c>
      <c r="BC354" s="1">
        <v>54.802739726027404</v>
      </c>
      <c r="BD354" s="1">
        <v>19.480365296803654</v>
      </c>
      <c r="BE354" s="1">
        <v>33.048401826484024</v>
      </c>
      <c r="BF354" s="1">
        <v>8.489497716894979</v>
      </c>
      <c r="BG354" s="1">
        <v>98.725030826140582</v>
      </c>
      <c r="BH354" s="1">
        <v>33.551664611590631</v>
      </c>
      <c r="BI354" s="1">
        <v>11.282860665844638</v>
      </c>
      <c r="BJ354" s="1">
        <v>39.786929716399513</v>
      </c>
      <c r="BK354" s="1">
        <v>74.971639950678181</v>
      </c>
      <c r="BL354" s="1">
        <v>54.261652281134403</v>
      </c>
      <c r="BM354" s="1">
        <v>13.806658446362517</v>
      </c>
      <c r="BN354" s="1">
        <v>67.771393341553647</v>
      </c>
      <c r="BO354" s="1">
        <v>56.191615289765728</v>
      </c>
      <c r="BP354" s="1">
        <v>20.784217016029594</v>
      </c>
      <c r="BQ354" s="1">
        <v>72.670530209617766</v>
      </c>
      <c r="BR354" s="1">
        <v>20.264611590628856</v>
      </c>
      <c r="BS354" s="1">
        <v>15.174046551665038</v>
      </c>
      <c r="BT354" s="1">
        <v>9.8895527277020889</v>
      </c>
      <c r="BU354" s="1">
        <v>11.248422568149705</v>
      </c>
      <c r="BV354" s="1">
        <v>15.702495934061332</v>
      </c>
      <c r="BW354" s="1">
        <v>57.8274609879374</v>
      </c>
      <c r="BX354" s="1">
        <v>8.3796973494269604</v>
      </c>
      <c r="BY354" s="1">
        <v>11.172929799235948</v>
      </c>
      <c r="BZ354" s="32">
        <v>32.69</v>
      </c>
    </row>
    <row r="355" spans="1:78" ht="18" hidden="1" customHeight="1" thickBot="1" x14ac:dyDescent="0.35">
      <c r="A355" s="13" t="s">
        <v>80</v>
      </c>
      <c r="B355" s="16" t="s">
        <v>91</v>
      </c>
      <c r="C355" s="16" t="s">
        <v>94</v>
      </c>
      <c r="D355" s="1">
        <v>131.7841700555428</v>
      </c>
      <c r="E355" s="1">
        <v>12.44039875508377</v>
      </c>
      <c r="F355" s="1">
        <v>59.344064331683384</v>
      </c>
      <c r="G355" s="1">
        <v>17.483803655793405</v>
      </c>
      <c r="H355" s="1">
        <v>12.692569000119251</v>
      </c>
      <c r="I355" s="1">
        <v>6.5984547450951068</v>
      </c>
      <c r="J355" s="1">
        <v>21.266357331325633</v>
      </c>
      <c r="K355" s="1">
        <v>56.822361881328561</v>
      </c>
      <c r="L355" s="1">
        <v>42.532714662651266</v>
      </c>
      <c r="M355" s="1">
        <v>30.092315907567492</v>
      </c>
      <c r="N355" s="1">
        <v>37.237139516906147</v>
      </c>
      <c r="O355" s="1">
        <v>23.115605794919166</v>
      </c>
      <c r="P355" s="1">
        <v>53.712262192557624</v>
      </c>
      <c r="Q355" s="1">
        <v>50.854332748822166</v>
      </c>
      <c r="R355" s="1">
        <v>46.315268338183493</v>
      </c>
      <c r="S355" s="1">
        <v>67.749739166199447</v>
      </c>
      <c r="T355" s="1">
        <v>35.471947801657777</v>
      </c>
      <c r="U355" s="1">
        <v>23.872116530025611</v>
      </c>
      <c r="V355" s="1">
        <v>26.141648735344948</v>
      </c>
      <c r="W355" s="1">
        <v>63.883128742322057</v>
      </c>
      <c r="X355" s="1">
        <v>15.214271450474071</v>
      </c>
      <c r="Y355" s="1">
        <v>25.04891100685786</v>
      </c>
      <c r="Z355" s="1">
        <v>25.301081251893343</v>
      </c>
      <c r="AA355" s="1">
        <v>43.541395642793191</v>
      </c>
      <c r="AB355" s="1">
        <v>35.135720808277128</v>
      </c>
      <c r="AC355" s="1">
        <v>43.457338894448036</v>
      </c>
      <c r="AD355" s="1">
        <v>58.083213106505973</v>
      </c>
      <c r="AE355" s="1">
        <v>8.3720521351779968</v>
      </c>
      <c r="AF355" s="1">
        <v>68.170022907925244</v>
      </c>
      <c r="AG355" s="1">
        <v>64.219355735702706</v>
      </c>
      <c r="AH355" s="1">
        <v>89.826765152520366</v>
      </c>
      <c r="AI355" s="1">
        <v>50.302988485411404</v>
      </c>
      <c r="AJ355" s="1">
        <v>59.367325696256643</v>
      </c>
      <c r="AK355" s="1">
        <v>61.245521694900248</v>
      </c>
      <c r="AL355" s="1">
        <v>65.736859952526274</v>
      </c>
      <c r="AM355" s="1">
        <v>66.880109690831077</v>
      </c>
      <c r="AN355" s="1">
        <v>81.66069559320033</v>
      </c>
      <c r="AO355" s="1">
        <v>5.0384649181004608</v>
      </c>
      <c r="AP355" s="1">
        <v>12.16744364338685</v>
      </c>
      <c r="AQ355" s="1">
        <v>10.534229731522844</v>
      </c>
      <c r="AR355" s="1">
        <v>48.343131791174599</v>
      </c>
      <c r="AS355" s="1">
        <v>64.103646040662255</v>
      </c>
      <c r="AT355" s="1">
        <v>13.537964236588721</v>
      </c>
      <c r="AU355" s="1">
        <v>80.291196698762036</v>
      </c>
      <c r="AV355" s="1">
        <v>93.658872077028889</v>
      </c>
      <c r="AW355" s="1">
        <v>13.878541953232462</v>
      </c>
      <c r="AX355" s="1">
        <v>11.153920220082531</v>
      </c>
      <c r="AY355" s="1">
        <v>15.070563961485556</v>
      </c>
      <c r="AZ355" s="1">
        <v>67.945254470426406</v>
      </c>
      <c r="BA355" s="1">
        <v>7.8332874828060515</v>
      </c>
      <c r="BB355" s="1">
        <v>16.262585969738652</v>
      </c>
      <c r="BC355" s="1">
        <v>68.966987620357628</v>
      </c>
      <c r="BD355" s="1">
        <v>15.666574965612103</v>
      </c>
      <c r="BE355" s="1">
        <v>25.287895460797799</v>
      </c>
      <c r="BF355" s="1">
        <v>7.2117331499312245</v>
      </c>
      <c r="BG355" s="1">
        <v>116.62214568184719</v>
      </c>
      <c r="BH355" s="1">
        <v>30.730361015435648</v>
      </c>
      <c r="BI355" s="1">
        <v>14.215984181655823</v>
      </c>
      <c r="BJ355" s="1">
        <v>39.498303355019772</v>
      </c>
      <c r="BK355" s="1">
        <v>70.058413062890679</v>
      </c>
      <c r="BL355" s="1">
        <v>55.842428881234852</v>
      </c>
      <c r="BM355" s="1">
        <v>6.2482229876259732</v>
      </c>
      <c r="BN355" s="1">
        <v>80.18836586299274</v>
      </c>
      <c r="BO355" s="1">
        <v>50.734889654292644</v>
      </c>
      <c r="BP355" s="1">
        <v>14.896989411914786</v>
      </c>
      <c r="BQ355" s="1">
        <v>87.679423395841312</v>
      </c>
      <c r="BR355" s="1">
        <v>22.473172598545734</v>
      </c>
      <c r="BS355" s="1">
        <v>13.750806624970572</v>
      </c>
      <c r="BT355" s="1">
        <v>8.7347891139750171</v>
      </c>
      <c r="BU355" s="1">
        <v>10.983348687869576</v>
      </c>
      <c r="BV355" s="1">
        <v>14.961569472452259</v>
      </c>
      <c r="BW355" s="1">
        <v>44.62525923575356</v>
      </c>
      <c r="BX355" s="1">
        <v>3.67553007271226</v>
      </c>
      <c r="BY355" s="1">
        <v>11.415763990541606</v>
      </c>
      <c r="BZ355" s="32">
        <v>35.08</v>
      </c>
    </row>
    <row r="356" spans="1:78" ht="18" hidden="1" customHeight="1" thickBot="1" x14ac:dyDescent="0.35">
      <c r="A356" s="13" t="s">
        <v>80</v>
      </c>
      <c r="B356" s="16" t="s">
        <v>91</v>
      </c>
      <c r="C356" s="16" t="s">
        <v>95</v>
      </c>
      <c r="D356" s="1">
        <v>156.11861889405009</v>
      </c>
      <c r="E356" s="1">
        <v>18.997485132696234</v>
      </c>
      <c r="F356" s="1">
        <v>65.32808662978195</v>
      </c>
      <c r="G356" s="1">
        <v>24.134560194088579</v>
      </c>
      <c r="H356" s="1">
        <v>15.702003017840763</v>
      </c>
      <c r="I356" s="1">
        <v>5.8155566732743562</v>
      </c>
      <c r="J356" s="1">
        <v>30.04704281191751</v>
      </c>
      <c r="K356" s="1">
        <v>49.529157667386606</v>
      </c>
      <c r="L356" s="1">
        <v>69.398976301073986</v>
      </c>
      <c r="M356" s="1">
        <v>29.659339033699219</v>
      </c>
      <c r="N356" s="1">
        <v>27.333116364389475</v>
      </c>
      <c r="O356" s="1">
        <v>20.548300245569393</v>
      </c>
      <c r="P356" s="1">
        <v>66.588123908991392</v>
      </c>
      <c r="Q356" s="1">
        <v>19.191337021805378</v>
      </c>
      <c r="R356" s="1">
        <v>56.895529453534124</v>
      </c>
      <c r="S356" s="1">
        <v>92.370425160507693</v>
      </c>
      <c r="T356" s="1">
        <v>19.482114855469096</v>
      </c>
      <c r="U356" s="1">
        <v>58.155566732743566</v>
      </c>
      <c r="V356" s="1">
        <v>42.259711825793659</v>
      </c>
      <c r="W356" s="1">
        <v>58.058640788188995</v>
      </c>
      <c r="X356" s="1">
        <v>24.328412083197726</v>
      </c>
      <c r="Y356" s="1">
        <v>17.931299742595932</v>
      </c>
      <c r="Z356" s="1">
        <v>20.354448356460249</v>
      </c>
      <c r="AA356" s="1">
        <v>47.881416609958869</v>
      </c>
      <c r="AB356" s="1">
        <v>27.139264475280331</v>
      </c>
      <c r="AC356" s="1">
        <v>66.006568241663942</v>
      </c>
      <c r="AD356" s="1">
        <v>63.389567738690495</v>
      </c>
      <c r="AE356" s="1">
        <v>6.0191011568389587</v>
      </c>
      <c r="AF356" s="1">
        <v>94.01816621793543</v>
      </c>
      <c r="AG356" s="1">
        <v>57.477085120861553</v>
      </c>
      <c r="AH356" s="1">
        <v>95.34500402017396</v>
      </c>
      <c r="AI356" s="1">
        <v>37.099590673196396</v>
      </c>
      <c r="AJ356" s="1">
        <v>58.151012352898178</v>
      </c>
      <c r="AK356" s="1">
        <v>21.051421679701775</v>
      </c>
      <c r="AL356" s="1">
        <v>80.618448943790654</v>
      </c>
      <c r="AM356" s="1">
        <v>52.675754696294121</v>
      </c>
      <c r="AN356" s="1">
        <v>71.650354506249542</v>
      </c>
      <c r="AO356" s="1">
        <v>0</v>
      </c>
      <c r="AP356" s="1">
        <v>14.443352094145164</v>
      </c>
      <c r="AQ356" s="1">
        <v>12.177728236240039</v>
      </c>
      <c r="AR356" s="1">
        <v>25.582669395512024</v>
      </c>
      <c r="AS356" s="1">
        <v>77.314414151012343</v>
      </c>
      <c r="AT356" s="1">
        <v>26.983720930232558</v>
      </c>
      <c r="AU356" s="1">
        <v>105.83720930232558</v>
      </c>
      <c r="AV356" s="1">
        <v>102.9767441860465</v>
      </c>
      <c r="AW356" s="1">
        <v>26.983720930232558</v>
      </c>
      <c r="AX356" s="1">
        <v>14.111627906976745</v>
      </c>
      <c r="AY356" s="1">
        <v>9.4872093023255797</v>
      </c>
      <c r="AZ356" s="1">
        <v>53.967441860465115</v>
      </c>
      <c r="BA356" s="1">
        <v>5.4634883720930238</v>
      </c>
      <c r="BB356" s="1">
        <v>20.213953488372091</v>
      </c>
      <c r="BC356" s="1">
        <v>77.518604651162789</v>
      </c>
      <c r="BD356" s="1">
        <v>16.304651162790698</v>
      </c>
      <c r="BE356" s="1">
        <v>12.490697674418604</v>
      </c>
      <c r="BF356" s="1">
        <v>13.825581395348836</v>
      </c>
      <c r="BG356" s="1">
        <v>113.23830734966593</v>
      </c>
      <c r="BH356" s="1">
        <v>35.560801781737197</v>
      </c>
      <c r="BI356" s="1">
        <v>4.440133630289532</v>
      </c>
      <c r="BJ356" s="1">
        <v>26.918930957683745</v>
      </c>
      <c r="BK356" s="1">
        <v>73.108240534521158</v>
      </c>
      <c r="BL356" s="1">
        <v>29.998218262806237</v>
      </c>
      <c r="BM356" s="1">
        <v>2.7415590200445434</v>
      </c>
      <c r="BN356" s="1">
        <v>73.207572383073511</v>
      </c>
      <c r="BO356" s="1">
        <v>44.6</v>
      </c>
      <c r="BP356" s="1">
        <v>26.52160356347439</v>
      </c>
      <c r="BQ356" s="1">
        <v>64.267706013363039</v>
      </c>
      <c r="BR356" s="1">
        <v>26.124276169265038</v>
      </c>
      <c r="BS356" s="1">
        <v>11.189780600461894</v>
      </c>
      <c r="BT356" s="1">
        <v>11.382707852193997</v>
      </c>
      <c r="BU356" s="1">
        <v>17.556379907621249</v>
      </c>
      <c r="BV356" s="1">
        <v>16.109425519630484</v>
      </c>
      <c r="BW356" s="1">
        <v>67.235147228637416</v>
      </c>
      <c r="BX356" s="1">
        <v>0</v>
      </c>
      <c r="BY356" s="1">
        <v>13.890762124711317</v>
      </c>
      <c r="BZ356" s="32">
        <v>16.39</v>
      </c>
    </row>
    <row r="357" spans="1:78" ht="18" hidden="1" customHeight="1" thickBot="1" x14ac:dyDescent="0.35">
      <c r="A357" s="13" t="s">
        <v>80</v>
      </c>
      <c r="B357" s="16" t="s">
        <v>91</v>
      </c>
      <c r="C357" s="16" t="s">
        <v>96</v>
      </c>
      <c r="D357" s="1">
        <v>110.38042197782977</v>
      </c>
      <c r="E357" s="1">
        <v>14.773483175547151</v>
      </c>
      <c r="F357" s="1">
        <v>55.963128320615702</v>
      </c>
      <c r="G357" s="1">
        <v>28.862102892625227</v>
      </c>
      <c r="H357" s="1">
        <v>16.925911187878523</v>
      </c>
      <c r="I357" s="1">
        <v>4.4613962437413912</v>
      </c>
      <c r="J357" s="1">
        <v>28.862102892625227</v>
      </c>
      <c r="K357" s="1">
        <v>54.691239040601701</v>
      </c>
      <c r="L357" s="1">
        <v>67.801482388438245</v>
      </c>
      <c r="M357" s="1">
        <v>34.53668583422612</v>
      </c>
      <c r="N357" s="1">
        <v>43.831261342020682</v>
      </c>
      <c r="O357" s="1">
        <v>18.491313378664977</v>
      </c>
      <c r="P357" s="1">
        <v>65.844729649955184</v>
      </c>
      <c r="Q357" s="1">
        <v>73.573902966963303</v>
      </c>
      <c r="R357" s="1">
        <v>56.06096595753985</v>
      </c>
      <c r="S357" s="1">
        <v>96.370072370291012</v>
      </c>
      <c r="T357" s="1">
        <v>36.884789120405806</v>
      </c>
      <c r="U357" s="1">
        <v>45.592338806655448</v>
      </c>
      <c r="V357" s="1">
        <v>43.244235520475769</v>
      </c>
      <c r="W357" s="1">
        <v>79.541998819336641</v>
      </c>
      <c r="X357" s="1">
        <v>20.056715569451431</v>
      </c>
      <c r="Y357" s="1">
        <v>24.655084504886634</v>
      </c>
      <c r="Z357" s="1">
        <v>24.263733957190023</v>
      </c>
      <c r="AA357" s="1">
        <v>48.233955003607583</v>
      </c>
      <c r="AB357" s="1">
        <v>27.785888886459539</v>
      </c>
      <c r="AC357" s="1">
        <v>70.540936222314528</v>
      </c>
      <c r="AD357" s="1">
        <v>66.920943656120869</v>
      </c>
      <c r="AE357" s="1">
        <v>6.2616087631458122</v>
      </c>
      <c r="AF357" s="1">
        <v>94.902507816428709</v>
      </c>
      <c r="AG357" s="1">
        <v>54.789076677525856</v>
      </c>
      <c r="AH357" s="1">
        <v>94.754418827738633</v>
      </c>
      <c r="AI357" s="1">
        <v>53.54084636674164</v>
      </c>
      <c r="AJ357" s="1">
        <v>51.056992669315477</v>
      </c>
      <c r="AK357" s="1">
        <v>56.944645878029334</v>
      </c>
      <c r="AL357" s="1">
        <v>88.498787293480163</v>
      </c>
      <c r="AM357" s="1">
        <v>43.23745325149239</v>
      </c>
      <c r="AN357" s="1">
        <v>66.788066086347811</v>
      </c>
      <c r="AO357" s="1">
        <v>1.5455089672873874</v>
      </c>
      <c r="AP357" s="1">
        <v>13.799187207923103</v>
      </c>
      <c r="AQ357" s="1">
        <v>10.487382278021558</v>
      </c>
      <c r="AR357" s="1">
        <v>36.337859647530834</v>
      </c>
      <c r="AS357" s="1">
        <v>73.595665108923214</v>
      </c>
      <c r="AT357" s="1">
        <v>22.517710196779966</v>
      </c>
      <c r="AU357" s="1">
        <v>102.85867620751343</v>
      </c>
      <c r="AV357" s="1">
        <v>99.152057245080499</v>
      </c>
      <c r="AW357" s="1">
        <v>27.892307692307696</v>
      </c>
      <c r="AX357" s="1">
        <v>11.768515205724508</v>
      </c>
      <c r="AY357" s="1">
        <v>9.1460822898032195</v>
      </c>
      <c r="AZ357" s="1">
        <v>55.877280858676208</v>
      </c>
      <c r="BA357" s="1">
        <v>6.9591771019677999</v>
      </c>
      <c r="BB357" s="1">
        <v>16.679785330948121</v>
      </c>
      <c r="BC357" s="1">
        <v>70.333094812164589</v>
      </c>
      <c r="BD357" s="1">
        <v>22.239713774597497</v>
      </c>
      <c r="BE357" s="1">
        <v>78.394991055456174</v>
      </c>
      <c r="BF357" s="1">
        <v>13.714490161001789</v>
      </c>
      <c r="BG357" s="1">
        <v>103</v>
      </c>
      <c r="BH357" s="1">
        <v>37.280530973451327</v>
      </c>
      <c r="BI357" s="1">
        <v>9.6619469026548668</v>
      </c>
      <c r="BJ357" s="1">
        <v>43.56991150442478</v>
      </c>
      <c r="BK357" s="1">
        <v>85.134513274336285</v>
      </c>
      <c r="BL357" s="1">
        <v>41.291150442477878</v>
      </c>
      <c r="BM357" s="1">
        <v>2.8256637168141596</v>
      </c>
      <c r="BN357" s="1">
        <v>72.099999999999994</v>
      </c>
      <c r="BO357" s="1">
        <v>45.392920353982298</v>
      </c>
      <c r="BP357" s="1">
        <v>25.06637168141593</v>
      </c>
      <c r="BQ357" s="1">
        <v>78.115929203539835</v>
      </c>
      <c r="BR357" s="1">
        <v>21.238053097345134</v>
      </c>
      <c r="BS357" s="1">
        <v>10.487549656811201</v>
      </c>
      <c r="BT357" s="1">
        <v>11.13722087448977</v>
      </c>
      <c r="BU357" s="1">
        <v>17.541122877321389</v>
      </c>
      <c r="BV357" s="1">
        <v>15.499299050331597</v>
      </c>
      <c r="BW357" s="1">
        <v>55.407673850586612</v>
      </c>
      <c r="BX357" s="1">
        <v>0.35453486450459104</v>
      </c>
      <c r="BY357" s="1">
        <v>12.993424353571399</v>
      </c>
      <c r="BZ357" s="32">
        <v>18.690000000000001</v>
      </c>
    </row>
    <row r="358" spans="1:78" ht="18" hidden="1" customHeight="1" thickBot="1" x14ac:dyDescent="0.35">
      <c r="A358" s="13" t="s">
        <v>80</v>
      </c>
      <c r="B358" s="16" t="s">
        <v>91</v>
      </c>
      <c r="C358" s="16" t="s">
        <v>97</v>
      </c>
      <c r="D358" s="1">
        <v>114.5331264106301</v>
      </c>
      <c r="E358" s="1">
        <v>19.436850413542533</v>
      </c>
      <c r="F358" s="1">
        <v>47.955547963543808</v>
      </c>
      <c r="G358" s="1">
        <v>25.632876964584476</v>
      </c>
      <c r="H358" s="1">
        <v>14.938365383334</v>
      </c>
      <c r="I358" s="1">
        <v>4.5748743986460374</v>
      </c>
      <c r="J358" s="1">
        <v>23.171441759376034</v>
      </c>
      <c r="K358" s="1">
        <v>46.512637670835403</v>
      </c>
      <c r="L358" s="1">
        <v>68.835308669794728</v>
      </c>
      <c r="M358" s="1">
        <v>32.423043047918114</v>
      </c>
      <c r="N358" s="1">
        <v>36.32738854583495</v>
      </c>
      <c r="O358" s="1">
        <v>31.319641059376398</v>
      </c>
      <c r="P358" s="1">
        <v>49.143827028127191</v>
      </c>
      <c r="Q358" s="1">
        <v>38.873700827085067</v>
      </c>
      <c r="R358" s="1">
        <v>50.077474864585568</v>
      </c>
      <c r="S358" s="1">
        <v>76.55912258958675</v>
      </c>
      <c r="T358" s="1">
        <v>63.657807031252837</v>
      </c>
      <c r="U358" s="1">
        <v>27.924558017709579</v>
      </c>
      <c r="V358" s="1">
        <v>35.733249013543265</v>
      </c>
      <c r="W358" s="1">
        <v>58.56518246875261</v>
      </c>
      <c r="X358" s="1">
        <v>21.389023162500955</v>
      </c>
      <c r="Y358" s="1">
        <v>23.256318835417702</v>
      </c>
      <c r="Z358" s="1">
        <v>28.094312169792921</v>
      </c>
      <c r="AA358" s="1">
        <v>44.645341997918656</v>
      </c>
      <c r="AB358" s="1">
        <v>23.8504583677094</v>
      </c>
      <c r="AC358" s="1">
        <v>82.245886684378675</v>
      </c>
      <c r="AD358" s="1">
        <v>63.063667498961145</v>
      </c>
      <c r="AE358" s="1">
        <v>6.1026617673961061</v>
      </c>
      <c r="AF358" s="1">
        <v>62.639282118752796</v>
      </c>
      <c r="AG358" s="1">
        <v>51.095999777085616</v>
      </c>
      <c r="AH358" s="1">
        <v>79.967625382076037</v>
      </c>
      <c r="AI358" s="1">
        <v>55.374730407140234</v>
      </c>
      <c r="AJ358" s="1">
        <v>63.273772832864651</v>
      </c>
      <c r="AK358" s="1">
        <v>56.026197823694822</v>
      </c>
      <c r="AL358" s="1">
        <v>72.231449810490275</v>
      </c>
      <c r="AM358" s="1">
        <v>47.149954273138519</v>
      </c>
      <c r="AN358" s="1">
        <v>62.378005135102079</v>
      </c>
      <c r="AO358" s="1">
        <v>0</v>
      </c>
      <c r="AP358" s="1">
        <v>14.169416310062353</v>
      </c>
      <c r="AQ358" s="1">
        <v>10.667778946081427</v>
      </c>
      <c r="AR358" s="1">
        <v>42.589682357256379</v>
      </c>
      <c r="AS358" s="1">
        <v>67.26401075926151</v>
      </c>
      <c r="AT358" s="1">
        <v>22.994509803921567</v>
      </c>
      <c r="AU358" s="1">
        <v>85.6</v>
      </c>
      <c r="AV358" s="1">
        <v>81.319999999999993</v>
      </c>
      <c r="AW358" s="1">
        <v>41.037647058823524</v>
      </c>
      <c r="AX358" s="1">
        <v>16.280784313725487</v>
      </c>
      <c r="AY358" s="1">
        <v>5.7821960784313715</v>
      </c>
      <c r="AZ358" s="1">
        <v>50.940392156862742</v>
      </c>
      <c r="BA358" s="1">
        <v>5.085647058823529</v>
      </c>
      <c r="BB358" s="1">
        <v>21.4</v>
      </c>
      <c r="BC358" s="1">
        <v>67.976470588235287</v>
      </c>
      <c r="BD358" s="1">
        <v>15.441568627450978</v>
      </c>
      <c r="BE358" s="1">
        <v>25.931764705882351</v>
      </c>
      <c r="BF358" s="1">
        <v>25.344313725490196</v>
      </c>
      <c r="BG358" s="1">
        <v>99.938080495356033</v>
      </c>
      <c r="BH358" s="1">
        <v>34.228792569659447</v>
      </c>
      <c r="BI358" s="1">
        <v>0</v>
      </c>
      <c r="BJ358" s="1">
        <v>33.812383900928793</v>
      </c>
      <c r="BK358" s="1">
        <v>78.368111455108362</v>
      </c>
      <c r="BL358" s="1">
        <v>40.058513931888548</v>
      </c>
      <c r="BM358" s="1">
        <v>4.3306501547987617</v>
      </c>
      <c r="BN358" s="1">
        <v>61.128792569659446</v>
      </c>
      <c r="BO358" s="1">
        <v>47.72043343653251</v>
      </c>
      <c r="BP358" s="1">
        <v>21.569969040247678</v>
      </c>
      <c r="BQ358" s="1">
        <v>63.2108359133127</v>
      </c>
      <c r="BR358" s="1">
        <v>29.398452012383899</v>
      </c>
      <c r="BS358" s="1">
        <v>11.842760911691428</v>
      </c>
      <c r="BT358" s="1">
        <v>12.014395127802898</v>
      </c>
      <c r="BU358" s="1">
        <v>13.387468856694657</v>
      </c>
      <c r="BV358" s="1">
        <v>15.103811017809358</v>
      </c>
      <c r="BW358" s="1">
        <v>79.895727599889256</v>
      </c>
      <c r="BX358" s="1">
        <v>0</v>
      </c>
      <c r="BY358" s="1">
        <v>12.271846451970102</v>
      </c>
      <c r="BZ358" s="32">
        <v>15.69</v>
      </c>
    </row>
    <row r="359" spans="1:78" ht="18" hidden="1" customHeight="1" thickBot="1" x14ac:dyDescent="0.35">
      <c r="A359" s="13" t="s">
        <v>80</v>
      </c>
      <c r="B359" s="16" t="s">
        <v>91</v>
      </c>
      <c r="C359" s="16" t="s">
        <v>98</v>
      </c>
      <c r="D359" s="1">
        <v>133.2913655434767</v>
      </c>
      <c r="E359" s="1">
        <v>18.947925118263502</v>
      </c>
      <c r="F359" s="1">
        <v>50.467069786144137</v>
      </c>
      <c r="G359" s="1">
        <v>18.674637736750086</v>
      </c>
      <c r="H359" s="1">
        <v>9.4739625591317509</v>
      </c>
      <c r="I359" s="1">
        <v>3.4707497452203819</v>
      </c>
      <c r="J359" s="1">
        <v>38.351329205716034</v>
      </c>
      <c r="K359" s="1">
        <v>45.18351374355143</v>
      </c>
      <c r="L359" s="1">
        <v>67.13760005846251</v>
      </c>
      <c r="M359" s="1">
        <v>32.521198400096495</v>
      </c>
      <c r="N359" s="1">
        <v>33.432156338474549</v>
      </c>
      <c r="O359" s="1">
        <v>26.599971800639146</v>
      </c>
      <c r="P359" s="1">
        <v>47.734195971009974</v>
      </c>
      <c r="Q359" s="1">
        <v>48.918441290901448</v>
      </c>
      <c r="R359" s="1">
        <v>51.924602487549024</v>
      </c>
      <c r="S359" s="1">
        <v>81.439639690997936</v>
      </c>
      <c r="T359" s="1">
        <v>60.669798695978322</v>
      </c>
      <c r="U359" s="1">
        <v>28.877366646584278</v>
      </c>
      <c r="V359" s="1">
        <v>30.334899347989161</v>
      </c>
      <c r="W359" s="1">
        <v>54.930763684196592</v>
      </c>
      <c r="X359" s="1">
        <v>21.407511551884244</v>
      </c>
      <c r="Y359" s="1">
        <v>27.146546563665979</v>
      </c>
      <c r="Z359" s="1">
        <v>27.328738151341589</v>
      </c>
      <c r="AA359" s="1">
        <v>45.730088506578262</v>
      </c>
      <c r="AB359" s="1">
        <v>19.58559567512814</v>
      </c>
      <c r="AC359" s="1">
        <v>80.801969134133302</v>
      </c>
      <c r="AD359" s="1">
        <v>59.212265994573443</v>
      </c>
      <c r="AE359" s="1">
        <v>6.7319791646138114</v>
      </c>
      <c r="AF359" s="1">
        <v>64.222534655652737</v>
      </c>
      <c r="AG359" s="1">
        <v>53.655422570467323</v>
      </c>
      <c r="AH359" s="1">
        <v>87.181827016363243</v>
      </c>
      <c r="AI359" s="1">
        <v>53.321417724722657</v>
      </c>
      <c r="AJ359" s="1">
        <v>61.699250951520327</v>
      </c>
      <c r="AK359" s="1">
        <v>54.804992358634742</v>
      </c>
      <c r="AL359" s="1">
        <v>77.058611867316046</v>
      </c>
      <c r="AM359" s="1">
        <v>40.841936980638629</v>
      </c>
      <c r="AN359" s="1">
        <v>66.848127622156383</v>
      </c>
      <c r="AO359" s="1">
        <v>0</v>
      </c>
      <c r="AP359" s="1">
        <v>14.399400858558492</v>
      </c>
      <c r="AQ359" s="1">
        <v>8.7181827016363229</v>
      </c>
      <c r="AR359" s="1">
        <v>39.707438731176445</v>
      </c>
      <c r="AS359" s="1">
        <v>64.753669315456975</v>
      </c>
      <c r="AT359" s="1">
        <v>29.147761194029854</v>
      </c>
      <c r="AU359" s="1">
        <v>72.208955223880608</v>
      </c>
      <c r="AV359" s="1">
        <v>85.065671641791056</v>
      </c>
      <c r="AW359" s="1">
        <v>41.74029850746269</v>
      </c>
      <c r="AX359" s="1">
        <v>14.617910447761197</v>
      </c>
      <c r="AY359" s="1">
        <v>5.9088059701492543</v>
      </c>
      <c r="AZ359" s="1">
        <v>47.376119402985076</v>
      </c>
      <c r="BA359" s="1">
        <v>3.0028358208955228</v>
      </c>
      <c r="BB359" s="1">
        <v>22.102985074626869</v>
      </c>
      <c r="BC359" s="1">
        <v>65.692537313432837</v>
      </c>
      <c r="BD359" s="1">
        <v>20.165671641791047</v>
      </c>
      <c r="BE359" s="1">
        <v>29.235820895522394</v>
      </c>
      <c r="BF359" s="1">
        <v>22.983582089552243</v>
      </c>
      <c r="BG359" s="1">
        <v>95.626841243862515</v>
      </c>
      <c r="BH359" s="1">
        <v>31.609983633387888</v>
      </c>
      <c r="BI359" s="1">
        <v>0.6357414075286415</v>
      </c>
      <c r="BJ359" s="1">
        <v>30.193289689034369</v>
      </c>
      <c r="BK359" s="1">
        <v>83.939116202945982</v>
      </c>
      <c r="BL359" s="1">
        <v>42.766448445171847</v>
      </c>
      <c r="BM359" s="1">
        <v>0</v>
      </c>
      <c r="BN359" s="1">
        <v>48.787397708674305</v>
      </c>
      <c r="BO359" s="1">
        <v>46.396726677577739</v>
      </c>
      <c r="BP359" s="1">
        <v>19.922258592471358</v>
      </c>
      <c r="BQ359" s="1">
        <v>72.871194762684112</v>
      </c>
      <c r="BR359" s="1">
        <v>28.688052373158754</v>
      </c>
      <c r="BS359" s="1">
        <v>11.985384886694295</v>
      </c>
      <c r="BT359" s="1">
        <v>10.643737324750903</v>
      </c>
      <c r="BU359" s="1">
        <v>12.432600740675426</v>
      </c>
      <c r="BV359" s="1">
        <v>14.400350498192401</v>
      </c>
      <c r="BW359" s="1">
        <v>78.173331275901603</v>
      </c>
      <c r="BX359" s="1">
        <v>0</v>
      </c>
      <c r="BY359" s="1">
        <v>12.3431575698792</v>
      </c>
      <c r="BZ359" s="32">
        <v>11.21</v>
      </c>
    </row>
    <row r="360" spans="1:78" ht="18" hidden="1" customHeight="1" thickBot="1" x14ac:dyDescent="0.35">
      <c r="A360" s="13" t="s">
        <v>80</v>
      </c>
      <c r="B360" s="16" t="s">
        <v>91</v>
      </c>
      <c r="C360" s="16" t="s">
        <v>99</v>
      </c>
      <c r="D360" s="1">
        <v>144.15144599228151</v>
      </c>
      <c r="E360" s="1">
        <v>19.232842201913833</v>
      </c>
      <c r="F360" s="1">
        <v>51.747557493938565</v>
      </c>
      <c r="G360" s="1">
        <v>22.251449722393584</v>
      </c>
      <c r="H360" s="1">
        <v>1.8801612556131013</v>
      </c>
      <c r="I360" s="1">
        <v>4.4675391303100289</v>
      </c>
      <c r="J360" s="1">
        <v>40.449340774428649</v>
      </c>
      <c r="K360" s="1">
        <v>47.090277319484095</v>
      </c>
      <c r="L360" s="1">
        <v>67.185578812963584</v>
      </c>
      <c r="M360" s="1">
        <v>32.600961221181294</v>
      </c>
      <c r="N360" s="1">
        <v>40.36309484527208</v>
      </c>
      <c r="O360" s="1">
        <v>29.323615913231855</v>
      </c>
      <c r="P360" s="1">
        <v>50.626360414903232</v>
      </c>
      <c r="Q360" s="1">
        <v>46.831539532014403</v>
      </c>
      <c r="R360" s="1">
        <v>52.437524927191077</v>
      </c>
      <c r="S360" s="1">
        <v>78.65628739078663</v>
      </c>
      <c r="T360" s="1">
        <v>65.115676513206026</v>
      </c>
      <c r="U360" s="1">
        <v>29.582353700701546</v>
      </c>
      <c r="V360" s="1">
        <v>34.843355379251967</v>
      </c>
      <c r="W360" s="1">
        <v>57.181051030802116</v>
      </c>
      <c r="X360" s="1">
        <v>16.472972468903777</v>
      </c>
      <c r="Y360" s="1">
        <v>26.64999210937836</v>
      </c>
      <c r="Z360" s="1">
        <v>28.978632196605599</v>
      </c>
      <c r="AA360" s="1">
        <v>48.556458115145688</v>
      </c>
      <c r="AB360" s="1">
        <v>26.305008392752104</v>
      </c>
      <c r="AC360" s="1">
        <v>77.53509031175129</v>
      </c>
      <c r="AD360" s="1">
        <v>67.789300317059514</v>
      </c>
      <c r="AE360" s="1">
        <v>8.9695766322826849</v>
      </c>
      <c r="AF360" s="1">
        <v>60.975871913690945</v>
      </c>
      <c r="AG360" s="1">
        <v>57.267296959958685</v>
      </c>
      <c r="AH360" s="1">
        <v>89.372863300797718</v>
      </c>
      <c r="AI360" s="1">
        <v>56.858164461840829</v>
      </c>
      <c r="AJ360" s="1">
        <v>54.389771094485461</v>
      </c>
      <c r="AK360" s="1">
        <v>58.815855753191634</v>
      </c>
      <c r="AL360" s="1">
        <v>69.710833374622226</v>
      </c>
      <c r="AM360" s="1">
        <v>47.580410081091351</v>
      </c>
      <c r="AN360" s="1">
        <v>65.96568481725545</v>
      </c>
      <c r="AO360" s="1">
        <v>0</v>
      </c>
      <c r="AP360" s="1">
        <v>15.661530330806455</v>
      </c>
      <c r="AQ360" s="1">
        <v>10.724743596095726</v>
      </c>
      <c r="AR360" s="1">
        <v>31.32306066161291</v>
      </c>
      <c r="AS360" s="1">
        <v>66.221035855257725</v>
      </c>
      <c r="AT360" s="1">
        <v>26.394580645161291</v>
      </c>
      <c r="AU360" s="1">
        <v>87.127741935483868</v>
      </c>
      <c r="AV360" s="1">
        <v>85.41935483870968</v>
      </c>
      <c r="AW360" s="1">
        <v>40.830451612903225</v>
      </c>
      <c r="AX360" s="1">
        <v>3.8780387096774195E-5</v>
      </c>
      <c r="AY360" s="1">
        <v>11.787870967741936</v>
      </c>
      <c r="AZ360" s="1">
        <v>38.694967741935486</v>
      </c>
      <c r="BA360" s="1">
        <v>18.70683870967742</v>
      </c>
      <c r="BB360" s="1">
        <v>19.561032258064515</v>
      </c>
      <c r="BC360" s="1">
        <v>43.73470967741936</v>
      </c>
      <c r="BD360" s="1">
        <v>13.923354838709679</v>
      </c>
      <c r="BE360" s="1">
        <v>35.278193548387094</v>
      </c>
      <c r="BF360" s="1">
        <v>26.48</v>
      </c>
      <c r="BG360" s="1">
        <v>98.232258064516131</v>
      </c>
      <c r="BH360" s="1">
        <v>40.659612903225806</v>
      </c>
      <c r="BI360" s="1">
        <v>1.9902709677419357</v>
      </c>
      <c r="BJ360" s="1">
        <v>20.500645161290322</v>
      </c>
      <c r="BK360" s="1">
        <v>78.414967741935484</v>
      </c>
      <c r="BL360" s="1">
        <v>39.72</v>
      </c>
      <c r="BM360" s="1">
        <v>5.2874580645161293</v>
      </c>
      <c r="BN360" s="1">
        <v>70.727225806451614</v>
      </c>
      <c r="BO360" s="1">
        <v>56.547612903225811</v>
      </c>
      <c r="BP360" s="1">
        <v>26.48</v>
      </c>
      <c r="BQ360" s="1">
        <v>74.485677419354843</v>
      </c>
      <c r="BR360" s="1">
        <v>25.113290322580646</v>
      </c>
      <c r="BS360" s="1">
        <v>15.104791443539279</v>
      </c>
      <c r="BT360" s="1">
        <v>13.312697543458349</v>
      </c>
      <c r="BU360" s="1">
        <v>14.251413395881693</v>
      </c>
      <c r="BV360" s="1">
        <v>15.275467053070797</v>
      </c>
      <c r="BW360" s="1">
        <v>76.035984046290949</v>
      </c>
      <c r="BX360" s="1">
        <v>0</v>
      </c>
      <c r="BY360" s="1">
        <v>12.288643886269245</v>
      </c>
      <c r="BZ360" s="32">
        <v>23.02</v>
      </c>
    </row>
    <row r="361" spans="1:78" ht="18" hidden="1" customHeight="1" thickBot="1" x14ac:dyDescent="0.35">
      <c r="A361" s="13" t="s">
        <v>80</v>
      </c>
      <c r="B361" s="17" t="s">
        <v>91</v>
      </c>
      <c r="C361" s="17" t="s">
        <v>100</v>
      </c>
      <c r="D361" s="1">
        <v>262.42436377422877</v>
      </c>
      <c r="E361" s="1">
        <v>30.54310222264348</v>
      </c>
      <c r="F361" s="1">
        <v>62.465570352116018</v>
      </c>
      <c r="G361" s="1">
        <v>8.7589735083645337</v>
      </c>
      <c r="H361" s="1">
        <v>3.4287095398322358</v>
      </c>
      <c r="I361" s="1">
        <v>5.9214207857447523</v>
      </c>
      <c r="J361" s="1">
        <v>24.138903369508558</v>
      </c>
      <c r="K361" s="1">
        <v>54.189374911141655</v>
      </c>
      <c r="L361" s="1">
        <v>72.712288517131896</v>
      </c>
      <c r="M361" s="1">
        <v>30.93720676745178</v>
      </c>
      <c r="N361" s="1">
        <v>47.095493104592201</v>
      </c>
      <c r="O361" s="1">
        <v>19.508174968010998</v>
      </c>
      <c r="P361" s="1">
        <v>82.564902137339473</v>
      </c>
      <c r="Q361" s="1">
        <v>0</v>
      </c>
      <c r="R361" s="1">
        <v>59.903890810862052</v>
      </c>
      <c r="S361" s="1">
        <v>84.141320316572688</v>
      </c>
      <c r="T361" s="1">
        <v>3.7735510165395012</v>
      </c>
      <c r="U361" s="1">
        <v>11.429031799440786</v>
      </c>
      <c r="V361" s="1">
        <v>50.051277190654474</v>
      </c>
      <c r="W361" s="1">
        <v>68.377138524240564</v>
      </c>
      <c r="X361" s="1">
        <v>5.8820103312639214</v>
      </c>
      <c r="Y361" s="1">
        <v>27.685844272783285</v>
      </c>
      <c r="Z361" s="1">
        <v>32.415098810482917</v>
      </c>
      <c r="AA361" s="1">
        <v>50.642434007866932</v>
      </c>
      <c r="AB361" s="1">
        <v>30.54310222264348</v>
      </c>
      <c r="AC361" s="1">
        <v>76.357755556608694</v>
      </c>
      <c r="AD361" s="1">
        <v>55.765793090374871</v>
      </c>
      <c r="AE361" s="1">
        <v>10.640822709824182</v>
      </c>
      <c r="AF361" s="1">
        <v>76.751860101417009</v>
      </c>
      <c r="AG361" s="1">
        <v>52.120326050898065</v>
      </c>
      <c r="AH361" s="1">
        <v>79.506814950282234</v>
      </c>
      <c r="AI361" s="1">
        <v>58.979236783017924</v>
      </c>
      <c r="AJ361" s="1">
        <v>77.604258925023586</v>
      </c>
      <c r="AK361" s="1">
        <v>34.246008454655573</v>
      </c>
      <c r="AL361" s="1">
        <v>36.248699007559402</v>
      </c>
      <c r="AM361" s="1">
        <v>5.3171434179596799</v>
      </c>
      <c r="AN361" s="1">
        <v>96.529684649964821</v>
      </c>
      <c r="AO361" s="1">
        <v>0</v>
      </c>
      <c r="AP361" s="1">
        <v>15.520851785004716</v>
      </c>
      <c r="AQ361" s="1">
        <v>10.113587292164363</v>
      </c>
      <c r="AR361" s="1">
        <v>45.160671967981465</v>
      </c>
      <c r="AS361" s="1">
        <v>53.57197229017757</v>
      </c>
      <c r="AT361" s="1">
        <v>28.457142857142859</v>
      </c>
      <c r="AU361" s="1">
        <v>31.68632218844985</v>
      </c>
      <c r="AV361" s="1">
        <v>53.886930091185413</v>
      </c>
      <c r="AW361" s="1">
        <v>48.134954407294842</v>
      </c>
      <c r="AX361" s="1">
        <v>4.5813981762917934E-5</v>
      </c>
      <c r="AY361" s="1">
        <v>13.118541033434653</v>
      </c>
      <c r="AZ361" s="1">
        <v>4.5813981762917934E-5</v>
      </c>
      <c r="BA361" s="1">
        <v>12.815805471124621</v>
      </c>
      <c r="BB361" s="1">
        <v>28.255319148936174</v>
      </c>
      <c r="BC361" s="1">
        <v>66.803647416413384</v>
      </c>
      <c r="BD361" s="1">
        <v>24.521580547112464</v>
      </c>
      <c r="BE361" s="1">
        <v>42.68571428571429</v>
      </c>
      <c r="BF361" s="1">
        <v>28.558054711246204</v>
      </c>
      <c r="BG361" s="1">
        <v>112.35197368421052</v>
      </c>
      <c r="BH361" s="1">
        <v>35.854934210526316</v>
      </c>
      <c r="BI361" s="1">
        <v>6.1842434210526314</v>
      </c>
      <c r="BJ361" s="1">
        <v>35.073355263157893</v>
      </c>
      <c r="BK361" s="1">
        <v>91.444736842105257</v>
      </c>
      <c r="BL361" s="1">
        <v>43.182236842105269</v>
      </c>
      <c r="BM361" s="1">
        <v>0</v>
      </c>
      <c r="BN361" s="1">
        <v>77.962499999999991</v>
      </c>
      <c r="BO361" s="1">
        <v>34.877960526315789</v>
      </c>
      <c r="BP361" s="1">
        <v>20.907236842105263</v>
      </c>
      <c r="BQ361" s="1">
        <v>71.319078947368425</v>
      </c>
      <c r="BR361" s="1">
        <v>26.378289473684209</v>
      </c>
      <c r="BS361" s="1">
        <v>14.330117042534972</v>
      </c>
      <c r="BT361" s="1">
        <v>11.771167570653727</v>
      </c>
      <c r="BU361" s="1">
        <v>16.479634598915219</v>
      </c>
      <c r="BV361" s="1">
        <v>17.196140451041966</v>
      </c>
      <c r="BW361" s="1">
        <v>32.140405366828439</v>
      </c>
      <c r="BX361" s="1">
        <v>0</v>
      </c>
      <c r="BY361" s="1">
        <v>16.684350556665716</v>
      </c>
      <c r="BZ361" s="32">
        <v>17.39</v>
      </c>
    </row>
    <row r="362" spans="1:78" ht="18" hidden="1" customHeight="1" thickBot="1" x14ac:dyDescent="0.35">
      <c r="A362" s="14" t="s">
        <v>81</v>
      </c>
      <c r="B362" s="16" t="s">
        <v>91</v>
      </c>
      <c r="C362" s="16" t="s">
        <v>85</v>
      </c>
      <c r="D362" s="1">
        <v>300.05766067474912</v>
      </c>
      <c r="E362" s="1">
        <v>90.239367971363649</v>
      </c>
      <c r="F362" s="1">
        <v>86.287278863128748</v>
      </c>
      <c r="G362" s="1">
        <v>18.5371798648161</v>
      </c>
      <c r="H362" s="1">
        <v>8.0735534639655899</v>
      </c>
      <c r="I362" s="1">
        <v>6.9349754113550581</v>
      </c>
      <c r="J362" s="1">
        <v>40.555962039267712</v>
      </c>
      <c r="K362" s="1">
        <v>68.596975235791561</v>
      </c>
      <c r="L362" s="1">
        <v>40.555962039267712</v>
      </c>
      <c r="M362" s="1">
        <v>23.994826728569063</v>
      </c>
      <c r="N362" s="1">
        <v>35.098315175514742</v>
      </c>
      <c r="O362" s="1">
        <v>16.937524749578163</v>
      </c>
      <c r="P362" s="1">
        <v>82.523384474333596</v>
      </c>
      <c r="Q362" s="1">
        <v>77.065737610580641</v>
      </c>
      <c r="R362" s="1">
        <v>45.637219464141154</v>
      </c>
      <c r="S362" s="1">
        <v>73.395940581505371</v>
      </c>
      <c r="T362" s="1">
        <v>64.83308084699641</v>
      </c>
      <c r="U362" s="1">
        <v>11.479877885825198</v>
      </c>
      <c r="V362" s="1">
        <v>11.668072605264955</v>
      </c>
      <c r="W362" s="1">
        <v>89.862978532484135</v>
      </c>
      <c r="X362" s="1">
        <v>8.6757765661728143</v>
      </c>
      <c r="Y362" s="1">
        <v>26.253163361846148</v>
      </c>
      <c r="Z362" s="1">
        <v>29.452473592322026</v>
      </c>
      <c r="AA362" s="1">
        <v>36.886165010192443</v>
      </c>
      <c r="AB362" s="1">
        <v>53.353202961171213</v>
      </c>
      <c r="AC362" s="1">
        <v>71.513993387107789</v>
      </c>
      <c r="AD362" s="1">
        <v>38.862209564309893</v>
      </c>
      <c r="AE362" s="1">
        <v>6.7279612199713252</v>
      </c>
      <c r="AF362" s="1">
        <v>81.676508236854687</v>
      </c>
      <c r="AG362" s="1">
        <v>59.469531342963322</v>
      </c>
      <c r="AH362" s="1">
        <v>107.92577562508181</v>
      </c>
      <c r="AI362" s="1">
        <v>22.684399136012562</v>
      </c>
      <c r="AJ362" s="1">
        <v>70.551479251210878</v>
      </c>
      <c r="AK362" s="1">
        <v>63.056633721691313</v>
      </c>
      <c r="AL362" s="1">
        <v>31.578282497709122</v>
      </c>
      <c r="AM362" s="1">
        <v>19.086873281843172</v>
      </c>
      <c r="AN362" s="1">
        <v>39.173059300955622</v>
      </c>
      <c r="AO362" s="1">
        <v>1.6888385259850764</v>
      </c>
      <c r="AP362" s="1">
        <v>12.49140921586595</v>
      </c>
      <c r="AQ362" s="1">
        <v>9.2036703102500326</v>
      </c>
      <c r="AR362" s="1">
        <v>32.077938866343757</v>
      </c>
      <c r="AS362" s="1">
        <v>87.639727058515504</v>
      </c>
      <c r="AT362" s="1">
        <v>25.69367088607595</v>
      </c>
      <c r="AU362" s="1">
        <v>93.23401898734177</v>
      </c>
      <c r="AV362" s="1">
        <v>105.79746835443038</v>
      </c>
      <c r="AW362" s="1">
        <v>6.4895411392405062</v>
      </c>
      <c r="AX362" s="1">
        <v>11.713291139240507</v>
      </c>
      <c r="AY362" s="1">
        <v>13.224683544303797</v>
      </c>
      <c r="AZ362" s="1">
        <v>19.742563291139238</v>
      </c>
      <c r="BA362" s="1">
        <v>23.70996835443038</v>
      </c>
      <c r="BB362" s="1">
        <v>21.442879746835441</v>
      </c>
      <c r="BC362" s="1">
        <v>57.243987341772154</v>
      </c>
      <c r="BD362" s="1">
        <v>72.641297468354438</v>
      </c>
      <c r="BE362" s="1">
        <v>33.061708860759495</v>
      </c>
      <c r="BF362" s="1">
        <v>107.6867088607595</v>
      </c>
      <c r="BG362" s="1">
        <v>120.34653465346534</v>
      </c>
      <c r="BH362" s="1">
        <v>51.563861386138612</v>
      </c>
      <c r="BI362" s="1">
        <v>11.479207920792078</v>
      </c>
      <c r="BJ362" s="1">
        <v>27.864851485148513</v>
      </c>
      <c r="BK362" s="1">
        <v>87.390099009900993</v>
      </c>
      <c r="BL362" s="1">
        <v>31.012376237623759</v>
      </c>
      <c r="BM362" s="1">
        <v>1.6570792079207919</v>
      </c>
      <c r="BN362" s="1">
        <v>80.632178217821775</v>
      </c>
      <c r="BO362" s="1">
        <v>58.414356435643562</v>
      </c>
      <c r="BP362" s="1">
        <v>34.159900990099004</v>
      </c>
      <c r="BQ362" s="1">
        <v>66.838613861386136</v>
      </c>
      <c r="BR362" s="1">
        <v>26.198514851485147</v>
      </c>
      <c r="BS362" s="1">
        <v>12.879484551178795</v>
      </c>
      <c r="BT362" s="1">
        <v>12.033387025918875</v>
      </c>
      <c r="BU362" s="1">
        <v>12.409430370478837</v>
      </c>
      <c r="BV362" s="1">
        <v>18.520134719578266</v>
      </c>
      <c r="BW362" s="1">
        <v>64.209401083613983</v>
      </c>
      <c r="BX362" s="1">
        <v>29.895445892517202</v>
      </c>
      <c r="BY362" s="1">
        <v>13.443549568018742</v>
      </c>
      <c r="BZ362" s="32">
        <v>21.01</v>
      </c>
    </row>
    <row r="363" spans="1:78" ht="18" hidden="1" customHeight="1" thickBot="1" x14ac:dyDescent="0.35">
      <c r="A363" s="14" t="s">
        <v>81</v>
      </c>
      <c r="B363" s="16" t="s">
        <v>91</v>
      </c>
      <c r="C363" s="16" t="s">
        <v>86</v>
      </c>
      <c r="D363" s="1">
        <v>202.2247712252468</v>
      </c>
      <c r="E363" s="1">
        <v>22.837309555740816</v>
      </c>
      <c r="F363" s="1">
        <v>70.487474476542587</v>
      </c>
      <c r="G363" s="1">
        <v>27.815684995227571</v>
      </c>
      <c r="H363" s="1">
        <v>13.512733335749758</v>
      </c>
      <c r="I363" s="1">
        <v>5.6816697476047224</v>
      </c>
      <c r="J363" s="1">
        <v>29.159056145565263</v>
      </c>
      <c r="K363" s="1">
        <v>69.539212488068927</v>
      </c>
      <c r="L363" s="1">
        <v>29.712208972174906</v>
      </c>
      <c r="M363" s="1">
        <v>49.783754394867529</v>
      </c>
      <c r="N363" s="1">
        <v>46.780924764700913</v>
      </c>
      <c r="O363" s="1">
        <v>14.460995324223425</v>
      </c>
      <c r="P363" s="1">
        <v>25.12894269455218</v>
      </c>
      <c r="Q363" s="1">
        <v>74.991718921792511</v>
      </c>
      <c r="R363" s="1">
        <v>54.683108001981473</v>
      </c>
      <c r="S363" s="1">
        <v>72.858129447726768</v>
      </c>
      <c r="T363" s="1">
        <v>67.642688511121591</v>
      </c>
      <c r="U363" s="1">
        <v>10.74696920270156</v>
      </c>
      <c r="V363" s="1">
        <v>8.4553360638901989</v>
      </c>
      <c r="W363" s="1">
        <v>76.493133736875819</v>
      </c>
      <c r="X363" s="1">
        <v>15.409257312697092</v>
      </c>
      <c r="Y363" s="1">
        <v>30.265361798784539</v>
      </c>
      <c r="Z363" s="1">
        <v>29.791230804547713</v>
      </c>
      <c r="AA363" s="1">
        <v>40.538200007249266</v>
      </c>
      <c r="AB363" s="1">
        <v>60.214636268077868</v>
      </c>
      <c r="AC363" s="1">
        <v>68.511928667222449</v>
      </c>
      <c r="AD363" s="1">
        <v>52.312453030797307</v>
      </c>
      <c r="AE363" s="1">
        <v>6.9539212488068927</v>
      </c>
      <c r="AF363" s="1">
        <v>72.542042118235528</v>
      </c>
      <c r="AG363" s="1">
        <v>45.437553614363217</v>
      </c>
      <c r="AH363" s="1">
        <v>77.062086367781347</v>
      </c>
      <c r="AI363" s="1">
        <v>34.240375751064917</v>
      </c>
      <c r="AJ363" s="1">
        <v>59.644525501855021</v>
      </c>
      <c r="AK363" s="1">
        <v>43.331492885963051</v>
      </c>
      <c r="AL363" s="1">
        <v>52.847428578566706</v>
      </c>
      <c r="AM363" s="1">
        <v>15.208504365857618</v>
      </c>
      <c r="AN363" s="1">
        <v>29.822262750927511</v>
      </c>
      <c r="AO363" s="1">
        <v>4.2142000924387597</v>
      </c>
      <c r="AP363" s="1">
        <v>15.633322923563139</v>
      </c>
      <c r="AQ363" s="1">
        <v>10.790391365720209</v>
      </c>
      <c r="AR363" s="1">
        <v>23.365020673803606</v>
      </c>
      <c r="AS363" s="1">
        <v>84.963711541104018</v>
      </c>
      <c r="AT363" s="1">
        <v>30.907049608355102</v>
      </c>
      <c r="AU363" s="1">
        <v>93.916449086161904</v>
      </c>
      <c r="AV363" s="1">
        <v>87.086161879895585</v>
      </c>
      <c r="AW363" s="1">
        <v>6.3692428198433433</v>
      </c>
      <c r="AX363" s="1">
        <v>11.526109660574415</v>
      </c>
      <c r="AY363" s="1">
        <v>11.355352480417759</v>
      </c>
      <c r="AZ363" s="1">
        <v>56.264490861618818</v>
      </c>
      <c r="BA363" s="1">
        <v>12.038381201044389</v>
      </c>
      <c r="BB363" s="1">
        <v>19.637075718015669</v>
      </c>
      <c r="BC363" s="1">
        <v>38.164229765013069</v>
      </c>
      <c r="BD363" s="1">
        <v>63.948563968668431</v>
      </c>
      <c r="BE363" s="1">
        <v>15.965796344647522</v>
      </c>
      <c r="BF363" s="1">
        <v>99.039164490861637</v>
      </c>
      <c r="BG363" s="1">
        <v>103.86416184971098</v>
      </c>
      <c r="BH363" s="1">
        <v>41.116473988439303</v>
      </c>
      <c r="BI363" s="1">
        <v>4.84985549132948</v>
      </c>
      <c r="BJ363" s="1">
        <v>26.78150289017341</v>
      </c>
      <c r="BK363" s="1">
        <v>64.63612716763005</v>
      </c>
      <c r="BL363" s="1">
        <v>26.953179190751442</v>
      </c>
      <c r="BM363" s="1">
        <v>7.7340173410404622</v>
      </c>
      <c r="BN363" s="1">
        <v>84.979768786127167</v>
      </c>
      <c r="BO363" s="1">
        <v>49.099421965317923</v>
      </c>
      <c r="BP363" s="1">
        <v>23.948843930635835</v>
      </c>
      <c r="BQ363" s="1">
        <v>58.026589595375718</v>
      </c>
      <c r="BR363" s="1">
        <v>25.923121387283235</v>
      </c>
      <c r="BS363" s="1">
        <v>14.837484899039293</v>
      </c>
      <c r="BT363" s="1">
        <v>12.898495395187567</v>
      </c>
      <c r="BU363" s="1">
        <v>12.645583720772123</v>
      </c>
      <c r="BV363" s="1">
        <v>18.378248340855485</v>
      </c>
      <c r="BW363" s="1">
        <v>60.95171353412163</v>
      </c>
      <c r="BX363" s="1">
        <v>21.750403999728054</v>
      </c>
      <c r="BY363" s="1">
        <v>15.764827705229246</v>
      </c>
      <c r="BZ363" s="32">
        <v>12.85</v>
      </c>
    </row>
    <row r="364" spans="1:78" ht="18" hidden="1" customHeight="1" thickBot="1" x14ac:dyDescent="0.35">
      <c r="A364" s="14" t="s">
        <v>81</v>
      </c>
      <c r="B364" s="16" t="s">
        <v>91</v>
      </c>
      <c r="C364" s="16" t="s">
        <v>87</v>
      </c>
      <c r="D364" s="1">
        <v>237.73695757380219</v>
      </c>
      <c r="E364" s="1">
        <v>23.259816099370866</v>
      </c>
      <c r="F364" s="1">
        <v>79.335806850567295</v>
      </c>
      <c r="G364" s="1">
        <v>20.01426036457493</v>
      </c>
      <c r="H364" s="1">
        <v>8.0507813088132494</v>
      </c>
      <c r="I364" s="1">
        <v>6.1034478679356878</v>
      </c>
      <c r="J364" s="1">
        <v>34.348798193256975</v>
      </c>
      <c r="K364" s="1">
        <v>61.124633005323432</v>
      </c>
      <c r="L364" s="1">
        <v>40.208829381082971</v>
      </c>
      <c r="M364" s="1">
        <v>43.093767812012686</v>
      </c>
      <c r="N364" s="1">
        <v>43.274076463945796</v>
      </c>
      <c r="O364" s="1">
        <v>15.777007044146904</v>
      </c>
      <c r="P364" s="1">
        <v>24.521976662902617</v>
      </c>
      <c r="Q364" s="1">
        <v>55.444910469430546</v>
      </c>
      <c r="R364" s="1">
        <v>45.798397591009298</v>
      </c>
      <c r="S364" s="1">
        <v>62.206484916922079</v>
      </c>
      <c r="T364" s="1">
        <v>93.760499005215891</v>
      </c>
      <c r="U364" s="1">
        <v>9.1957412485884813</v>
      </c>
      <c r="V364" s="1">
        <v>10.097284508254019</v>
      </c>
      <c r="W364" s="1">
        <v>95.563585524546966</v>
      </c>
      <c r="X364" s="1">
        <v>8.6007226972092266</v>
      </c>
      <c r="Y364" s="1">
        <v>35.250341452922513</v>
      </c>
      <c r="Z364" s="1">
        <v>33.357100607624886</v>
      </c>
      <c r="AA364" s="1">
        <v>37.504199602086359</v>
      </c>
      <c r="AB364" s="1">
        <v>51.928891756734956</v>
      </c>
      <c r="AC364" s="1">
        <v>52.920589342367045</v>
      </c>
      <c r="AD364" s="1">
        <v>33.7177179114911</v>
      </c>
      <c r="AE364" s="1">
        <v>8.1950282303597355</v>
      </c>
      <c r="AF364" s="1">
        <v>71.943152121309879</v>
      </c>
      <c r="AG364" s="1">
        <v>55.535064795397105</v>
      </c>
      <c r="AH364" s="1">
        <v>75.59040079078153</v>
      </c>
      <c r="AI364" s="1">
        <v>34.066319479402154</v>
      </c>
      <c r="AJ364" s="1">
        <v>68.777136894901105</v>
      </c>
      <c r="AK364" s="1">
        <v>41.524081311379383</v>
      </c>
      <c r="AL364" s="1">
        <v>64.081509074767283</v>
      </c>
      <c r="AM364" s="1">
        <v>16.480732937332391</v>
      </c>
      <c r="AN364" s="1">
        <v>32.501110206024215</v>
      </c>
      <c r="AO364" s="1">
        <v>7.3656906982491144</v>
      </c>
      <c r="AP364" s="1">
        <v>16.572804071060506</v>
      </c>
      <c r="AQ364" s="1">
        <v>11.416820582286128</v>
      </c>
      <c r="AR364" s="1">
        <v>28.265838054530974</v>
      </c>
      <c r="AS364" s="1">
        <v>93.912556402676202</v>
      </c>
      <c r="AT364" s="1">
        <v>26.540807174887892</v>
      </c>
      <c r="AU364" s="1">
        <v>93.300448430493262</v>
      </c>
      <c r="AV364" s="1">
        <v>90.582959641255599</v>
      </c>
      <c r="AW364" s="1">
        <v>4.4476233183856504</v>
      </c>
      <c r="AX364" s="1">
        <v>14.855605381165917</v>
      </c>
      <c r="AY364" s="1">
        <v>10.145291479820626</v>
      </c>
      <c r="AZ364" s="1">
        <v>46.197309417040358</v>
      </c>
      <c r="BA364" s="1">
        <v>13.859192825112107</v>
      </c>
      <c r="BB364" s="1">
        <v>20.01883408071749</v>
      </c>
      <c r="BC364" s="1">
        <v>41.84932735426009</v>
      </c>
      <c r="BD364" s="1">
        <v>61.143497757847527</v>
      </c>
      <c r="BE364" s="1">
        <v>35.055605381165918</v>
      </c>
      <c r="BF364" s="1">
        <v>108.69955156950672</v>
      </c>
      <c r="BG364" s="1">
        <v>105.98206278026905</v>
      </c>
      <c r="BH364" s="1">
        <v>49.277130044843041</v>
      </c>
      <c r="BI364" s="1">
        <v>0.17844843049327352</v>
      </c>
      <c r="BJ364" s="1">
        <v>14.855605381165917</v>
      </c>
      <c r="BK364" s="1">
        <v>66.487892376681614</v>
      </c>
      <c r="BL364" s="1">
        <v>44.747982062780267</v>
      </c>
      <c r="BM364" s="1">
        <v>7.7629596412556046</v>
      </c>
      <c r="BN364" s="1">
        <v>81.705829596412556</v>
      </c>
      <c r="BO364" s="1">
        <v>49.186547085201788</v>
      </c>
      <c r="BP364" s="1">
        <v>16.214349775784751</v>
      </c>
      <c r="BQ364" s="1">
        <v>60.509417040358734</v>
      </c>
      <c r="BR364" s="1">
        <v>26.087892376681612</v>
      </c>
      <c r="BS364" s="1">
        <v>15.182246133154004</v>
      </c>
      <c r="BT364" s="1">
        <v>12.056489576328179</v>
      </c>
      <c r="BU364" s="1">
        <v>14.64640215198386</v>
      </c>
      <c r="BV364" s="1">
        <v>19.111768661735038</v>
      </c>
      <c r="BW364" s="1">
        <v>62.783053127101553</v>
      </c>
      <c r="BX364" s="1">
        <v>20.629993275050442</v>
      </c>
      <c r="BY364" s="1">
        <v>15.718090114324147</v>
      </c>
      <c r="BZ364" s="32">
        <v>12.02</v>
      </c>
    </row>
    <row r="365" spans="1:78" ht="18" hidden="1" customHeight="1" thickBot="1" x14ac:dyDescent="0.35">
      <c r="A365" s="14" t="s">
        <v>81</v>
      </c>
      <c r="B365" s="16" t="s">
        <v>91</v>
      </c>
      <c r="C365" s="16" t="s">
        <v>88</v>
      </c>
      <c r="D365" s="1">
        <v>209.79805125498893</v>
      </c>
      <c r="E365" s="1">
        <v>23.836885906423156</v>
      </c>
      <c r="F365" s="1">
        <v>77.198055058345872</v>
      </c>
      <c r="G365" s="1">
        <v>21.076825433047844</v>
      </c>
      <c r="H365" s="1">
        <v>17.982212175020976</v>
      </c>
      <c r="I365" s="1">
        <v>6.2645008926003314</v>
      </c>
      <c r="J365" s="1">
        <v>27.935157518404679</v>
      </c>
      <c r="K365" s="1">
        <v>74.103441800319004</v>
      </c>
      <c r="L365" s="1">
        <v>28.436986695382011</v>
      </c>
      <c r="M365" s="1">
        <v>53.862998328900048</v>
      </c>
      <c r="N365" s="1">
        <v>36.968082703996615</v>
      </c>
      <c r="O365" s="1">
        <v>22.665951160142722</v>
      </c>
      <c r="P365" s="1">
        <v>35.462595173064628</v>
      </c>
      <c r="Q365" s="1">
        <v>70.506999365314812</v>
      </c>
      <c r="R365" s="1">
        <v>63.31411449530642</v>
      </c>
      <c r="S365" s="1">
        <v>77.616246039160316</v>
      </c>
      <c r="T365" s="1">
        <v>68.750597245894156</v>
      </c>
      <c r="U365" s="1">
        <v>14.720322524668337</v>
      </c>
      <c r="V365" s="1">
        <v>10.705689108849699</v>
      </c>
      <c r="W365" s="1">
        <v>86.147342047774913</v>
      </c>
      <c r="X365" s="1">
        <v>10.705689108849699</v>
      </c>
      <c r="Y365" s="1">
        <v>30.444303403291329</v>
      </c>
      <c r="Z365" s="1">
        <v>30.026112422476888</v>
      </c>
      <c r="AA365" s="1">
        <v>40.313610550512145</v>
      </c>
      <c r="AB365" s="1">
        <v>59.801310256465115</v>
      </c>
      <c r="AC365" s="1">
        <v>78.11807521613764</v>
      </c>
      <c r="AD365" s="1">
        <v>34.208022230621303</v>
      </c>
      <c r="AE365" s="1">
        <v>8.6147342047774931</v>
      </c>
      <c r="AF365" s="1">
        <v>61.055883198908433</v>
      </c>
      <c r="AG365" s="1">
        <v>52.942978171108273</v>
      </c>
      <c r="AH365" s="1">
        <v>78.148100757835707</v>
      </c>
      <c r="AI365" s="1">
        <v>46.454704339380115</v>
      </c>
      <c r="AJ365" s="1">
        <v>67.641522767060025</v>
      </c>
      <c r="AK365" s="1">
        <v>43.936598870516519</v>
      </c>
      <c r="AL365" s="1">
        <v>48.885978585179444</v>
      </c>
      <c r="AM365" s="1">
        <v>10.767071659968476</v>
      </c>
      <c r="AN365" s="1">
        <v>28.91479728039921</v>
      </c>
      <c r="AO365" s="1">
        <v>8.0926699895892096</v>
      </c>
      <c r="AP365" s="1">
        <v>15.629620151567142</v>
      </c>
      <c r="AQ365" s="1">
        <v>11.722215113675356</v>
      </c>
      <c r="AR365" s="1">
        <v>31.867058864584116</v>
      </c>
      <c r="AS365" s="1">
        <v>75.369501619779328</v>
      </c>
      <c r="AT365" s="1">
        <v>26.4</v>
      </c>
      <c r="AU365" s="1">
        <v>23.066211604095564</v>
      </c>
      <c r="AV365" s="1">
        <v>59.107167235494877</v>
      </c>
      <c r="AW365" s="1">
        <v>6.1990443686006822</v>
      </c>
      <c r="AX365" s="1">
        <v>12.884641638225256</v>
      </c>
      <c r="AY365" s="1">
        <v>13.064846416382252</v>
      </c>
      <c r="AZ365" s="1">
        <v>4.0906484641638227E-5</v>
      </c>
      <c r="BA365" s="1">
        <v>13.515358361774744</v>
      </c>
      <c r="BB365" s="1">
        <v>18.020477815699657</v>
      </c>
      <c r="BC365" s="1">
        <v>46.492832764505117</v>
      </c>
      <c r="BD365" s="1">
        <v>66.585665529010242</v>
      </c>
      <c r="BE365" s="1">
        <v>24.41774744027304</v>
      </c>
      <c r="BF365" s="1">
        <v>102.71672354948805</v>
      </c>
      <c r="BG365" s="1">
        <v>103</v>
      </c>
      <c r="BH365" s="1">
        <v>46.570085470085473</v>
      </c>
      <c r="BI365" s="1">
        <v>3.2572649572649577</v>
      </c>
      <c r="BJ365" s="1">
        <v>39.703418803418806</v>
      </c>
      <c r="BK365" s="1">
        <v>62.94444444444445</v>
      </c>
      <c r="BL365" s="1">
        <v>43.664957264957266</v>
      </c>
      <c r="BM365" s="1">
        <v>10.123931623931625</v>
      </c>
      <c r="BN365" s="1">
        <v>84.688888888888897</v>
      </c>
      <c r="BO365" s="1">
        <v>54.933333333333337</v>
      </c>
      <c r="BP365" s="1">
        <v>21.920512820512819</v>
      </c>
      <c r="BQ365" s="1">
        <v>59.335042735042741</v>
      </c>
      <c r="BR365" s="1">
        <v>26.674358974358977</v>
      </c>
      <c r="BS365" s="1">
        <v>17.21357955003629</v>
      </c>
      <c r="BT365" s="1">
        <v>11.834335940649948</v>
      </c>
      <c r="BU365" s="1">
        <v>15.330844286751072</v>
      </c>
      <c r="BV365" s="1">
        <v>19.454931053947263</v>
      </c>
      <c r="BW365" s="1">
        <v>20.082509475042336</v>
      </c>
      <c r="BX365" s="1">
        <v>24.654866543020727</v>
      </c>
      <c r="BY365" s="1">
        <v>15.958422707846145</v>
      </c>
      <c r="BZ365" s="32">
        <v>15.67</v>
      </c>
    </row>
    <row r="366" spans="1:78" ht="18" hidden="1" customHeight="1" thickBot="1" x14ac:dyDescent="0.35">
      <c r="A366" s="14" t="s">
        <v>81</v>
      </c>
      <c r="B366" s="16" t="s">
        <v>91</v>
      </c>
      <c r="C366" s="16" t="s">
        <v>89</v>
      </c>
      <c r="D366" s="1">
        <v>188.10405789812967</v>
      </c>
      <c r="E366" s="1">
        <v>21.39530834960156</v>
      </c>
      <c r="F366" s="1">
        <v>68.697860823210462</v>
      </c>
      <c r="G366" s="1">
        <v>29.036489903030692</v>
      </c>
      <c r="H366" s="1">
        <v>13.171941534958785</v>
      </c>
      <c r="I366" s="1">
        <v>4.8394149838384486</v>
      </c>
      <c r="J366" s="1">
        <v>26.416656227569273</v>
      </c>
      <c r="K366" s="1">
        <v>67.096851354872925</v>
      </c>
      <c r="L366" s="1">
        <v>41.699019334427533</v>
      </c>
      <c r="M366" s="1">
        <v>42.936163014506533</v>
      </c>
      <c r="N366" s="1">
        <v>51.086756671497611</v>
      </c>
      <c r="O366" s="1">
        <v>13.754126796172432</v>
      </c>
      <c r="P366" s="1">
        <v>48.903561941946428</v>
      </c>
      <c r="Q366" s="1">
        <v>62.584915580467154</v>
      </c>
      <c r="R366" s="1">
        <v>49.121881414901544</v>
      </c>
      <c r="S366" s="1">
        <v>68.625087665558752</v>
      </c>
      <c r="T366" s="1">
        <v>57.199701914240904</v>
      </c>
      <c r="U366" s="1">
        <v>9.8243762829803085</v>
      </c>
      <c r="V366" s="1">
        <v>8.5144594452496012</v>
      </c>
      <c r="W366" s="1">
        <v>74.228620804740117</v>
      </c>
      <c r="X366" s="1">
        <v>11.498158908969547</v>
      </c>
      <c r="Y366" s="1">
        <v>30.273633583109696</v>
      </c>
      <c r="Z366" s="1">
        <v>31.21968463258187</v>
      </c>
      <c r="AA366" s="1">
        <v>38.133134609493943</v>
      </c>
      <c r="AB366" s="1">
        <v>52.469446666880017</v>
      </c>
      <c r="AC366" s="1">
        <v>65.93248083244562</v>
      </c>
      <c r="AD366" s="1">
        <v>42.426750910944591</v>
      </c>
      <c r="AE366" s="1">
        <v>6.6078027147749046</v>
      </c>
      <c r="AF366" s="1">
        <v>56.035331391813614</v>
      </c>
      <c r="AG366" s="1">
        <v>51.086756671497611</v>
      </c>
      <c r="AH366" s="1">
        <v>65.279956895777588</v>
      </c>
      <c r="AI366" s="1">
        <v>29.247292516029383</v>
      </c>
      <c r="AJ366" s="1">
        <v>63.330137394708963</v>
      </c>
      <c r="AK366" s="1">
        <v>43.753949603979962</v>
      </c>
      <c r="AL366" s="1">
        <v>40.712231182312905</v>
      </c>
      <c r="AM366" s="1">
        <v>14.27267874782234</v>
      </c>
      <c r="AN366" s="1">
        <v>25.737617414105859</v>
      </c>
      <c r="AO366" s="1">
        <v>12.166873686668223</v>
      </c>
      <c r="AP366" s="1">
        <v>11.308953106198029</v>
      </c>
      <c r="AQ366" s="1">
        <v>10.529025305770578</v>
      </c>
      <c r="AR366" s="1">
        <v>31.743061477397227</v>
      </c>
      <c r="AS366" s="1">
        <v>72.299307099624642</v>
      </c>
      <c r="AT366" s="1">
        <v>20.395823095823093</v>
      </c>
      <c r="AU366" s="1">
        <v>77.932678132678134</v>
      </c>
      <c r="AV366" s="1">
        <v>95.233415233415229</v>
      </c>
      <c r="AW366" s="1">
        <v>3.8886977886977885</v>
      </c>
      <c r="AX366" s="1">
        <v>11.269287469287468</v>
      </c>
      <c r="AY366" s="1">
        <v>13.094594594594593</v>
      </c>
      <c r="AZ366" s="1">
        <v>24.443243243243241</v>
      </c>
      <c r="BA366" s="1">
        <v>15.078624078624077</v>
      </c>
      <c r="BB366" s="1">
        <v>18.173710073710073</v>
      </c>
      <c r="BC366" s="1">
        <v>39.918673218673213</v>
      </c>
      <c r="BD366" s="1">
        <v>48.489680589680589</v>
      </c>
      <c r="BE366" s="1">
        <v>19.602211302211298</v>
      </c>
      <c r="BF366" s="1">
        <v>83.329238329238322</v>
      </c>
      <c r="BG366" s="1">
        <v>89.61057692307692</v>
      </c>
      <c r="BH366" s="1">
        <v>35.608413461538461</v>
      </c>
      <c r="BI366" s="1">
        <v>6.3906490384615395</v>
      </c>
      <c r="BJ366" s="1">
        <v>48.028125000000003</v>
      </c>
      <c r="BK366" s="1">
        <v>66.736298076923077</v>
      </c>
      <c r="BL366" s="1">
        <v>32.700000000000003</v>
      </c>
      <c r="BM366" s="1">
        <v>8.4894230769230781</v>
      </c>
      <c r="BN366" s="1">
        <v>51.565384615384609</v>
      </c>
      <c r="BO366" s="1">
        <v>48.028125000000003</v>
      </c>
      <c r="BP366" s="1">
        <v>10.926201923076924</v>
      </c>
      <c r="BQ366" s="1">
        <v>54.316586538461536</v>
      </c>
      <c r="BR366" s="1">
        <v>23.110096153846154</v>
      </c>
      <c r="BS366" s="1">
        <v>13.663828578051799</v>
      </c>
      <c r="BT366" s="1">
        <v>9.6357635059093596</v>
      </c>
      <c r="BU366" s="1">
        <v>13.979755250376694</v>
      </c>
      <c r="BV366" s="1">
        <v>17.139021973625667</v>
      </c>
      <c r="BW366" s="1">
        <v>73.216006311294905</v>
      </c>
      <c r="BX366" s="1">
        <v>25.353115454072991</v>
      </c>
      <c r="BY366" s="1">
        <v>13.426883573808125</v>
      </c>
      <c r="BZ366" s="32">
        <v>18.079999999999998</v>
      </c>
    </row>
    <row r="367" spans="1:78" ht="18" customHeight="1" thickBot="1" x14ac:dyDescent="0.35">
      <c r="A367" s="14" t="s">
        <v>81</v>
      </c>
      <c r="B367" s="16" t="s">
        <v>91</v>
      </c>
      <c r="C367" s="16" t="s">
        <v>90</v>
      </c>
      <c r="D367" s="1">
        <v>132.22747999318574</v>
      </c>
      <c r="E367" s="1">
        <v>23.928271144311982</v>
      </c>
      <c r="F367" s="1">
        <v>66.15032756714993</v>
      </c>
      <c r="G367" s="1">
        <v>18.001084714069563</v>
      </c>
      <c r="H367" s="1">
        <v>18.440135560754186</v>
      </c>
      <c r="I367" s="1">
        <v>5.9052338879081852</v>
      </c>
      <c r="J367" s="1">
        <v>19.09871183078112</v>
      </c>
      <c r="K367" s="1">
        <v>61.247593112504973</v>
      </c>
      <c r="L367" s="1">
        <v>33.294689206917276</v>
      </c>
      <c r="M367" s="1">
        <v>40.612203318327666</v>
      </c>
      <c r="N367" s="1">
        <v>45.661288055200835</v>
      </c>
      <c r="O367" s="1">
        <v>14.561853081706676</v>
      </c>
      <c r="P367" s="1">
        <v>36.368045133709643</v>
      </c>
      <c r="Q367" s="1">
        <v>66.077152426035823</v>
      </c>
      <c r="R367" s="1">
        <v>54.881355835577928</v>
      </c>
      <c r="S367" s="1">
        <v>73.906892525244942</v>
      </c>
      <c r="T367" s="1">
        <v>57.515660915685665</v>
      </c>
      <c r="U367" s="1">
        <v>11.415322013800209</v>
      </c>
      <c r="V367" s="1">
        <v>10.903096026001483</v>
      </c>
      <c r="W367" s="1">
        <v>62.198869946988324</v>
      </c>
      <c r="X367" s="1">
        <v>17.708384149613146</v>
      </c>
      <c r="Y367" s="1">
        <v>33.001988642460866</v>
      </c>
      <c r="Z367" s="1">
        <v>33.880090335830104</v>
      </c>
      <c r="AA367" s="1">
        <v>33.001988642460866</v>
      </c>
      <c r="AB367" s="1">
        <v>50.271321945389388</v>
      </c>
      <c r="AC367" s="1">
        <v>75.370395347527023</v>
      </c>
      <c r="AD367" s="1">
        <v>50.198146804275275</v>
      </c>
      <c r="AE367" s="1">
        <v>8.8541920748065728</v>
      </c>
      <c r="AF367" s="1">
        <v>69.589559199512806</v>
      </c>
      <c r="AG367" s="1">
        <v>54.003254142208682</v>
      </c>
      <c r="AH367" s="1">
        <v>73.112668634902889</v>
      </c>
      <c r="AI367" s="1">
        <v>35.814826521965614</v>
      </c>
      <c r="AJ367" s="1">
        <v>47.234046572447411</v>
      </c>
      <c r="AK367" s="1">
        <v>77.858318526012212</v>
      </c>
      <c r="AL367" s="1">
        <v>27.658240771621479</v>
      </c>
      <c r="AM367" s="1">
        <v>17.796187091659935</v>
      </c>
      <c r="AN367" s="1">
        <v>46.863292674704496</v>
      </c>
      <c r="AO367" s="1">
        <v>14.756005130168028</v>
      </c>
      <c r="AP367" s="1">
        <v>13.866195775585032</v>
      </c>
      <c r="AQ367" s="1">
        <v>12.234878625516204</v>
      </c>
      <c r="AR367" s="1">
        <v>35.888977301514203</v>
      </c>
      <c r="AS367" s="1">
        <v>75.633795139554721</v>
      </c>
      <c r="AT367" s="1">
        <v>18.095019369120092</v>
      </c>
      <c r="AU367" s="1">
        <v>79.027227448810194</v>
      </c>
      <c r="AV367" s="1">
        <v>73.635650249031556</v>
      </c>
      <c r="AW367" s="1">
        <v>5.7830204759269517</v>
      </c>
      <c r="AX367" s="1">
        <v>66.766928610957407</v>
      </c>
      <c r="AY367" s="1">
        <v>17.504161593801882</v>
      </c>
      <c r="AZ367" s="1">
        <v>60.48906474820145</v>
      </c>
      <c r="BA367" s="1">
        <v>14.032872163807419</v>
      </c>
      <c r="BB367" s="1">
        <v>17.134875484228004</v>
      </c>
      <c r="BC367" s="1">
        <v>41.064615384615394</v>
      </c>
      <c r="BD367" s="1">
        <v>42.172473713337027</v>
      </c>
      <c r="BE367" s="1">
        <v>42.172473713337027</v>
      </c>
      <c r="BF367" s="1">
        <v>84.197232982844511</v>
      </c>
      <c r="BG367" s="1">
        <v>90.112299465240639</v>
      </c>
      <c r="BH367" s="1">
        <v>51.063636363636363</v>
      </c>
      <c r="BI367" s="1">
        <v>18.242245989304813</v>
      </c>
      <c r="BJ367" s="1">
        <v>33.77379679144385</v>
      </c>
      <c r="BK367" s="1">
        <v>66.082352941176467</v>
      </c>
      <c r="BL367" s="1">
        <v>31.942245989304816</v>
      </c>
      <c r="BM367" s="1">
        <v>9.1577540106951876</v>
      </c>
      <c r="BN367" s="1">
        <v>69.891978609625667</v>
      </c>
      <c r="BO367" s="1">
        <v>55.019786096256681</v>
      </c>
      <c r="BP367" s="1">
        <v>26.154545454545456</v>
      </c>
      <c r="BQ367" s="1">
        <v>50.477540106951878</v>
      </c>
      <c r="BR367" s="1">
        <v>22.125133689839572</v>
      </c>
      <c r="BS367" s="1">
        <v>13.24051614751256</v>
      </c>
      <c r="BT367" s="1">
        <v>8.3121018037162173</v>
      </c>
      <c r="BU367" s="1">
        <v>17.506904683933271</v>
      </c>
      <c r="BV367" s="1">
        <v>16.182853069182016</v>
      </c>
      <c r="BW367" s="1">
        <v>56.787102588220534</v>
      </c>
      <c r="BX367" s="1">
        <v>22.950227989021769</v>
      </c>
      <c r="BY367" s="1">
        <v>10.665971341051783</v>
      </c>
      <c r="BZ367" s="32">
        <v>18.54</v>
      </c>
    </row>
    <row r="368" spans="1:78" ht="18" hidden="1" customHeight="1" thickBot="1" x14ac:dyDescent="0.35">
      <c r="A368" s="14" t="s">
        <v>81</v>
      </c>
      <c r="B368" s="16" t="s">
        <v>91</v>
      </c>
      <c r="C368" s="16" t="s">
        <v>92</v>
      </c>
      <c r="D368" s="1">
        <v>246.20174999601551</v>
      </c>
      <c r="E368" s="1">
        <v>36.231994007299626</v>
      </c>
      <c r="F368" s="1">
        <v>72.463988014599252</v>
      </c>
      <c r="G368" s="1">
        <v>30.116889533493779</v>
      </c>
      <c r="H368" s="1">
        <v>12.153770141689115</v>
      </c>
      <c r="I368" s="1">
        <v>9.1726567107087664</v>
      </c>
      <c r="J368" s="1">
        <v>19.491895510256128</v>
      </c>
      <c r="K368" s="1">
        <v>70.935211896147791</v>
      </c>
      <c r="L368" s="1">
        <v>31.263471622332375</v>
      </c>
      <c r="M368" s="1">
        <v>48.462202954911312</v>
      </c>
      <c r="N368" s="1">
        <v>51.672632803659376</v>
      </c>
      <c r="O368" s="1">
        <v>15.899271631895195</v>
      </c>
      <c r="P368" s="1">
        <v>38.525158184976817</v>
      </c>
      <c r="Q368" s="1">
        <v>31.110594010487233</v>
      </c>
      <c r="R368" s="1">
        <v>57.481982053774935</v>
      </c>
      <c r="S368" s="1">
        <v>80.260746218701698</v>
      </c>
      <c r="T368" s="1">
        <v>26.218510431442553</v>
      </c>
      <c r="U368" s="1">
        <v>15.440638796359755</v>
      </c>
      <c r="V368" s="1">
        <v>10.548555217315082</v>
      </c>
      <c r="W368" s="1">
        <v>81.025134277927435</v>
      </c>
      <c r="X368" s="1">
        <v>12.918158200914844</v>
      </c>
      <c r="Y368" s="1">
        <v>32.792247740783836</v>
      </c>
      <c r="Z368" s="1">
        <v>31.722104457867815</v>
      </c>
      <c r="AA368" s="1">
        <v>30.957716398642084</v>
      </c>
      <c r="AB368" s="1">
        <v>56.182522353091187</v>
      </c>
      <c r="AC368" s="1">
        <v>77.203193981798776</v>
      </c>
      <c r="AD368" s="1">
        <v>43.87587459955693</v>
      </c>
      <c r="AE368" s="1">
        <v>10.395677605469935</v>
      </c>
      <c r="AF368" s="1">
        <v>77.967582041024514</v>
      </c>
      <c r="AG368" s="1">
        <v>47.850692507530731</v>
      </c>
      <c r="AH368" s="1">
        <v>85.627369890971579</v>
      </c>
      <c r="AI368" s="1">
        <v>25.610367903754227</v>
      </c>
      <c r="AJ368" s="1">
        <v>52.933283205327889</v>
      </c>
      <c r="AK368" s="1">
        <v>63.75346903700521</v>
      </c>
      <c r="AL368" s="1">
        <v>40.322706912293889</v>
      </c>
      <c r="AM368" s="1">
        <v>30.514480906600784</v>
      </c>
      <c r="AN368" s="1">
        <v>36.897612116655026</v>
      </c>
      <c r="AO368" s="1">
        <v>11.75430259412428</v>
      </c>
      <c r="AP368" s="1">
        <v>12.065674848273268</v>
      </c>
      <c r="AQ368" s="1">
        <v>11.287244212900799</v>
      </c>
      <c r="AR368" s="1">
        <v>31.215068478436006</v>
      </c>
      <c r="AS368" s="1">
        <v>77.687377410172388</v>
      </c>
      <c r="AT368" s="1">
        <v>16.510999999999999</v>
      </c>
      <c r="AU368" s="1">
        <v>71.495000000000005</v>
      </c>
      <c r="AV368" s="1">
        <v>90.850000000000009</v>
      </c>
      <c r="AW368" s="1">
        <v>0</v>
      </c>
      <c r="AX368" s="1">
        <v>10.902000000000001</v>
      </c>
      <c r="AY368" s="1">
        <v>14.062000000000003</v>
      </c>
      <c r="AZ368" s="1">
        <v>46.057000000000002</v>
      </c>
      <c r="BA368" s="1">
        <v>13.035000000000002</v>
      </c>
      <c r="BB368" s="1">
        <v>16.985000000000003</v>
      </c>
      <c r="BC368" s="1">
        <v>37.999000000000002</v>
      </c>
      <c r="BD368" s="1">
        <v>55.932000000000002</v>
      </c>
      <c r="BE368" s="1">
        <v>27.097000000000001</v>
      </c>
      <c r="BF368" s="1">
        <v>84.530000000000015</v>
      </c>
      <c r="BG368" s="1">
        <v>105.88679245283019</v>
      </c>
      <c r="BH368" s="1">
        <v>40.052830188679245</v>
      </c>
      <c r="BI368" s="1">
        <v>12.430188679245282</v>
      </c>
      <c r="BJ368" s="1">
        <v>19.489308176100629</v>
      </c>
      <c r="BK368" s="1">
        <v>64.145911949685527</v>
      </c>
      <c r="BL368" s="1">
        <v>33.22389937106918</v>
      </c>
      <c r="BM368" s="1">
        <v>10.58867924528302</v>
      </c>
      <c r="BN368" s="1">
        <v>72.586163522012569</v>
      </c>
      <c r="BO368" s="1">
        <v>69.747169811320759</v>
      </c>
      <c r="BP368" s="1">
        <v>22.635220125786162</v>
      </c>
      <c r="BQ368" s="1">
        <v>62.150943396226417</v>
      </c>
      <c r="BR368" s="1">
        <v>21.177358490566039</v>
      </c>
      <c r="BS368" s="1">
        <v>11.174993075857824</v>
      </c>
      <c r="BT368" s="1">
        <v>7.6085059239883055</v>
      </c>
      <c r="BU368" s="1">
        <v>10.93722726573319</v>
      </c>
      <c r="BV368" s="1">
        <v>16.247330358516695</v>
      </c>
      <c r="BW368" s="1">
        <v>40.182421911063244</v>
      </c>
      <c r="BX368" s="1">
        <v>24.886154793045083</v>
      </c>
      <c r="BY368" s="1">
        <v>11.571269426065548</v>
      </c>
      <c r="BZ368" s="32">
        <v>27.24</v>
      </c>
    </row>
    <row r="369" spans="1:78" ht="18" hidden="1" customHeight="1" thickBot="1" x14ac:dyDescent="0.35">
      <c r="A369" s="14" t="s">
        <v>81</v>
      </c>
      <c r="B369" s="16" t="s">
        <v>91</v>
      </c>
      <c r="C369" s="16" t="s">
        <v>93</v>
      </c>
      <c r="D369" s="1">
        <v>54.019043469215568</v>
      </c>
      <c r="E369" s="1">
        <v>14.589944637718013</v>
      </c>
      <c r="F369" s="1">
        <v>77.390141121808583</v>
      </c>
      <c r="G369" s="1">
        <v>28.183060759815536</v>
      </c>
      <c r="H369" s="1">
        <v>17.399188636284833</v>
      </c>
      <c r="I369" s="1">
        <v>4.7575906427341339</v>
      </c>
      <c r="J369" s="1">
        <v>46.125974040984268</v>
      </c>
      <c r="K369" s="1">
        <v>70.502962286612501</v>
      </c>
      <c r="L369" s="1">
        <v>53.466256746916933</v>
      </c>
      <c r="M369" s="1">
        <v>31.989133274002842</v>
      </c>
      <c r="N369" s="1">
        <v>41.776176881913067</v>
      </c>
      <c r="O369" s="1">
        <v>19.664707989967752</v>
      </c>
      <c r="P369" s="1">
        <v>19.574087215820438</v>
      </c>
      <c r="Q369" s="1">
        <v>74.03717247835786</v>
      </c>
      <c r="R369" s="1">
        <v>53.285015198622297</v>
      </c>
      <c r="S369" s="1">
        <v>73.130964736884692</v>
      </c>
      <c r="T369" s="1">
        <v>67.421855965603726</v>
      </c>
      <c r="U369" s="1">
        <v>6.1531505646028135</v>
      </c>
      <c r="V369" s="1">
        <v>8.3642974537973451</v>
      </c>
      <c r="W369" s="1">
        <v>80.743109765259291</v>
      </c>
      <c r="X369" s="1">
        <v>14.771186186012645</v>
      </c>
      <c r="Y369" s="1">
        <v>27.276853018342369</v>
      </c>
      <c r="Z369" s="1">
        <v>25.101954438806764</v>
      </c>
      <c r="AA369" s="1">
        <v>39.148174431640875</v>
      </c>
      <c r="AB369" s="1">
        <v>52.560049005443766</v>
      </c>
      <c r="AC369" s="1">
        <v>78.568211185723698</v>
      </c>
      <c r="AD369" s="1">
        <v>48.119631072225239</v>
      </c>
      <c r="AE369" s="1">
        <v>6.3525162677269105</v>
      </c>
      <c r="AF369" s="1">
        <v>80.199385120375396</v>
      </c>
      <c r="AG369" s="1">
        <v>60.08157325967106</v>
      </c>
      <c r="AH369" s="1">
        <v>89.368133730886569</v>
      </c>
      <c r="AI369" s="1">
        <v>43.394217512626362</v>
      </c>
      <c r="AJ369" s="1">
        <v>51.686106209306566</v>
      </c>
      <c r="AK369" s="1">
        <v>59.056673939688956</v>
      </c>
      <c r="AL369" s="1">
        <v>79.602131488129899</v>
      </c>
      <c r="AM369" s="1">
        <v>13.267021914688316</v>
      </c>
      <c r="AN369" s="1">
        <v>21.374646418108952</v>
      </c>
      <c r="AO369" s="1">
        <v>7.416633778697288</v>
      </c>
      <c r="AP369" s="1">
        <v>12.714229334909636</v>
      </c>
      <c r="AQ369" s="1">
        <v>11.885040465241616</v>
      </c>
      <c r="AR369" s="1">
        <v>19.163476098994234</v>
      </c>
      <c r="AS369" s="1">
        <v>86.51203873536339</v>
      </c>
      <c r="AT369" s="1">
        <v>27.962962962962965</v>
      </c>
      <c r="AU369" s="1">
        <v>83.240740740740762</v>
      </c>
      <c r="AV369" s="1">
        <v>106.4814814814815</v>
      </c>
      <c r="AW369" s="1">
        <v>2.7129629629629637</v>
      </c>
      <c r="AX369" s="1">
        <v>14.444444444444446</v>
      </c>
      <c r="AY369" s="1">
        <v>7.8425925925925943</v>
      </c>
      <c r="AZ369" s="1">
        <v>29.629629629629633</v>
      </c>
      <c r="BA369" s="1">
        <v>12.129629629629632</v>
      </c>
      <c r="BB369" s="1">
        <v>20.370370370370374</v>
      </c>
      <c r="BC369" s="1">
        <v>42.592592592592595</v>
      </c>
      <c r="BD369" s="1">
        <v>57.68518518518519</v>
      </c>
      <c r="BE369" s="1">
        <v>30.000000000000004</v>
      </c>
      <c r="BF369" s="1">
        <v>100.00000000000001</v>
      </c>
      <c r="BG369" s="1">
        <v>117.59259259259261</v>
      </c>
      <c r="BH369" s="1">
        <v>76.296296296296319</v>
      </c>
      <c r="BI369" s="1">
        <v>0</v>
      </c>
      <c r="BJ369" s="1">
        <v>33.055555555555564</v>
      </c>
      <c r="BK369" s="1">
        <v>73.796296296296305</v>
      </c>
      <c r="BL369" s="1">
        <v>29.629629629629633</v>
      </c>
      <c r="BM369" s="1">
        <v>11.851851851851855</v>
      </c>
      <c r="BN369" s="1">
        <v>80.555555555555571</v>
      </c>
      <c r="BO369" s="1">
        <v>36.018518518518519</v>
      </c>
      <c r="BP369" s="1">
        <v>32.592592592592602</v>
      </c>
      <c r="BQ369" s="1">
        <v>46.203703703703709</v>
      </c>
      <c r="BR369" s="1">
        <v>24.722222222222225</v>
      </c>
      <c r="BS369" s="1">
        <v>7.6146449405345109</v>
      </c>
      <c r="BT369" s="1">
        <v>11.903561899880916</v>
      </c>
      <c r="BU369" s="1">
        <v>15.356503519693701</v>
      </c>
      <c r="BV369" s="1">
        <v>17.809909407455418</v>
      </c>
      <c r="BW369" s="1">
        <v>62.698150465021627</v>
      </c>
      <c r="BX369" s="1">
        <v>15.356503519693701</v>
      </c>
      <c r="BY369" s="1">
        <v>13.175698286127732</v>
      </c>
      <c r="BZ369" s="32">
        <v>15.23</v>
      </c>
    </row>
    <row r="370" spans="1:78" ht="18" hidden="1" customHeight="1" thickBot="1" x14ac:dyDescent="0.35">
      <c r="A370" s="14" t="s">
        <v>81</v>
      </c>
      <c r="B370" s="16" t="s">
        <v>91</v>
      </c>
      <c r="C370" s="16" t="s">
        <v>94</v>
      </c>
      <c r="D370" s="1">
        <v>131.47293158628992</v>
      </c>
      <c r="E370" s="1">
        <v>22.52651475777553</v>
      </c>
      <c r="F370" s="1">
        <v>81.914599119183748</v>
      </c>
      <c r="G370" s="1">
        <v>35.352616461963507</v>
      </c>
      <c r="H370" s="1">
        <v>13.688360642284652</v>
      </c>
      <c r="I370" s="1">
        <v>4.1711776130426461</v>
      </c>
      <c r="J370" s="1">
        <v>33.089186749459749</v>
      </c>
      <c r="K370" s="1">
        <v>75.447657083458722</v>
      </c>
      <c r="L370" s="1">
        <v>32.119145444100994</v>
      </c>
      <c r="M370" s="1">
        <v>57.771348852476962</v>
      </c>
      <c r="N370" s="1">
        <v>20.586432147058023</v>
      </c>
      <c r="O370" s="1">
        <v>11.64049566430506</v>
      </c>
      <c r="P370" s="1">
        <v>12.933884071450066</v>
      </c>
      <c r="Q370" s="1">
        <v>97.219695270399669</v>
      </c>
      <c r="R370" s="1">
        <v>61.112602237601564</v>
      </c>
      <c r="S370" s="1">
        <v>99.590907350165509</v>
      </c>
      <c r="T370" s="1">
        <v>86.118111442405024</v>
      </c>
      <c r="U370" s="1">
        <v>5.9064737259621971</v>
      </c>
      <c r="V370" s="1">
        <v>6.0142560932242803</v>
      </c>
      <c r="W370" s="1">
        <v>98.944213146593</v>
      </c>
      <c r="X370" s="1">
        <v>19.831955576223432</v>
      </c>
      <c r="Y370" s="1">
        <v>23.280991328610121</v>
      </c>
      <c r="Z370" s="1">
        <v>25.113291572065545</v>
      </c>
      <c r="AA370" s="1">
        <v>32.442492545887248</v>
      </c>
      <c r="AB370" s="1">
        <v>55.292354405449025</v>
      </c>
      <c r="AC370" s="1">
        <v>77.172174959652054</v>
      </c>
      <c r="AD370" s="1">
        <v>53.460054161993604</v>
      </c>
      <c r="AE370" s="1">
        <v>3.4813704625653092</v>
      </c>
      <c r="AF370" s="1">
        <v>87.411499849550026</v>
      </c>
      <c r="AG370" s="1">
        <v>59.603649095932383</v>
      </c>
      <c r="AH370" s="1">
        <v>110.30649686514836</v>
      </c>
      <c r="AI370" s="1">
        <v>30.361590226248758</v>
      </c>
      <c r="AJ370" s="1">
        <v>46.197671459364109</v>
      </c>
      <c r="AK370" s="1">
        <v>54.497962312583198</v>
      </c>
      <c r="AL370" s="1">
        <v>89.228126672105162</v>
      </c>
      <c r="AM370" s="1">
        <v>7.2845973672330651</v>
      </c>
      <c r="AN370" s="1">
        <v>41.501454266095422</v>
      </c>
      <c r="AO370" s="1">
        <v>6.0613966099165681</v>
      </c>
      <c r="AP370" s="1">
        <v>4.9583316412650844E-5</v>
      </c>
      <c r="AQ370" s="1">
        <v>8.846362619878235</v>
      </c>
      <c r="AR370" s="1">
        <v>9.0211055852091633</v>
      </c>
      <c r="AS370" s="1">
        <v>102.4430634252566</v>
      </c>
      <c r="AT370" s="1">
        <v>20.513128491620112</v>
      </c>
      <c r="AU370" s="1">
        <v>120.59916201117319</v>
      </c>
      <c r="AV370" s="1">
        <v>123.98044692737432</v>
      </c>
      <c r="AW370" s="1">
        <v>0.4192793296089386</v>
      </c>
      <c r="AX370" s="1">
        <v>11.383659217877096</v>
      </c>
      <c r="AY370" s="1">
        <v>9.9522486033519559</v>
      </c>
      <c r="AZ370" s="1">
        <v>40.01187150837989</v>
      </c>
      <c r="BA370" s="1">
        <v>5.6016620111731843</v>
      </c>
      <c r="BB370" s="1">
        <v>20.513128491620112</v>
      </c>
      <c r="BC370" s="1">
        <v>29.079050279329611</v>
      </c>
      <c r="BD370" s="1">
        <v>83.743156424581002</v>
      </c>
      <c r="BE370" s="1">
        <v>9.80572625698324</v>
      </c>
      <c r="BF370" s="1">
        <v>96.592039106145265</v>
      </c>
      <c r="BG370" s="1">
        <v>136.37849162011173</v>
      </c>
      <c r="BH370" s="1">
        <v>46.210893854748605</v>
      </c>
      <c r="BI370" s="1">
        <v>2.8853631284916206E-2</v>
      </c>
      <c r="BJ370" s="1">
        <v>24.232541899441344</v>
      </c>
      <c r="BK370" s="1">
        <v>85.54650837988828</v>
      </c>
      <c r="BL370" s="1">
        <v>22.091061452513969</v>
      </c>
      <c r="BM370" s="1">
        <v>2.0851256983240227</v>
      </c>
      <c r="BN370" s="1">
        <v>114.963687150838</v>
      </c>
      <c r="BO370" s="1">
        <v>20.062290502793299</v>
      </c>
      <c r="BP370" s="1">
        <v>33.023882681564253</v>
      </c>
      <c r="BQ370" s="1">
        <v>59.736033519553075</v>
      </c>
      <c r="BR370" s="1">
        <v>22.316480446927375</v>
      </c>
      <c r="BS370" s="1">
        <v>11.701062834445333</v>
      </c>
      <c r="BT370" s="1">
        <v>10.771860785827617</v>
      </c>
      <c r="BU370" s="1">
        <v>13.536523671221074</v>
      </c>
      <c r="BV370" s="1">
        <v>15.716133414892262</v>
      </c>
      <c r="BW370" s="1">
        <v>71.697688936552296</v>
      </c>
      <c r="BX370" s="1">
        <v>7.4336163889417417</v>
      </c>
      <c r="BY370" s="1">
        <v>11.322499036860338</v>
      </c>
      <c r="BZ370" s="32">
        <v>20.440000000000001</v>
      </c>
    </row>
    <row r="371" spans="1:78" ht="18" hidden="1" customHeight="1" thickBot="1" x14ac:dyDescent="0.35">
      <c r="A371" s="14" t="s">
        <v>81</v>
      </c>
      <c r="B371" s="16" t="s">
        <v>91</v>
      </c>
      <c r="C371" s="16" t="s">
        <v>95</v>
      </c>
      <c r="D371" s="1">
        <v>23.241873605947958</v>
      </c>
      <c r="E371" s="1">
        <v>13.185293680297399</v>
      </c>
      <c r="F371" s="1">
        <v>92.632275092936808</v>
      </c>
      <c r="G371" s="1">
        <v>43.80199256505577</v>
      </c>
      <c r="H371" s="1">
        <v>14.079211895910781</v>
      </c>
      <c r="I371" s="1">
        <v>4.5589828996282531</v>
      </c>
      <c r="J371" s="1">
        <v>61.568617100371753</v>
      </c>
      <c r="K371" s="1">
        <v>80.564379182156131</v>
      </c>
      <c r="L371" s="1">
        <v>35.64498884758364</v>
      </c>
      <c r="M371" s="1">
        <v>9.3861412639405213</v>
      </c>
      <c r="N371" s="1">
        <v>39.555881040892196</v>
      </c>
      <c r="O371" s="1">
        <v>9.79957843866171</v>
      </c>
      <c r="P371" s="1">
        <v>17.654884758364314</v>
      </c>
      <c r="Q371" s="1">
        <v>31.063657992565059</v>
      </c>
      <c r="R371" s="1">
        <v>60.004260223048334</v>
      </c>
      <c r="S371" s="1">
        <v>93.414453531598511</v>
      </c>
      <c r="T371" s="1">
        <v>32.963234200743493</v>
      </c>
      <c r="U371" s="1">
        <v>14.190951672862454</v>
      </c>
      <c r="V371" s="1">
        <v>6.8384743494423796</v>
      </c>
      <c r="W371" s="1">
        <v>100.67753903345725</v>
      </c>
      <c r="X371" s="1">
        <v>16.760966542750928</v>
      </c>
      <c r="Y371" s="1">
        <v>16.42574721189591</v>
      </c>
      <c r="Z371" s="1">
        <v>24.24753159851301</v>
      </c>
      <c r="AA371" s="1">
        <v>32.85149442379182</v>
      </c>
      <c r="AB371" s="1">
        <v>62.686014869888481</v>
      </c>
      <c r="AC371" s="1">
        <v>90.509219330855018</v>
      </c>
      <c r="AD371" s="1">
        <v>44.919390334572498</v>
      </c>
      <c r="AE371" s="1">
        <v>3.7991524163568773</v>
      </c>
      <c r="AF371" s="1">
        <v>98.889702602230486</v>
      </c>
      <c r="AG371" s="1">
        <v>62.350795539033456</v>
      </c>
      <c r="AH371" s="1">
        <v>119.36169082895225</v>
      </c>
      <c r="AI371" s="1">
        <v>30.069964420370663</v>
      </c>
      <c r="AJ371" s="1">
        <v>92.505310392437991</v>
      </c>
      <c r="AK371" s="1">
        <v>19.970129042536239</v>
      </c>
      <c r="AL371" s="1">
        <v>94.112102384366196</v>
      </c>
      <c r="AM371" s="1">
        <v>2.1347379321331847</v>
      </c>
      <c r="AN371" s="1">
        <v>20.658754181934043</v>
      </c>
      <c r="AO371" s="1">
        <v>6.6337555095321541</v>
      </c>
      <c r="AP371" s="1">
        <v>12.050939939461525</v>
      </c>
      <c r="AQ371" s="1">
        <v>9.0898518400509793</v>
      </c>
      <c r="AR371" s="1">
        <v>12.165710796027826</v>
      </c>
      <c r="AS371" s="1">
        <v>92.160997822739091</v>
      </c>
      <c r="AT371" s="1">
        <v>23.04952978056426</v>
      </c>
      <c r="AU371" s="1">
        <v>80.546708463949841</v>
      </c>
      <c r="AV371" s="1">
        <v>104.2294670846395</v>
      </c>
      <c r="AW371" s="1">
        <v>4.7112225705329154</v>
      </c>
      <c r="AX371" s="1">
        <v>12.917868338557993</v>
      </c>
      <c r="AY371" s="1">
        <v>20.896551724137929</v>
      </c>
      <c r="AZ371" s="1">
        <v>12.23398119122257</v>
      </c>
      <c r="BA371" s="1">
        <v>14.817554858934168</v>
      </c>
      <c r="BB371" s="1">
        <v>17.477115987460817</v>
      </c>
      <c r="BC371" s="1">
        <v>45.719122257053293</v>
      </c>
      <c r="BD371" s="1">
        <v>101.18996865203762</v>
      </c>
      <c r="BE371" s="1">
        <v>16.717241379310344</v>
      </c>
      <c r="BF371" s="1">
        <v>113.85454545454546</v>
      </c>
      <c r="BG371" s="1">
        <v>165.90595611285266</v>
      </c>
      <c r="BH371" s="1">
        <v>44.452664576802505</v>
      </c>
      <c r="BI371" s="1">
        <v>2.7102194357366773</v>
      </c>
      <c r="BJ371" s="1">
        <v>11.423448275862068</v>
      </c>
      <c r="BK371" s="1">
        <v>101.82319749216302</v>
      </c>
      <c r="BL371" s="1">
        <v>20.010031347962382</v>
      </c>
      <c r="BM371" s="1">
        <v>3.938683385579937</v>
      </c>
      <c r="BN371" s="1">
        <v>116.13416927899686</v>
      </c>
      <c r="BO371" s="1">
        <v>17.477115987460817</v>
      </c>
      <c r="BP371" s="1">
        <v>33.941065830721001</v>
      </c>
      <c r="BQ371" s="1">
        <v>62.816300940438872</v>
      </c>
      <c r="BR371" s="1">
        <v>27.862068965517238</v>
      </c>
      <c r="BS371" s="1">
        <v>10.578220452144027</v>
      </c>
      <c r="BT371" s="1">
        <v>10.359715290921125</v>
      </c>
      <c r="BU371" s="1">
        <v>14.909763942268615</v>
      </c>
      <c r="BV371" s="1">
        <v>19.022802271170303</v>
      </c>
      <c r="BW371" s="1">
        <v>26.734749137860966</v>
      </c>
      <c r="BX371" s="1">
        <v>28.405670958977275</v>
      </c>
      <c r="BY371" s="1">
        <v>11.490800831369087</v>
      </c>
      <c r="BZ371" s="32">
        <v>20.75</v>
      </c>
    </row>
    <row r="372" spans="1:78" ht="18" hidden="1" customHeight="1" thickBot="1" x14ac:dyDescent="0.35">
      <c r="A372" s="14" t="s">
        <v>81</v>
      </c>
      <c r="B372" s="16" t="s">
        <v>91</v>
      </c>
      <c r="C372" s="16" t="s">
        <v>96</v>
      </c>
      <c r="D372" s="1">
        <v>63.96</v>
      </c>
      <c r="E372" s="1">
        <v>14.82</v>
      </c>
      <c r="F372" s="1">
        <v>99.17</v>
      </c>
      <c r="G372" s="1">
        <v>60.34</v>
      </c>
      <c r="H372" s="1">
        <v>11.04</v>
      </c>
      <c r="I372" s="1">
        <v>3.25</v>
      </c>
      <c r="J372" s="1">
        <v>53.65</v>
      </c>
      <c r="K372" s="1">
        <v>83.16</v>
      </c>
      <c r="L372" s="1">
        <v>31.87</v>
      </c>
      <c r="M372" s="1">
        <v>17.84</v>
      </c>
      <c r="N372" s="1">
        <v>31.87</v>
      </c>
      <c r="O372" s="1">
        <v>7.24</v>
      </c>
      <c r="P372" s="1">
        <v>12.85</v>
      </c>
      <c r="Q372" s="1">
        <v>61.13</v>
      </c>
      <c r="R372" s="1">
        <v>66.5</v>
      </c>
      <c r="S372" s="1">
        <v>114.91</v>
      </c>
      <c r="T372" s="1">
        <v>64.27</v>
      </c>
      <c r="U372" s="1">
        <v>11.46</v>
      </c>
      <c r="V372" s="1">
        <v>5.23</v>
      </c>
      <c r="W372" s="1">
        <v>100.87</v>
      </c>
      <c r="X372" s="1">
        <v>15.48</v>
      </c>
      <c r="Y372" s="1">
        <v>21.51</v>
      </c>
      <c r="Z372" s="1">
        <v>23.09</v>
      </c>
      <c r="AA372" s="1">
        <v>25.84</v>
      </c>
      <c r="AB372" s="1">
        <v>56.93</v>
      </c>
      <c r="AC372" s="1">
        <v>116.61</v>
      </c>
      <c r="AD372" s="1">
        <v>34.369999999999997</v>
      </c>
      <c r="AE372" s="1">
        <v>2.98</v>
      </c>
      <c r="AF372" s="1">
        <v>114.64</v>
      </c>
      <c r="AG372" s="1">
        <v>63.62</v>
      </c>
      <c r="AH372" s="1">
        <v>152.16</v>
      </c>
      <c r="AI372" s="1">
        <v>23.74</v>
      </c>
      <c r="AJ372" s="1">
        <v>82.77</v>
      </c>
      <c r="AK372" s="1">
        <v>29.64</v>
      </c>
      <c r="AL372" s="1">
        <v>135.11000000000001</v>
      </c>
      <c r="AM372" s="1">
        <v>3.82</v>
      </c>
      <c r="AN372" s="1">
        <v>42.37</v>
      </c>
      <c r="AO372" s="1">
        <v>10.27</v>
      </c>
      <c r="AP372" s="1">
        <v>9.56</v>
      </c>
      <c r="AQ372" s="1">
        <v>8.42</v>
      </c>
      <c r="AR372" s="1">
        <v>152.16</v>
      </c>
      <c r="AS372" s="1">
        <v>90.38</v>
      </c>
      <c r="AT372" s="1">
        <v>21.38</v>
      </c>
      <c r="AU372" s="1">
        <v>68.47</v>
      </c>
      <c r="AV372" s="1">
        <v>145.6</v>
      </c>
      <c r="AW372" s="1">
        <v>10.61</v>
      </c>
      <c r="AX372" s="1">
        <v>9.68</v>
      </c>
      <c r="AY372" s="1">
        <v>32.01</v>
      </c>
      <c r="AZ372" s="1">
        <v>13.9</v>
      </c>
      <c r="BA372" s="1">
        <v>13.12</v>
      </c>
      <c r="BB372" s="1">
        <v>19.41</v>
      </c>
      <c r="BC372" s="1">
        <v>51.42</v>
      </c>
      <c r="BD372" s="1">
        <v>89.72</v>
      </c>
      <c r="BE372" s="1">
        <v>47.62</v>
      </c>
      <c r="BF372" s="1">
        <v>108.35</v>
      </c>
      <c r="BG372" s="1">
        <v>160.03</v>
      </c>
      <c r="BH372" s="1">
        <v>42.76</v>
      </c>
      <c r="BI372" s="1">
        <v>5.26</v>
      </c>
      <c r="BJ372" s="1">
        <v>14.3</v>
      </c>
      <c r="BK372" s="1">
        <v>117.01</v>
      </c>
      <c r="BL372" s="1">
        <v>23.22</v>
      </c>
      <c r="BM372" s="1">
        <v>5.54</v>
      </c>
      <c r="BN372" s="1">
        <v>67.55</v>
      </c>
      <c r="BO372" s="1">
        <v>42.11</v>
      </c>
      <c r="BP372" s="1">
        <v>38.17</v>
      </c>
      <c r="BQ372" s="1">
        <v>61.26</v>
      </c>
      <c r="BR372" s="1">
        <v>23.35</v>
      </c>
      <c r="BS372" s="1">
        <v>10.51</v>
      </c>
      <c r="BT372" s="1">
        <v>8.4</v>
      </c>
      <c r="BU372" s="1">
        <v>11.39</v>
      </c>
      <c r="BV372" s="1">
        <v>13.64</v>
      </c>
      <c r="BW372" s="1">
        <v>23.87</v>
      </c>
      <c r="BX372" s="1">
        <v>21.64</v>
      </c>
      <c r="BY372" s="1">
        <v>8.42</v>
      </c>
      <c r="BZ372" s="32">
        <v>19.41</v>
      </c>
    </row>
    <row r="373" spans="1:78" ht="18" hidden="1" customHeight="1" thickBot="1" x14ac:dyDescent="0.35">
      <c r="A373" s="14" t="s">
        <v>81</v>
      </c>
      <c r="B373" s="16" t="s">
        <v>91</v>
      </c>
      <c r="C373" s="16" t="s">
        <v>97</v>
      </c>
      <c r="D373" s="1">
        <v>169.50333312884689</v>
      </c>
      <c r="E373" s="1">
        <v>18.55848925423798</v>
      </c>
      <c r="F373" s="1">
        <v>58.485119522319685</v>
      </c>
      <c r="G373" s="1">
        <v>21.146326401243275</v>
      </c>
      <c r="H373" s="1">
        <v>14.491888023229658</v>
      </c>
      <c r="I373" s="1">
        <v>6.3512917407929974</v>
      </c>
      <c r="J373" s="1">
        <v>39.261186430280347</v>
      </c>
      <c r="K373" s="1">
        <v>53.235507024108948</v>
      </c>
      <c r="L373" s="1">
        <v>40.666012310083225</v>
      </c>
      <c r="M373" s="1">
        <v>35.564276220272781</v>
      </c>
      <c r="N373" s="1">
        <v>47.838018117497903</v>
      </c>
      <c r="O373" s="1">
        <v>19.963315134040855</v>
      </c>
      <c r="P373" s="1">
        <v>41.553270760485042</v>
      </c>
      <c r="Q373" s="1">
        <v>58.706934134920147</v>
      </c>
      <c r="R373" s="1">
        <v>44.288984315890637</v>
      </c>
      <c r="S373" s="1">
        <v>54.788209312312119</v>
      </c>
      <c r="T373" s="1">
        <v>62.034153323926958</v>
      </c>
      <c r="U373" s="1">
        <v>17.597292599636013</v>
      </c>
      <c r="V373" s="1">
        <v>6.9280097335541777</v>
      </c>
      <c r="W373" s="1">
        <v>47.024697871296233</v>
      </c>
      <c r="X373" s="1">
        <v>12.347680101425269</v>
      </c>
      <c r="Y373" s="1">
        <v>23.882039956648871</v>
      </c>
      <c r="Z373" s="1">
        <v>22.772966893646604</v>
      </c>
      <c r="AA373" s="1">
        <v>39.778753859681402</v>
      </c>
      <c r="AB373" s="1">
        <v>47.985894525898203</v>
      </c>
      <c r="AC373" s="1">
        <v>68.244962476739659</v>
      </c>
      <c r="AD373" s="1">
        <v>44.954428153691993</v>
      </c>
      <c r="AE373" s="1">
        <v>10.129533975420729</v>
      </c>
      <c r="AF373" s="1">
        <v>53.605198045109702</v>
      </c>
      <c r="AG373" s="1">
        <v>50.13010244770259</v>
      </c>
      <c r="AH373" s="1">
        <v>80.821900736131838</v>
      </c>
      <c r="AI373" s="1">
        <v>43.918315871709375</v>
      </c>
      <c r="AJ373" s="1">
        <v>64.047543979576176</v>
      </c>
      <c r="AK373" s="1">
        <v>59.396472333440286</v>
      </c>
      <c r="AL373" s="1">
        <v>62.293861227754448</v>
      </c>
      <c r="AM373" s="1">
        <v>22.3403933166855</v>
      </c>
      <c r="AN373" s="1">
        <v>42.85085680538311</v>
      </c>
      <c r="AO373" s="1">
        <v>19.824239803202151</v>
      </c>
      <c r="AP373" s="1">
        <v>12.352026338918261</v>
      </c>
      <c r="AQ373" s="1">
        <v>10.522096510930371</v>
      </c>
      <c r="AR373" s="1">
        <v>25.77151174416279</v>
      </c>
      <c r="AS373" s="1">
        <v>65.64873257906558</v>
      </c>
      <c r="AT373" s="1">
        <v>28.444523809523808</v>
      </c>
      <c r="AU373" s="1">
        <v>75.901190476190465</v>
      </c>
      <c r="AV373" s="1">
        <v>75.901190476190465</v>
      </c>
      <c r="AW373" s="1">
        <v>11.56940476190476</v>
      </c>
      <c r="AX373" s="1">
        <v>12.379999999999999</v>
      </c>
      <c r="AY373" s="1">
        <v>17.538333333333334</v>
      </c>
      <c r="AZ373" s="1">
        <v>29.034047619047616</v>
      </c>
      <c r="BA373" s="1">
        <v>24.612619047619045</v>
      </c>
      <c r="BB373" s="1">
        <v>22.549285714285713</v>
      </c>
      <c r="BC373" s="1">
        <v>43.477380952380948</v>
      </c>
      <c r="BD373" s="1">
        <v>54.678333333333327</v>
      </c>
      <c r="BE373" s="1">
        <v>39.277023809523804</v>
      </c>
      <c r="BF373" s="1">
        <v>81.796428571428564</v>
      </c>
      <c r="BG373" s="1">
        <v>78.149688149688146</v>
      </c>
      <c r="BH373" s="1">
        <v>81.126819126819115</v>
      </c>
      <c r="BI373" s="1">
        <v>1.7937214137214137</v>
      </c>
      <c r="BJ373" s="1">
        <v>48.899376299376293</v>
      </c>
      <c r="BK373" s="1">
        <v>68.697297297297283</v>
      </c>
      <c r="BL373" s="1">
        <v>32.822869022869021</v>
      </c>
      <c r="BM373" s="1">
        <v>5.4481496881496874</v>
      </c>
      <c r="BN373" s="1">
        <v>63.710602910602901</v>
      </c>
      <c r="BO373" s="1">
        <v>55.225779625779623</v>
      </c>
      <c r="BP373" s="1">
        <v>26.943035343035341</v>
      </c>
      <c r="BQ373" s="1">
        <v>49.866943866943863</v>
      </c>
      <c r="BR373" s="1">
        <v>19.574636174636172</v>
      </c>
      <c r="BS373" s="1">
        <v>11.642600229582076</v>
      </c>
      <c r="BT373" s="1">
        <v>10.168853365078016</v>
      </c>
      <c r="BU373" s="1">
        <v>10.979414140555249</v>
      </c>
      <c r="BV373" s="1">
        <v>16.874401598571488</v>
      </c>
      <c r="BW373" s="1">
        <v>71.771472301347742</v>
      </c>
      <c r="BX373" s="1">
        <v>29.769686662982014</v>
      </c>
      <c r="BY373" s="1">
        <v>10.75835211087964</v>
      </c>
      <c r="BZ373" s="32">
        <v>18.010000000000002</v>
      </c>
    </row>
    <row r="374" spans="1:78" ht="18" hidden="1" customHeight="1" thickBot="1" x14ac:dyDescent="0.35">
      <c r="A374" s="14" t="s">
        <v>81</v>
      </c>
      <c r="B374" s="16" t="s">
        <v>91</v>
      </c>
      <c r="C374" s="16" t="s">
        <v>98</v>
      </c>
      <c r="D374" s="1">
        <v>199.1842905889026</v>
      </c>
      <c r="E374" s="1">
        <v>19.146369439367611</v>
      </c>
      <c r="F374" s="1">
        <v>73.926259779780509</v>
      </c>
      <c r="G374" s="1">
        <v>28.187710563513427</v>
      </c>
      <c r="H374" s="1">
        <v>12.232402697373752</v>
      </c>
      <c r="I374" s="1">
        <v>4.4497580826678425</v>
      </c>
      <c r="J374" s="1">
        <v>50.436500976852642</v>
      </c>
      <c r="K374" s="1">
        <v>61.250654086125081</v>
      </c>
      <c r="L374" s="1">
        <v>49.461454385032994</v>
      </c>
      <c r="M374" s="1">
        <v>22.603352810364541</v>
      </c>
      <c r="N374" s="1">
        <v>44.4089402274221</v>
      </c>
      <c r="O374" s="1">
        <v>8.9527005248894849</v>
      </c>
      <c r="P374" s="1">
        <v>23.13519640590253</v>
      </c>
      <c r="Q374" s="1">
        <v>82.790319705413651</v>
      </c>
      <c r="R374" s="1">
        <v>54.691249741156561</v>
      </c>
      <c r="S374" s="1">
        <v>82.878960304669988</v>
      </c>
      <c r="T374" s="1">
        <v>81.460710716568684</v>
      </c>
      <c r="U374" s="1">
        <v>18.969088240854948</v>
      </c>
      <c r="V374" s="1">
        <v>6.9760151614732919</v>
      </c>
      <c r="W374" s="1">
        <v>72.685291390191864</v>
      </c>
      <c r="X374" s="1">
        <v>15.334823671345356</v>
      </c>
      <c r="Y374" s="1">
        <v>27.744507567231771</v>
      </c>
      <c r="Z374" s="1">
        <v>32.08789693079202</v>
      </c>
      <c r="AA374" s="1">
        <v>35.63352090104528</v>
      </c>
      <c r="AB374" s="1">
        <v>33.683427717405984</v>
      </c>
      <c r="AC374" s="1">
        <v>80.485664124749036</v>
      </c>
      <c r="AD374" s="1">
        <v>48.131845396188019</v>
      </c>
      <c r="AE374" s="1">
        <v>5.3804843748593241</v>
      </c>
      <c r="AF374" s="1">
        <v>70.735198206552568</v>
      </c>
      <c r="AG374" s="1">
        <v>63.289387869020722</v>
      </c>
      <c r="AH374" s="1">
        <v>91.243554498301705</v>
      </c>
      <c r="AI374" s="1">
        <v>43.474870084484934</v>
      </c>
      <c r="AJ374" s="1">
        <v>75.052296298112879</v>
      </c>
      <c r="AK374" s="1">
        <v>62.439216705700581</v>
      </c>
      <c r="AL374" s="1">
        <v>72.100298946697222</v>
      </c>
      <c r="AM374" s="1">
        <v>19.50107341238213</v>
      </c>
      <c r="AN374" s="1">
        <v>13.149806383578776</v>
      </c>
      <c r="AO374" s="1">
        <v>13.77598763993967</v>
      </c>
      <c r="AP374" s="1">
        <v>12.791988522801123</v>
      </c>
      <c r="AQ374" s="1">
        <v>9.303264380218998</v>
      </c>
      <c r="AR374" s="1">
        <v>25.405068115213417</v>
      </c>
      <c r="AS374" s="1">
        <v>53.493770186259233</v>
      </c>
      <c r="AT374" s="1">
        <v>28.555072463768109</v>
      </c>
      <c r="AU374" s="1">
        <v>99.898550724637673</v>
      </c>
      <c r="AV374" s="1">
        <v>93.71014492753622</v>
      </c>
      <c r="AW374" s="1">
        <v>5.083333333333333</v>
      </c>
      <c r="AX374" s="1">
        <v>10.69710144927536</v>
      </c>
      <c r="AY374" s="1">
        <v>17.327536231884057</v>
      </c>
      <c r="AZ374" s="1">
        <v>35.715942028985502</v>
      </c>
      <c r="BA374" s="1">
        <v>21.217391304347824</v>
      </c>
      <c r="BB374" s="1">
        <v>14.32173913043478</v>
      </c>
      <c r="BC374" s="1">
        <v>49.418840579710135</v>
      </c>
      <c r="BD374" s="1">
        <v>74.084057971014474</v>
      </c>
      <c r="BE374" s="1">
        <v>18.299999999999997</v>
      </c>
      <c r="BF374" s="1">
        <v>97.246376811594189</v>
      </c>
      <c r="BG374" s="1">
        <v>99.014492753623173</v>
      </c>
      <c r="BH374" s="1">
        <v>58.789855072463759</v>
      </c>
      <c r="BI374" s="1">
        <v>0.20068115942028983</v>
      </c>
      <c r="BJ374" s="1">
        <v>43.053623188405794</v>
      </c>
      <c r="BK374" s="1">
        <v>82.305797101449258</v>
      </c>
      <c r="BL374" s="1">
        <v>40.666666666666664</v>
      </c>
      <c r="BM374" s="1">
        <v>3.5627536231884056</v>
      </c>
      <c r="BN374" s="1">
        <v>73.818840579710141</v>
      </c>
      <c r="BO374" s="1">
        <v>58.347826086956516</v>
      </c>
      <c r="BP374" s="1">
        <v>26.168115942028983</v>
      </c>
      <c r="BQ374" s="1">
        <v>48.092753623188401</v>
      </c>
      <c r="BR374" s="1">
        <v>26.963768115942024</v>
      </c>
      <c r="BS374" s="1">
        <v>12.941527491424404</v>
      </c>
      <c r="BT374" s="1">
        <v>10.636871910759783</v>
      </c>
      <c r="BU374" s="1">
        <v>11.789199701092095</v>
      </c>
      <c r="BV374" s="1">
        <v>15.778026667627014</v>
      </c>
      <c r="BW374" s="1">
        <v>76.851399555239439</v>
      </c>
      <c r="BX374" s="1">
        <v>26.237617379874134</v>
      </c>
      <c r="BY374" s="1">
        <v>10.548231311503454</v>
      </c>
      <c r="BZ374" s="32">
        <v>21.33</v>
      </c>
    </row>
    <row r="375" spans="1:78" ht="18" hidden="1" customHeight="1" thickBot="1" x14ac:dyDescent="0.35">
      <c r="A375" s="14" t="s">
        <v>81</v>
      </c>
      <c r="B375" s="16" t="s">
        <v>91</v>
      </c>
      <c r="C375" s="16" t="s">
        <v>99</v>
      </c>
      <c r="D375" s="1">
        <v>171.45800659957104</v>
      </c>
      <c r="E375" s="1">
        <v>20.746576472529288</v>
      </c>
      <c r="F375" s="1">
        <v>71.119264147830393</v>
      </c>
      <c r="G375" s="1">
        <v>29.792083814552054</v>
      </c>
      <c r="H375" s="1">
        <v>13.028850024748392</v>
      </c>
      <c r="I375" s="1">
        <v>4.7883098498597594</v>
      </c>
      <c r="J375" s="1">
        <v>51.11956442831216</v>
      </c>
      <c r="K375" s="1">
        <v>66.306058406203604</v>
      </c>
      <c r="L375" s="1">
        <v>42.15704339217951</v>
      </c>
      <c r="M375" s="1">
        <v>17.012192707474014</v>
      </c>
      <c r="N375" s="1">
        <v>49.3768520046197</v>
      </c>
      <c r="O375" s="1">
        <v>12.116000659957104</v>
      </c>
      <c r="P375" s="1">
        <v>23.153179343342682</v>
      </c>
      <c r="Q375" s="1">
        <v>70.040442171258874</v>
      </c>
      <c r="R375" s="1">
        <v>49.54282461639994</v>
      </c>
      <c r="S375" s="1">
        <v>73.027949183303093</v>
      </c>
      <c r="T375" s="1">
        <v>59.501181323213999</v>
      </c>
      <c r="U375" s="1">
        <v>9.4604388714733556</v>
      </c>
      <c r="V375" s="1">
        <v>7.8090113842600237</v>
      </c>
      <c r="W375" s="1">
        <v>72.696003959742612</v>
      </c>
      <c r="X375" s="1">
        <v>10.539260848044878</v>
      </c>
      <c r="Y375" s="1">
        <v>30.704933179343342</v>
      </c>
      <c r="Z375" s="1">
        <v>29.709097508661937</v>
      </c>
      <c r="AA375" s="1">
        <v>35.518138920970138</v>
      </c>
      <c r="AB375" s="1">
        <v>55.434852334598254</v>
      </c>
      <c r="AC375" s="1">
        <v>71.617181983171093</v>
      </c>
      <c r="AD375" s="1">
        <v>47.800112192707481</v>
      </c>
      <c r="AE375" s="1">
        <v>4.9376852004619707</v>
      </c>
      <c r="AF375" s="1">
        <v>71.45120937139086</v>
      </c>
      <c r="AG375" s="1">
        <v>54.522002969806969</v>
      </c>
      <c r="AH375" s="1">
        <v>88.949286781128819</v>
      </c>
      <c r="AI375" s="1">
        <v>36.00328274474262</v>
      </c>
      <c r="AJ375" s="1">
        <v>71.49828385073593</v>
      </c>
      <c r="AK375" s="1">
        <v>56.927543539922453</v>
      </c>
      <c r="AL375" s="1">
        <v>66.58489467615928</v>
      </c>
      <c r="AM375" s="1">
        <v>18.213425388516853</v>
      </c>
      <c r="AN375" s="1">
        <v>34.224297009120043</v>
      </c>
      <c r="AO375" s="1">
        <v>15.163735556021008</v>
      </c>
      <c r="AP375" s="1">
        <v>11.097482446026548</v>
      </c>
      <c r="AQ375" s="1">
        <v>9.4032103168621894</v>
      </c>
      <c r="AR375" s="1">
        <v>21.517256040387352</v>
      </c>
      <c r="AS375" s="1">
        <v>78.69894039968446</v>
      </c>
      <c r="AT375" s="1">
        <v>22.817770034843207</v>
      </c>
      <c r="AU375" s="1">
        <v>94.567944250871093</v>
      </c>
      <c r="AV375" s="1">
        <v>98.905923344947738</v>
      </c>
      <c r="AW375" s="1">
        <v>11.625783972125436</v>
      </c>
      <c r="AX375" s="1">
        <v>3.938885017421603E-5</v>
      </c>
      <c r="AY375" s="1">
        <v>3.938885017421603E-5</v>
      </c>
      <c r="AZ375" s="1">
        <v>38.5212543554007</v>
      </c>
      <c r="BA375" s="1">
        <v>14.488850174216029</v>
      </c>
      <c r="BB375" s="1">
        <v>20.648780487804881</v>
      </c>
      <c r="BC375" s="1">
        <v>46.329616724738678</v>
      </c>
      <c r="BD375" s="1">
        <v>60.905226480836248</v>
      </c>
      <c r="BE375" s="1">
        <v>27.416027874564463</v>
      </c>
      <c r="BF375" s="1">
        <v>97.170731707317088</v>
      </c>
      <c r="BG375" s="1">
        <v>100.15076923076923</v>
      </c>
      <c r="BH375" s="1">
        <v>50.985846153846154</v>
      </c>
      <c r="BI375" s="1">
        <v>3.4514769230769229</v>
      </c>
      <c r="BJ375" s="1">
        <v>45.605846153846151</v>
      </c>
      <c r="BK375" s="1">
        <v>77.471999999999994</v>
      </c>
      <c r="BL375" s="1">
        <v>36.004615384615384</v>
      </c>
      <c r="BM375" s="1">
        <v>4.6930153846153848</v>
      </c>
      <c r="BN375" s="1">
        <v>77.223692307692303</v>
      </c>
      <c r="BO375" s="1">
        <v>53.386153846153846</v>
      </c>
      <c r="BP375" s="1">
        <v>26.982769230769232</v>
      </c>
      <c r="BQ375" s="1">
        <v>53.8</v>
      </c>
      <c r="BR375" s="1">
        <v>22.182153846153845</v>
      </c>
      <c r="BS375" s="1">
        <v>14.603104434020999</v>
      </c>
      <c r="BT375" s="1">
        <v>8.1203389974151445</v>
      </c>
      <c r="BU375" s="1">
        <v>11.564308135612004</v>
      </c>
      <c r="BV375" s="1">
        <v>17.726311740719133</v>
      </c>
      <c r="BW375" s="1">
        <v>56.386553537144664</v>
      </c>
      <c r="BX375" s="1">
        <v>24.310370387271952</v>
      </c>
      <c r="BY375" s="1">
        <v>10.466965027853202</v>
      </c>
      <c r="BZ375" s="32">
        <v>19.04</v>
      </c>
    </row>
    <row r="376" spans="1:78" ht="18" hidden="1" customHeight="1" thickBot="1" x14ac:dyDescent="0.35">
      <c r="A376" s="14" t="s">
        <v>81</v>
      </c>
      <c r="B376" s="17" t="s">
        <v>91</v>
      </c>
      <c r="C376" s="17" t="s">
        <v>100</v>
      </c>
      <c r="D376" s="1">
        <v>312.60172588832489</v>
      </c>
      <c r="E376" s="1">
        <v>46.669035532994926</v>
      </c>
      <c r="F376" s="1">
        <v>60.609137055837564</v>
      </c>
      <c r="G376" s="1">
        <v>40.002030456852793</v>
      </c>
      <c r="H376" s="1">
        <v>13.334010152284264</v>
      </c>
      <c r="I376" s="1">
        <v>3.0001522842639599</v>
      </c>
      <c r="J376" s="1">
        <v>37.173604060913704</v>
      </c>
      <c r="K376" s="1">
        <v>81.21624365482235</v>
      </c>
      <c r="L376" s="1">
        <v>24.243654822335028</v>
      </c>
      <c r="M376" s="1">
        <v>53.538071065989847</v>
      </c>
      <c r="N376" s="1">
        <v>20.910152284263958</v>
      </c>
      <c r="O376" s="1">
        <v>9.8994923857868038</v>
      </c>
      <c r="P376" s="1">
        <v>21.415228426395938</v>
      </c>
      <c r="Q376" s="1">
        <v>33.335025380710661</v>
      </c>
      <c r="R376" s="1">
        <v>60.00304568527919</v>
      </c>
      <c r="S376" s="1">
        <v>90.610659898477167</v>
      </c>
      <c r="T376" s="1">
        <v>21.314213197969547</v>
      </c>
      <c r="U376" s="1">
        <v>17.576649746192892</v>
      </c>
      <c r="V376" s="1">
        <v>8.0408121827411172</v>
      </c>
      <c r="W376" s="1">
        <v>96.974619289340112</v>
      </c>
      <c r="X376" s="1">
        <v>9.2125888324873095</v>
      </c>
      <c r="Y376" s="1">
        <v>36.466497461928938</v>
      </c>
      <c r="Z376" s="1">
        <v>27.779187817258883</v>
      </c>
      <c r="AA376" s="1">
        <v>30.102538071065993</v>
      </c>
      <c r="AB376" s="1">
        <v>50.507614213197975</v>
      </c>
      <c r="AC376" s="1">
        <v>78.589847715736042</v>
      </c>
      <c r="AD376" s="1">
        <v>37.880710659898476</v>
      </c>
      <c r="AE376" s="1">
        <v>5.6467512690355335</v>
      </c>
      <c r="AF376" s="1">
        <v>88.085279187817264</v>
      </c>
      <c r="AG376" s="1">
        <v>59.093908629441628</v>
      </c>
      <c r="AH376" s="1">
        <v>103.03553299492387</v>
      </c>
      <c r="AI376" s="1">
        <v>23.63756345177665</v>
      </c>
      <c r="AJ376" s="1">
        <v>68.488324873096445</v>
      </c>
      <c r="AK376" s="1">
        <v>68.286294416243649</v>
      </c>
      <c r="AL376" s="1">
        <v>68.690355329949242</v>
      </c>
      <c r="AM376" s="1">
        <v>7.677157360406091</v>
      </c>
      <c r="AN376" s="1">
        <v>49.09340101522843</v>
      </c>
      <c r="AO376" s="1">
        <v>16.465482233502538</v>
      </c>
      <c r="AP376" s="1">
        <v>11.919796954314721</v>
      </c>
      <c r="AQ376" s="1">
        <v>9.2630964467005086</v>
      </c>
      <c r="AR376" s="1">
        <v>20.708121827411169</v>
      </c>
      <c r="AS376" s="1">
        <v>92.832994923857882</v>
      </c>
      <c r="AT376" s="1">
        <v>23.1</v>
      </c>
      <c r="AU376" s="1">
        <v>112</v>
      </c>
      <c r="AV376" s="1">
        <v>110</v>
      </c>
      <c r="AW376" s="1">
        <v>3.19</v>
      </c>
      <c r="AX376" s="1">
        <v>7.49</v>
      </c>
      <c r="AY376" s="1">
        <v>15.9</v>
      </c>
      <c r="AZ376" s="1">
        <v>34.6</v>
      </c>
      <c r="BA376" s="1">
        <v>11.9</v>
      </c>
      <c r="BB376" s="1">
        <v>15.3</v>
      </c>
      <c r="BC376" s="1">
        <v>41.6</v>
      </c>
      <c r="BD376" s="1">
        <v>92</v>
      </c>
      <c r="BE376" s="1">
        <v>16.5</v>
      </c>
      <c r="BF376" s="1">
        <v>109</v>
      </c>
      <c r="BG376" s="1">
        <v>131.64615384615385</v>
      </c>
      <c r="BH376" s="1">
        <v>21.022564102564107</v>
      </c>
      <c r="BI376" s="1">
        <v>7.0415384615384626</v>
      </c>
      <c r="BJ376" s="1">
        <v>20.104102564102565</v>
      </c>
      <c r="BK376" s="1">
        <v>82.25333333333333</v>
      </c>
      <c r="BL376" s="1">
        <v>22.145128205128206</v>
      </c>
      <c r="BM376" s="1">
        <v>8.1538974358974361</v>
      </c>
      <c r="BN376" s="1">
        <v>104.0923076923077</v>
      </c>
      <c r="BO376" s="1">
        <v>27.14564102564103</v>
      </c>
      <c r="BP376" s="1">
        <v>20.71641025641026</v>
      </c>
      <c r="BQ376" s="1">
        <v>32.962564102564102</v>
      </c>
      <c r="BR376" s="1">
        <v>21.634871794871795</v>
      </c>
      <c r="BS376" s="1">
        <v>9.8893908629441611</v>
      </c>
      <c r="BT376" s="1">
        <v>7.8589847715736045</v>
      </c>
      <c r="BU376" s="1">
        <v>12.929949238578681</v>
      </c>
      <c r="BV376" s="1">
        <v>13.232994923857868</v>
      </c>
      <c r="BW376" s="1">
        <v>75.458375634517779</v>
      </c>
      <c r="BX376" s="1">
        <v>21.516243654822336</v>
      </c>
      <c r="BY376" s="1">
        <v>9.1216751269035523</v>
      </c>
      <c r="BZ376" s="32">
        <v>17.739999999999998</v>
      </c>
    </row>
    <row r="377" spans="1:78" ht="18" hidden="1" customHeight="1" thickBot="1" x14ac:dyDescent="0.35">
      <c r="A377" s="14" t="s">
        <v>81</v>
      </c>
      <c r="B377" s="16" t="s">
        <v>91</v>
      </c>
      <c r="C377" s="16" t="s">
        <v>85</v>
      </c>
      <c r="D377" s="1">
        <v>226.32631984312195</v>
      </c>
      <c r="E377" s="1">
        <v>73.853716536970168</v>
      </c>
      <c r="F377" s="1">
        <v>51.761822198954732</v>
      </c>
      <c r="G377" s="1">
        <v>20.935923122654152</v>
      </c>
      <c r="H377" s="1">
        <v>14.385419568940273</v>
      </c>
      <c r="I377" s="1">
        <v>10.146858445948943</v>
      </c>
      <c r="J377" s="1">
        <v>25.945131722552993</v>
      </c>
      <c r="K377" s="1">
        <v>62.229783760281819</v>
      </c>
      <c r="L377" s="1">
        <v>39.367241945358877</v>
      </c>
      <c r="M377" s="1">
        <v>32.174532160888738</v>
      </c>
      <c r="N377" s="1">
        <v>36.734196399258202</v>
      </c>
      <c r="O377" s="1">
        <v>17.724891968872839</v>
      </c>
      <c r="P377" s="1">
        <v>43.926906183728342</v>
      </c>
      <c r="Q377" s="1">
        <v>53.303117152769765</v>
      </c>
      <c r="R377" s="1">
        <v>47.780143568265913</v>
      </c>
      <c r="S377" s="1">
        <v>63.96374058332372</v>
      </c>
      <c r="T377" s="1">
        <v>62.229783760281819</v>
      </c>
      <c r="U377" s="1">
        <v>19.844172530368503</v>
      </c>
      <c r="V377" s="1">
        <v>7.7706953921507731</v>
      </c>
      <c r="W377" s="1">
        <v>66.147241767895011</v>
      </c>
      <c r="X377" s="1">
        <v>16.825803245814072</v>
      </c>
      <c r="Y377" s="1">
        <v>33.330503376250014</v>
      </c>
      <c r="Z377" s="1">
        <v>32.559855899342502</v>
      </c>
      <c r="AA377" s="1">
        <v>40.97275752224953</v>
      </c>
      <c r="AB377" s="1">
        <v>45.789304252921497</v>
      </c>
      <c r="AC377" s="1">
        <v>64.220623075626222</v>
      </c>
      <c r="AD377" s="1">
        <v>49.963644752837205</v>
      </c>
      <c r="AE377" s="1">
        <v>10.275299692100196</v>
      </c>
      <c r="AF377" s="1">
        <v>61.90868064490369</v>
      </c>
      <c r="AG377" s="1">
        <v>28.642397891729299</v>
      </c>
      <c r="AH377" s="1">
        <v>77.407775626602472</v>
      </c>
      <c r="AI377" s="1">
        <v>17.663046983888382</v>
      </c>
      <c r="AJ377" s="1">
        <v>60.166952873404647</v>
      </c>
      <c r="AK377" s="1">
        <v>53.903960118161358</v>
      </c>
      <c r="AL377" s="1">
        <v>59.815099347829182</v>
      </c>
      <c r="AM377" s="1">
        <v>22.800108457290182</v>
      </c>
      <c r="AN377" s="1">
        <v>29.344584032993851</v>
      </c>
      <c r="AO377" s="1">
        <v>14.285253138363911</v>
      </c>
      <c r="AP377" s="1">
        <v>12.314873395141303</v>
      </c>
      <c r="AQ377" s="1">
        <v>12.103761279796023</v>
      </c>
      <c r="AR377" s="1">
        <v>32.440895058057947</v>
      </c>
      <c r="AS377" s="1">
        <v>67.133652679798871</v>
      </c>
      <c r="AT377" s="1">
        <v>26.363271604938269</v>
      </c>
      <c r="AU377" s="1">
        <v>70.254938271604942</v>
      </c>
      <c r="AV377" s="1">
        <v>79.867283950617292</v>
      </c>
      <c r="AW377" s="1">
        <v>11.662037037037038</v>
      </c>
      <c r="AX377" s="1">
        <v>14.065123456790122</v>
      </c>
      <c r="AY377" s="1">
        <v>20.638271604938272</v>
      </c>
      <c r="AZ377" s="1">
        <v>19.224691358024693</v>
      </c>
      <c r="BA377" s="1">
        <v>17.528395061728396</v>
      </c>
      <c r="BB377" s="1">
        <v>22.05185185185185</v>
      </c>
      <c r="BC377" s="1">
        <v>50.111419753086423</v>
      </c>
      <c r="BD377" s="1">
        <v>56.967283950617279</v>
      </c>
      <c r="BE377" s="1">
        <v>40.21635802469136</v>
      </c>
      <c r="BF377" s="1">
        <v>81.987654320987659</v>
      </c>
      <c r="BG377" s="1">
        <v>79.173535791757033</v>
      </c>
      <c r="BH377" s="1">
        <v>39.86702819956615</v>
      </c>
      <c r="BI377" s="1">
        <v>8.2676789587852486</v>
      </c>
      <c r="BJ377" s="1">
        <v>42.599566160520595</v>
      </c>
      <c r="BK377" s="1">
        <v>64.810195227765718</v>
      </c>
      <c r="BL377" s="1">
        <v>33.280911062906718</v>
      </c>
      <c r="BM377" s="1">
        <v>2.8446420824295005</v>
      </c>
      <c r="BN377" s="1">
        <v>71.46637744034706</v>
      </c>
      <c r="BO377" s="1">
        <v>51.567895878524929</v>
      </c>
      <c r="BP377" s="1">
        <v>24.943167028199561</v>
      </c>
      <c r="BQ377" s="1">
        <v>51.07744034707158</v>
      </c>
      <c r="BR377" s="1">
        <v>31.178958785249453</v>
      </c>
      <c r="BS377" s="1">
        <v>13.511175382097885</v>
      </c>
      <c r="BT377" s="1">
        <v>9.5000451905375769</v>
      </c>
      <c r="BU377" s="1">
        <v>13.370433971867699</v>
      </c>
      <c r="BV377" s="1">
        <v>20.407504483377014</v>
      </c>
      <c r="BW377" s="1">
        <v>56.085451976729246</v>
      </c>
      <c r="BX377" s="1">
        <v>24.207522559592046</v>
      </c>
      <c r="BY377" s="1">
        <v>15.62229653555068</v>
      </c>
      <c r="BZ377" s="32">
        <v>15.55</v>
      </c>
    </row>
    <row r="378" spans="1:78" ht="18" hidden="1" customHeight="1" thickBot="1" x14ac:dyDescent="0.35">
      <c r="A378" s="14" t="s">
        <v>81</v>
      </c>
      <c r="B378" s="16" t="s">
        <v>91</v>
      </c>
      <c r="C378" s="16" t="s">
        <v>86</v>
      </c>
      <c r="D378" s="1">
        <v>183.43583518337627</v>
      </c>
      <c r="E378" s="1">
        <v>23.591901252109054</v>
      </c>
      <c r="F378" s="1">
        <v>46.714311932036829</v>
      </c>
      <c r="G378" s="1">
        <v>24.413509753426286</v>
      </c>
      <c r="H378" s="1">
        <v>21.18576206968002</v>
      </c>
      <c r="I378" s="1">
        <v>11.561205339963889</v>
      </c>
      <c r="J378" s="1">
        <v>27.758630080217863</v>
      </c>
      <c r="K378" s="1">
        <v>50.294177544919052</v>
      </c>
      <c r="L378" s="1">
        <v>18.838309208773648</v>
      </c>
      <c r="M378" s="1">
        <v>39.906698635408347</v>
      </c>
      <c r="N378" s="1">
        <v>54.519592694550525</v>
      </c>
      <c r="O378" s="1">
        <v>13.849971879347605</v>
      </c>
      <c r="P378" s="1">
        <v>30.516887191782853</v>
      </c>
      <c r="Q378" s="1">
        <v>53.052434656484046</v>
      </c>
      <c r="R378" s="1">
        <v>41.902033567178769</v>
      </c>
      <c r="S378" s="1">
        <v>47.7706657194447</v>
      </c>
      <c r="T378" s="1">
        <v>43.310505283722591</v>
      </c>
      <c r="U378" s="1">
        <v>13.732599236302283</v>
      </c>
      <c r="V378" s="1">
        <v>13.732599236302283</v>
      </c>
      <c r="W378" s="1">
        <v>53.932729479323932</v>
      </c>
      <c r="X378" s="1">
        <v>14.495521416096855</v>
      </c>
      <c r="Y378" s="1">
        <v>36.326833022526131</v>
      </c>
      <c r="Z378" s="1">
        <v>37.14844152384336</v>
      </c>
      <c r="AA378" s="1">
        <v>42.782328390018662</v>
      </c>
      <c r="AB378" s="1">
        <v>38.967717491045804</v>
      </c>
      <c r="AC378" s="1">
        <v>64.554953674925272</v>
      </c>
      <c r="AD378" s="1">
        <v>39.085090134091118</v>
      </c>
      <c r="AE378" s="1">
        <v>15.258443595891427</v>
      </c>
      <c r="AF378" s="1">
        <v>35.739969807299538</v>
      </c>
      <c r="AG378" s="1">
        <v>35.857342450344852</v>
      </c>
      <c r="AH378" s="1">
        <v>62.346769234794664</v>
      </c>
      <c r="AI378" s="1">
        <v>42.323864499774061</v>
      </c>
      <c r="AJ378" s="1">
        <v>54.733269530161081</v>
      </c>
      <c r="AK378" s="1">
        <v>44.841714795794623</v>
      </c>
      <c r="AL378" s="1">
        <v>45.321305328369959</v>
      </c>
      <c r="AM378" s="1">
        <v>19.363467752729495</v>
      </c>
      <c r="AN378" s="1">
        <v>37.408061540876794</v>
      </c>
      <c r="AO378" s="1">
        <v>6.1747281069075486</v>
      </c>
      <c r="AP378" s="1">
        <v>14.927255326407566</v>
      </c>
      <c r="AQ378" s="1">
        <v>15.047152959551404</v>
      </c>
      <c r="AR378" s="1">
        <v>34.890211244856246</v>
      </c>
      <c r="AS378" s="1">
        <v>57.970505625044652</v>
      </c>
      <c r="AT378" s="1">
        <v>29.195966907962774</v>
      </c>
      <c r="AU378" s="1">
        <v>64.219234746639088</v>
      </c>
      <c r="AV378" s="1">
        <v>67.786970010341264</v>
      </c>
      <c r="AW378" s="1">
        <v>13.260082730093071</v>
      </c>
      <c r="AX378" s="1">
        <v>13.022233712512925</v>
      </c>
      <c r="AY378" s="1">
        <v>18.373836608066185</v>
      </c>
      <c r="AZ378" s="1">
        <v>52.861944157187182</v>
      </c>
      <c r="BA378" s="1">
        <v>28.006721820062047</v>
      </c>
      <c r="BB378" s="1">
        <v>20.336091003102378</v>
      </c>
      <c r="BC378" s="1">
        <v>36.926059979317479</v>
      </c>
      <c r="BD378" s="1">
        <v>34.131334022750771</v>
      </c>
      <c r="BE378" s="1">
        <v>35.617890382626676</v>
      </c>
      <c r="BF378" s="1">
        <v>67.786970010341264</v>
      </c>
      <c r="BG378" s="1">
        <v>65.422885572139307</v>
      </c>
      <c r="BH378" s="1">
        <v>71.96517412935323</v>
      </c>
      <c r="BI378" s="1">
        <v>0.23552238805970149</v>
      </c>
      <c r="BJ378" s="1">
        <v>18.252985074626864</v>
      </c>
      <c r="BK378" s="1">
        <v>33.103980099502486</v>
      </c>
      <c r="BL378" s="1">
        <v>37.618159203980099</v>
      </c>
      <c r="BM378" s="1">
        <v>5.9338557213930354</v>
      </c>
      <c r="BN378" s="1">
        <v>29.113184079601989</v>
      </c>
      <c r="BO378" s="1">
        <v>62.020895522388059</v>
      </c>
      <c r="BP378" s="1">
        <v>19.496019900497512</v>
      </c>
      <c r="BQ378" s="1">
        <v>42.786567164179111</v>
      </c>
      <c r="BR378" s="1">
        <v>25.187810945273633</v>
      </c>
      <c r="BS378" s="1">
        <v>12.66325224071703</v>
      </c>
      <c r="BT378" s="1">
        <v>12.015364916773368</v>
      </c>
      <c r="BU378" s="1">
        <v>14.017925736235597</v>
      </c>
      <c r="BV378" s="1">
        <v>21.026888604353395</v>
      </c>
      <c r="BW378" s="1">
        <v>60.665813060179261</v>
      </c>
      <c r="BX378" s="1">
        <v>25.679897567221513</v>
      </c>
      <c r="BY378" s="1">
        <v>13.252240717029451</v>
      </c>
      <c r="BZ378" s="32">
        <v>22.73</v>
      </c>
    </row>
    <row r="379" spans="1:78" ht="18" hidden="1" customHeight="1" thickBot="1" x14ac:dyDescent="0.35">
      <c r="A379" s="14" t="s">
        <v>81</v>
      </c>
      <c r="B379" s="16" t="s">
        <v>91</v>
      </c>
      <c r="C379" s="16" t="s">
        <v>87</v>
      </c>
      <c r="D379" s="1">
        <v>195.31002933721172</v>
      </c>
      <c r="E379" s="1">
        <v>25.459148140452942</v>
      </c>
      <c r="F379" s="1">
        <v>57.4051477249117</v>
      </c>
      <c r="G379" s="1">
        <v>23.854873052150428</v>
      </c>
      <c r="H379" s="1">
        <v>16.879763972574278</v>
      </c>
      <c r="I379" s="1">
        <v>7.1843623519634336</v>
      </c>
      <c r="J379" s="1">
        <v>31.387990858092667</v>
      </c>
      <c r="K379" s="1">
        <v>53.638588821940587</v>
      </c>
      <c r="L379" s="1">
        <v>44.012938292125497</v>
      </c>
      <c r="M379" s="1">
        <v>35.433554124246832</v>
      </c>
      <c r="N379" s="1">
        <v>56.079876999792234</v>
      </c>
      <c r="O379" s="1">
        <v>11.648432162892167</v>
      </c>
      <c r="P379" s="1">
        <v>29.295458134219825</v>
      </c>
      <c r="Q379" s="1">
        <v>47.918999376688141</v>
      </c>
      <c r="R379" s="1">
        <v>46.593728651568668</v>
      </c>
      <c r="S379" s="1">
        <v>58.451414086848118</v>
      </c>
      <c r="T379" s="1">
        <v>64.101252441304808</v>
      </c>
      <c r="U379" s="1">
        <v>7.602868896738002</v>
      </c>
      <c r="V379" s="1">
        <v>11.857685435279452</v>
      </c>
      <c r="W379" s="1">
        <v>59.218676085601501</v>
      </c>
      <c r="X379" s="1">
        <v>18.484039060876793</v>
      </c>
      <c r="Y379" s="1">
        <v>38.921108664034904</v>
      </c>
      <c r="Z379" s="1">
        <v>40.874139206316229</v>
      </c>
      <c r="AA379" s="1">
        <v>37.247082484936634</v>
      </c>
      <c r="AB379" s="1">
        <v>43.664182838146687</v>
      </c>
      <c r="AC379" s="1">
        <v>80.213754415125706</v>
      </c>
      <c r="AD379" s="1">
        <v>37.735340120506962</v>
      </c>
      <c r="AE379" s="1">
        <v>14.438475794722626</v>
      </c>
      <c r="AF379" s="1">
        <v>54.126846457510908</v>
      </c>
      <c r="AG379" s="1">
        <v>48.965265738624566</v>
      </c>
      <c r="AH379" s="1">
        <v>71.675616938044115</v>
      </c>
      <c r="AI379" s="1">
        <v>47.421746560019088</v>
      </c>
      <c r="AJ379" s="1">
        <v>47.421746560019088</v>
      </c>
      <c r="AK379" s="1">
        <v>53.648113283929987</v>
      </c>
      <c r="AL379" s="1">
        <v>55.67530244985447</v>
      </c>
      <c r="AM379" s="1">
        <v>18.896299010938904</v>
      </c>
      <c r="AN379" s="1">
        <v>36.127406921296981</v>
      </c>
      <c r="AO379" s="1">
        <v>14.407523000677553</v>
      </c>
      <c r="AP379" s="1">
        <v>14.190324161471361</v>
      </c>
      <c r="AQ379" s="1">
        <v>12.16313499554688</v>
      </c>
      <c r="AR379" s="1">
        <v>32.145428202516754</v>
      </c>
      <c r="AS379" s="1">
        <v>69.214030093707237</v>
      </c>
      <c r="AT379" s="1">
        <v>29.668897637795279</v>
      </c>
      <c r="AU379" s="1">
        <v>62.650000000000006</v>
      </c>
      <c r="AV379" s="1">
        <v>55.391338582677164</v>
      </c>
      <c r="AW379" s="1">
        <v>8.4566929133858277</v>
      </c>
      <c r="AX379" s="1">
        <v>16.27913385826772</v>
      </c>
      <c r="AY379" s="1">
        <v>19.873228346456692</v>
      </c>
      <c r="AZ379" s="1">
        <v>47.075590551181101</v>
      </c>
      <c r="BA379" s="1">
        <v>19.802755905511813</v>
      </c>
      <c r="BB379" s="1">
        <v>22.692125984251973</v>
      </c>
      <c r="BC379" s="1">
        <v>32.699212598425198</v>
      </c>
      <c r="BD379" s="1">
        <v>48.485039370078738</v>
      </c>
      <c r="BE379" s="1">
        <v>52.854330708661422</v>
      </c>
      <c r="BF379" s="1">
        <v>79.633858267716533</v>
      </c>
      <c r="BG379" s="1">
        <v>68.068695652173915</v>
      </c>
      <c r="BH379" s="1">
        <v>73.682608695652178</v>
      </c>
      <c r="BI379" s="1">
        <v>0</v>
      </c>
      <c r="BJ379" s="1">
        <v>28.981826086956524</v>
      </c>
      <c r="BK379" s="1">
        <v>43.297304347826092</v>
      </c>
      <c r="BL379" s="1">
        <v>38.385130434782617</v>
      </c>
      <c r="BM379" s="1">
        <v>8.8419130434782609</v>
      </c>
      <c r="BN379" s="1">
        <v>59.296956521739133</v>
      </c>
      <c r="BO379" s="1">
        <v>58.87591304347827</v>
      </c>
      <c r="BP379" s="1">
        <v>14.104956521739133</v>
      </c>
      <c r="BQ379" s="1">
        <v>54.174260869565224</v>
      </c>
      <c r="BR379" s="1">
        <v>31.297565217391309</v>
      </c>
      <c r="BS379" s="1">
        <v>16.248274114569146</v>
      </c>
      <c r="BT379" s="1">
        <v>10.295242650179587</v>
      </c>
      <c r="BU379" s="1">
        <v>14.917596493117363</v>
      </c>
      <c r="BV379" s="1">
        <v>19.539950336055135</v>
      </c>
      <c r="BW379" s="1">
        <v>68.144701351188701</v>
      </c>
      <c r="BX379" s="1">
        <v>31.305941936260382</v>
      </c>
      <c r="BY379" s="1">
        <v>12.886562228796217</v>
      </c>
      <c r="BZ379" s="32">
        <v>22.16</v>
      </c>
    </row>
    <row r="380" spans="1:78" ht="18" hidden="1" customHeight="1" thickBot="1" x14ac:dyDescent="0.35">
      <c r="A380" s="14" t="s">
        <v>81</v>
      </c>
      <c r="B380" s="16" t="s">
        <v>91</v>
      </c>
      <c r="C380" s="16" t="s">
        <v>88</v>
      </c>
      <c r="D380" s="1">
        <v>239.73575063355293</v>
      </c>
      <c r="E380" s="1">
        <v>22.680684237202225</v>
      </c>
      <c r="F380" s="1">
        <v>83.284941713127211</v>
      </c>
      <c r="G380" s="1">
        <v>25.068124683223516</v>
      </c>
      <c r="H380" s="1">
        <v>12.763623922959958</v>
      </c>
      <c r="I380" s="1">
        <v>3.0944901165737453</v>
      </c>
      <c r="J380" s="1">
        <v>35.168834262544344</v>
      </c>
      <c r="K380" s="1">
        <v>72.908758236188547</v>
      </c>
      <c r="L380" s="1">
        <v>24.425352255448555</v>
      </c>
      <c r="M380" s="1">
        <v>46.830562595032937</v>
      </c>
      <c r="N380" s="1">
        <v>28.924759249873286</v>
      </c>
      <c r="O380" s="1">
        <v>10.284358844399391</v>
      </c>
      <c r="P380" s="1">
        <v>40.127364419665483</v>
      </c>
      <c r="Q380" s="1">
        <v>91.457334009123144</v>
      </c>
      <c r="R380" s="1">
        <v>56.655798276735929</v>
      </c>
      <c r="S380" s="1">
        <v>83.927714140902168</v>
      </c>
      <c r="T380" s="1">
        <v>70.062194627470845</v>
      </c>
      <c r="U380" s="1">
        <v>10.376183476938671</v>
      </c>
      <c r="V380" s="1">
        <v>7.3184232133806377</v>
      </c>
      <c r="W380" s="1">
        <v>86.682453117080584</v>
      </c>
      <c r="X380" s="1">
        <v>8.2183046122655838</v>
      </c>
      <c r="Y380" s="1">
        <v>22.497034972123668</v>
      </c>
      <c r="Z380" s="1">
        <v>20.109594526102377</v>
      </c>
      <c r="AA380" s="1">
        <v>25.159949315762795</v>
      </c>
      <c r="AB380" s="1">
        <v>49.126178408514946</v>
      </c>
      <c r="AC380" s="1">
        <v>66.297384693360357</v>
      </c>
      <c r="AD380" s="1">
        <v>26.537318803851999</v>
      </c>
      <c r="AE380" s="1">
        <v>5.3717410035478954</v>
      </c>
      <c r="AF380" s="1">
        <v>86.223329954384184</v>
      </c>
      <c r="AG380" s="1">
        <v>52.523689812468319</v>
      </c>
      <c r="AH380" s="1">
        <v>93.066976240384335</v>
      </c>
      <c r="AI380" s="1">
        <v>24.491309536943245</v>
      </c>
      <c r="AJ380" s="1">
        <v>60.520747122401978</v>
      </c>
      <c r="AK380" s="1">
        <v>39.730346582152379</v>
      </c>
      <c r="AL380" s="1">
        <v>44.410907960323748</v>
      </c>
      <c r="AM380" s="1">
        <v>13.606283076079581</v>
      </c>
      <c r="AN380" s="1">
        <v>27.865667739810984</v>
      </c>
      <c r="AO380" s="1">
        <v>12.844331223819125</v>
      </c>
      <c r="AP380" s="1">
        <v>12.408930165384579</v>
      </c>
      <c r="AQ380" s="1">
        <v>10.645555878724663</v>
      </c>
      <c r="AR380" s="1">
        <v>19.048796306511413</v>
      </c>
      <c r="AS380" s="1">
        <v>91.760773065080684</v>
      </c>
      <c r="AT380" s="1">
        <v>17.230061349693251</v>
      </c>
      <c r="AU380" s="1">
        <v>33.076687116564422</v>
      </c>
      <c r="AV380" s="1">
        <v>73.447852760736197</v>
      </c>
      <c r="AW380" s="1">
        <v>2.5153374233128836</v>
      </c>
      <c r="AX380" s="1">
        <v>12.828220858895707</v>
      </c>
      <c r="AY380" s="1">
        <v>21.757668711656443</v>
      </c>
      <c r="AZ380" s="1">
        <v>9.3444785276073628</v>
      </c>
      <c r="BA380" s="1">
        <v>9.7343558282208598</v>
      </c>
      <c r="BB380" s="1">
        <v>20.248466257668714</v>
      </c>
      <c r="BC380" s="1">
        <v>39.742331288343564</v>
      </c>
      <c r="BD380" s="1">
        <v>101.87116564417178</v>
      </c>
      <c r="BE380" s="1">
        <v>16.349693251533743</v>
      </c>
      <c r="BF380" s="1">
        <v>120.35889570552149</v>
      </c>
      <c r="BG380" s="1">
        <v>127.22972972972973</v>
      </c>
      <c r="BH380" s="1">
        <v>30.777477477477476</v>
      </c>
      <c r="BI380" s="1">
        <v>6.3009009009009009</v>
      </c>
      <c r="BJ380" s="1">
        <v>44.106306306306308</v>
      </c>
      <c r="BK380" s="1">
        <v>87.243243243243242</v>
      </c>
      <c r="BL380" s="1">
        <v>27.62702702702703</v>
      </c>
      <c r="BM380" s="1">
        <v>9.4634684684684682</v>
      </c>
      <c r="BN380" s="1">
        <v>127.22972972972973</v>
      </c>
      <c r="BO380" s="1">
        <v>28.838738738738741</v>
      </c>
      <c r="BP380" s="1">
        <v>19.266216216216218</v>
      </c>
      <c r="BQ380" s="1">
        <v>53.8</v>
      </c>
      <c r="BR380" s="1">
        <v>28.354054054054053</v>
      </c>
      <c r="BS380" s="1">
        <v>16.592525327673357</v>
      </c>
      <c r="BT380" s="1">
        <v>8.9353821579396513</v>
      </c>
      <c r="BU380" s="1">
        <v>14.134373427277303</v>
      </c>
      <c r="BV380" s="1">
        <v>18.067416467910988</v>
      </c>
      <c r="BW380" s="1">
        <v>20.894291153366449</v>
      </c>
      <c r="BX380" s="1">
        <v>31.587251920089276</v>
      </c>
      <c r="BY380" s="1">
        <v>10.447145576683225</v>
      </c>
      <c r="BZ380" s="32">
        <v>21.69</v>
      </c>
    </row>
    <row r="381" spans="1:78" ht="18" hidden="1" customHeight="1" thickBot="1" x14ac:dyDescent="0.35">
      <c r="A381" s="14" t="s">
        <v>81</v>
      </c>
      <c r="B381" s="16" t="s">
        <v>91</v>
      </c>
      <c r="C381" s="16" t="s">
        <v>89</v>
      </c>
      <c r="D381" s="1">
        <v>229.4699178109652</v>
      </c>
      <c r="E381" s="1">
        <v>23.756535030570308</v>
      </c>
      <c r="F381" s="1">
        <v>79.050491129598058</v>
      </c>
      <c r="G381" s="1">
        <v>26.405347298787206</v>
      </c>
      <c r="H381" s="1">
        <v>17.382830510173395</v>
      </c>
      <c r="I381" s="1">
        <v>2.9136934950385882</v>
      </c>
      <c r="J381" s="1">
        <v>40.228836323544144</v>
      </c>
      <c r="K381" s="1">
        <v>70.276300491129589</v>
      </c>
      <c r="L381" s="1">
        <v>24.915390397915203</v>
      </c>
      <c r="M381" s="1">
        <v>42.298220908088602</v>
      </c>
      <c r="N381" s="1">
        <v>37.745574822090802</v>
      </c>
      <c r="O381" s="1">
        <v>10.595249072867594</v>
      </c>
      <c r="P381" s="1">
        <v>51.403513080084188</v>
      </c>
      <c r="Q381" s="1">
        <v>82.775383381778084</v>
      </c>
      <c r="R381" s="1">
        <v>52.893469980956191</v>
      </c>
      <c r="S381" s="1">
        <v>79.464368046506948</v>
      </c>
      <c r="T381" s="1">
        <v>75.987801944472267</v>
      </c>
      <c r="U381" s="1">
        <v>12.167981357121377</v>
      </c>
      <c r="V381" s="1">
        <v>6.3488719053823788</v>
      </c>
      <c r="W381" s="1">
        <v>70.11074972436603</v>
      </c>
      <c r="X381" s="1">
        <v>15.727322842537834</v>
      </c>
      <c r="Y381" s="1">
        <v>28.060854966422767</v>
      </c>
      <c r="Z381" s="1">
        <v>24.418738097624534</v>
      </c>
      <c r="AA381" s="1">
        <v>23.673759647188533</v>
      </c>
      <c r="AB381" s="1">
        <v>50.410208479502849</v>
      </c>
      <c r="AC381" s="1">
        <v>62.412639069860674</v>
      </c>
      <c r="AD381" s="1">
        <v>23.177107346897863</v>
      </c>
      <c r="AE381" s="1">
        <v>4.1470467074270818</v>
      </c>
      <c r="AF381" s="1">
        <v>76.484454244762944</v>
      </c>
      <c r="AG381" s="1">
        <v>58.273869900771771</v>
      </c>
      <c r="AH381" s="1">
        <v>88.90092525491518</v>
      </c>
      <c r="AI381" s="1">
        <v>25.51537129672792</v>
      </c>
      <c r="AJ381" s="1">
        <v>67.503824413097732</v>
      </c>
      <c r="AK381" s="1">
        <v>38.049237898629357</v>
      </c>
      <c r="AL381" s="1">
        <v>42.436091209294858</v>
      </c>
      <c r="AM381" s="1">
        <v>15.756860870961805</v>
      </c>
      <c r="AN381" s="1">
        <v>25.694426533897943</v>
      </c>
      <c r="AO381" s="1">
        <v>10.74331423020123</v>
      </c>
      <c r="AP381" s="1">
        <v>10.653786611616221</v>
      </c>
      <c r="AQ381" s="1">
        <v>9.5794551885960963</v>
      </c>
      <c r="AR381" s="1">
        <v>27.126868431258107</v>
      </c>
      <c r="AS381" s="1">
        <v>78.694776736224014</v>
      </c>
      <c r="AT381" s="1">
        <v>10.504225352112677</v>
      </c>
      <c r="AU381" s="1">
        <v>46.757746478873237</v>
      </c>
      <c r="AV381" s="1">
        <v>112.47887323943662</v>
      </c>
      <c r="AW381" s="1">
        <v>1.0039436619718312</v>
      </c>
      <c r="AX381" s="1">
        <v>10.31830985915493</v>
      </c>
      <c r="AY381" s="1">
        <v>18.777464788732395</v>
      </c>
      <c r="AZ381" s="1">
        <v>46.757746478873237</v>
      </c>
      <c r="BA381" s="1">
        <v>8.4963380281690153</v>
      </c>
      <c r="BB381" s="1">
        <v>14.408450704225354</v>
      </c>
      <c r="BC381" s="1">
        <v>38.484507042253519</v>
      </c>
      <c r="BD381" s="1">
        <v>76.78309859154929</v>
      </c>
      <c r="BE381" s="1">
        <v>11.805633802816901</v>
      </c>
      <c r="BF381" s="1">
        <v>75.295774647887328</v>
      </c>
      <c r="BG381" s="1">
        <v>134.07964601769913</v>
      </c>
      <c r="BH381" s="1">
        <v>19.484955752212393</v>
      </c>
      <c r="BI381" s="1">
        <v>7.8518584070796482</v>
      </c>
      <c r="BJ381" s="1">
        <v>31.638938053097348</v>
      </c>
      <c r="BK381" s="1">
        <v>76.010619469026565</v>
      </c>
      <c r="BL381" s="1">
        <v>27.105309734513281</v>
      </c>
      <c r="BM381" s="1">
        <v>9.2794690265486732</v>
      </c>
      <c r="BN381" s="1">
        <v>111.89380530973453</v>
      </c>
      <c r="BO381" s="1">
        <v>27.008849557522129</v>
      </c>
      <c r="BP381" s="1">
        <v>25.561946902654874</v>
      </c>
      <c r="BQ381" s="1">
        <v>48.905309734513288</v>
      </c>
      <c r="BR381" s="1">
        <v>20.73893805309735</v>
      </c>
      <c r="BS381" s="1">
        <v>12.402632098440483</v>
      </c>
      <c r="BT381" s="1">
        <v>7.1764848325327382</v>
      </c>
      <c r="BU381" s="1">
        <v>10.982483384878595</v>
      </c>
      <c r="BV381" s="1">
        <v>13.349397907481741</v>
      </c>
      <c r="BW381" s="1">
        <v>60.403658616832274</v>
      </c>
      <c r="BX381" s="1">
        <v>20.923524379811809</v>
      </c>
      <c r="BY381" s="1">
        <v>8.5398275975521489</v>
      </c>
      <c r="BZ381" s="32">
        <v>24.21</v>
      </c>
    </row>
    <row r="382" spans="1:78" ht="18" customHeight="1" thickBot="1" x14ac:dyDescent="0.35">
      <c r="A382" s="14" t="s">
        <v>81</v>
      </c>
      <c r="B382" s="16" t="s">
        <v>91</v>
      </c>
      <c r="C382" s="16" t="s">
        <v>90</v>
      </c>
      <c r="D382" s="1">
        <v>230.67049195538814</v>
      </c>
      <c r="E382" s="1">
        <v>27.095514688143709</v>
      </c>
      <c r="F382" s="1">
        <v>80.190769573366495</v>
      </c>
      <c r="G382" s="1">
        <v>26.398203648375304</v>
      </c>
      <c r="H382" s="1">
        <v>12.053519401710988</v>
      </c>
      <c r="I382" s="1">
        <v>1.7233544268561991</v>
      </c>
      <c r="J382" s="1">
        <v>42.535973425872669</v>
      </c>
      <c r="K382" s="1">
        <v>82.481934418319824</v>
      </c>
      <c r="L382" s="1">
        <v>52.497559708278445</v>
      </c>
      <c r="M382" s="1">
        <v>31.777460240874422</v>
      </c>
      <c r="N382" s="1">
        <v>20.819715330228071</v>
      </c>
      <c r="O382" s="1">
        <v>12.053519401710988</v>
      </c>
      <c r="P382" s="1">
        <v>8.467348340044909</v>
      </c>
      <c r="Q382" s="1">
        <v>82.481934418319824</v>
      </c>
      <c r="R382" s="1">
        <v>43.731363779761352</v>
      </c>
      <c r="S382" s="1">
        <v>101.60818008053892</v>
      </c>
      <c r="T382" s="1">
        <v>77.899604728413166</v>
      </c>
      <c r="U382" s="1">
        <v>8.4175404086328793</v>
      </c>
      <c r="V382" s="1">
        <v>6.6443780503646526</v>
      </c>
      <c r="W382" s="1">
        <v>78.497299905357508</v>
      </c>
      <c r="X382" s="1">
        <v>12.551598715831277</v>
      </c>
      <c r="Y382" s="1">
        <v>35.064783714068334</v>
      </c>
      <c r="Z382" s="1">
        <v>17.831239445506338</v>
      </c>
      <c r="AA382" s="1">
        <v>27.493978139439943</v>
      </c>
      <c r="AB382" s="1">
        <v>47.616382429899609</v>
      </c>
      <c r="AC382" s="1">
        <v>55.386419730176115</v>
      </c>
      <c r="AD382" s="1">
        <v>44.52829068235382</v>
      </c>
      <c r="AE382" s="1">
        <v>6.0466828734203064</v>
      </c>
      <c r="AF382" s="1">
        <v>96.129307625215731</v>
      </c>
      <c r="AG382" s="1">
        <v>47.018687252955267</v>
      </c>
      <c r="AH382" s="1">
        <v>79.923541354473841</v>
      </c>
      <c r="AI382" s="1">
        <v>24.275361338038387</v>
      </c>
      <c r="AJ382" s="1">
        <v>55.339594914680717</v>
      </c>
      <c r="AK382" s="1">
        <v>103.89031759075749</v>
      </c>
      <c r="AL382" s="1">
        <v>35.178701600038679</v>
      </c>
      <c r="AM382" s="1">
        <v>16.252148692415528</v>
      </c>
      <c r="AN382" s="1">
        <v>24.583946439793106</v>
      </c>
      <c r="AO382" s="1">
        <v>12.137680669019193</v>
      </c>
      <c r="AP382" s="1">
        <v>13.886329578962634</v>
      </c>
      <c r="AQ382" s="1">
        <v>12.2405423696041</v>
      </c>
      <c r="AR382" s="1">
        <v>23.555329433944024</v>
      </c>
      <c r="AS382" s="1">
        <v>98.541509160342244</v>
      </c>
      <c r="AT382" s="1">
        <v>19.638655462184875</v>
      </c>
      <c r="AU382" s="1">
        <v>112.66386554621849</v>
      </c>
      <c r="AV382" s="1">
        <v>129.20168067226891</v>
      </c>
      <c r="AW382" s="1">
        <v>1.953529411764706</v>
      </c>
      <c r="AX382" s="1">
        <v>80.518487394958001</v>
      </c>
      <c r="AY382" s="1">
        <v>11.989915966386555</v>
      </c>
      <c r="AZ382" s="1">
        <v>20.672268907563026</v>
      </c>
      <c r="BA382" s="1">
        <v>8.6513445378151257</v>
      </c>
      <c r="BB382" s="1">
        <v>18.294957983193278</v>
      </c>
      <c r="BC382" s="1">
        <v>45.7890756302521</v>
      </c>
      <c r="BD382" s="1">
        <v>84.549579831932775</v>
      </c>
      <c r="BE382" s="1">
        <v>31.628571428571433</v>
      </c>
      <c r="BF382" s="1">
        <v>105.42857142857143</v>
      </c>
      <c r="BG382" s="1">
        <v>126.10084033613447</v>
      </c>
      <c r="BH382" s="1">
        <v>22.429411764705883</v>
      </c>
      <c r="BI382" s="1">
        <v>11.67983193277311</v>
      </c>
      <c r="BJ382" s="1">
        <v>23.359663865546221</v>
      </c>
      <c r="BK382" s="1">
        <v>88.890756302521012</v>
      </c>
      <c r="BL382" s="1">
        <v>31.008403361344541</v>
      </c>
      <c r="BM382" s="1">
        <v>8.7236974789915962</v>
      </c>
      <c r="BN382" s="1">
        <v>98.193277310924373</v>
      </c>
      <c r="BO382" s="1">
        <v>22.532773109243699</v>
      </c>
      <c r="BP382" s="1">
        <v>31.835294117647063</v>
      </c>
      <c r="BQ382" s="1">
        <v>38.450420168067232</v>
      </c>
      <c r="BR382" s="1">
        <v>25.633613445378153</v>
      </c>
      <c r="BS382" s="1">
        <v>6.3465669260888484</v>
      </c>
      <c r="BT382" s="1">
        <v>10.491893459660657</v>
      </c>
      <c r="BU382" s="1">
        <v>17.486489099434429</v>
      </c>
      <c r="BV382" s="1">
        <v>13.474882776623001</v>
      </c>
      <c r="BW382" s="1">
        <v>63.671392662058302</v>
      </c>
      <c r="BX382" s="1">
        <v>13.886329578962634</v>
      </c>
      <c r="BY382" s="1">
        <v>9.1546913520568491</v>
      </c>
      <c r="BZ382" s="32">
        <v>19.95</v>
      </c>
    </row>
    <row r="383" spans="1:78" ht="18" hidden="1" customHeight="1" thickBot="1" x14ac:dyDescent="0.35">
      <c r="A383" s="14" t="s">
        <v>81</v>
      </c>
      <c r="B383" s="16" t="s">
        <v>91</v>
      </c>
      <c r="C383" s="16" t="s">
        <v>92</v>
      </c>
      <c r="D383" s="1">
        <v>284.42292941007395</v>
      </c>
      <c r="E383" s="1">
        <v>39.207606773905688</v>
      </c>
      <c r="F383" s="1">
        <v>77.973686444501638</v>
      </c>
      <c r="G383" s="1">
        <v>24.813823206007882</v>
      </c>
      <c r="H383" s="1">
        <v>17.042946187756304</v>
      </c>
      <c r="I383" s="1">
        <v>3.2319783962273614</v>
      </c>
      <c r="J383" s="1">
        <v>47.066789212819216</v>
      </c>
      <c r="K383" s="1">
        <v>77.797075603177731</v>
      </c>
      <c r="L383" s="1">
        <v>41.415242290454437</v>
      </c>
      <c r="M383" s="1">
        <v>56.780385485633694</v>
      </c>
      <c r="N383" s="1">
        <v>19.338887124966995</v>
      </c>
      <c r="O383" s="1">
        <v>9.713596272814474</v>
      </c>
      <c r="P383" s="1">
        <v>39.119301353243742</v>
      </c>
      <c r="Q383" s="1">
        <v>23.930768999388384</v>
      </c>
      <c r="R383" s="1">
        <v>48.126454260762621</v>
      </c>
      <c r="S383" s="1">
        <v>84.066760470176177</v>
      </c>
      <c r="T383" s="1">
        <v>14.482088988559759</v>
      </c>
      <c r="U383" s="1">
        <v>9.801901693476422</v>
      </c>
      <c r="V383" s="1">
        <v>5.0245784356649414</v>
      </c>
      <c r="W383" s="1">
        <v>80.976070747007924</v>
      </c>
      <c r="X383" s="1">
        <v>15.188532353855358</v>
      </c>
      <c r="Y383" s="1">
        <v>31.878256858963862</v>
      </c>
      <c r="Z383" s="1">
        <v>18.190916656361651</v>
      </c>
      <c r="AA383" s="1">
        <v>26.579931619246878</v>
      </c>
      <c r="AB383" s="1">
        <v>52.630030714522057</v>
      </c>
      <c r="AC383" s="1">
        <v>46.536956688847525</v>
      </c>
      <c r="AD383" s="1">
        <v>34.350808637498453</v>
      </c>
      <c r="AE383" s="1">
        <v>4.1945074814426135</v>
      </c>
      <c r="AF383" s="1">
        <v>80.26962738171234</v>
      </c>
      <c r="AG383" s="1">
        <v>54.484444548423006</v>
      </c>
      <c r="AH383" s="1">
        <v>91.754556150594894</v>
      </c>
      <c r="AI383" s="1">
        <v>29.909960630835851</v>
      </c>
      <c r="AJ383" s="1">
        <v>62.120687464043691</v>
      </c>
      <c r="AK383" s="1">
        <v>54.206051727884045</v>
      </c>
      <c r="AL383" s="1">
        <v>68.194710238305731</v>
      </c>
      <c r="AM383" s="1">
        <v>5.8991645428817785</v>
      </c>
      <c r="AN383" s="1">
        <v>31.566512296543678</v>
      </c>
      <c r="AO383" s="1">
        <v>9.3871261056777122</v>
      </c>
      <c r="AP383" s="1">
        <v>9.5711874018674727</v>
      </c>
      <c r="AQ383" s="1">
        <v>9.0466127077266592</v>
      </c>
      <c r="AR383" s="1">
        <v>17.761915082311752</v>
      </c>
      <c r="AS383" s="1">
        <v>81.079000971588869</v>
      </c>
      <c r="AT383" s="1">
        <v>20.706320907617503</v>
      </c>
      <c r="AU383" s="1">
        <v>106.43435980551054</v>
      </c>
      <c r="AV383" s="1">
        <v>107.40194489465154</v>
      </c>
      <c r="AW383" s="1">
        <v>4.7121393841166936</v>
      </c>
      <c r="AX383" s="1">
        <v>10.449918962722853</v>
      </c>
      <c r="AY383" s="1">
        <v>9.7726094003241482</v>
      </c>
      <c r="AZ383" s="1">
        <v>23.222042139384115</v>
      </c>
      <c r="BA383" s="1">
        <v>9.6661750405186382</v>
      </c>
      <c r="BB383" s="1">
        <v>16.835980551053485</v>
      </c>
      <c r="BC383" s="1">
        <v>48.379254457050244</v>
      </c>
      <c r="BD383" s="1">
        <v>77.987358184764986</v>
      </c>
      <c r="BE383" s="1">
        <v>15.965153970826581</v>
      </c>
      <c r="BF383" s="1">
        <v>104.49918962722853</v>
      </c>
      <c r="BG383" s="1">
        <v>134.44444444444443</v>
      </c>
      <c r="BH383" s="1">
        <v>21.333333333333332</v>
      </c>
      <c r="BI383" s="1">
        <v>3.1777777777777776</v>
      </c>
      <c r="BJ383" s="1">
        <v>32.222222222222221</v>
      </c>
      <c r="BK383" s="1">
        <v>102.88888888888889</v>
      </c>
      <c r="BL383" s="1">
        <v>19.555555555555557</v>
      </c>
      <c r="BM383" s="1">
        <v>9.7222222222222214</v>
      </c>
      <c r="BN383" s="1">
        <v>101.22222222222221</v>
      </c>
      <c r="BO383" s="1">
        <v>30.333333333333332</v>
      </c>
      <c r="BP383" s="1">
        <v>32.777777777777779</v>
      </c>
      <c r="BQ383" s="1">
        <v>39.222222222222221</v>
      </c>
      <c r="BR383" s="1">
        <v>27.888888888888889</v>
      </c>
      <c r="BS383" s="1">
        <v>4.6540015002970246E-5</v>
      </c>
      <c r="BT383" s="1">
        <v>10.251104626204899</v>
      </c>
      <c r="BU383" s="1">
        <v>14.146524384162761</v>
      </c>
      <c r="BV383" s="1">
        <v>13.941502291638663</v>
      </c>
      <c r="BW383" s="1">
        <v>47.155081280542539</v>
      </c>
      <c r="BX383" s="1">
        <v>17.836922049596524</v>
      </c>
      <c r="BY383" s="1">
        <v>10.661148811253096</v>
      </c>
      <c r="BZ383" s="32">
        <v>16.559999999999999</v>
      </c>
    </row>
    <row r="384" spans="1:78" ht="18" hidden="1" customHeight="1" thickBot="1" x14ac:dyDescent="0.35">
      <c r="A384" s="14" t="s">
        <v>81</v>
      </c>
      <c r="B384" s="16" t="s">
        <v>91</v>
      </c>
      <c r="C384" s="16" t="s">
        <v>93</v>
      </c>
      <c r="D384" s="1">
        <v>79.607726548780974</v>
      </c>
      <c r="E384" s="1">
        <v>13.051809803841492</v>
      </c>
      <c r="F384" s="1">
        <v>64.178325914430786</v>
      </c>
      <c r="G384" s="1">
        <v>15.130123466873576</v>
      </c>
      <c r="H384" s="1">
        <v>20.783136630320847</v>
      </c>
      <c r="I384" s="1">
        <v>5.6613264180993985</v>
      </c>
      <c r="J384" s="1">
        <v>27.932535631151222</v>
      </c>
      <c r="K384" s="1">
        <v>71.078327275697305</v>
      </c>
      <c r="L384" s="1">
        <v>55.698806169259875</v>
      </c>
      <c r="M384" s="1">
        <v>20.866269176842131</v>
      </c>
      <c r="N384" s="1">
        <v>29.096391282449186</v>
      </c>
      <c r="O384" s="1">
        <v>25.521691782034001</v>
      </c>
      <c r="P384" s="1">
        <v>57.028926913600401</v>
      </c>
      <c r="Q384" s="1">
        <v>43.561454377152494</v>
      </c>
      <c r="R384" s="1">
        <v>34.749404445896452</v>
      </c>
      <c r="S384" s="1">
        <v>78.144593730006392</v>
      </c>
      <c r="T384" s="1">
        <v>59.107240576632485</v>
      </c>
      <c r="U384" s="1">
        <v>6.4677121193558476</v>
      </c>
      <c r="V384" s="1">
        <v>9.1445801173411727</v>
      </c>
      <c r="W384" s="1">
        <v>77.728930997399971</v>
      </c>
      <c r="X384" s="1">
        <v>7.1826520194388852</v>
      </c>
      <c r="Y384" s="1">
        <v>40.485550155865013</v>
      </c>
      <c r="Z384" s="1">
        <v>30.509644573311007</v>
      </c>
      <c r="AA384" s="1">
        <v>39.072296865003196</v>
      </c>
      <c r="AB384" s="1">
        <v>44.974707668014318</v>
      </c>
      <c r="AC384" s="1">
        <v>56.696396727515271</v>
      </c>
      <c r="AD384" s="1">
        <v>47.634949156695377</v>
      </c>
      <c r="AE384" s="1">
        <v>7.8809654102176658</v>
      </c>
      <c r="AF384" s="1">
        <v>71.410857461782442</v>
      </c>
      <c r="AG384" s="1">
        <v>57.028926913600401</v>
      </c>
      <c r="AH384" s="1">
        <v>87.716470274447573</v>
      </c>
      <c r="AI384" s="1">
        <v>44.466171069818969</v>
      </c>
      <c r="AJ384" s="1">
        <v>69.304696315850649</v>
      </c>
      <c r="AK384" s="1">
        <v>53.932602020229645</v>
      </c>
      <c r="AL384" s="1">
        <v>67.046648566211417</v>
      </c>
      <c r="AM384" s="1">
        <v>13.982526449689168</v>
      </c>
      <c r="AN384" s="1">
        <v>34.131260215700884</v>
      </c>
      <c r="AO384" s="1">
        <v>2.5533309168997609</v>
      </c>
      <c r="AP384" s="1">
        <v>12.679806594128063</v>
      </c>
      <c r="AQ384" s="1">
        <v>11.811326690420662</v>
      </c>
      <c r="AR384" s="1">
        <v>22.927869457875403</v>
      </c>
      <c r="AS384" s="1">
        <v>78.163191333666148</v>
      </c>
      <c r="AT384" s="1">
        <v>24.265378421900159</v>
      </c>
      <c r="AU384" s="1">
        <v>82.344605475040254</v>
      </c>
      <c r="AV384" s="1">
        <v>86.286634460547504</v>
      </c>
      <c r="AW384" s="1">
        <v>6.6926892109500802</v>
      </c>
      <c r="AX384" s="1">
        <v>13.140096618357488</v>
      </c>
      <c r="AY384" s="1">
        <v>4.5815136876006441</v>
      </c>
      <c r="AZ384" s="1">
        <v>15.417713365539454</v>
      </c>
      <c r="BA384" s="1">
        <v>24.79098228663446</v>
      </c>
      <c r="BB384" s="1">
        <v>19.972946859903381</v>
      </c>
      <c r="BC384" s="1">
        <v>54.4</v>
      </c>
      <c r="BD384" s="1">
        <v>36.529468599033819</v>
      </c>
      <c r="BE384" s="1">
        <v>45.552334943639288</v>
      </c>
      <c r="BF384" s="1">
        <v>89.352657004830917</v>
      </c>
      <c r="BG384" s="1">
        <v>84.130638297872352</v>
      </c>
      <c r="BH384" s="1">
        <v>61.953191489361714</v>
      </c>
      <c r="BI384" s="1">
        <v>1.4814893617021279</v>
      </c>
      <c r="BJ384" s="1">
        <v>21.90808510638298</v>
      </c>
      <c r="BK384" s="1">
        <v>76.049787234042569</v>
      </c>
      <c r="BL384" s="1">
        <v>33.311063829787237</v>
      </c>
      <c r="BM384" s="1">
        <v>1.6700425531914898</v>
      </c>
      <c r="BN384" s="1">
        <v>75.421276595744686</v>
      </c>
      <c r="BO384" s="1">
        <v>50.19106382978724</v>
      </c>
      <c r="BP384" s="1">
        <v>30.797021276595746</v>
      </c>
      <c r="BQ384" s="1">
        <v>53.064255319148948</v>
      </c>
      <c r="BR384" s="1">
        <v>28.103404255319152</v>
      </c>
      <c r="BS384" s="1">
        <v>10.074366883005858</v>
      </c>
      <c r="BT384" s="1">
        <v>13.200894536352504</v>
      </c>
      <c r="BU384" s="1">
        <v>15.719486257103972</v>
      </c>
      <c r="BV384" s="1">
        <v>19.367101852675056</v>
      </c>
      <c r="BW384" s="1">
        <v>60.446201298035149</v>
      </c>
      <c r="BX384" s="1">
        <v>34.652348157925324</v>
      </c>
      <c r="BY384" s="1">
        <v>13.635134488206205</v>
      </c>
      <c r="BZ384" s="32">
        <v>18.22</v>
      </c>
    </row>
    <row r="385" spans="1:78" ht="18" hidden="1" customHeight="1" thickBot="1" x14ac:dyDescent="0.35">
      <c r="A385" s="14" t="s">
        <v>81</v>
      </c>
      <c r="B385" s="16" t="s">
        <v>91</v>
      </c>
      <c r="C385" s="16" t="s">
        <v>94</v>
      </c>
      <c r="D385" s="1">
        <v>190.59379048469958</v>
      </c>
      <c r="E385" s="1">
        <v>15.882063882063884</v>
      </c>
      <c r="F385" s="1">
        <v>79.500558409649315</v>
      </c>
      <c r="G385" s="1">
        <v>22.289032834487379</v>
      </c>
      <c r="H385" s="1">
        <v>20.664730846549027</v>
      </c>
      <c r="I385" s="1">
        <v>2.1657359839178021</v>
      </c>
      <c r="J385" s="1">
        <v>64.61112352021442</v>
      </c>
      <c r="K385" s="1">
        <v>71.46928746928748</v>
      </c>
      <c r="L385" s="1">
        <v>40.697788697788702</v>
      </c>
      <c r="M385" s="1">
        <v>55.496984587893678</v>
      </c>
      <c r="N385" s="1">
        <v>27.793611793611795</v>
      </c>
      <c r="O385" s="1">
        <v>9.4750949296403846</v>
      </c>
      <c r="P385" s="1">
        <v>34.290819745365198</v>
      </c>
      <c r="Q385" s="1">
        <v>78.778646415010044</v>
      </c>
      <c r="R385" s="1">
        <v>57.662720571811484</v>
      </c>
      <c r="S385" s="1">
        <v>89.156131337949518</v>
      </c>
      <c r="T385" s="1">
        <v>91.141389323207505</v>
      </c>
      <c r="U385" s="1">
        <v>14.257761894125531</v>
      </c>
      <c r="V385" s="1">
        <v>5.1797185615367436</v>
      </c>
      <c r="W385" s="1">
        <v>74.537413446504345</v>
      </c>
      <c r="X385" s="1">
        <v>11.009157918248826</v>
      </c>
      <c r="Y385" s="1">
        <v>24.184051820415458</v>
      </c>
      <c r="Z385" s="1">
        <v>21.74759883850793</v>
      </c>
      <c r="AA385" s="1">
        <v>23.462139825776191</v>
      </c>
      <c r="AB385" s="1">
        <v>53.150770605316062</v>
      </c>
      <c r="AC385" s="1">
        <v>53.33124860397588</v>
      </c>
      <c r="AD385" s="1">
        <v>43.675675675675677</v>
      </c>
      <c r="AE385" s="1">
        <v>3.4020102747375476</v>
      </c>
      <c r="AF385" s="1">
        <v>86.719678356041982</v>
      </c>
      <c r="AG385" s="1">
        <v>57.211525575161936</v>
      </c>
      <c r="AH385" s="1">
        <v>91.738161559888582</v>
      </c>
      <c r="AI385" s="1">
        <v>35.757660167130915</v>
      </c>
      <c r="AJ385" s="1">
        <v>64.069637883008355</v>
      </c>
      <c r="AK385" s="1">
        <v>51.292479108635092</v>
      </c>
      <c r="AL385" s="1">
        <v>61.220055710306404</v>
      </c>
      <c r="AM385" s="1">
        <v>11.214484679665738</v>
      </c>
      <c r="AN385" s="1">
        <v>41.916434540389972</v>
      </c>
      <c r="AO385" s="1">
        <v>8.6774373259052915</v>
      </c>
      <c r="AP385" s="1">
        <v>10.203342618384401</v>
      </c>
      <c r="AQ385" s="1">
        <v>8.263788300835655</v>
      </c>
      <c r="AR385" s="1">
        <v>23.072423398328691</v>
      </c>
      <c r="AS385" s="1">
        <v>90.635097493036199</v>
      </c>
      <c r="AT385" s="1">
        <v>18.168468468468472</v>
      </c>
      <c r="AU385" s="1">
        <v>104.85285285285288</v>
      </c>
      <c r="AV385" s="1">
        <v>112.0840840840841</v>
      </c>
      <c r="AW385" s="1">
        <v>8.6142042042042046</v>
      </c>
      <c r="AX385" s="1">
        <v>14.010510510510512</v>
      </c>
      <c r="AY385" s="1">
        <v>14.010510510510512</v>
      </c>
      <c r="AZ385" s="1">
        <v>24.766966966966969</v>
      </c>
      <c r="BA385" s="1">
        <v>17.626126126126128</v>
      </c>
      <c r="BB385" s="1">
        <v>16.722222222222225</v>
      </c>
      <c r="BC385" s="1">
        <v>39.862162162162171</v>
      </c>
      <c r="BD385" s="1">
        <v>76.651051051051056</v>
      </c>
      <c r="BE385" s="1">
        <v>30.823123123123128</v>
      </c>
      <c r="BF385" s="1">
        <v>91.294294294294303</v>
      </c>
      <c r="BG385" s="1">
        <v>96.047318611987393</v>
      </c>
      <c r="BH385" s="1">
        <v>17.985331230283915</v>
      </c>
      <c r="BI385" s="1">
        <v>4.6611198738170359</v>
      </c>
      <c r="BJ385" s="1">
        <v>24.10599369085174</v>
      </c>
      <c r="BK385" s="1">
        <v>95.105678233438496</v>
      </c>
      <c r="BL385" s="1">
        <v>30.320820189274453</v>
      </c>
      <c r="BM385" s="1">
        <v>6.3560725552050483</v>
      </c>
      <c r="BN385" s="1">
        <v>100.75552050473188</v>
      </c>
      <c r="BO385" s="1">
        <v>21.09274447949527</v>
      </c>
      <c r="BP385" s="1">
        <v>31.827444794952683</v>
      </c>
      <c r="BQ385" s="1">
        <v>52.072712933753948</v>
      </c>
      <c r="BR385" s="1">
        <v>20.151104100946373</v>
      </c>
      <c r="BS385" s="1">
        <v>8.1584098780304188</v>
      </c>
      <c r="BT385" s="1">
        <v>8.1221502785725068</v>
      </c>
      <c r="BU385" s="1">
        <v>12.600210811624759</v>
      </c>
      <c r="BV385" s="1">
        <v>12.146965818400847</v>
      </c>
      <c r="BW385" s="1">
        <v>60.462882096069883</v>
      </c>
      <c r="BX385" s="1">
        <v>28.463785574461685</v>
      </c>
      <c r="BY385" s="1">
        <v>7.968046980876375</v>
      </c>
      <c r="BZ385" s="32">
        <v>23.26</v>
      </c>
    </row>
    <row r="386" spans="1:78" ht="18" hidden="1" customHeight="1" thickBot="1" x14ac:dyDescent="0.35">
      <c r="A386" s="14" t="s">
        <v>81</v>
      </c>
      <c r="B386" s="16" t="s">
        <v>91</v>
      </c>
      <c r="C386" s="16" t="s">
        <v>95</v>
      </c>
      <c r="D386" s="1">
        <v>28.545611575999871</v>
      </c>
      <c r="E386" s="1">
        <v>9.8532104300535757</v>
      </c>
      <c r="F386" s="1">
        <v>88.104920447372251</v>
      </c>
      <c r="G386" s="1">
        <v>27.168075360536072</v>
      </c>
      <c r="H386" s="1">
        <v>21.906652315361832</v>
      </c>
      <c r="I386" s="1">
        <v>3.9221517245844324</v>
      </c>
      <c r="J386" s="1">
        <v>45.822211611608374</v>
      </c>
      <c r="K386" s="1">
        <v>84.756742145897746</v>
      </c>
      <c r="L386" s="1">
        <v>46.970158457828212</v>
      </c>
      <c r="M386" s="1">
        <v>18.462811776702331</v>
      </c>
      <c r="N386" s="1">
        <v>22.958936924396681</v>
      </c>
      <c r="O386" s="1">
        <v>8.3513133062492937</v>
      </c>
      <c r="P386" s="1">
        <v>79.877968049463448</v>
      </c>
      <c r="Q386" s="1">
        <v>42.378371072948873</v>
      </c>
      <c r="R386" s="1">
        <v>59.501911529061402</v>
      </c>
      <c r="S386" s="1">
        <v>90.974787562921847</v>
      </c>
      <c r="T386" s="1">
        <v>34.916716572519952</v>
      </c>
      <c r="U386" s="1">
        <v>14.349335577747926</v>
      </c>
      <c r="V386" s="1">
        <v>5.2327243740187432</v>
      </c>
      <c r="W386" s="1">
        <v>88.200582684557247</v>
      </c>
      <c r="X386" s="1">
        <v>10.522846090348478</v>
      </c>
      <c r="Y386" s="1">
        <v>22.097976789731806</v>
      </c>
      <c r="Z386" s="1">
        <v>23.245923635951641</v>
      </c>
      <c r="AA386" s="1">
        <v>28.794333392680837</v>
      </c>
      <c r="AB386" s="1">
        <v>56.727706650696796</v>
      </c>
      <c r="AC386" s="1">
        <v>65.432970234530544</v>
      </c>
      <c r="AD386" s="1">
        <v>49.648701099007823</v>
      </c>
      <c r="AE386" s="1">
        <v>4.7065820695013194</v>
      </c>
      <c r="AF386" s="1">
        <v>94.51429033876633</v>
      </c>
      <c r="AG386" s="1">
        <v>59.597573766246377</v>
      </c>
      <c r="AH386" s="1">
        <v>86.442728362841223</v>
      </c>
      <c r="AI386" s="1">
        <v>45.881140438738804</v>
      </c>
      <c r="AJ386" s="1">
        <v>77.244335472949146</v>
      </c>
      <c r="AK386" s="1">
        <v>17.621017704733021</v>
      </c>
      <c r="AL386" s="1">
        <v>78.130927558721879</v>
      </c>
      <c r="AM386" s="1">
        <v>10.362045002468788</v>
      </c>
      <c r="AN386" s="1">
        <v>47.321852578119497</v>
      </c>
      <c r="AO386" s="1">
        <v>12.412289200818227</v>
      </c>
      <c r="AP386" s="1">
        <v>11.968993157931862</v>
      </c>
      <c r="AQ386" s="1">
        <v>9.2759696973971923</v>
      </c>
      <c r="AR386" s="1">
        <v>29.3683628412217</v>
      </c>
      <c r="AS386" s="1">
        <v>90.986512802426461</v>
      </c>
      <c r="AT386" s="1">
        <v>20.83609756097561</v>
      </c>
      <c r="AU386" s="1">
        <v>95.801951219512205</v>
      </c>
      <c r="AV386" s="1">
        <v>128.98536585365855</v>
      </c>
      <c r="AW386" s="1">
        <v>11.906341463414636</v>
      </c>
      <c r="AX386" s="1">
        <v>7.0666341463414639</v>
      </c>
      <c r="AY386" s="1">
        <v>20.946341463414633</v>
      </c>
      <c r="AZ386" s="1">
        <v>13.119024390243903</v>
      </c>
      <c r="BA386" s="1">
        <v>20.615609756097562</v>
      </c>
      <c r="BB386" s="1">
        <v>20.064390243902437</v>
      </c>
      <c r="BC386" s="1">
        <v>51.704390243902438</v>
      </c>
      <c r="BD386" s="1">
        <v>99.329756097560974</v>
      </c>
      <c r="BE386" s="1">
        <v>38.144390243902443</v>
      </c>
      <c r="BF386" s="1">
        <v>116.85853658536585</v>
      </c>
      <c r="BG386" s="1">
        <v>140.00975609756097</v>
      </c>
      <c r="BH386" s="1">
        <v>23.151219512195123</v>
      </c>
      <c r="BI386" s="1">
        <v>6.8020487804878051</v>
      </c>
      <c r="BJ386" s="1">
        <v>13.780487804878049</v>
      </c>
      <c r="BK386" s="1">
        <v>90.069268292682935</v>
      </c>
      <c r="BL386" s="1">
        <v>26.568780487804879</v>
      </c>
      <c r="BM386" s="1">
        <v>8.3344390243902442</v>
      </c>
      <c r="BN386" s="1">
        <v>119.06341463414634</v>
      </c>
      <c r="BO386" s="1">
        <v>20.505365853658539</v>
      </c>
      <c r="BP386" s="1">
        <v>39.798048780487811</v>
      </c>
      <c r="BQ386" s="1">
        <v>43.32585365853658</v>
      </c>
      <c r="BR386" s="1">
        <v>26.568780487804879</v>
      </c>
      <c r="BS386" s="1">
        <v>10.029572970304015</v>
      </c>
      <c r="BT386" s="1">
        <v>10.284468194963674</v>
      </c>
      <c r="BU386" s="1">
        <v>12.633937222261411</v>
      </c>
      <c r="BV386" s="1">
        <v>16.512777597517108</v>
      </c>
      <c r="BW386" s="1">
        <v>26.154466530295551</v>
      </c>
      <c r="BX386" s="1">
        <v>41.004883966988785</v>
      </c>
      <c r="BY386" s="1">
        <v>9.0875688791704867</v>
      </c>
      <c r="BZ386" s="32">
        <v>23.7</v>
      </c>
    </row>
    <row r="387" spans="1:78" ht="18" hidden="1" customHeight="1" thickBot="1" x14ac:dyDescent="0.35">
      <c r="A387" s="14" t="s">
        <v>81</v>
      </c>
      <c r="B387" s="16" t="s">
        <v>91</v>
      </c>
      <c r="C387" s="16" t="s">
        <v>96</v>
      </c>
      <c r="D387" s="1">
        <v>127.97127556308713</v>
      </c>
      <c r="E387" s="1">
        <v>17.569523370790211</v>
      </c>
      <c r="F387" s="1">
        <v>82.616241917704542</v>
      </c>
      <c r="G387" s="1">
        <v>52.412454549941586</v>
      </c>
      <c r="H387" s="1">
        <v>19.444921932840852</v>
      </c>
      <c r="I387" s="1">
        <v>3.1585659992431845</v>
      </c>
      <c r="J387" s="1">
        <v>52.017633800036194</v>
      </c>
      <c r="K387" s="1">
        <v>78.075803293792447</v>
      </c>
      <c r="L387" s="1">
        <v>41.258768365114094</v>
      </c>
      <c r="M387" s="1">
        <v>32.967532617100737</v>
      </c>
      <c r="N387" s="1">
        <v>19.444921932840852</v>
      </c>
      <c r="O387" s="1">
        <v>9.3078991790197581</v>
      </c>
      <c r="P387" s="1">
        <v>17.372112995837515</v>
      </c>
      <c r="Q387" s="1">
        <v>64.750602984485269</v>
      </c>
      <c r="R387" s="1">
        <v>58.137355423569858</v>
      </c>
      <c r="S387" s="1">
        <v>91.993234727957741</v>
      </c>
      <c r="T387" s="1">
        <v>68.698810483539248</v>
      </c>
      <c r="U387" s="1">
        <v>11.548506934732892</v>
      </c>
      <c r="V387" s="1">
        <v>6.3072614797387327</v>
      </c>
      <c r="W387" s="1">
        <v>82.912357480133579</v>
      </c>
      <c r="X387" s="1">
        <v>11.054980997351144</v>
      </c>
      <c r="Y387" s="1">
        <v>24.18277093170563</v>
      </c>
      <c r="Z387" s="1">
        <v>21.912551619749589</v>
      </c>
      <c r="AA387" s="1">
        <v>21.912551619749589</v>
      </c>
      <c r="AB387" s="1">
        <v>52.017633800036194</v>
      </c>
      <c r="AC387" s="1">
        <v>86.26833385432947</v>
      </c>
      <c r="AD387" s="1">
        <v>41.752294302495841</v>
      </c>
      <c r="AE387" s="1">
        <v>5.0734466362843644</v>
      </c>
      <c r="AF387" s="1">
        <v>91.69711916552869</v>
      </c>
      <c r="AG387" s="1">
        <v>62.480383672529236</v>
      </c>
      <c r="AH387" s="1">
        <v>118.99737426341137</v>
      </c>
      <c r="AI387" s="1">
        <v>36.216592167125199</v>
      </c>
      <c r="AJ387" s="1">
        <v>44.59814635437418</v>
      </c>
      <c r="AK387" s="1">
        <v>39.527823450976648</v>
      </c>
      <c r="AL387" s="1">
        <v>112.78881560618991</v>
      </c>
      <c r="AM387" s="1">
        <v>8.6402441312998697</v>
      </c>
      <c r="AN387" s="1">
        <v>49.047613392049556</v>
      </c>
      <c r="AO387" s="1">
        <v>17.797868150701525</v>
      </c>
      <c r="AP387" s="1">
        <v>12.417117314442926</v>
      </c>
      <c r="AQ387" s="1">
        <v>8.0504310588638308</v>
      </c>
      <c r="AR387" s="1">
        <v>29.283701666561235</v>
      </c>
      <c r="AS387" s="1">
        <v>80.607786566258667</v>
      </c>
      <c r="AT387" s="1">
        <v>21.194230769230767</v>
      </c>
      <c r="AU387" s="1">
        <v>91.052884615384599</v>
      </c>
      <c r="AV387" s="1">
        <v>132.72115384615384</v>
      </c>
      <c r="AW387" s="1">
        <v>13.169230769230769</v>
      </c>
      <c r="AX387" s="1">
        <v>13.786538461538461</v>
      </c>
      <c r="AY387" s="1">
        <v>24.383653846153841</v>
      </c>
      <c r="AZ387" s="1">
        <v>10.802884615384615</v>
      </c>
      <c r="BA387" s="1">
        <v>24.177884615384613</v>
      </c>
      <c r="BB387" s="1">
        <v>21.4</v>
      </c>
      <c r="BC387" s="1">
        <v>47.944230769230764</v>
      </c>
      <c r="BD387" s="1">
        <v>92.69903846153845</v>
      </c>
      <c r="BE387" s="1">
        <v>70.887500000000003</v>
      </c>
      <c r="BF387" s="1">
        <v>110.08653846153845</v>
      </c>
      <c r="BG387" s="1">
        <v>126.61244019138756</v>
      </c>
      <c r="BH387" s="1">
        <v>18.750239234449758</v>
      </c>
      <c r="BI387" s="1">
        <v>6.0986602870813389</v>
      </c>
      <c r="BJ387" s="1">
        <v>15.464114832535884</v>
      </c>
      <c r="BK387" s="1">
        <v>101.48325358851675</v>
      </c>
      <c r="BL387" s="1">
        <v>29.381818181818179</v>
      </c>
      <c r="BM387" s="1">
        <v>8.0316746411483262</v>
      </c>
      <c r="BN387" s="1">
        <v>107.2822966507177</v>
      </c>
      <c r="BO387" s="1">
        <v>34.890909090909091</v>
      </c>
      <c r="BP387" s="1">
        <v>36.340669856459328</v>
      </c>
      <c r="BQ387" s="1">
        <v>57.700478468899526</v>
      </c>
      <c r="BR387" s="1">
        <v>19.716746411483253</v>
      </c>
      <c r="BS387" s="1">
        <v>9.6750039075034469</v>
      </c>
      <c r="BT387" s="1">
        <v>9.2507523992599801</v>
      </c>
      <c r="BU387" s="1">
        <v>10.150993404557093</v>
      </c>
      <c r="BV387" s="1">
        <v>15.210968710192583</v>
      </c>
      <c r="BW387" s="1">
        <v>26.800278203672647</v>
      </c>
      <c r="BX387" s="1">
        <v>32.594932950412684</v>
      </c>
      <c r="BY387" s="1">
        <v>8.2366878185804744</v>
      </c>
      <c r="BZ387" s="32">
        <v>23.7</v>
      </c>
    </row>
    <row r="388" spans="1:78" ht="18" hidden="1" customHeight="1" thickBot="1" x14ac:dyDescent="0.35">
      <c r="A388" s="14" t="s">
        <v>81</v>
      </c>
      <c r="B388" s="16" t="s">
        <v>91</v>
      </c>
      <c r="C388" s="16" t="s">
        <v>97</v>
      </c>
      <c r="D388" s="1">
        <v>202.23392139963801</v>
      </c>
      <c r="E388" s="1">
        <v>26.270911258582547</v>
      </c>
      <c r="F388" s="1">
        <v>58.123460886552323</v>
      </c>
      <c r="G388" s="1">
        <v>12.354026257577063</v>
      </c>
      <c r="H388" s="1">
        <v>22.177709787698582</v>
      </c>
      <c r="I388" s="1">
        <v>7.4124157545462381</v>
      </c>
      <c r="J388" s="1">
        <v>44.504263265247488</v>
      </c>
      <c r="K388" s="1">
        <v>62.588771582062101</v>
      </c>
      <c r="L388" s="1">
        <v>45.992700163750747</v>
      </c>
      <c r="M388" s="1">
        <v>44.057732195696516</v>
      </c>
      <c r="N388" s="1">
        <v>44.950794334798466</v>
      </c>
      <c r="O388" s="1">
        <v>22.326553477548909</v>
      </c>
      <c r="P388" s="1">
        <v>35.573641874227924</v>
      </c>
      <c r="Q388" s="1">
        <v>63.928364790715044</v>
      </c>
      <c r="R388" s="1">
        <v>48.002089976730154</v>
      </c>
      <c r="S388" s="1">
        <v>69.361159470251948</v>
      </c>
      <c r="T388" s="1">
        <v>73.677626475911396</v>
      </c>
      <c r="U388" s="1">
        <v>6.8468097331149984</v>
      </c>
      <c r="V388" s="1">
        <v>7.6654500272917927</v>
      </c>
      <c r="W388" s="1">
        <v>67.947144416673837</v>
      </c>
      <c r="X388" s="1">
        <v>15.182056364733256</v>
      </c>
      <c r="Y388" s="1">
        <v>25.005739894854777</v>
      </c>
      <c r="Z388" s="1">
        <v>38.773781206009936</v>
      </c>
      <c r="AA388" s="1">
        <v>39.443577810336407</v>
      </c>
      <c r="AB388" s="1">
        <v>49.416105030308252</v>
      </c>
      <c r="AC388" s="1">
        <v>55.146587089545797</v>
      </c>
      <c r="AD388" s="1">
        <v>48.895152115832111</v>
      </c>
      <c r="AE388" s="1">
        <v>8.5585121663937489</v>
      </c>
      <c r="AF388" s="1">
        <v>53.434884656267052</v>
      </c>
      <c r="AG388" s="1">
        <v>52.020869602688961</v>
      </c>
      <c r="AH388" s="1">
        <v>73.614417990792603</v>
      </c>
      <c r="AI388" s="1">
        <v>43.284978228563709</v>
      </c>
      <c r="AJ388" s="1">
        <v>62.306404647344301</v>
      </c>
      <c r="AK388" s="1">
        <v>49.800191214523991</v>
      </c>
      <c r="AL388" s="1">
        <v>62.006854625001296</v>
      </c>
      <c r="AM388" s="1">
        <v>17.14923877913683</v>
      </c>
      <c r="AN388" s="1">
        <v>33.025389963315909</v>
      </c>
      <c r="AO388" s="1">
        <v>3.6095777692331676</v>
      </c>
      <c r="AP388" s="1">
        <v>13.629526016606565</v>
      </c>
      <c r="AQ388" s="1">
        <v>14.75283860039282</v>
      </c>
      <c r="AR388" s="1">
        <v>30.104777245471649</v>
      </c>
      <c r="AS388" s="1">
        <v>70.019817722676592</v>
      </c>
      <c r="AT388" s="1">
        <v>31.887818696883855</v>
      </c>
      <c r="AU388" s="1">
        <v>71.673087818696899</v>
      </c>
      <c r="AV388" s="1">
        <v>78.229461756373951</v>
      </c>
      <c r="AW388" s="1">
        <v>11.84617563739377</v>
      </c>
      <c r="AX388" s="1">
        <v>7.9719546742209637</v>
      </c>
      <c r="AY388" s="1">
        <v>18.924079320113314</v>
      </c>
      <c r="AZ388" s="1">
        <v>44.92606232294618</v>
      </c>
      <c r="BA388" s="1">
        <v>29.950708215297457</v>
      </c>
      <c r="BB388" s="1">
        <v>22.351274787535413</v>
      </c>
      <c r="BC388" s="1">
        <v>50.811898016997176</v>
      </c>
      <c r="BD388" s="1">
        <v>57.219263456090658</v>
      </c>
      <c r="BE388" s="1">
        <v>28.460623229461763</v>
      </c>
      <c r="BF388" s="1">
        <v>86.424929178470265</v>
      </c>
      <c r="BG388" s="1">
        <v>89.405099150141652</v>
      </c>
      <c r="BH388" s="1">
        <v>43.957507082152979</v>
      </c>
      <c r="BI388" s="1">
        <v>8.493484419263457E-2</v>
      </c>
      <c r="BJ388" s="1">
        <v>19.669121813031165</v>
      </c>
      <c r="BK388" s="1">
        <v>64.669688385269126</v>
      </c>
      <c r="BL388" s="1">
        <v>35.911048158640234</v>
      </c>
      <c r="BM388" s="1">
        <v>9.0150141643059492</v>
      </c>
      <c r="BN388" s="1">
        <v>61.093484419263461</v>
      </c>
      <c r="BO388" s="1">
        <v>60.348441926345615</v>
      </c>
      <c r="BP388" s="1">
        <v>24.586402266288957</v>
      </c>
      <c r="BQ388" s="1">
        <v>56.17620396600568</v>
      </c>
      <c r="BR388" s="1">
        <v>25.852974504249296</v>
      </c>
      <c r="BS388" s="1">
        <v>15.070244168531456</v>
      </c>
      <c r="BT388" s="1">
        <v>12.791329196704746</v>
      </c>
      <c r="BU388" s="1">
        <v>14.996730782343496</v>
      </c>
      <c r="BV388" s="1">
        <v>20.657261518816288</v>
      </c>
      <c r="BW388" s="1">
        <v>77.924189359235811</v>
      </c>
      <c r="BX388" s="1">
        <v>17.93726622986183</v>
      </c>
      <c r="BY388" s="1">
        <v>13.52646305858433</v>
      </c>
      <c r="BZ388" s="32">
        <v>18.96</v>
      </c>
    </row>
    <row r="389" spans="1:78" ht="18" hidden="1" customHeight="1" thickBot="1" x14ac:dyDescent="0.35">
      <c r="A389" s="14" t="s">
        <v>81</v>
      </c>
      <c r="B389" s="16" t="s">
        <v>91</v>
      </c>
      <c r="C389" s="16" t="s">
        <v>98</v>
      </c>
      <c r="D389" s="1">
        <v>182.34031491604418</v>
      </c>
      <c r="E389" s="1">
        <v>21.446545248640334</v>
      </c>
      <c r="F389" s="1">
        <v>42.127142452686371</v>
      </c>
      <c r="G389" s="1">
        <v>28.850709679718545</v>
      </c>
      <c r="H389" s="1">
        <v>23.297586356409887</v>
      </c>
      <c r="I389" s="1">
        <v>6.3063055671597175</v>
      </c>
      <c r="J389" s="1">
        <v>39.510153300322521</v>
      </c>
      <c r="K389" s="1">
        <v>58.084393381734237</v>
      </c>
      <c r="L389" s="1">
        <v>40.148443337484437</v>
      </c>
      <c r="M389" s="1">
        <v>47.23346274998169</v>
      </c>
      <c r="N389" s="1">
        <v>40.148443337484437</v>
      </c>
      <c r="O389" s="1">
        <v>13.531748787832591</v>
      </c>
      <c r="P389" s="1">
        <v>28.276248646272819</v>
      </c>
      <c r="Q389" s="1">
        <v>60.956698548962855</v>
      </c>
      <c r="R389" s="1">
        <v>48.063239798292173</v>
      </c>
      <c r="S389" s="1">
        <v>63.637516705042898</v>
      </c>
      <c r="T389" s="1">
        <v>63.446029693894324</v>
      </c>
      <c r="U389" s="1">
        <v>14.170038824994506</v>
      </c>
      <c r="V389" s="1">
        <v>8.4254284905372732</v>
      </c>
      <c r="W389" s="1">
        <v>59.297144452341882</v>
      </c>
      <c r="X389" s="1">
        <v>17.616805025668846</v>
      </c>
      <c r="Y389" s="1">
        <v>29.871973739177605</v>
      </c>
      <c r="Z389" s="1">
        <v>31.467698832082394</v>
      </c>
      <c r="AA389" s="1">
        <v>31.020895806069056</v>
      </c>
      <c r="AB389" s="1">
        <v>41.999484445253984</v>
      </c>
      <c r="AC389" s="1">
        <v>53.488705114168447</v>
      </c>
      <c r="AD389" s="1">
        <v>48.382384816873135</v>
      </c>
      <c r="AE389" s="1">
        <v>12.893458750670677</v>
      </c>
      <c r="AF389" s="1">
        <v>62.616252645583828</v>
      </c>
      <c r="AG389" s="1">
        <v>47.871752787143599</v>
      </c>
      <c r="AH389" s="1">
        <v>72.22982410664693</v>
      </c>
      <c r="AI389" s="1">
        <v>47.283783003147569</v>
      </c>
      <c r="AJ389" s="1">
        <v>65.47499796334013</v>
      </c>
      <c r="AK389" s="1">
        <v>54.774283280873924</v>
      </c>
      <c r="AL389" s="1">
        <v>61.462229957415303</v>
      </c>
      <c r="AM389" s="1">
        <v>20.598875763747458</v>
      </c>
      <c r="AN389" s="1">
        <v>38.522572856878362</v>
      </c>
      <c r="AO389" s="1">
        <v>9.5637637474541766</v>
      </c>
      <c r="AP389" s="1">
        <v>12.907737085724868</v>
      </c>
      <c r="AQ389" s="1">
        <v>9.3631253471579345</v>
      </c>
      <c r="AR389" s="1">
        <v>31.633987780040734</v>
      </c>
      <c r="AS389" s="1">
        <v>67.548261433067964</v>
      </c>
      <c r="AT389" s="1">
        <v>27.698168498168499</v>
      </c>
      <c r="AU389" s="1">
        <v>73.064713064713061</v>
      </c>
      <c r="AV389" s="1">
        <v>77.050061050061046</v>
      </c>
      <c r="AW389" s="1">
        <v>16.804884004884006</v>
      </c>
      <c r="AX389" s="1">
        <v>8.9670329670329672</v>
      </c>
      <c r="AY389" s="1">
        <v>16.605616605616603</v>
      </c>
      <c r="AZ389" s="1">
        <v>41.779731379731373</v>
      </c>
      <c r="BA389" s="1">
        <v>35.801709401709395</v>
      </c>
      <c r="BB389" s="1">
        <v>19.063247863247863</v>
      </c>
      <c r="BC389" s="1">
        <v>54.997802197802194</v>
      </c>
      <c r="BD389" s="1">
        <v>53.403663003663006</v>
      </c>
      <c r="BE389" s="1">
        <v>32.879120879120876</v>
      </c>
      <c r="BF389" s="1">
        <v>69.743589743589737</v>
      </c>
      <c r="BG389" s="1">
        <v>81.227421109902068</v>
      </c>
      <c r="BH389" s="1">
        <v>31.377366702937977</v>
      </c>
      <c r="BI389" s="1">
        <v>6.6816104461371051</v>
      </c>
      <c r="BJ389" s="1">
        <v>26.922959738846576</v>
      </c>
      <c r="BK389" s="1">
        <v>55.549075081610447</v>
      </c>
      <c r="BL389" s="1">
        <v>39.303590859630035</v>
      </c>
      <c r="BM389" s="1">
        <v>12.053101196953209</v>
      </c>
      <c r="BN389" s="1">
        <v>63.016757344940153</v>
      </c>
      <c r="BO389" s="1">
        <v>60.593035908596299</v>
      </c>
      <c r="BP389" s="1">
        <v>29.674211099020674</v>
      </c>
      <c r="BQ389" s="1">
        <v>54.828509249183902</v>
      </c>
      <c r="BR389" s="1">
        <v>21.158433079434165</v>
      </c>
      <c r="BS389" s="1">
        <v>13.910929087206075</v>
      </c>
      <c r="BT389" s="1">
        <v>10.834473615997037</v>
      </c>
      <c r="BU389" s="1">
        <v>11.637027217182004</v>
      </c>
      <c r="BV389" s="1">
        <v>15.91731309016849</v>
      </c>
      <c r="BW389" s="1">
        <v>68.88585076837623</v>
      </c>
      <c r="BX389" s="1">
        <v>30.229518977967047</v>
      </c>
      <c r="BY389" s="1">
        <v>10.165678948342901</v>
      </c>
      <c r="BZ389" s="32">
        <v>22.6</v>
      </c>
    </row>
    <row r="390" spans="1:78" ht="18" hidden="1" customHeight="1" thickBot="1" x14ac:dyDescent="0.35">
      <c r="A390" s="14" t="s">
        <v>81</v>
      </c>
      <c r="B390" s="16" t="s">
        <v>91</v>
      </c>
      <c r="C390" s="16" t="s">
        <v>99</v>
      </c>
      <c r="D390" s="1">
        <v>180.9651661253242</v>
      </c>
      <c r="E390" s="1">
        <v>14.361278604563639</v>
      </c>
      <c r="F390" s="1">
        <v>53.985351845336957</v>
      </c>
      <c r="G390" s="1">
        <v>29.2447855220205</v>
      </c>
      <c r="H390" s="1">
        <v>25.523908792656286</v>
      </c>
      <c r="I390" s="1">
        <v>5.1961717132875709</v>
      </c>
      <c r="J390" s="1">
        <v>38.644895154098521</v>
      </c>
      <c r="K390" s="1">
        <v>54.377023080006865</v>
      </c>
      <c r="L390" s="1">
        <v>38.187945380316947</v>
      </c>
      <c r="M390" s="1">
        <v>44.454685135035625</v>
      </c>
      <c r="N390" s="1">
        <v>38.90600931054513</v>
      </c>
      <c r="O390" s="1">
        <v>21.541917906845459</v>
      </c>
      <c r="P390" s="1">
        <v>41.517150875011247</v>
      </c>
      <c r="Q390" s="1">
        <v>62.079890695181909</v>
      </c>
      <c r="R390" s="1">
        <v>50.199196576861091</v>
      </c>
      <c r="S390" s="1">
        <v>62.536840468963483</v>
      </c>
      <c r="T390" s="1">
        <v>59.338192052492495</v>
      </c>
      <c r="U390" s="1">
        <v>15.014063995680168</v>
      </c>
      <c r="V390" s="1">
        <v>8.3556530062915719</v>
      </c>
      <c r="W390" s="1">
        <v>56.1395436360215</v>
      </c>
      <c r="X390" s="1">
        <v>15.405735230350087</v>
      </c>
      <c r="Y390" s="1">
        <v>33.030940790496373</v>
      </c>
      <c r="Z390" s="1">
        <v>33.749004720724557</v>
      </c>
      <c r="AA390" s="1">
        <v>33.553169103389592</v>
      </c>
      <c r="AB390" s="1">
        <v>48.175561864399839</v>
      </c>
      <c r="AC390" s="1">
        <v>69.195251458352075</v>
      </c>
      <c r="AD390" s="1">
        <v>43.475507048360832</v>
      </c>
      <c r="AE390" s="1">
        <v>12.076529735655788</v>
      </c>
      <c r="AF390" s="1">
        <v>52.614502523992236</v>
      </c>
      <c r="AG390" s="1">
        <v>45.825534456380339</v>
      </c>
      <c r="AH390" s="1">
        <v>70.762957550960763</v>
      </c>
      <c r="AI390" s="1">
        <v>45.395104844012565</v>
      </c>
      <c r="AJ390" s="1">
        <v>66.623992109300787</v>
      </c>
      <c r="AK390" s="1">
        <v>52.471400599108641</v>
      </c>
      <c r="AL390" s="1">
        <v>56.209820998027325</v>
      </c>
      <c r="AM390" s="1">
        <v>22.964582450500473</v>
      </c>
      <c r="AN390" s="1">
        <v>36.916901439321983</v>
      </c>
      <c r="AO390" s="1">
        <v>11.682563746620881</v>
      </c>
      <c r="AP390" s="1">
        <v>12.95095638196829</v>
      </c>
      <c r="AQ390" s="1">
        <v>12.01635128223862</v>
      </c>
      <c r="AR390" s="1">
        <v>30.241150726967192</v>
      </c>
      <c r="AS390" s="1">
        <v>67.425082194783371</v>
      </c>
      <c r="AT390" s="1">
        <v>23.164999999999999</v>
      </c>
      <c r="AU390" s="1">
        <v>74.483333333333334</v>
      </c>
      <c r="AV390" s="1">
        <v>73.8</v>
      </c>
      <c r="AW390" s="1">
        <v>16.400000000000002</v>
      </c>
      <c r="AX390" s="1">
        <v>11.206666666666665</v>
      </c>
      <c r="AY390" s="1">
        <v>13.461666666666666</v>
      </c>
      <c r="AZ390" s="1">
        <v>47.628333333333337</v>
      </c>
      <c r="BA390" s="1">
        <v>30.271666666666665</v>
      </c>
      <c r="BB390" s="1">
        <v>20.295000000000002</v>
      </c>
      <c r="BC390" s="1">
        <v>47.970000000000006</v>
      </c>
      <c r="BD390" s="1">
        <v>55.076666666666661</v>
      </c>
      <c r="BE390" s="1">
        <v>37.036666666666669</v>
      </c>
      <c r="BF390" s="1">
        <v>82.683333333333337</v>
      </c>
      <c r="BG390" s="1">
        <v>80.335570469798654</v>
      </c>
      <c r="BH390" s="1">
        <v>28.050503355704695</v>
      </c>
      <c r="BI390" s="1">
        <v>7.6318791946308719</v>
      </c>
      <c r="BJ390" s="1">
        <v>13.456208053691276</v>
      </c>
      <c r="BK390" s="1">
        <v>65.205704697986576</v>
      </c>
      <c r="BL390" s="1">
        <v>38.56107382550335</v>
      </c>
      <c r="BM390" s="1">
        <v>12.050335570469798</v>
      </c>
      <c r="BN390" s="1">
        <v>67.615771812080524</v>
      </c>
      <c r="BO390" s="1">
        <v>57.908557046979858</v>
      </c>
      <c r="BP390" s="1">
        <v>29.255536912751676</v>
      </c>
      <c r="BQ390" s="1">
        <v>57.439932885906032</v>
      </c>
      <c r="BR390" s="1">
        <v>30.795302013422816</v>
      </c>
      <c r="BS390" s="1">
        <v>13.391276666115429</v>
      </c>
      <c r="BT390" s="1">
        <v>10.483070117413593</v>
      </c>
      <c r="BU390" s="1">
        <v>12.038622457416901</v>
      </c>
      <c r="BV390" s="1">
        <v>17.652137423515793</v>
      </c>
      <c r="BW390" s="1">
        <v>69.661691747974203</v>
      </c>
      <c r="BX390" s="1">
        <v>31.178679510501073</v>
      </c>
      <c r="BY390" s="1">
        <v>11.565193484372417</v>
      </c>
      <c r="BZ390" s="32">
        <v>23.1</v>
      </c>
    </row>
    <row r="391" spans="1:78" ht="18" hidden="1" customHeight="1" thickBot="1" x14ac:dyDescent="0.35">
      <c r="A391" s="14" t="s">
        <v>81</v>
      </c>
      <c r="B391" s="17" t="s">
        <v>91</v>
      </c>
      <c r="C391" s="17" t="s">
        <v>100</v>
      </c>
      <c r="D391" s="1">
        <v>325.67788437643503</v>
      </c>
      <c r="E391" s="1">
        <v>44.680259852516144</v>
      </c>
      <c r="F391" s="1">
        <v>87.625363982604469</v>
      </c>
      <c r="G391" s="1">
        <v>34.160878285297535</v>
      </c>
      <c r="H391" s="1">
        <v>14.53192917533292</v>
      </c>
      <c r="I391" s="1">
        <v>3.6872059101590988</v>
      </c>
      <c r="J391" s="1">
        <v>37.088953566894467</v>
      </c>
      <c r="K391" s="1">
        <v>101.94039869263392</v>
      </c>
      <c r="L391" s="1">
        <v>34.377772750601011</v>
      </c>
      <c r="M391" s="1">
        <v>48.475912995326979</v>
      </c>
      <c r="N391" s="1">
        <v>37.414295264849684</v>
      </c>
      <c r="O391" s="1">
        <v>16.809321061019421</v>
      </c>
      <c r="P391" s="1">
        <v>13.122115150860322</v>
      </c>
      <c r="Q391" s="1">
        <v>28.846963885362364</v>
      </c>
      <c r="R391" s="1">
        <v>49.885727019799575</v>
      </c>
      <c r="S391" s="1">
        <v>101.50660976202695</v>
      </c>
      <c r="T391" s="1">
        <v>23.749943950730664</v>
      </c>
      <c r="U391" s="1">
        <v>20.062738040571567</v>
      </c>
      <c r="V391" s="1">
        <v>7.3527223737878504</v>
      </c>
      <c r="W391" s="1">
        <v>104.86847397423085</v>
      </c>
      <c r="X391" s="1">
        <v>12.362984522298156</v>
      </c>
      <c r="Y391" s="1">
        <v>35.787586775073606</v>
      </c>
      <c r="Z391" s="1">
        <v>27.654044326193244</v>
      </c>
      <c r="AA391" s="1">
        <v>37.197400799546202</v>
      </c>
      <c r="AB391" s="1">
        <v>55.199641419734746</v>
      </c>
      <c r="AC391" s="1">
        <v>79.600268766375848</v>
      </c>
      <c r="AD391" s="1">
        <v>29.172305583317577</v>
      </c>
      <c r="AE391" s="1">
        <v>9.5867353664136576</v>
      </c>
      <c r="AF391" s="1">
        <v>101.50660976202695</v>
      </c>
      <c r="AG391" s="1">
        <v>60.513555819669918</v>
      </c>
      <c r="AH391" s="1">
        <v>109.33339025879572</v>
      </c>
      <c r="AI391" s="1">
        <v>21.295861154825673</v>
      </c>
      <c r="AJ391" s="1">
        <v>66.522122988785355</v>
      </c>
      <c r="AK391" s="1">
        <v>69.81529739417077</v>
      </c>
      <c r="AL391" s="1">
        <v>48.299891278986067</v>
      </c>
      <c r="AM391" s="1">
        <v>10.472294609125614</v>
      </c>
      <c r="AN391" s="1">
        <v>36.444463419598577</v>
      </c>
      <c r="AO391" s="1">
        <v>12.953152661182628</v>
      </c>
      <c r="AP391" s="1">
        <v>13.721560022439222</v>
      </c>
      <c r="AQ391" s="1">
        <v>11.526110418848948</v>
      </c>
      <c r="AR391" s="1">
        <v>17.12450690800415</v>
      </c>
      <c r="AS391" s="1">
        <v>103.40567632910199</v>
      </c>
      <c r="AT391" s="1">
        <v>23.19850136239782</v>
      </c>
      <c r="AU391" s="1">
        <v>120.9400544959128</v>
      </c>
      <c r="AV391" s="1">
        <v>126.43732970027249</v>
      </c>
      <c r="AW391" s="1">
        <v>5.4203133514986375</v>
      </c>
      <c r="AX391" s="1">
        <v>11.214441416893733</v>
      </c>
      <c r="AY391" s="1">
        <v>18.910626702997273</v>
      </c>
      <c r="AZ391" s="1">
        <v>36.172070844686644</v>
      </c>
      <c r="BA391" s="1">
        <v>10.895599455040871</v>
      </c>
      <c r="BB391" s="1">
        <v>19.02057220708447</v>
      </c>
      <c r="BC391" s="1">
        <v>44.198092643051773</v>
      </c>
      <c r="BD391" s="1">
        <v>85.537602179836512</v>
      </c>
      <c r="BE391" s="1">
        <v>18.910626702997273</v>
      </c>
      <c r="BF391" s="1">
        <v>115.44277929155314</v>
      </c>
      <c r="BG391" s="1">
        <v>126.43732970027249</v>
      </c>
      <c r="BH391" s="1">
        <v>20.779700272479563</v>
      </c>
      <c r="BI391" s="1">
        <v>1.4512806539509537</v>
      </c>
      <c r="BJ391" s="1">
        <v>26.167029972752044</v>
      </c>
      <c r="BK391" s="1">
        <v>94.223297002724792</v>
      </c>
      <c r="BL391" s="1">
        <v>28.365940054495912</v>
      </c>
      <c r="BM391" s="1">
        <v>12.533787465940055</v>
      </c>
      <c r="BN391" s="1">
        <v>123.13896457765668</v>
      </c>
      <c r="BO391" s="1">
        <v>34.96267029972752</v>
      </c>
      <c r="BP391" s="1">
        <v>17.70122615803815</v>
      </c>
      <c r="BQ391" s="1">
        <v>42.10912806539509</v>
      </c>
      <c r="BR391" s="1">
        <v>30.235013623978201</v>
      </c>
      <c r="BS391" s="1">
        <v>10.83454379371801</v>
      </c>
      <c r="BT391" s="1">
        <v>10.472294609125614</v>
      </c>
      <c r="BU391" s="1">
        <v>14.709512344054847</v>
      </c>
      <c r="BV391" s="1">
        <v>18.661321630517342</v>
      </c>
      <c r="BW391" s="1">
        <v>66.083033068067294</v>
      </c>
      <c r="BX391" s="1">
        <v>21.186088674646161</v>
      </c>
      <c r="BY391" s="1">
        <v>11.85542785938749</v>
      </c>
      <c r="BZ391" s="32">
        <v>20.010000000000002</v>
      </c>
    </row>
    <row r="392" spans="1:78" ht="18" hidden="1" customHeight="1" thickBot="1" x14ac:dyDescent="0.35">
      <c r="A392" s="14" t="s">
        <v>81</v>
      </c>
      <c r="B392" s="16" t="s">
        <v>91</v>
      </c>
      <c r="C392" s="16" t="s">
        <v>85</v>
      </c>
      <c r="D392" s="1">
        <v>246.25292708259695</v>
      </c>
      <c r="E392" s="1">
        <v>76.115125643716738</v>
      </c>
      <c r="F392" s="1">
        <v>65.264500551951414</v>
      </c>
      <c r="G392" s="1">
        <v>27.568625233151884</v>
      </c>
      <c r="H392" s="1">
        <v>23.389125197805246</v>
      </c>
      <c r="I392" s="1">
        <v>4.4849250379296661</v>
      </c>
      <c r="J392" s="1">
        <v>30.301375256263157</v>
      </c>
      <c r="K392" s="1">
        <v>72.65900061448778</v>
      </c>
      <c r="L392" s="1">
        <v>30.221000255583412</v>
      </c>
      <c r="M392" s="1">
        <v>26.523750224315229</v>
      </c>
      <c r="N392" s="1">
        <v>36.32950030724389</v>
      </c>
      <c r="O392" s="1">
        <v>12.940375109438643</v>
      </c>
      <c r="P392" s="1">
        <v>31.587375267139041</v>
      </c>
      <c r="Q392" s="1">
        <v>65.827125556709618</v>
      </c>
      <c r="R392" s="1">
        <v>46.778250395610492</v>
      </c>
      <c r="S392" s="1">
        <v>80.37500067974311</v>
      </c>
      <c r="T392" s="1">
        <v>75.79362564099776</v>
      </c>
      <c r="U392" s="1">
        <v>13.342250112837359</v>
      </c>
      <c r="V392" s="1">
        <v>9.8861250836084036</v>
      </c>
      <c r="W392" s="1">
        <v>81.178750686540539</v>
      </c>
      <c r="X392" s="1">
        <v>13.020750110118383</v>
      </c>
      <c r="Y392" s="1">
        <v>32.953750278694677</v>
      </c>
      <c r="Z392" s="1">
        <v>26.523750224315229</v>
      </c>
      <c r="AA392" s="1">
        <v>36.008000304524913</v>
      </c>
      <c r="AB392" s="1">
        <v>50.154000424159705</v>
      </c>
      <c r="AC392" s="1">
        <v>62.371000527480653</v>
      </c>
      <c r="AD392" s="1">
        <v>48.385750409205357</v>
      </c>
      <c r="AE392" s="1">
        <v>5.8754125496892211</v>
      </c>
      <c r="AF392" s="1">
        <v>77.48150065527237</v>
      </c>
      <c r="AG392" s="1">
        <v>48.948375413963554</v>
      </c>
      <c r="AH392" s="1">
        <v>88.720549656464712</v>
      </c>
      <c r="AI392" s="1">
        <v>21.769394128669582</v>
      </c>
      <c r="AJ392" s="1">
        <v>55.861086820737043</v>
      </c>
      <c r="AK392" s="1">
        <v>55.20389756402249</v>
      </c>
      <c r="AL392" s="1">
        <v>58.818438475952526</v>
      </c>
      <c r="AM392" s="1">
        <v>13.390231105559026</v>
      </c>
      <c r="AN392" s="1">
        <v>21.440799500312306</v>
      </c>
      <c r="AO392" s="1">
        <v>8.7899063085571516</v>
      </c>
      <c r="AP392" s="1">
        <v>13.800974391005623</v>
      </c>
      <c r="AQ392" s="1">
        <v>10.515028107432855</v>
      </c>
      <c r="AR392" s="1">
        <v>29.080624609618987</v>
      </c>
      <c r="AS392" s="1">
        <v>80.259237976264842</v>
      </c>
      <c r="AT392" s="1">
        <v>18.749441340782127</v>
      </c>
      <c r="AU392" s="1">
        <v>80.378770949720675</v>
      </c>
      <c r="AV392" s="1">
        <v>98.371508379888283</v>
      </c>
      <c r="AW392" s="1">
        <v>5.4734916201117327</v>
      </c>
      <c r="AX392" s="1">
        <v>9.5008379888268184</v>
      </c>
      <c r="AY392" s="1">
        <v>16.899720670391066</v>
      </c>
      <c r="AZ392" s="1">
        <v>15.134078212290506</v>
      </c>
      <c r="BA392" s="1">
        <v>8.9963687150838005</v>
      </c>
      <c r="BB392" s="1">
        <v>18.497206703910617</v>
      </c>
      <c r="BC392" s="1">
        <v>45.402234636871519</v>
      </c>
      <c r="BD392" s="1">
        <v>68.523743016759795</v>
      </c>
      <c r="BE392" s="1">
        <v>44.056983240223467</v>
      </c>
      <c r="BF392" s="1">
        <v>92.486033519553089</v>
      </c>
      <c r="BG392" s="1">
        <v>111.77054263565891</v>
      </c>
      <c r="BH392" s="1">
        <v>44.374573643410855</v>
      </c>
      <c r="BI392" s="1">
        <v>4.8211472868217058</v>
      </c>
      <c r="BJ392" s="1">
        <v>35.282790697674415</v>
      </c>
      <c r="BK392" s="1">
        <v>71.816744186046506</v>
      </c>
      <c r="BL392" s="1">
        <v>28.860155038759689</v>
      </c>
      <c r="BM392" s="1">
        <v>10.426356589147286</v>
      </c>
      <c r="BN392" s="1">
        <v>88.415503875968994</v>
      </c>
      <c r="BO392" s="1">
        <v>42.95658914728682</v>
      </c>
      <c r="BP392" s="1">
        <v>20.685891472868217</v>
      </c>
      <c r="BQ392" s="1">
        <v>53.8</v>
      </c>
      <c r="BR392" s="1">
        <v>24.856434108527132</v>
      </c>
      <c r="BS392" s="1">
        <v>13.846590843484787</v>
      </c>
      <c r="BT392" s="1">
        <v>11.177368512210611</v>
      </c>
      <c r="BU392" s="1">
        <v>13.095872062813923</v>
      </c>
      <c r="BV392" s="1">
        <v>17.349945153282142</v>
      </c>
      <c r="BW392" s="1">
        <v>55.970255758905367</v>
      </c>
      <c r="BX392" s="1">
        <v>20.769886265227179</v>
      </c>
      <c r="BY392" s="1">
        <v>12.595392875700016</v>
      </c>
      <c r="BZ392" s="32">
        <v>18.850000000000001</v>
      </c>
    </row>
    <row r="393" spans="1:78" ht="18" hidden="1" customHeight="1" thickBot="1" x14ac:dyDescent="0.35">
      <c r="A393" s="14" t="s">
        <v>81</v>
      </c>
      <c r="B393" s="16" t="s">
        <v>91</v>
      </c>
      <c r="C393" s="16" t="s">
        <v>86</v>
      </c>
      <c r="D393" s="1">
        <v>196.68576764939039</v>
      </c>
      <c r="E393" s="1">
        <v>24.562491626099771</v>
      </c>
      <c r="F393" s="1">
        <v>70.536365755214149</v>
      </c>
      <c r="G393" s="1">
        <v>27.713600749184938</v>
      </c>
      <c r="H393" s="1">
        <v>29.81434016457505</v>
      </c>
      <c r="I393" s="1">
        <v>5.7447143243937298</v>
      </c>
      <c r="J393" s="1">
        <v>28.844768126702697</v>
      </c>
      <c r="K393" s="1">
        <v>75.626618954044034</v>
      </c>
      <c r="L393" s="1">
        <v>35.308581712518425</v>
      </c>
      <c r="M393" s="1">
        <v>42.903562675851909</v>
      </c>
      <c r="N393" s="1">
        <v>37.894107146844711</v>
      </c>
      <c r="O393" s="1">
        <v>14.543580568085391</v>
      </c>
      <c r="P393" s="1">
        <v>34.742998023759547</v>
      </c>
      <c r="Q393" s="1">
        <v>61.891015084185604</v>
      </c>
      <c r="R393" s="1">
        <v>50.821734318476175</v>
      </c>
      <c r="S393" s="1">
        <v>78.131346718547633</v>
      </c>
      <c r="T393" s="1">
        <v>75.141832935107857</v>
      </c>
      <c r="U393" s="1">
        <v>13.735603869858425</v>
      </c>
      <c r="V393" s="1">
        <v>8.5645530012058408</v>
      </c>
      <c r="W393" s="1">
        <v>79.585704775356163</v>
      </c>
      <c r="X393" s="1">
        <v>14.785973577553483</v>
      </c>
      <c r="Y393" s="1">
        <v>39.10607219418516</v>
      </c>
      <c r="Z393" s="1">
        <v>32.884651617837527</v>
      </c>
      <c r="AA393" s="1">
        <v>38.459690835603595</v>
      </c>
      <c r="AB393" s="1">
        <v>52.760878394220889</v>
      </c>
      <c r="AC393" s="1">
        <v>52.437687714930114</v>
      </c>
      <c r="AD393" s="1">
        <v>54.215236451029426</v>
      </c>
      <c r="AE393" s="1">
        <v>5.2033699365816624</v>
      </c>
      <c r="AF393" s="1">
        <v>74.091463227412802</v>
      </c>
      <c r="AG393" s="1">
        <v>49.77136461078112</v>
      </c>
      <c r="AH393" s="1">
        <v>94.979907382309491</v>
      </c>
      <c r="AI393" s="1">
        <v>42.986596013545245</v>
      </c>
      <c r="AJ393" s="1">
        <v>54.367809053321984</v>
      </c>
      <c r="AK393" s="1">
        <v>52.320828290772205</v>
      </c>
      <c r="AL393" s="1">
        <v>62.63761133402307</v>
      </c>
      <c r="AM393" s="1">
        <v>15.557053795378279</v>
      </c>
      <c r="AN393" s="1">
        <v>31.195986821258547</v>
      </c>
      <c r="AO393" s="1">
        <v>12.691280727808595</v>
      </c>
      <c r="AP393" s="1">
        <v>12.773159958310586</v>
      </c>
      <c r="AQ393" s="1">
        <v>11.544971500780722</v>
      </c>
      <c r="AR393" s="1">
        <v>32.178537587282435</v>
      </c>
      <c r="AS393" s="1">
        <v>88.429568942150212</v>
      </c>
      <c r="AT393" s="1">
        <v>16.699563794983643</v>
      </c>
      <c r="AU393" s="1">
        <v>87.163576881134134</v>
      </c>
      <c r="AV393" s="1">
        <v>95.309705561613967</v>
      </c>
      <c r="AW393" s="1">
        <v>1.6862486368593239</v>
      </c>
      <c r="AX393" s="1">
        <v>11.404580152671755</v>
      </c>
      <c r="AY393" s="1">
        <v>16.862486368593238</v>
      </c>
      <c r="AZ393" s="1">
        <v>52.298146128680486</v>
      </c>
      <c r="BA393" s="1">
        <v>14.500109051254091</v>
      </c>
      <c r="BB393" s="1">
        <v>17.921483097055617</v>
      </c>
      <c r="BC393" s="1">
        <v>45.211014176663035</v>
      </c>
      <c r="BD393" s="1">
        <v>71.523009814612863</v>
      </c>
      <c r="BE393" s="1">
        <v>47.736314067611779</v>
      </c>
      <c r="BF393" s="1">
        <v>93.680479825517992</v>
      </c>
      <c r="BG393" s="1">
        <v>83.350568769389866</v>
      </c>
      <c r="BH393" s="1">
        <v>37.988624612202685</v>
      </c>
      <c r="BI393" s="1">
        <v>5.682264736297828</v>
      </c>
      <c r="BJ393" s="1">
        <v>30.134436401240951</v>
      </c>
      <c r="BK393" s="1">
        <v>70.928128231644251</v>
      </c>
      <c r="BL393" s="1">
        <v>31.016028955532576</v>
      </c>
      <c r="BM393" s="1">
        <v>11.38055842812823</v>
      </c>
      <c r="BN393" s="1">
        <v>84.152016546018615</v>
      </c>
      <c r="BO393" s="1">
        <v>47.044984488107552</v>
      </c>
      <c r="BP393" s="1">
        <v>14.746639089968975</v>
      </c>
      <c r="BQ393" s="1">
        <v>55.21975180972079</v>
      </c>
      <c r="BR393" s="1">
        <v>23.482419855222336</v>
      </c>
      <c r="BS393" s="1">
        <v>14.86330176930195</v>
      </c>
      <c r="BT393" s="1">
        <v>10.846193183004127</v>
      </c>
      <c r="BU393" s="1">
        <v>12.051325758893473</v>
      </c>
      <c r="BV393" s="1">
        <v>17.594935607984471</v>
      </c>
      <c r="BW393" s="1">
        <v>58.64978535994824</v>
      </c>
      <c r="BX393" s="1">
        <v>23.459914143979294</v>
      </c>
      <c r="BY393" s="1">
        <v>12.3726944457973</v>
      </c>
      <c r="BZ393" s="32">
        <v>29.79</v>
      </c>
    </row>
    <row r="394" spans="1:78" ht="18" hidden="1" customHeight="1" thickBot="1" x14ac:dyDescent="0.35">
      <c r="A394" s="14" t="s">
        <v>81</v>
      </c>
      <c r="B394" s="16" t="s">
        <v>91</v>
      </c>
      <c r="C394" s="16" t="s">
        <v>87</v>
      </c>
      <c r="D394" s="1">
        <v>179.99967010388835</v>
      </c>
      <c r="E394" s="1">
        <v>20.666775988964876</v>
      </c>
      <c r="F394" s="1">
        <v>63.722559299308372</v>
      </c>
      <c r="G394" s="1">
        <v>31.5300813164977</v>
      </c>
      <c r="H394" s="1">
        <v>23.515081654110677</v>
      </c>
      <c r="I394" s="1">
        <v>5.5045162970608379</v>
      </c>
      <c r="J394" s="1">
        <v>25.568511319680908</v>
      </c>
      <c r="K394" s="1">
        <v>59.085782635117539</v>
      </c>
      <c r="L394" s="1">
        <v>38.41900664615266</v>
      </c>
      <c r="M394" s="1">
        <v>51.865658972306086</v>
      </c>
      <c r="N394" s="1">
        <v>43.718179976656472</v>
      </c>
      <c r="O394" s="1">
        <v>13.645371326047323</v>
      </c>
      <c r="P394" s="1">
        <v>40.339956978460286</v>
      </c>
      <c r="Q394" s="1">
        <v>56.237476969971738</v>
      </c>
      <c r="R394" s="1">
        <v>45.440411309070207</v>
      </c>
      <c r="S394" s="1">
        <v>68.889253296549597</v>
      </c>
      <c r="T394" s="1">
        <v>68.889253296549597</v>
      </c>
      <c r="U394" s="1">
        <v>14.241528325729002</v>
      </c>
      <c r="V394" s="1">
        <v>9.1410739951190809</v>
      </c>
      <c r="W394" s="1">
        <v>63.590079966045778</v>
      </c>
      <c r="X394" s="1">
        <v>13.71161099267862</v>
      </c>
      <c r="Y394" s="1">
        <v>32.324957316073267</v>
      </c>
      <c r="Z394" s="1">
        <v>30.867684650184721</v>
      </c>
      <c r="AA394" s="1">
        <v>29.410411984296172</v>
      </c>
      <c r="AB394" s="1">
        <v>44.314336976338154</v>
      </c>
      <c r="AC394" s="1">
        <v>63.855038632570974</v>
      </c>
      <c r="AD394" s="1">
        <v>48.156237640953421</v>
      </c>
      <c r="AE394" s="1">
        <v>8.7436359953312941</v>
      </c>
      <c r="AF394" s="1">
        <v>65.842228631509897</v>
      </c>
      <c r="AG394" s="1">
        <v>52.72677463851295</v>
      </c>
      <c r="AH394" s="1">
        <v>81.711488771716063</v>
      </c>
      <c r="AI394" s="1">
        <v>41.560153771821099</v>
      </c>
      <c r="AJ394" s="1">
        <v>66.00315946473961</v>
      </c>
      <c r="AK394" s="1">
        <v>36.206642438501774</v>
      </c>
      <c r="AL394" s="1">
        <v>56.986719324412327</v>
      </c>
      <c r="AM394" s="1">
        <v>26.908438543789259</v>
      </c>
      <c r="AN394" s="1">
        <v>39.235602798142978</v>
      </c>
      <c r="AO394" s="1">
        <v>18.032880280654581</v>
      </c>
      <c r="AP394" s="1">
        <v>11.622754868390647</v>
      </c>
      <c r="AQ394" s="1">
        <v>9.4390857719051322</v>
      </c>
      <c r="AR394" s="1">
        <v>31.487099552549211</v>
      </c>
      <c r="AS394" s="1">
        <v>73.962985526122296</v>
      </c>
      <c r="AT394" s="1">
        <v>12.325321888412018</v>
      </c>
      <c r="AU394" s="1">
        <v>71.24463519313305</v>
      </c>
      <c r="AV394" s="1">
        <v>84.781115879828334</v>
      </c>
      <c r="AW394" s="1">
        <v>0</v>
      </c>
      <c r="AX394" s="1">
        <v>9.404291845493562</v>
      </c>
      <c r="AY394" s="1">
        <v>15.887553648068671</v>
      </c>
      <c r="AZ394" s="1">
        <v>30.991416309012877</v>
      </c>
      <c r="BA394" s="1">
        <v>15.673819742489272</v>
      </c>
      <c r="BB394" s="1">
        <v>15.887553648068671</v>
      </c>
      <c r="BC394" s="1">
        <v>41.678111587982833</v>
      </c>
      <c r="BD394" s="1">
        <v>54.573390557939916</v>
      </c>
      <c r="BE394" s="1">
        <v>46.80772532188842</v>
      </c>
      <c r="BF394" s="1">
        <v>71.24463519313305</v>
      </c>
      <c r="BG394" s="1">
        <v>96.820689655172416</v>
      </c>
      <c r="BH394" s="1">
        <v>42.698620689655172</v>
      </c>
      <c r="BI394" s="1">
        <v>10.030344827586207</v>
      </c>
      <c r="BJ394" s="1">
        <v>31.205517241379308</v>
      </c>
      <c r="BK394" s="1">
        <v>64.918620689655171</v>
      </c>
      <c r="BL394" s="1">
        <v>51.057241379310348</v>
      </c>
      <c r="BM394" s="1">
        <v>15.184827586206898</v>
      </c>
      <c r="BN394" s="1">
        <v>69.515862068965518</v>
      </c>
      <c r="BO394" s="1">
        <v>67.217241379310352</v>
      </c>
      <c r="BP394" s="1">
        <v>26.608275862068968</v>
      </c>
      <c r="BQ394" s="1">
        <v>58.719310344827583</v>
      </c>
      <c r="BR394" s="1">
        <v>20.269655172413795</v>
      </c>
      <c r="BS394" s="1">
        <v>14.062702644837115</v>
      </c>
      <c r="BT394" s="1">
        <v>10.188284569218725</v>
      </c>
      <c r="BU394" s="1">
        <v>11.766751192618809</v>
      </c>
      <c r="BV394" s="1">
        <v>14.851935956537156</v>
      </c>
      <c r="BW394" s="1">
        <v>60.340474103612308</v>
      </c>
      <c r="BX394" s="1">
        <v>33.793535437338171</v>
      </c>
      <c r="BY394" s="1">
        <v>10.834020915155124</v>
      </c>
      <c r="BZ394" s="32">
        <v>28.77</v>
      </c>
    </row>
    <row r="395" spans="1:78" s="3" customFormat="1" ht="18" hidden="1" customHeight="1" thickBot="1" x14ac:dyDescent="0.35">
      <c r="A395" s="14" t="s">
        <v>81</v>
      </c>
      <c r="B395" s="16" t="s">
        <v>91</v>
      </c>
      <c r="C395" s="16" t="s">
        <v>88</v>
      </c>
      <c r="D395" s="3">
        <v>226.01608767123287</v>
      </c>
      <c r="E395" s="3">
        <v>20.268887671232875</v>
      </c>
      <c r="F395" s="3">
        <v>73.159890410958909</v>
      </c>
      <c r="G395" s="3">
        <v>32.861983561643839</v>
      </c>
      <c r="H395" s="3">
        <v>16.191123287671235</v>
      </c>
      <c r="I395" s="3">
        <v>3.3221786301369867</v>
      </c>
      <c r="J395" s="3">
        <v>65.604032876712338</v>
      </c>
      <c r="K395" s="3">
        <v>72.920021917808228</v>
      </c>
      <c r="L395" s="3">
        <v>38.618827397260283</v>
      </c>
      <c r="M395" s="3">
        <v>46.054750684931506</v>
      </c>
      <c r="N395" s="3">
        <v>14.272175342465754</v>
      </c>
      <c r="O395" s="3">
        <v>8.7432065753424659</v>
      </c>
      <c r="P395" s="3">
        <v>11.345779726027398</v>
      </c>
      <c r="Q395" s="3">
        <v>74.599101369863021</v>
      </c>
      <c r="R395" s="3">
        <v>56.369095890410961</v>
      </c>
      <c r="S395" s="3">
        <v>66.923309589041097</v>
      </c>
      <c r="T395" s="3">
        <v>100.86470136986301</v>
      </c>
      <c r="U395" s="3">
        <v>8.599285479452055</v>
      </c>
      <c r="V395" s="3">
        <v>4.8213567123287673</v>
      </c>
      <c r="W395" s="3">
        <v>73.039956164383568</v>
      </c>
      <c r="X395" s="3">
        <v>18.709742465753425</v>
      </c>
      <c r="Y395" s="3">
        <v>20.868558904109587</v>
      </c>
      <c r="Z395" s="3">
        <v>14.512043835616439</v>
      </c>
      <c r="AA395" s="3">
        <v>5.445014794520548E-5</v>
      </c>
      <c r="AB395" s="3">
        <v>29.623758904109589</v>
      </c>
      <c r="AC395" s="3">
        <v>97.146739726027405</v>
      </c>
      <c r="AD395" s="3">
        <v>34.900865753424661</v>
      </c>
      <c r="AE395" s="3">
        <v>2.7345008219178082</v>
      </c>
      <c r="AF395" s="3">
        <v>104.22286027397261</v>
      </c>
      <c r="AG395" s="3">
        <v>50.372383561643836</v>
      </c>
      <c r="AH395" s="3">
        <v>32.948103186646435</v>
      </c>
      <c r="AI395" s="3">
        <v>32.948103186646435</v>
      </c>
      <c r="AJ395" s="3">
        <v>27069697.111495856</v>
      </c>
      <c r="AK395" s="3">
        <v>32.948103186646435</v>
      </c>
      <c r="AL395" s="3">
        <v>32.948103186646435</v>
      </c>
      <c r="AM395" s="3">
        <v>32.948103186646435</v>
      </c>
      <c r="AN395" s="3">
        <v>32.948103186646435</v>
      </c>
      <c r="AO395" s="3">
        <v>32.948103186646435</v>
      </c>
      <c r="AP395" s="3">
        <v>32.948103186646435</v>
      </c>
      <c r="AQ395" s="3">
        <v>32.948103186646435</v>
      </c>
      <c r="AR395" s="3">
        <v>32.948103186646435</v>
      </c>
      <c r="AS395" s="3">
        <v>32.948103186646435</v>
      </c>
      <c r="AT395" s="3">
        <v>32.4</v>
      </c>
      <c r="AU395" s="3">
        <v>32.4</v>
      </c>
      <c r="AV395" s="3">
        <v>32.4</v>
      </c>
      <c r="AW395" s="3">
        <v>32.4</v>
      </c>
      <c r="AX395" s="3">
        <v>32.4</v>
      </c>
      <c r="AY395" s="3">
        <v>32.4</v>
      </c>
      <c r="AZ395" s="3">
        <v>32.4</v>
      </c>
      <c r="BA395" s="3">
        <v>32.4</v>
      </c>
      <c r="BB395" s="3">
        <v>32.4</v>
      </c>
      <c r="BC395" s="3">
        <v>32.4</v>
      </c>
      <c r="BD395" s="3">
        <v>32.4</v>
      </c>
      <c r="BE395" s="3">
        <v>32.4</v>
      </c>
      <c r="BF395" s="3">
        <v>32.4</v>
      </c>
      <c r="BG395" s="3">
        <v>32.299999999999997</v>
      </c>
      <c r="BH395" s="3">
        <v>32.299999999999997</v>
      </c>
      <c r="BI395" s="3">
        <v>32.299999999999997</v>
      </c>
      <c r="BJ395" s="3">
        <v>32.299999999999997</v>
      </c>
      <c r="BK395" s="3">
        <v>32.299999999999997</v>
      </c>
      <c r="BL395" s="3">
        <v>32.299999999999997</v>
      </c>
      <c r="BM395" s="3">
        <v>32.299999999999997</v>
      </c>
      <c r="BN395" s="3">
        <v>47951982.378854632</v>
      </c>
      <c r="BO395" s="3">
        <v>32.299999999999997</v>
      </c>
      <c r="BP395" s="3">
        <v>32.299999999999997</v>
      </c>
      <c r="BQ395" s="3">
        <v>32.299999999999997</v>
      </c>
      <c r="BR395" s="3">
        <v>32.299999999999997</v>
      </c>
      <c r="BS395" s="3">
        <v>31.299680511182107</v>
      </c>
      <c r="BT395" s="3">
        <v>31.299680511182107</v>
      </c>
      <c r="BU395" s="3">
        <v>31.299680511182107</v>
      </c>
      <c r="BV395" s="3">
        <v>31.299680511182107</v>
      </c>
      <c r="BW395" s="3">
        <v>31.299680511182107</v>
      </c>
      <c r="BX395" s="3">
        <v>31.299680511182107</v>
      </c>
      <c r="BY395" s="3">
        <v>31.299680511182107</v>
      </c>
      <c r="BZ395" s="32">
        <v>31.2</v>
      </c>
    </row>
    <row r="396" spans="1:78" ht="18" hidden="1" customHeight="1" thickBot="1" x14ac:dyDescent="0.35">
      <c r="A396" s="14" t="s">
        <v>81</v>
      </c>
      <c r="B396" s="16" t="s">
        <v>91</v>
      </c>
      <c r="C396" s="16" t="s">
        <v>89</v>
      </c>
      <c r="D396" s="1">
        <v>199.89436861228947</v>
      </c>
      <c r="E396" s="1">
        <v>21.516297052032435</v>
      </c>
      <c r="F396" s="1">
        <v>64.548891156097298</v>
      </c>
      <c r="G396" s="1">
        <v>23.428856789990871</v>
      </c>
      <c r="H396" s="1">
        <v>21.994436986522047</v>
      </c>
      <c r="I396" s="1">
        <v>4.6060813689165734</v>
      </c>
      <c r="J396" s="1">
        <v>45.582673754676122</v>
      </c>
      <c r="K396" s="1">
        <v>58.651831964058779</v>
      </c>
      <c r="L396" s="1">
        <v>51.40004295763304</v>
      </c>
      <c r="M396" s="1">
        <v>50.842213034061821</v>
      </c>
      <c r="N396" s="1">
        <v>41.837244267840845</v>
      </c>
      <c r="O396" s="1">
        <v>21.914746997440442</v>
      </c>
      <c r="P396" s="1">
        <v>26.536766364173335</v>
      </c>
      <c r="Q396" s="1">
        <v>58.094002040487574</v>
      </c>
      <c r="R396" s="1">
        <v>43.829493994880885</v>
      </c>
      <c r="S396" s="1">
        <v>70.206880380891008</v>
      </c>
      <c r="T396" s="1">
        <v>70.127190391809421</v>
      </c>
      <c r="U396" s="1">
        <v>10.200318602445007</v>
      </c>
      <c r="V396" s="1">
        <v>10.837838515097818</v>
      </c>
      <c r="W396" s="1">
        <v>62.636331418138859</v>
      </c>
      <c r="X396" s="1">
        <v>12.033188351321842</v>
      </c>
      <c r="Y396" s="1">
        <v>31.557235676314239</v>
      </c>
      <c r="Z396" s="1">
        <v>28.369636113050174</v>
      </c>
      <c r="AA396" s="1">
        <v>38.649644704576779</v>
      </c>
      <c r="AB396" s="1">
        <v>48.610893339776979</v>
      </c>
      <c r="AC396" s="1">
        <v>69.409980490075</v>
      </c>
      <c r="AD396" s="1">
        <v>36.498014999373531</v>
      </c>
      <c r="AE396" s="1">
        <v>5.9528421843956396</v>
      </c>
      <c r="AF396" s="1">
        <v>60.086251767527621</v>
      </c>
      <c r="AG396" s="1">
        <v>53.07353272834667</v>
      </c>
      <c r="AH396" s="1">
        <v>74.72367929496383</v>
      </c>
      <c r="AI396" s="1">
        <v>48.16428458903647</v>
      </c>
      <c r="AJ396" s="1">
        <v>62.784134885877222</v>
      </c>
      <c r="AK396" s="1">
        <v>60.103828998123085</v>
      </c>
      <c r="AL396" s="1">
        <v>57.423523110368947</v>
      </c>
      <c r="AM396" s="1">
        <v>22.904432131717176</v>
      </c>
      <c r="AN396" s="1">
        <v>31.189013966593599</v>
      </c>
      <c r="AO396" s="1">
        <v>2.9564586155833519</v>
      </c>
      <c r="AP396" s="1">
        <v>13.401529438770687</v>
      </c>
      <c r="AQ396" s="1">
        <v>15.269621421144784</v>
      </c>
      <c r="AR396" s="1">
        <v>22.17343961687514</v>
      </c>
      <c r="AS396" s="1">
        <v>63.027799057491229</v>
      </c>
      <c r="AT396" s="1">
        <v>30.463917525773198</v>
      </c>
      <c r="AU396" s="1">
        <v>71.569896907216489</v>
      </c>
      <c r="AV396" s="1">
        <v>85.298969072164951</v>
      </c>
      <c r="AW396" s="1">
        <v>6.3202474226804126</v>
      </c>
      <c r="AX396" s="1">
        <v>12.26680412371134</v>
      </c>
      <c r="AY396" s="1">
        <v>8.0018556701030921</v>
      </c>
      <c r="AZ396" s="1">
        <v>27.539381443298968</v>
      </c>
      <c r="BA396" s="1">
        <v>18.03463917525773</v>
      </c>
      <c r="BB396" s="1">
        <v>20.471752577319588</v>
      </c>
      <c r="BC396" s="1">
        <v>36.962886597938144</v>
      </c>
      <c r="BD396" s="1">
        <v>57.840824742268047</v>
      </c>
      <c r="BE396" s="1">
        <v>37.206597938144327</v>
      </c>
      <c r="BF396" s="1">
        <v>80.830927835051554</v>
      </c>
      <c r="BG396" s="1">
        <v>85.265957446808514</v>
      </c>
      <c r="BH396" s="1">
        <v>42.957801418439715</v>
      </c>
      <c r="BI396" s="1">
        <v>0</v>
      </c>
      <c r="BJ396" s="1">
        <v>35.405673758865248</v>
      </c>
      <c r="BK396" s="1">
        <v>70.161702127659581</v>
      </c>
      <c r="BL396" s="1">
        <v>37.110992907801425</v>
      </c>
      <c r="BM396" s="1">
        <v>15.266666666666667</v>
      </c>
      <c r="BN396" s="1">
        <v>67.238297872340425</v>
      </c>
      <c r="BO396" s="1">
        <v>52.296453900709224</v>
      </c>
      <c r="BP396" s="1">
        <v>32.96950354609929</v>
      </c>
      <c r="BQ396" s="1">
        <v>52.946099290780147</v>
      </c>
      <c r="BR396" s="1">
        <v>28.66560283687943</v>
      </c>
      <c r="BS396" s="1">
        <v>10.64417663371969</v>
      </c>
      <c r="BT396" s="1">
        <v>13.224583090379006</v>
      </c>
      <c r="BU396" s="1">
        <v>14.030960108085045</v>
      </c>
      <c r="BV396" s="1">
        <v>17.014555073597386</v>
      </c>
      <c r="BW396" s="1">
        <v>77.089642892697142</v>
      </c>
      <c r="BX396" s="1">
        <v>24.191310531181113</v>
      </c>
      <c r="BY396" s="1">
        <v>12.015017563819953</v>
      </c>
      <c r="BZ396" s="32">
        <v>22.98</v>
      </c>
    </row>
    <row r="397" spans="1:78" ht="18" customHeight="1" thickBot="1" x14ac:dyDescent="0.35">
      <c r="A397" s="14" t="s">
        <v>81</v>
      </c>
      <c r="B397" s="16" t="s">
        <v>91</v>
      </c>
      <c r="C397" s="16" t="s">
        <v>90</v>
      </c>
      <c r="D397" s="1">
        <v>212.53116855328869</v>
      </c>
      <c r="E397" s="1">
        <v>25.423706032674456</v>
      </c>
      <c r="F397" s="1">
        <v>80.676670045923643</v>
      </c>
      <c r="G397" s="1">
        <v>20.19211309454289</v>
      </c>
      <c r="H397" s="1">
        <v>15.419431817650935</v>
      </c>
      <c r="I397" s="1">
        <v>2.4781229706939003</v>
      </c>
      <c r="J397" s="1">
        <v>55.620093342240871</v>
      </c>
      <c r="K397" s="1">
        <v>69.662790176172976</v>
      </c>
      <c r="L397" s="1">
        <v>43.045913824275523</v>
      </c>
      <c r="M397" s="1">
        <v>31.573122293285245</v>
      </c>
      <c r="N397" s="1">
        <v>20.375677759038734</v>
      </c>
      <c r="O397" s="1">
        <v>12.298832521221579</v>
      </c>
      <c r="P397" s="1">
        <v>9.8207095505276776</v>
      </c>
      <c r="Q397" s="1">
        <v>96.371448860318338</v>
      </c>
      <c r="R397" s="1">
        <v>50.939194397596836</v>
      </c>
      <c r="S397" s="1">
        <v>90.772726593195088</v>
      </c>
      <c r="T397" s="1">
        <v>72.875171804850254</v>
      </c>
      <c r="U397" s="1">
        <v>11.472791530990278</v>
      </c>
      <c r="V397" s="1">
        <v>7.2416260143610627</v>
      </c>
      <c r="W397" s="1">
        <v>77.464288417246365</v>
      </c>
      <c r="X397" s="1">
        <v>11.013879869750667</v>
      </c>
      <c r="Y397" s="1">
        <v>36.988279895912655</v>
      </c>
      <c r="Z397" s="1">
        <v>22.762018397484713</v>
      </c>
      <c r="AA397" s="1">
        <v>23.955188716707703</v>
      </c>
      <c r="AB397" s="1">
        <v>49.92958874286969</v>
      </c>
      <c r="AC397" s="1">
        <v>53.050188039299044</v>
      </c>
      <c r="AD397" s="1">
        <v>40.659573185829544</v>
      </c>
      <c r="AE397" s="1">
        <v>4.4147301811250586</v>
      </c>
      <c r="AF397" s="1">
        <v>77.188941420502587</v>
      </c>
      <c r="AG397" s="1">
        <v>50.480282736357225</v>
      </c>
      <c r="AH397" s="1">
        <v>81.109429141098346</v>
      </c>
      <c r="AI397" s="1">
        <v>27.239758157662102</v>
      </c>
      <c r="AJ397" s="1">
        <v>50.312239880756493</v>
      </c>
      <c r="AK397" s="1">
        <v>98.591661988553128</v>
      </c>
      <c r="AL397" s="1">
        <v>44.010504784580931</v>
      </c>
      <c r="AM397" s="1">
        <v>11.078856862631229</v>
      </c>
      <c r="AN397" s="1">
        <v>23.174122611742387</v>
      </c>
      <c r="AO397" s="1">
        <v>13.92480174477503</v>
      </c>
      <c r="AP397" s="1">
        <v>14.026442633423024</v>
      </c>
      <c r="AQ397" s="1">
        <v>9.7473612213425209</v>
      </c>
      <c r="AR397" s="1">
        <v>19.515050620414641</v>
      </c>
      <c r="AS397" s="1">
        <v>94.526026442633423</v>
      </c>
      <c r="AT397" s="1">
        <v>19.864559819413092</v>
      </c>
      <c r="AU397" s="1">
        <v>107.2686230248307</v>
      </c>
      <c r="AV397" s="1">
        <v>110.24830699774266</v>
      </c>
      <c r="AW397" s="1">
        <v>7.9160270880361168</v>
      </c>
      <c r="AX397" s="1">
        <v>72.207674943566587</v>
      </c>
      <c r="AY397" s="1">
        <v>13.11060948081264</v>
      </c>
      <c r="AZ397" s="1">
        <v>19.665914221218962</v>
      </c>
      <c r="BA397" s="1">
        <v>15.494356659142211</v>
      </c>
      <c r="BB397" s="1">
        <v>18.871331828442436</v>
      </c>
      <c r="BC397" s="1">
        <v>42.907449209932281</v>
      </c>
      <c r="BD397" s="1">
        <v>82.437923250564339</v>
      </c>
      <c r="BE397" s="1">
        <v>38.735891647855532</v>
      </c>
      <c r="BF397" s="1">
        <v>98.72686230248307</v>
      </c>
      <c r="BG397" s="1">
        <v>130.08720930232559</v>
      </c>
      <c r="BH397" s="1">
        <v>21.646511627906978</v>
      </c>
      <c r="BI397" s="1">
        <v>11.447674418604651</v>
      </c>
      <c r="BJ397" s="1">
        <v>21.958720930232559</v>
      </c>
      <c r="BK397" s="1">
        <v>81.79883720930232</v>
      </c>
      <c r="BL397" s="1">
        <v>23.623837209302327</v>
      </c>
      <c r="BM397" s="1">
        <v>6.254593023255814</v>
      </c>
      <c r="BN397" s="1">
        <v>105.11046511627907</v>
      </c>
      <c r="BO397" s="1">
        <v>21.126162790697677</v>
      </c>
      <c r="BP397" s="1">
        <v>30.908720930232558</v>
      </c>
      <c r="BQ397" s="1">
        <v>35.591860465116284</v>
      </c>
      <c r="BR397" s="1">
        <v>28.723255813953489</v>
      </c>
      <c r="BS397" s="1">
        <v>9.9299075042623794</v>
      </c>
      <c r="BT397" s="1">
        <v>10.227804729390252</v>
      </c>
      <c r="BU397" s="1">
        <v>17.079440907331293</v>
      </c>
      <c r="BV397" s="1">
        <v>15.391356631606689</v>
      </c>
      <c r="BW397" s="1">
        <v>74.176409056839987</v>
      </c>
      <c r="BX397" s="1">
        <v>15.192758481521443</v>
      </c>
      <c r="BY397" s="1">
        <v>8.0432250784525277</v>
      </c>
      <c r="BZ397" s="32">
        <v>26.18</v>
      </c>
    </row>
    <row r="398" spans="1:78" ht="18" hidden="1" customHeight="1" thickBot="1" x14ac:dyDescent="0.35">
      <c r="A398" s="14" t="s">
        <v>81</v>
      </c>
      <c r="B398" s="16" t="s">
        <v>91</v>
      </c>
      <c r="C398" s="16" t="s">
        <v>92</v>
      </c>
      <c r="D398" s="1">
        <v>356.99694776338765</v>
      </c>
      <c r="E398" s="1">
        <v>50.267068974460948</v>
      </c>
      <c r="F398" s="1">
        <v>95.608189096190756</v>
      </c>
      <c r="G398" s="1">
        <v>54.633250912108998</v>
      </c>
      <c r="H398" s="1">
        <v>8.8443172583127279</v>
      </c>
      <c r="I398" s="1">
        <v>2.8660066052253903</v>
      </c>
      <c r="J398" s="1">
        <v>63.029754638355257</v>
      </c>
      <c r="K398" s="1">
        <v>80.046668856881013</v>
      </c>
      <c r="L398" s="1">
        <v>24.51779088063908</v>
      </c>
      <c r="M398" s="1">
        <v>66.612262894886996</v>
      </c>
      <c r="N398" s="1">
        <v>28.995926201303753</v>
      </c>
      <c r="O398" s="1">
        <v>9.8295070288589557</v>
      </c>
      <c r="P398" s="1">
        <v>20.487469092040875</v>
      </c>
      <c r="Q398" s="1">
        <v>24.293884114605845</v>
      </c>
      <c r="R398" s="1">
        <v>60.230920062939838</v>
      </c>
      <c r="S398" s="1">
        <v>102.99711237528746</v>
      </c>
      <c r="T398" s="1">
        <v>25.749278093821864</v>
      </c>
      <c r="U398" s="1">
        <v>13.210499195960784</v>
      </c>
      <c r="V398" s="1">
        <v>4.4221586291563639</v>
      </c>
      <c r="W398" s="1">
        <v>99.526557501772345</v>
      </c>
      <c r="X398" s="1">
        <v>9.8295070288589557</v>
      </c>
      <c r="Y398" s="1">
        <v>32.242574308785642</v>
      </c>
      <c r="Z398" s="1">
        <v>25.413417944772014</v>
      </c>
      <c r="AA398" s="1">
        <v>28.660066052253903</v>
      </c>
      <c r="AB398" s="1">
        <v>63.253661404388495</v>
      </c>
      <c r="AC398" s="1">
        <v>97.063583075406783</v>
      </c>
      <c r="AD398" s="1">
        <v>41.310798333131601</v>
      </c>
      <c r="AE398" s="1">
        <v>3.1906714159735792</v>
      </c>
      <c r="AF398" s="1">
        <v>95.49623571317413</v>
      </c>
      <c r="AG398" s="1">
        <v>64.932962149637746</v>
      </c>
      <c r="AH398" s="1">
        <v>118.67058599761381</v>
      </c>
      <c r="AI398" s="1">
        <v>32.130620925769023</v>
      </c>
      <c r="AJ398" s="1">
        <v>78.143461345598524</v>
      </c>
      <c r="AK398" s="1">
        <v>64.597102000587896</v>
      </c>
      <c r="AL398" s="1">
        <v>77.807601196548688</v>
      </c>
      <c r="AM398" s="1">
        <v>6.4149288468521437</v>
      </c>
      <c r="AN398" s="1">
        <v>47.91604793111199</v>
      </c>
      <c r="AO398" s="1">
        <v>11.755105216744765</v>
      </c>
      <c r="AP398" s="1">
        <v>10.635571386578597</v>
      </c>
      <c r="AQ398" s="1">
        <v>8.9562706413293451</v>
      </c>
      <c r="AR398" s="1">
        <v>24.181930731589233</v>
      </c>
      <c r="AS398" s="1">
        <v>96.727722926356932</v>
      </c>
      <c r="AT398" s="1">
        <v>21.308921933085504</v>
      </c>
      <c r="AU398" s="1">
        <v>109.41524163568772</v>
      </c>
      <c r="AV398" s="1">
        <v>138.01115241635688</v>
      </c>
      <c r="AW398" s="1">
        <v>5.7191821561338285</v>
      </c>
      <c r="AX398" s="1">
        <v>11.924163568773235</v>
      </c>
      <c r="AY398" s="1">
        <v>16.671747211895912</v>
      </c>
      <c r="AZ398" s="1">
        <v>20.094423791821562</v>
      </c>
      <c r="BA398" s="1">
        <v>18.43828996282528</v>
      </c>
      <c r="BB398" s="1">
        <v>19.652788104089222</v>
      </c>
      <c r="BC398" s="1">
        <v>52.444237918215613</v>
      </c>
      <c r="BD398" s="1">
        <v>97.932713754646841</v>
      </c>
      <c r="BE398" s="1">
        <v>39.305576208178444</v>
      </c>
      <c r="BF398" s="1">
        <v>111.51301115241635</v>
      </c>
      <c r="BG398" s="1">
        <v>151.01041666666669</v>
      </c>
      <c r="BH398" s="1">
        <v>19.302083333333336</v>
      </c>
      <c r="BI398" s="1">
        <v>4.6097916666666663</v>
      </c>
      <c r="BJ398" s="1">
        <v>35.197916666666671</v>
      </c>
      <c r="BK398" s="1">
        <v>119.21875000000001</v>
      </c>
      <c r="BL398" s="1">
        <v>19.075000000000003</v>
      </c>
      <c r="BM398" s="1">
        <v>6.0631250000000003</v>
      </c>
      <c r="BN398" s="1">
        <v>94.353125000000006</v>
      </c>
      <c r="BO398" s="1">
        <v>26.341666666666669</v>
      </c>
      <c r="BP398" s="1">
        <v>41.669791666666676</v>
      </c>
      <c r="BQ398" s="1">
        <v>47.119791666666671</v>
      </c>
      <c r="BR398" s="1">
        <v>20.096875000000001</v>
      </c>
      <c r="BS398" s="1">
        <v>9.1242007158542702</v>
      </c>
      <c r="BT398" s="1">
        <v>10.680352739785242</v>
      </c>
      <c r="BU398" s="1">
        <v>14.665893175176802</v>
      </c>
      <c r="BV398" s="1">
        <v>15.001753324226653</v>
      </c>
      <c r="BW398" s="1">
        <v>56.648411806408106</v>
      </c>
      <c r="BX398" s="1">
        <v>14.665893175176802</v>
      </c>
      <c r="BY398" s="1">
        <v>8.9562706413293451</v>
      </c>
      <c r="BZ398" s="32">
        <v>25.09</v>
      </c>
    </row>
    <row r="399" spans="1:78" ht="18" hidden="1" customHeight="1" thickBot="1" x14ac:dyDescent="0.35">
      <c r="A399" s="14" t="s">
        <v>81</v>
      </c>
      <c r="B399" s="16" t="s">
        <v>91</v>
      </c>
      <c r="C399" s="16" t="s">
        <v>93</v>
      </c>
      <c r="D399" s="1">
        <v>65.486812080311338</v>
      </c>
      <c r="E399" s="1">
        <v>12.236070201853854</v>
      </c>
      <c r="F399" s="1">
        <v>64.914736070874014</v>
      </c>
      <c r="G399" s="1">
        <v>30.590175504634637</v>
      </c>
      <c r="H399" s="1">
        <v>20.65830034079222</v>
      </c>
      <c r="I399" s="1">
        <v>4.6719540770714714</v>
      </c>
      <c r="J399" s="1">
        <v>43.620795719595883</v>
      </c>
      <c r="K399" s="1">
        <v>60.862531004026309</v>
      </c>
      <c r="L399" s="1">
        <v>49.262100812658375</v>
      </c>
      <c r="M399" s="1">
        <v>33.847830558374945</v>
      </c>
      <c r="N399" s="1">
        <v>33.927285559685686</v>
      </c>
      <c r="O399" s="1">
        <v>12.951165213650508</v>
      </c>
      <c r="P399" s="1">
        <v>49.023735808726158</v>
      </c>
      <c r="Q399" s="1">
        <v>69.284761142964683</v>
      </c>
      <c r="R399" s="1">
        <v>58.796700969947089</v>
      </c>
      <c r="S399" s="1">
        <v>75.800071250445313</v>
      </c>
      <c r="T399" s="1">
        <v>66.66274609971029</v>
      </c>
      <c r="U399" s="1">
        <v>10.726425176949807</v>
      </c>
      <c r="V399" s="1">
        <v>7.5482251245202345</v>
      </c>
      <c r="W399" s="1">
        <v>69.284761142964683</v>
      </c>
      <c r="X399" s="1">
        <v>16.923915279187472</v>
      </c>
      <c r="Y399" s="1">
        <v>31.066905512499073</v>
      </c>
      <c r="Z399" s="1">
        <v>27.809250458758758</v>
      </c>
      <c r="AA399" s="1">
        <v>26.140695431233233</v>
      </c>
      <c r="AB399" s="1">
        <v>54.585585900477909</v>
      </c>
      <c r="AC399" s="1">
        <v>79.137181305496355</v>
      </c>
      <c r="AD399" s="1">
        <v>46.640085769403981</v>
      </c>
      <c r="AE399" s="1">
        <v>3.67876656068723</v>
      </c>
      <c r="AF399" s="1">
        <v>67.139476107574723</v>
      </c>
      <c r="AG399" s="1">
        <v>60.306345994851142</v>
      </c>
      <c r="AH399" s="1">
        <v>89.784151481135424</v>
      </c>
      <c r="AI399" s="1">
        <v>43.93861572483884</v>
      </c>
      <c r="AJ399" s="1">
        <v>71.430046178354644</v>
      </c>
      <c r="AK399" s="1">
        <v>56.651415934557129</v>
      </c>
      <c r="AL399" s="1">
        <v>68.887486136410985</v>
      </c>
      <c r="AM399" s="1">
        <v>15.811545260837121</v>
      </c>
      <c r="AN399" s="1">
        <v>34.086195562307161</v>
      </c>
      <c r="AO399" s="1">
        <v>8.0249551323846706</v>
      </c>
      <c r="AP399" s="1">
        <v>9.4551451559779789</v>
      </c>
      <c r="AQ399" s="1">
        <v>8.5016851402491049</v>
      </c>
      <c r="AR399" s="1">
        <v>31.146360513809814</v>
      </c>
      <c r="AS399" s="1">
        <v>75.561706246513083</v>
      </c>
      <c r="AT399" s="1">
        <v>25.766756756756756</v>
      </c>
      <c r="AU399" s="1">
        <v>74.892162162162151</v>
      </c>
      <c r="AV399" s="1">
        <v>94.718918918918916</v>
      </c>
      <c r="AW399" s="1">
        <v>11.558918918918918</v>
      </c>
      <c r="AX399" s="1">
        <v>8.5889189189189175</v>
      </c>
      <c r="AY399" s="1">
        <v>12.843243243243242</v>
      </c>
      <c r="AZ399" s="1">
        <v>21.833513513513513</v>
      </c>
      <c r="BA399" s="1">
        <v>21.111081081081078</v>
      </c>
      <c r="BB399" s="1">
        <v>18.702972972972972</v>
      </c>
      <c r="BC399" s="1">
        <v>61.727837837837839</v>
      </c>
      <c r="BD399" s="1">
        <v>66.142702702702707</v>
      </c>
      <c r="BE399" s="1">
        <v>50.570270270270264</v>
      </c>
      <c r="BF399" s="1">
        <v>85.889189189189182</v>
      </c>
      <c r="BG399" s="1">
        <v>104.61264822134387</v>
      </c>
      <c r="BH399" s="1">
        <v>56.081818181818178</v>
      </c>
      <c r="BI399" s="1">
        <v>4.7901581027667977</v>
      </c>
      <c r="BJ399" s="1">
        <v>29.967984189723321</v>
      </c>
      <c r="BK399" s="1">
        <v>89.667984189723313</v>
      </c>
      <c r="BL399" s="1">
        <v>35.080632411067192</v>
      </c>
      <c r="BM399" s="1">
        <v>3.9564031620553362</v>
      </c>
      <c r="BN399" s="1">
        <v>77.869565217391298</v>
      </c>
      <c r="BO399" s="1">
        <v>45.62055335968379</v>
      </c>
      <c r="BP399" s="1">
        <v>38.305533596837947</v>
      </c>
      <c r="BQ399" s="1">
        <v>55.295256916996046</v>
      </c>
      <c r="BR399" s="1">
        <v>23.203557312252965</v>
      </c>
      <c r="BS399" s="1">
        <v>11.602821486706459</v>
      </c>
      <c r="BT399" s="1">
        <v>10.152468800868149</v>
      </c>
      <c r="BU399" s="1">
        <v>10.958220293000544</v>
      </c>
      <c r="BV399" s="1">
        <v>15.470428648941942</v>
      </c>
      <c r="BW399" s="1">
        <v>53.985349972870324</v>
      </c>
      <c r="BX399" s="1">
        <v>29.651654910472057</v>
      </c>
      <c r="BY399" s="1">
        <v>9.1049918610960408</v>
      </c>
      <c r="BZ399" s="32">
        <v>20.88</v>
      </c>
    </row>
    <row r="400" spans="1:78" ht="18" hidden="1" customHeight="1" thickBot="1" x14ac:dyDescent="0.35">
      <c r="A400" s="14" t="s">
        <v>81</v>
      </c>
      <c r="B400" s="16" t="s">
        <v>91</v>
      </c>
      <c r="C400" s="16" t="s">
        <v>94</v>
      </c>
      <c r="D400" s="1">
        <v>130.3488134128059</v>
      </c>
      <c r="E400" s="1">
        <v>12.523271713898831</v>
      </c>
      <c r="F400" s="1">
        <v>83.876796595415428</v>
      </c>
      <c r="G400" s="1">
        <v>34.269107868265792</v>
      </c>
      <c r="H400" s="1">
        <v>8.280892071283489</v>
      </c>
      <c r="I400" s="1">
        <v>3.7278576264629075</v>
      </c>
      <c r="J400" s="1">
        <v>59.121492044685176</v>
      </c>
      <c r="K400" s="1">
        <v>71.838923009962286</v>
      </c>
      <c r="L400" s="1">
        <v>43.200433431666511</v>
      </c>
      <c r="M400" s="1">
        <v>29.220967332430607</v>
      </c>
      <c r="N400" s="1">
        <v>19.804243640584197</v>
      </c>
      <c r="O400" s="1">
        <v>10.678758825805204</v>
      </c>
      <c r="P400" s="1">
        <v>33.492470862752683</v>
      </c>
      <c r="Q400" s="1">
        <v>89.701574136763725</v>
      </c>
      <c r="R400" s="1">
        <v>62.810517820872434</v>
      </c>
      <c r="S400" s="1">
        <v>87.662901997291812</v>
      </c>
      <c r="T400" s="1">
        <v>73.586356272366771</v>
      </c>
      <c r="U400" s="1">
        <v>11.455395831318311</v>
      </c>
      <c r="V400" s="1">
        <v>5.2422997872134642</v>
      </c>
      <c r="W400" s="1">
        <v>79.702372690782468</v>
      </c>
      <c r="X400" s="1">
        <v>19.221765886449369</v>
      </c>
      <c r="Y400" s="1">
        <v>28.056011824160944</v>
      </c>
      <c r="Z400" s="1">
        <v>19.318845512138505</v>
      </c>
      <c r="AA400" s="1">
        <v>21.163358400232134</v>
      </c>
      <c r="AB400" s="1">
        <v>57.471138407969832</v>
      </c>
      <c r="AC400" s="1">
        <v>79.119894936647654</v>
      </c>
      <c r="AD400" s="1">
        <v>53.587953380404301</v>
      </c>
      <c r="AE400" s="1">
        <v>2.6211498936067321</v>
      </c>
      <c r="AF400" s="1">
        <v>87.759981622980959</v>
      </c>
      <c r="AG400" s="1">
        <v>60.868925307089668</v>
      </c>
      <c r="AH400" s="1">
        <v>111.6611511597505</v>
      </c>
      <c r="AI400" s="1">
        <v>22.631322601128002</v>
      </c>
      <c r="AJ400" s="1">
        <v>47.455989242893963</v>
      </c>
      <c r="AK400" s="1">
        <v>53.138744257274119</v>
      </c>
      <c r="AL400" s="1">
        <v>85.241325215702389</v>
      </c>
      <c r="AM400" s="1">
        <v>9.4911978485787927</v>
      </c>
      <c r="AN400" s="1">
        <v>55.33208829791208</v>
      </c>
      <c r="AO400" s="1">
        <v>5.0347215478280356</v>
      </c>
      <c r="AP400" s="1">
        <v>10.069443095656071</v>
      </c>
      <c r="AQ400" s="1">
        <v>7.8860688006573794</v>
      </c>
      <c r="AR400" s="1">
        <v>21.933440406379564</v>
      </c>
      <c r="AS400" s="1">
        <v>70.884891495163032</v>
      </c>
      <c r="AT400" s="1">
        <v>17.427239263803685</v>
      </c>
      <c r="AU400" s="1">
        <v>114.86134969325154</v>
      </c>
      <c r="AV400" s="1">
        <v>133.67484662576689</v>
      </c>
      <c r="AW400" s="1">
        <v>11.090061349693253</v>
      </c>
      <c r="AX400" s="1">
        <v>11.288098159509204</v>
      </c>
      <c r="AY400" s="1">
        <v>18.219386503067486</v>
      </c>
      <c r="AZ400" s="1">
        <v>27.329079754601231</v>
      </c>
      <c r="BA400" s="1">
        <v>14.159631901840493</v>
      </c>
      <c r="BB400" s="1">
        <v>17.130184049079759</v>
      </c>
      <c r="BC400" s="1">
        <v>46.241595092024546</v>
      </c>
      <c r="BD400" s="1">
        <v>88.027361963190202</v>
      </c>
      <c r="BE400" s="1">
        <v>41.785766871165649</v>
      </c>
      <c r="BF400" s="1">
        <v>98.62233128834356</v>
      </c>
      <c r="BG400" s="1">
        <v>140.60613496932518</v>
      </c>
      <c r="BH400" s="1">
        <v>25.150674846625769</v>
      </c>
      <c r="BI400" s="1">
        <v>5.9113987730061357</v>
      </c>
      <c r="BJ400" s="1">
        <v>27.329079754601231</v>
      </c>
      <c r="BK400" s="1">
        <v>100.99877300613498</v>
      </c>
      <c r="BL400" s="1">
        <v>24.65558282208589</v>
      </c>
      <c r="BM400" s="1">
        <v>6.8025644171779147</v>
      </c>
      <c r="BN400" s="1">
        <v>95.750797546012279</v>
      </c>
      <c r="BO400" s="1">
        <v>28.121226993865033</v>
      </c>
      <c r="BP400" s="1">
        <v>41.686748466257676</v>
      </c>
      <c r="BQ400" s="1">
        <v>62.381595092024547</v>
      </c>
      <c r="BR400" s="1">
        <v>14.951779141104296</v>
      </c>
      <c r="BS400" s="1">
        <v>13.789802289262827</v>
      </c>
      <c r="BT400" s="1">
        <v>7.400857919273431</v>
      </c>
      <c r="BU400" s="1">
        <v>7.6191137828444964</v>
      </c>
      <c r="BV400" s="1">
        <v>14.781874396404037</v>
      </c>
      <c r="BW400" s="1">
        <v>35.61538864636946</v>
      </c>
      <c r="BX400" s="1">
        <v>14.484252764261674</v>
      </c>
      <c r="BY400" s="1">
        <v>7.648875946058733</v>
      </c>
      <c r="BZ400" s="32">
        <v>22.87</v>
      </c>
    </row>
    <row r="401" spans="1:78" ht="18" hidden="1" customHeight="1" thickBot="1" x14ac:dyDescent="0.35">
      <c r="A401" s="14" t="s">
        <v>81</v>
      </c>
      <c r="B401" s="16" t="s">
        <v>91</v>
      </c>
      <c r="C401" s="16" t="s">
        <v>95</v>
      </c>
      <c r="D401" s="1">
        <v>23.185321100917434</v>
      </c>
      <c r="E401" s="1">
        <v>11.295412844036699</v>
      </c>
      <c r="F401" s="1">
        <v>83.229357798165154</v>
      </c>
      <c r="G401" s="1">
        <v>34.678899082568812</v>
      </c>
      <c r="H401" s="1">
        <v>16.744954128440369</v>
      </c>
      <c r="I401" s="1">
        <v>3.2201834862385326</v>
      </c>
      <c r="J401" s="1">
        <v>40.524770642201844</v>
      </c>
      <c r="K401" s="1">
        <v>75.401834862385329</v>
      </c>
      <c r="L401" s="1">
        <v>36.858715596330285</v>
      </c>
      <c r="M401" s="1">
        <v>12.484403669724772</v>
      </c>
      <c r="N401" s="1">
        <v>21.798165137614681</v>
      </c>
      <c r="O401" s="1">
        <v>9.6803669724770653</v>
      </c>
      <c r="P401" s="1">
        <v>18.924770642201839</v>
      </c>
      <c r="Q401" s="1">
        <v>35.867889908256892</v>
      </c>
      <c r="R401" s="1">
        <v>58.755963302752299</v>
      </c>
      <c r="S401" s="1">
        <v>93.038532110091765</v>
      </c>
      <c r="T401" s="1">
        <v>19.618348623853215</v>
      </c>
      <c r="U401" s="1">
        <v>18.429357798165142</v>
      </c>
      <c r="V401" s="1">
        <v>5.9647706422018354</v>
      </c>
      <c r="W401" s="1">
        <v>83.229357798165154</v>
      </c>
      <c r="X401" s="1">
        <v>20.014678899082572</v>
      </c>
      <c r="Y401" s="1">
        <v>27.247706422018354</v>
      </c>
      <c r="Z401" s="1">
        <v>22.590825688073398</v>
      </c>
      <c r="AA401" s="1">
        <v>25.662385321100921</v>
      </c>
      <c r="AB401" s="1">
        <v>57.071559633027533</v>
      </c>
      <c r="AC401" s="1">
        <v>81.644036697247728</v>
      </c>
      <c r="AD401" s="1">
        <v>54.198165137614694</v>
      </c>
      <c r="AE401" s="1">
        <v>2.734678899082569</v>
      </c>
      <c r="AF401" s="1">
        <v>96.90275229357799</v>
      </c>
      <c r="AG401" s="1">
        <v>64.304587155963318</v>
      </c>
      <c r="AH401" s="1">
        <v>107.34150345246883</v>
      </c>
      <c r="AI401" s="1">
        <v>30.535010205411037</v>
      </c>
      <c r="AJ401" s="1">
        <v>89.729159682112297</v>
      </c>
      <c r="AK401" s="1">
        <v>13.860601902114908</v>
      </c>
      <c r="AL401" s="1">
        <v>93.793546706040729</v>
      </c>
      <c r="AM401" s="1">
        <v>3.0222365049724234</v>
      </c>
      <c r="AN401" s="1">
        <v>31.264515568680242</v>
      </c>
      <c r="AO401" s="1">
        <v>14.069032005906109</v>
      </c>
      <c r="AP401" s="1">
        <v>7.0553590133321746</v>
      </c>
      <c r="AQ401" s="1">
        <v>8.1808815738046636</v>
      </c>
      <c r="AR401" s="1">
        <v>23.552601728405786</v>
      </c>
      <c r="AS401" s="1">
        <v>78.995009336865408</v>
      </c>
      <c r="AT401" s="1">
        <v>22.806451612903221</v>
      </c>
      <c r="AU401" s="1">
        <v>63.206451612903216</v>
      </c>
      <c r="AV401" s="1">
        <v>56.038709677419348</v>
      </c>
      <c r="AW401" s="1">
        <v>8.242903225806451</v>
      </c>
      <c r="AX401" s="1">
        <v>11.837634408602149</v>
      </c>
      <c r="AY401" s="1">
        <v>25.304301075268814</v>
      </c>
      <c r="AZ401" s="1">
        <v>12.597849462365589</v>
      </c>
      <c r="BA401" s="1">
        <v>19.548387096774189</v>
      </c>
      <c r="BB401" s="1">
        <v>20.743010752688171</v>
      </c>
      <c r="BC401" s="1">
        <v>56.473118279569881</v>
      </c>
      <c r="BD401" s="1">
        <v>100.89139784946235</v>
      </c>
      <c r="BE401" s="1">
        <v>37.684946236559135</v>
      </c>
      <c r="BF401" s="1">
        <v>107.51612903225805</v>
      </c>
      <c r="BG401" s="1">
        <v>141.32884615384617</v>
      </c>
      <c r="BH401" s="1">
        <v>32.149615384615387</v>
      </c>
      <c r="BI401" s="1">
        <v>8.7818076923076926</v>
      </c>
      <c r="BJ401" s="1">
        <v>12.514615384615384</v>
      </c>
      <c r="BK401" s="1">
        <v>99.901153846153846</v>
      </c>
      <c r="BL401" s="1">
        <v>26.647500000000001</v>
      </c>
      <c r="BM401" s="1">
        <v>6.9585576923076928</v>
      </c>
      <c r="BN401" s="1">
        <v>118.67307692307693</v>
      </c>
      <c r="BO401" s="1">
        <v>15.535384615384617</v>
      </c>
      <c r="BP401" s="1">
        <v>40.780384615384612</v>
      </c>
      <c r="BQ401" s="1">
        <v>64.946538461538466</v>
      </c>
      <c r="BR401" s="1">
        <v>22.97942307692308</v>
      </c>
      <c r="BS401" s="1">
        <v>12.794243870078839</v>
      </c>
      <c r="BT401" s="1">
        <v>9.4412696144719721</v>
      </c>
      <c r="BU401" s="1">
        <v>13.345719898961548</v>
      </c>
      <c r="BV401" s="1">
        <v>19.081070599341718</v>
      </c>
      <c r="BW401" s="1">
        <v>23.492878830403388</v>
      </c>
      <c r="BX401" s="1">
        <v>20.625203480213301</v>
      </c>
      <c r="BY401" s="1">
        <v>10.323631260684303</v>
      </c>
      <c r="BZ401" s="32">
        <v>17.16</v>
      </c>
    </row>
    <row r="402" spans="1:78" ht="18" hidden="1" customHeight="1" thickBot="1" x14ac:dyDescent="0.35">
      <c r="A402" s="14" t="s">
        <v>81</v>
      </c>
      <c r="B402" s="16" t="s">
        <v>91</v>
      </c>
      <c r="C402" s="16" t="s">
        <v>96</v>
      </c>
      <c r="D402" s="1">
        <v>70.36248339497601</v>
      </c>
      <c r="E402" s="1">
        <v>15.788283649048415</v>
      </c>
      <c r="F402" s="1">
        <v>82.555603658879662</v>
      </c>
      <c r="G402" s="1">
        <v>56.495424623703357</v>
      </c>
      <c r="H402" s="1">
        <v>11.888767808018384</v>
      </c>
      <c r="I402" s="1">
        <v>3.0149915161134619</v>
      </c>
      <c r="J402" s="1">
        <v>45.843088667718888</v>
      </c>
      <c r="K402" s="1">
        <v>73.900580694642272</v>
      </c>
      <c r="L402" s="1">
        <v>31.196126728240237</v>
      </c>
      <c r="M402" s="1">
        <v>21.209561769504798</v>
      </c>
      <c r="N402" s="1">
        <v>23.39709504618018</v>
      </c>
      <c r="O402" s="1">
        <v>8.6645339784837976</v>
      </c>
      <c r="P402" s="1">
        <v>70.001064853612235</v>
      </c>
      <c r="Q402" s="1">
        <v>59.443839040091916</v>
      </c>
      <c r="R402" s="1">
        <v>61.060711461982422</v>
      </c>
      <c r="S402" s="1">
        <v>90.259525198475572</v>
      </c>
      <c r="T402" s="1">
        <v>49.647494366284775</v>
      </c>
      <c r="U402" s="1">
        <v>14.076301084693768</v>
      </c>
      <c r="V402" s="1">
        <v>6.0394940464733384</v>
      </c>
      <c r="W402" s="1">
        <v>88.547542634120916</v>
      </c>
      <c r="X402" s="1">
        <v>15.122512651799385</v>
      </c>
      <c r="Y402" s="1">
        <v>25.679738465319708</v>
      </c>
      <c r="Z402" s="1">
        <v>20.734011057184063</v>
      </c>
      <c r="AA402" s="1">
        <v>20.638900914719915</v>
      </c>
      <c r="AB402" s="1">
        <v>53.927450777171394</v>
      </c>
      <c r="AC402" s="1">
        <v>82.460493516415511</v>
      </c>
      <c r="AD402" s="1">
        <v>46.033308952647182</v>
      </c>
      <c r="AE402" s="1">
        <v>2.4633526898214089</v>
      </c>
      <c r="AF402" s="1">
        <v>87.120890497158712</v>
      </c>
      <c r="AG402" s="1">
        <v>58.397627472986301</v>
      </c>
      <c r="AH402" s="1">
        <v>116.89834350945947</v>
      </c>
      <c r="AI402" s="1">
        <v>21.139117117960584</v>
      </c>
      <c r="AJ402" s="1">
        <v>80.854687594042801</v>
      </c>
      <c r="AK402" s="1">
        <v>20.262379541639643</v>
      </c>
      <c r="AL402" s="1">
        <v>111.05342633398649</v>
      </c>
      <c r="AM402" s="1">
        <v>3.3510858472711713</v>
      </c>
      <c r="AN402" s="1">
        <v>51.143025285388518</v>
      </c>
      <c r="AO402" s="1">
        <v>10.131189770819821</v>
      </c>
      <c r="AP402" s="1">
        <v>9.16677843686678</v>
      </c>
      <c r="AQ402" s="1">
        <v>8.0465026449011265</v>
      </c>
      <c r="AR402" s="1">
        <v>16.268352805066442</v>
      </c>
      <c r="AS402" s="1">
        <v>79.490873586432429</v>
      </c>
      <c r="AT402" s="1">
        <v>16.140390879478829</v>
      </c>
      <c r="AU402" s="1">
        <v>73.506840390879489</v>
      </c>
      <c r="AV402" s="1">
        <v>110.84364820846908</v>
      </c>
      <c r="AW402" s="1">
        <v>10.403745928338763</v>
      </c>
      <c r="AX402" s="1">
        <v>8.2646579804560272</v>
      </c>
      <c r="AY402" s="1">
        <v>25.766286644951144</v>
      </c>
      <c r="AZ402" s="1">
        <v>13.515146579804563</v>
      </c>
      <c r="BA402" s="1">
        <v>12.834527687296418</v>
      </c>
      <c r="BB402" s="1">
        <v>22.460423452768733</v>
      </c>
      <c r="BC402" s="1">
        <v>46.476547231270359</v>
      </c>
      <c r="BD402" s="1">
        <v>87.508143322475576</v>
      </c>
      <c r="BE402" s="1">
        <v>71.076058631921825</v>
      </c>
      <c r="BF402" s="1">
        <v>91.591856677524447</v>
      </c>
      <c r="BG402" s="1">
        <v>122.66184971098265</v>
      </c>
      <c r="BH402" s="1">
        <v>39.175722543352599</v>
      </c>
      <c r="BI402" s="1">
        <v>10.934971098265896</v>
      </c>
      <c r="BJ402" s="1">
        <v>16.735260115606938</v>
      </c>
      <c r="BK402" s="1">
        <v>99.841040462427742</v>
      </c>
      <c r="BL402" s="1">
        <v>23.581502890173407</v>
      </c>
      <c r="BM402" s="1">
        <v>5.0681213872832362</v>
      </c>
      <c r="BN402" s="1">
        <v>92.139017341040457</v>
      </c>
      <c r="BO402" s="1">
        <v>24.912716763005779</v>
      </c>
      <c r="BP402" s="1">
        <v>32.9</v>
      </c>
      <c r="BQ402" s="1">
        <v>65.514739884393066</v>
      </c>
      <c r="BR402" s="1">
        <v>17.87630057803468</v>
      </c>
      <c r="BS402" s="1">
        <v>14.308192145588521</v>
      </c>
      <c r="BT402" s="1">
        <v>7.2149819968180422</v>
      </c>
      <c r="BU402" s="1">
        <v>9.9244056158762923</v>
      </c>
      <c r="BV402" s="1">
        <v>15.525910626064141</v>
      </c>
      <c r="BW402" s="1">
        <v>23.8469869093142</v>
      </c>
      <c r="BX402" s="1">
        <v>40.895045635972863</v>
      </c>
      <c r="BY402" s="1">
        <v>8.2094520892064633</v>
      </c>
      <c r="BZ402" s="32">
        <v>16.79</v>
      </c>
    </row>
    <row r="403" spans="1:78" ht="18" hidden="1" customHeight="1" thickBot="1" x14ac:dyDescent="0.35">
      <c r="A403" s="14" t="s">
        <v>81</v>
      </c>
      <c r="B403" s="16" t="s">
        <v>91</v>
      </c>
      <c r="C403" s="16" t="s">
        <v>97</v>
      </c>
      <c r="D403" s="1">
        <v>193.21180385288966</v>
      </c>
      <c r="E403" s="1">
        <v>24.426619964973728</v>
      </c>
      <c r="F403" s="1">
        <v>55.063397548161113</v>
      </c>
      <c r="G403" s="1">
        <v>18.147460595446585</v>
      </c>
      <c r="H403" s="1">
        <v>25.80665499124343</v>
      </c>
      <c r="I403" s="1">
        <v>7.5901926444833618</v>
      </c>
      <c r="J403" s="1">
        <v>28.911733800350259</v>
      </c>
      <c r="K403" s="1">
        <v>66.03467600700526</v>
      </c>
      <c r="L403" s="1">
        <v>45.265148861646232</v>
      </c>
      <c r="M403" s="1">
        <v>45.8861646234676</v>
      </c>
      <c r="N403" s="1">
        <v>32.706830122591938</v>
      </c>
      <c r="O403" s="1">
        <v>15.66339754816112</v>
      </c>
      <c r="P403" s="1">
        <v>20.010507880910684</v>
      </c>
      <c r="Q403" s="1">
        <v>51.337302977232923</v>
      </c>
      <c r="R403" s="1">
        <v>48.92224168126095</v>
      </c>
      <c r="S403" s="1">
        <v>69.691768826619963</v>
      </c>
      <c r="T403" s="1">
        <v>63.274605954465848</v>
      </c>
      <c r="U403" s="1">
        <v>14.559369527145359</v>
      </c>
      <c r="V403" s="1">
        <v>9.5222416812609456</v>
      </c>
      <c r="W403" s="1">
        <v>71.76182136602452</v>
      </c>
      <c r="X403" s="1">
        <v>20.493520140105076</v>
      </c>
      <c r="Y403" s="1">
        <v>26.358669001751313</v>
      </c>
      <c r="Z403" s="1">
        <v>36.570928196147108</v>
      </c>
      <c r="AA403" s="1">
        <v>38.019964973730296</v>
      </c>
      <c r="AB403" s="1">
        <v>51.475306479859888</v>
      </c>
      <c r="AC403" s="1">
        <v>71.76182136602452</v>
      </c>
      <c r="AD403" s="1">
        <v>47.749211908931699</v>
      </c>
      <c r="AE403" s="1">
        <v>9.384238178633975</v>
      </c>
      <c r="AF403" s="1">
        <v>65.620665499124343</v>
      </c>
      <c r="AG403" s="1">
        <v>40.711033274956215</v>
      </c>
      <c r="AH403" s="1">
        <v>79.71950260636595</v>
      </c>
      <c r="AI403" s="1">
        <v>43.882978537522938</v>
      </c>
      <c r="AJ403" s="1">
        <v>51.780424590116205</v>
      </c>
      <c r="AK403" s="1">
        <v>52.897987710766195</v>
      </c>
      <c r="AL403" s="1">
        <v>65.936224118349415</v>
      </c>
      <c r="AM403" s="1">
        <v>16.539934185619853</v>
      </c>
      <c r="AN403" s="1">
        <v>34.718960948193022</v>
      </c>
      <c r="AO403" s="1">
        <v>9.9090596697632449</v>
      </c>
      <c r="AP403" s="1">
        <v>13.038236407583216</v>
      </c>
      <c r="AQ403" s="1">
        <v>12.293194327149891</v>
      </c>
      <c r="AR403" s="1">
        <v>31.58978421037305</v>
      </c>
      <c r="AS403" s="1">
        <v>78.974460525932628</v>
      </c>
      <c r="AT403" s="1">
        <v>29.147272727272732</v>
      </c>
      <c r="AU403" s="1">
        <v>80.509090909090915</v>
      </c>
      <c r="AV403" s="1">
        <v>85.727272727272734</v>
      </c>
      <c r="AW403" s="1">
        <v>14.23818181818182</v>
      </c>
      <c r="AX403" s="1">
        <v>12.821818181818182</v>
      </c>
      <c r="AY403" s="1">
        <v>13.120000000000003</v>
      </c>
      <c r="AZ403" s="1">
        <v>29.743636363636366</v>
      </c>
      <c r="BA403" s="1">
        <v>25.867272727272731</v>
      </c>
      <c r="BB403" s="1">
        <v>20.127272727272729</v>
      </c>
      <c r="BC403" s="1">
        <v>50.31818181818182</v>
      </c>
      <c r="BD403" s="1">
        <v>63.587272727272733</v>
      </c>
      <c r="BE403" s="1">
        <v>42.341818181818184</v>
      </c>
      <c r="BF403" s="1">
        <v>89.454545454545467</v>
      </c>
      <c r="BG403" s="1">
        <v>96.909090909090921</v>
      </c>
      <c r="BH403" s="1">
        <v>44.28</v>
      </c>
      <c r="BI403" s="1">
        <v>5.7996363636363641</v>
      </c>
      <c r="BJ403" s="1">
        <v>25.643636363636364</v>
      </c>
      <c r="BK403" s="1">
        <v>47.63454545454546</v>
      </c>
      <c r="BL403" s="1">
        <v>16.772727272727273</v>
      </c>
      <c r="BM403" s="1">
        <v>13.865454545454549</v>
      </c>
      <c r="BN403" s="1">
        <v>66.792727272727276</v>
      </c>
      <c r="BO403" s="1">
        <v>66.569090909090917</v>
      </c>
      <c r="BP403" s="1">
        <v>32.427272727272729</v>
      </c>
      <c r="BQ403" s="1">
        <v>64.034545454545466</v>
      </c>
      <c r="BR403" s="1">
        <v>27.730909090909098</v>
      </c>
      <c r="BS403" s="1">
        <v>16.73511749643092</v>
      </c>
      <c r="BT403" s="1">
        <v>11.677393097509574</v>
      </c>
      <c r="BU403" s="1">
        <v>14.578146796890936</v>
      </c>
      <c r="BV403" s="1">
        <v>19.412736295859869</v>
      </c>
      <c r="BW403" s="1">
        <v>78.097214983344287</v>
      </c>
      <c r="BX403" s="1">
        <v>18.817709895986766</v>
      </c>
      <c r="BY403" s="1">
        <v>11.751771397493712</v>
      </c>
      <c r="BZ403" s="32">
        <v>24.22</v>
      </c>
    </row>
    <row r="404" spans="1:78" ht="18" hidden="1" customHeight="1" thickBot="1" x14ac:dyDescent="0.35">
      <c r="A404" s="14" t="s">
        <v>81</v>
      </c>
      <c r="B404" s="16" t="s">
        <v>91</v>
      </c>
      <c r="C404" s="16" t="s">
        <v>98</v>
      </c>
      <c r="D404" s="1">
        <v>180.97590292738568</v>
      </c>
      <c r="E404" s="1">
        <v>19.264858699784565</v>
      </c>
      <c r="F404" s="1">
        <v>67.19946774806742</v>
      </c>
      <c r="G404" s="1">
        <v>33.751425674819416</v>
      </c>
      <c r="H404" s="1">
        <v>21.616081611962997</v>
      </c>
      <c r="I404" s="1">
        <v>5.6125966290710947</v>
      </c>
      <c r="J404" s="1">
        <v>25.332530731212778</v>
      </c>
      <c r="K404" s="1">
        <v>61.283487517424923</v>
      </c>
      <c r="L404" s="1">
        <v>45.128310733747313</v>
      </c>
      <c r="M404" s="1">
        <v>45.659232036497286</v>
      </c>
      <c r="N404" s="1">
        <v>37.240337092890641</v>
      </c>
      <c r="O404" s="1">
        <v>13.955645672284883</v>
      </c>
      <c r="P404" s="1">
        <v>54.760740083639597</v>
      </c>
      <c r="Q404" s="1">
        <v>70.460841464960097</v>
      </c>
      <c r="R404" s="1">
        <v>52.0302876694969</v>
      </c>
      <c r="S404" s="1">
        <v>50.285831960461287</v>
      </c>
      <c r="T404" s="1">
        <v>73.267139779495636</v>
      </c>
      <c r="U404" s="1">
        <v>19.947471803320241</v>
      </c>
      <c r="V404" s="1">
        <v>7.7362818400709674</v>
      </c>
      <c r="W404" s="1">
        <v>69.626536560638712</v>
      </c>
      <c r="X404" s="1">
        <v>17.520402990748959</v>
      </c>
      <c r="Y404" s="1">
        <v>28.21467494614118</v>
      </c>
      <c r="Z404" s="1">
        <v>28.062983145355471</v>
      </c>
      <c r="AA404" s="1">
        <v>28.897288049676852</v>
      </c>
      <c r="AB404" s="1">
        <v>49.906602458497026</v>
      </c>
      <c r="AC404" s="1">
        <v>74.70821188695983</v>
      </c>
      <c r="AD404" s="1">
        <v>51.423520466354077</v>
      </c>
      <c r="AE404" s="1">
        <v>4.8010454948675712</v>
      </c>
      <c r="AF404" s="1">
        <v>63.179635027246235</v>
      </c>
      <c r="AG404" s="1">
        <v>54.609048282853891</v>
      </c>
      <c r="AH404" s="1">
        <v>89.96199501621318</v>
      </c>
      <c r="AI404" s="1">
        <v>43.946036503495293</v>
      </c>
      <c r="AJ404" s="1">
        <v>74.756029486924064</v>
      </c>
      <c r="AK404" s="1">
        <v>55.808281864040211</v>
      </c>
      <c r="AL404" s="1">
        <v>61.38114881194722</v>
      </c>
      <c r="AM404" s="1">
        <v>22.450692561568246</v>
      </c>
      <c r="AN404" s="1">
        <v>41.557664954392287</v>
      </c>
      <c r="AO404" s="1">
        <v>11.782632975574824</v>
      </c>
      <c r="AP404" s="1">
        <v>11.066121510843923</v>
      </c>
      <c r="AQ404" s="1">
        <v>10.03116050623262</v>
      </c>
      <c r="AR404" s="1">
        <v>27.705109969594854</v>
      </c>
      <c r="AS404" s="1">
        <v>78.338586810578562</v>
      </c>
      <c r="AT404" s="1">
        <v>20.066666666666666</v>
      </c>
      <c r="AU404" s="1">
        <v>85.888456549935157</v>
      </c>
      <c r="AV404" s="1">
        <v>92.13488975356681</v>
      </c>
      <c r="AW404" s="1">
        <v>15.77224383916991</v>
      </c>
      <c r="AX404" s="1">
        <v>3.5448508430609602E-5</v>
      </c>
      <c r="AY404" s="1">
        <v>18.973540856031132</v>
      </c>
      <c r="AZ404" s="1">
        <v>49.581063553826205</v>
      </c>
      <c r="BA404" s="1">
        <v>25.68845654993515</v>
      </c>
      <c r="BB404" s="1">
        <v>20.847470817120623</v>
      </c>
      <c r="BC404" s="1">
        <v>49.737224383916995</v>
      </c>
      <c r="BD404" s="1">
        <v>68.788845654993523</v>
      </c>
      <c r="BE404" s="1">
        <v>37.634760051880683</v>
      </c>
      <c r="BF404" s="1">
        <v>85.888456549935157</v>
      </c>
      <c r="BG404" s="1">
        <v>103.58181818181818</v>
      </c>
      <c r="BH404" s="1">
        <v>41.816363636363633</v>
      </c>
      <c r="BI404" s="1">
        <v>8.6701818181818187</v>
      </c>
      <c r="BJ404" s="1">
        <v>24.552727272727271</v>
      </c>
      <c r="BK404" s="1">
        <v>79.796363636363637</v>
      </c>
      <c r="BL404" s="1">
        <v>47.724363636363641</v>
      </c>
      <c r="BM404" s="1">
        <v>9.8978181818181827</v>
      </c>
      <c r="BN404" s="1">
        <v>69.514909090909086</v>
      </c>
      <c r="BO404" s="1">
        <v>69.207999999999998</v>
      </c>
      <c r="BP404" s="1">
        <v>36.36872727272727</v>
      </c>
      <c r="BQ404" s="1">
        <v>37.826545454545453</v>
      </c>
      <c r="BR404" s="1">
        <v>23.018181818181819</v>
      </c>
      <c r="BS404" s="1">
        <v>14.015366136069074</v>
      </c>
      <c r="BT404" s="1">
        <v>9.9997275240492822</v>
      </c>
      <c r="BU404" s="1">
        <v>12.598081920062089</v>
      </c>
      <c r="BV404" s="1">
        <v>15.43265035207606</v>
      </c>
      <c r="BW404" s="1">
        <v>73.698779232363222</v>
      </c>
      <c r="BX404" s="1">
        <v>32.833751004161819</v>
      </c>
      <c r="BY404" s="1">
        <v>9.6847754760477311</v>
      </c>
      <c r="BZ404" s="32">
        <v>25.32</v>
      </c>
    </row>
    <row r="405" spans="1:78" ht="18" hidden="1" customHeight="1" thickBot="1" x14ac:dyDescent="0.35">
      <c r="A405" s="14" t="s">
        <v>81</v>
      </c>
      <c r="B405" s="16" t="s">
        <v>91</v>
      </c>
      <c r="C405" s="16" t="s">
        <v>99</v>
      </c>
      <c r="D405" s="1">
        <v>171.53704040202115</v>
      </c>
      <c r="E405" s="1">
        <v>16.001036762323618</v>
      </c>
      <c r="F405" s="1">
        <v>64.522699166591991</v>
      </c>
      <c r="G405" s="1">
        <v>36.7431214542246</v>
      </c>
      <c r="H405" s="1">
        <v>21.334715683098157</v>
      </c>
      <c r="I405" s="1">
        <v>4.9855082134462014</v>
      </c>
      <c r="J405" s="1">
        <v>38.965487671213992</v>
      </c>
      <c r="K405" s="1">
        <v>66.00427664458492</v>
      </c>
      <c r="L405" s="1">
        <v>40.521144023106565</v>
      </c>
      <c r="M405" s="1">
        <v>44.225087718088886</v>
      </c>
      <c r="N405" s="1">
        <v>39.780355284110101</v>
      </c>
      <c r="O405" s="1">
        <v>13.630512797534932</v>
      </c>
      <c r="P405" s="1">
        <v>36.150490463027424</v>
      </c>
      <c r="Q405" s="1">
        <v>66.078355518484571</v>
      </c>
      <c r="R405" s="1">
        <v>47.780873665271912</v>
      </c>
      <c r="S405" s="1">
        <v>73.412164034549548</v>
      </c>
      <c r="T405" s="1">
        <v>68.819273852771488</v>
      </c>
      <c r="U405" s="1">
        <v>11.259988832746249</v>
      </c>
      <c r="V405" s="1">
        <v>8.1486761289611014</v>
      </c>
      <c r="W405" s="1">
        <v>66.4487498879828</v>
      </c>
      <c r="X405" s="1">
        <v>13.334197301936348</v>
      </c>
      <c r="Y405" s="1">
        <v>29.705628433758196</v>
      </c>
      <c r="Z405" s="1">
        <v>27.70549883846774</v>
      </c>
      <c r="AA405" s="1">
        <v>29.112997442561021</v>
      </c>
      <c r="AB405" s="1">
        <v>52.22560609925069</v>
      </c>
      <c r="AC405" s="1">
        <v>72.745454169452742</v>
      </c>
      <c r="AD405" s="1">
        <v>44.669560961486759</v>
      </c>
      <c r="AE405" s="1">
        <v>5.9707572363114982</v>
      </c>
      <c r="AF405" s="1">
        <v>65.856118896785631</v>
      </c>
      <c r="AG405" s="1">
        <v>53.707183577243619</v>
      </c>
      <c r="AH405" s="1">
        <v>87.000459914242541</v>
      </c>
      <c r="AI405" s="1">
        <v>39.958618314594581</v>
      </c>
      <c r="AJ405" s="1">
        <v>70.986215965426226</v>
      </c>
      <c r="AK405" s="1">
        <v>53.201166195346545</v>
      </c>
      <c r="AL405" s="1">
        <v>60.130406365507454</v>
      </c>
      <c r="AM405" s="1">
        <v>17.785049770079674</v>
      </c>
      <c r="AN405" s="1">
        <v>35.416116425266878</v>
      </c>
      <c r="AO405" s="1">
        <v>12.164666076504711</v>
      </c>
      <c r="AP405" s="1">
        <v>12.087674519058478</v>
      </c>
      <c r="AQ405" s="1">
        <v>10.085894025456437</v>
      </c>
      <c r="AR405" s="1">
        <v>27.793952238089876</v>
      </c>
      <c r="AS405" s="1">
        <v>78.531388595156983</v>
      </c>
      <c r="AT405" s="1">
        <v>15.072920353982301</v>
      </c>
      <c r="AU405" s="1">
        <v>89.97610619469026</v>
      </c>
      <c r="AV405" s="1">
        <v>78.440707964601771</v>
      </c>
      <c r="AW405" s="1">
        <v>5.3139734513274339</v>
      </c>
      <c r="AX405" s="1">
        <v>10.612566371681416</v>
      </c>
      <c r="AY405" s="1">
        <v>14.996017699115043</v>
      </c>
      <c r="AZ405" s="1">
        <v>41.373628318584068</v>
      </c>
      <c r="BA405" s="1">
        <v>15.149823008849557</v>
      </c>
      <c r="BB405" s="1">
        <v>15.303628318584069</v>
      </c>
      <c r="BC405" s="1">
        <v>46.372300884955749</v>
      </c>
      <c r="BD405" s="1">
        <v>61.829734513274339</v>
      </c>
      <c r="BE405" s="1">
        <v>38.066814159292036</v>
      </c>
      <c r="BF405" s="1">
        <v>84.592920353982294</v>
      </c>
      <c r="BG405" s="1">
        <v>101.05027932960893</v>
      </c>
      <c r="BH405" s="1">
        <v>32.172625698324019</v>
      </c>
      <c r="BI405" s="1">
        <v>3.521899441340782</v>
      </c>
      <c r="BJ405" s="1">
        <v>35.813407821229049</v>
      </c>
      <c r="BK405" s="1">
        <v>78.016759776536304</v>
      </c>
      <c r="BL405" s="1">
        <v>45.249720670391056</v>
      </c>
      <c r="BM405" s="1">
        <v>9.5106145251396654</v>
      </c>
      <c r="BN405" s="1">
        <v>65.088268156424576</v>
      </c>
      <c r="BO405" s="1">
        <v>63.676536312849159</v>
      </c>
      <c r="BP405" s="1">
        <v>29.49776536312849</v>
      </c>
      <c r="BQ405" s="1">
        <v>62.784916201117312</v>
      </c>
      <c r="BR405" s="1">
        <v>26.525698324022347</v>
      </c>
      <c r="BS405" s="1">
        <v>14.243438127552983</v>
      </c>
      <c r="BT405" s="1">
        <v>9.0850037786554161</v>
      </c>
      <c r="BU405" s="1">
        <v>11.009792714811226</v>
      </c>
      <c r="BV405" s="1">
        <v>15.860260833923864</v>
      </c>
      <c r="BW405" s="1">
        <v>71.140199080318695</v>
      </c>
      <c r="BX405" s="1">
        <v>18.554965344541994</v>
      </c>
      <c r="BY405" s="1">
        <v>10.701826485026295</v>
      </c>
      <c r="BZ405" s="32">
        <v>26.23</v>
      </c>
    </row>
    <row r="406" spans="1:78" ht="18" hidden="1" customHeight="1" thickBot="1" x14ac:dyDescent="0.35">
      <c r="A406" s="14" t="s">
        <v>81</v>
      </c>
      <c r="B406" s="17" t="s">
        <v>91</v>
      </c>
      <c r="C406" s="17" t="s">
        <v>100</v>
      </c>
      <c r="D406" s="1">
        <v>301.07104764506255</v>
      </c>
      <c r="E406" s="1">
        <v>47.681582408707762</v>
      </c>
      <c r="F406" s="1">
        <v>87.638748467204877</v>
      </c>
      <c r="G406" s="1">
        <v>32.804928697190938</v>
      </c>
      <c r="H406" s="1">
        <v>22.696433226544897</v>
      </c>
      <c r="I406" s="1">
        <v>3.8908171245505536</v>
      </c>
      <c r="J406" s="1">
        <v>28.418223115589829</v>
      </c>
      <c r="K406" s="1">
        <v>77.339526666923987</v>
      </c>
      <c r="L406" s="1">
        <v>41.482976695575758</v>
      </c>
      <c r="M406" s="1">
        <v>62.17678346095493</v>
      </c>
      <c r="N406" s="1">
        <v>29.085765269311736</v>
      </c>
      <c r="O406" s="1">
        <v>11.92039560217694</v>
      </c>
      <c r="P406" s="1">
        <v>39.480350234410025</v>
      </c>
      <c r="Q406" s="1">
        <v>26.129507159971855</v>
      </c>
      <c r="R406" s="1">
        <v>54.070914451474607</v>
      </c>
      <c r="S406" s="1">
        <v>84.205674533777909</v>
      </c>
      <c r="T406" s="1">
        <v>20.407717270926923</v>
      </c>
      <c r="U406" s="1">
        <v>13.923022063342668</v>
      </c>
      <c r="V406" s="1">
        <v>6.3702594098033574</v>
      </c>
      <c r="W406" s="1">
        <v>85.063943017134662</v>
      </c>
      <c r="X406" s="1">
        <v>9.5077075322963296</v>
      </c>
      <c r="Y406" s="1">
        <v>30.89766540084263</v>
      </c>
      <c r="Z406" s="1">
        <v>27.273865137780842</v>
      </c>
      <c r="AA406" s="1">
        <v>27.464591467415673</v>
      </c>
      <c r="AB406" s="1">
        <v>48.5398508920645</v>
      </c>
      <c r="AC406" s="1">
        <v>78.769974139185223</v>
      </c>
      <c r="AD406" s="1">
        <v>37.286997443609472</v>
      </c>
      <c r="AE406" s="1">
        <v>4.2531971508567326</v>
      </c>
      <c r="AF406" s="1">
        <v>87.448022137570049</v>
      </c>
      <c r="AG406" s="1">
        <v>61.127788647963349</v>
      </c>
      <c r="AH406" s="1">
        <v>111.20103843332016</v>
      </c>
      <c r="AI406" s="1">
        <v>31.275292059371296</v>
      </c>
      <c r="AJ406" s="1">
        <v>77.443580337490829</v>
      </c>
      <c r="AK406" s="1">
        <v>60.167704723742879</v>
      </c>
      <c r="AL406" s="1">
        <v>48.451881031660925</v>
      </c>
      <c r="AM406" s="1">
        <v>10.921530560415373</v>
      </c>
      <c r="AN406" s="1">
        <v>36.636770698120664</v>
      </c>
      <c r="AO406" s="1">
        <v>14.892996218748237</v>
      </c>
      <c r="AP406" s="1">
        <v>12.311543540831876</v>
      </c>
      <c r="AQ406" s="1">
        <v>9.7995915119363382</v>
      </c>
      <c r="AR406" s="1">
        <v>23.729507308538857</v>
      </c>
      <c r="AS406" s="1">
        <v>91.93942999040577</v>
      </c>
      <c r="AT406" s="1">
        <v>14.94806295399516</v>
      </c>
      <c r="AU406" s="1">
        <v>112.35472154963682</v>
      </c>
      <c r="AV406" s="1">
        <v>118.21670702179178</v>
      </c>
      <c r="AW406" s="1">
        <v>2.0419249394673122</v>
      </c>
      <c r="AX406" s="1">
        <v>12.994067796610171</v>
      </c>
      <c r="AY406" s="1">
        <v>20.028450363196129</v>
      </c>
      <c r="AZ406" s="1">
        <v>41.131598062953998</v>
      </c>
      <c r="BA406" s="1">
        <v>12.017070217917677</v>
      </c>
      <c r="BB406" s="1">
        <v>15.729661016949155</v>
      </c>
      <c r="BC406" s="1">
        <v>40.154600484261508</v>
      </c>
      <c r="BD406" s="1">
        <v>79.23450363196126</v>
      </c>
      <c r="BE406" s="1">
        <v>18.172154963680391</v>
      </c>
      <c r="BF406" s="1">
        <v>96.136561743341417</v>
      </c>
      <c r="BG406" s="1">
        <v>135.06040268456374</v>
      </c>
      <c r="BH406" s="1">
        <v>19.159731543624162</v>
      </c>
      <c r="BI406" s="1">
        <v>5.3605369127516775</v>
      </c>
      <c r="BJ406" s="1">
        <v>23.766442953020132</v>
      </c>
      <c r="BK406" s="1">
        <v>99.253691275167782</v>
      </c>
      <c r="BL406" s="1">
        <v>30.36241610738255</v>
      </c>
      <c r="BM406" s="1">
        <v>11.516778523489933</v>
      </c>
      <c r="BN406" s="1">
        <v>45.020134228187921</v>
      </c>
      <c r="BO406" s="1">
        <v>35.806711409395973</v>
      </c>
      <c r="BP406" s="1">
        <v>22.614765100671143</v>
      </c>
      <c r="BQ406" s="1">
        <v>39.785234899328856</v>
      </c>
      <c r="BR406" s="1">
        <v>26.907382550335569</v>
      </c>
      <c r="BS406" s="1">
        <v>9.8988781533946621</v>
      </c>
      <c r="BT406" s="1">
        <v>9.6804475421863536</v>
      </c>
      <c r="BU406" s="1">
        <v>11.219390484790338</v>
      </c>
      <c r="BV406" s="1">
        <v>14.892996218748237</v>
      </c>
      <c r="BW406" s="1">
        <v>74.266407810824532</v>
      </c>
      <c r="BX406" s="1">
        <v>34.651037868954226</v>
      </c>
      <c r="BY406" s="1">
        <v>10.623670636040409</v>
      </c>
      <c r="BZ406" s="32">
        <v>32.35</v>
      </c>
    </row>
    <row r="407" spans="1:78" ht="18" hidden="1" customHeight="1" thickBot="1" x14ac:dyDescent="0.35">
      <c r="A407" s="14" t="s">
        <v>81</v>
      </c>
      <c r="B407" s="16" t="s">
        <v>91</v>
      </c>
      <c r="C407" s="16" t="s">
        <v>85</v>
      </c>
      <c r="D407" s="1">
        <v>251.16710188065738</v>
      </c>
      <c r="E407" s="1">
        <v>81.159027705622407</v>
      </c>
      <c r="F407" s="1">
        <v>79.712629192056866</v>
      </c>
      <c r="G407" s="1">
        <v>15.99073912219689</v>
      </c>
      <c r="H407" s="1">
        <v>25.151263041445361</v>
      </c>
      <c r="I407" s="1">
        <v>4.2909822569111258</v>
      </c>
      <c r="J407" s="1">
        <v>28.285126487504051</v>
      </c>
      <c r="K407" s="1">
        <v>66.052198786160019</v>
      </c>
      <c r="L407" s="1">
        <v>23.463798108952222</v>
      </c>
      <c r="M407" s="1">
        <v>30.695790676779964</v>
      </c>
      <c r="N407" s="1">
        <v>34.633208852597285</v>
      </c>
      <c r="O407" s="1">
        <v>15.669317230293435</v>
      </c>
      <c r="P407" s="1">
        <v>50.141815136938995</v>
      </c>
      <c r="Q407" s="1">
        <v>63.480823650932379</v>
      </c>
      <c r="R407" s="1">
        <v>50.222170609914862</v>
      </c>
      <c r="S407" s="1">
        <v>81.159027705622407</v>
      </c>
      <c r="T407" s="1">
        <v>75.052011759456775</v>
      </c>
      <c r="U407" s="1">
        <v>9.1605239192484706</v>
      </c>
      <c r="V407" s="1">
        <v>7.1436015475542902</v>
      </c>
      <c r="W407" s="1">
        <v>74.489523448625718</v>
      </c>
      <c r="X407" s="1">
        <v>8.1962582435381037</v>
      </c>
      <c r="Y407" s="1">
        <v>36.72245114996975</v>
      </c>
      <c r="Z407" s="1">
        <v>31.901122771417921</v>
      </c>
      <c r="AA407" s="1">
        <v>35.034986217476607</v>
      </c>
      <c r="AB407" s="1">
        <v>59.141628110235736</v>
      </c>
      <c r="AC407" s="1">
        <v>57.213096758815013</v>
      </c>
      <c r="AD407" s="1">
        <v>44.597287501604391</v>
      </c>
      <c r="AE407" s="1">
        <v>4.765079547468722</v>
      </c>
      <c r="AF407" s="1">
        <v>73.685968718867088</v>
      </c>
      <c r="AG407" s="1">
        <v>45.963330542194079</v>
      </c>
      <c r="AH407" s="1">
        <v>85.05665449695978</v>
      </c>
      <c r="AI407" s="1">
        <v>10.113443674943387</v>
      </c>
      <c r="AJ407" s="1">
        <v>55.753599746482777</v>
      </c>
      <c r="AK407" s="1">
        <v>36.045350533772584</v>
      </c>
      <c r="AL407" s="1">
        <v>41.923249421773868</v>
      </c>
      <c r="AM407" s="1">
        <v>26.277665616946919</v>
      </c>
      <c r="AN407" s="1">
        <v>23.079397104357987</v>
      </c>
      <c r="AO407" s="1">
        <v>12.879513739885169</v>
      </c>
      <c r="AP407" s="1">
        <v>11.496478707414278</v>
      </c>
      <c r="AQ407" s="1">
        <v>10.45920243306111</v>
      </c>
      <c r="AR407" s="1">
        <v>25.326829032123182</v>
      </c>
      <c r="AS407" s="1">
        <v>81.685506605311971</v>
      </c>
      <c r="AT407" s="1">
        <v>14.270454545454545</v>
      </c>
      <c r="AU407" s="1">
        <v>76.670454545454533</v>
      </c>
      <c r="AV407" s="1">
        <v>100.15909090909089</v>
      </c>
      <c r="AW407" s="1">
        <v>0</v>
      </c>
      <c r="AX407" s="1">
        <v>11.611363636363635</v>
      </c>
      <c r="AY407" s="1">
        <v>16.929545454545451</v>
      </c>
      <c r="AZ407" s="1">
        <v>51.320454545454531</v>
      </c>
      <c r="BA407" s="1">
        <v>4.0506818181818174</v>
      </c>
      <c r="BB407" s="1">
        <v>15.599999999999998</v>
      </c>
      <c r="BC407" s="1">
        <v>34.124999999999993</v>
      </c>
      <c r="BD407" s="1">
        <v>64.615909090909085</v>
      </c>
      <c r="BE407" s="1">
        <v>9.2181818181818169</v>
      </c>
      <c r="BF407" s="1">
        <v>76.22727272727272</v>
      </c>
      <c r="BG407" s="1">
        <v>108.625</v>
      </c>
      <c r="BH407" s="1">
        <v>37.621341463414637</v>
      </c>
      <c r="BI407" s="1">
        <v>3.8151219512195125</v>
      </c>
      <c r="BJ407" s="1">
        <v>32.587499999999999</v>
      </c>
      <c r="BK407" s="1">
        <v>84.073983739837402</v>
      </c>
      <c r="BL407" s="1">
        <v>42.831808943089435</v>
      </c>
      <c r="BM407" s="1">
        <v>6.4733434959349596</v>
      </c>
      <c r="BN407" s="1">
        <v>52.457926829268295</v>
      </c>
      <c r="BO407" s="1">
        <v>53.782621951219511</v>
      </c>
      <c r="BP407" s="1">
        <v>26.228963414634148</v>
      </c>
      <c r="BQ407" s="1">
        <v>60.406097560975617</v>
      </c>
      <c r="BR407" s="1">
        <v>25.257520325203256</v>
      </c>
      <c r="BS407" s="1">
        <v>14.598274421761603</v>
      </c>
      <c r="BT407" s="1">
        <v>10.616926852190257</v>
      </c>
      <c r="BU407" s="1">
        <v>12.386414660888633</v>
      </c>
      <c r="BV407" s="1">
        <v>17.960301258288517</v>
      </c>
      <c r="BW407" s="1">
        <v>90.243878243617175</v>
      </c>
      <c r="BX407" s="1">
        <v>23.268764684383648</v>
      </c>
      <c r="BY407" s="1">
        <v>12.297940270453715</v>
      </c>
      <c r="BZ407" s="32">
        <v>28.62</v>
      </c>
    </row>
    <row r="408" spans="1:78" ht="18" hidden="1" customHeight="1" thickBot="1" x14ac:dyDescent="0.35">
      <c r="A408" s="14" t="s">
        <v>81</v>
      </c>
      <c r="B408" s="16" t="s">
        <v>91</v>
      </c>
      <c r="C408" s="16" t="s">
        <v>86</v>
      </c>
      <c r="D408" s="1">
        <v>220.26785975803557</v>
      </c>
      <c r="E408" s="1">
        <v>32.169143135466243</v>
      </c>
      <c r="F408" s="1">
        <v>49.524504781914175</v>
      </c>
      <c r="G408" s="1">
        <v>18.154143981640093</v>
      </c>
      <c r="H408" s="1">
        <v>18.807693164979135</v>
      </c>
      <c r="I408" s="1">
        <v>6.3829970239446565</v>
      </c>
      <c r="J408" s="1">
        <v>40.011733335534764</v>
      </c>
      <c r="K408" s="1">
        <v>55.333830856039008</v>
      </c>
      <c r="L408" s="1">
        <v>50.323287117106332</v>
      </c>
      <c r="M408" s="1">
        <v>42.408080341111258</v>
      </c>
      <c r="N408" s="1">
        <v>44.005645011495588</v>
      </c>
      <c r="O408" s="1">
        <v>15.46733067235736</v>
      </c>
      <c r="P408" s="1">
        <v>21.784972777968111</v>
      </c>
      <c r="Q408" s="1">
        <v>66.879866428362092</v>
      </c>
      <c r="R408" s="1">
        <v>34.928573020675543</v>
      </c>
      <c r="S408" s="1">
        <v>64.628752574638725</v>
      </c>
      <c r="T408" s="1">
        <v>68.186964795040197</v>
      </c>
      <c r="U408" s="1">
        <v>7.1382094135808849</v>
      </c>
      <c r="V408" s="1">
        <v>8.205673079701322</v>
      </c>
      <c r="W408" s="1">
        <v>58.528960196807652</v>
      </c>
      <c r="X408" s="1">
        <v>12.998367090854305</v>
      </c>
      <c r="Y408" s="1">
        <v>33.621474653997453</v>
      </c>
      <c r="Z408" s="1">
        <v>32.241759711392803</v>
      </c>
      <c r="AA408" s="1">
        <v>35.654738779941141</v>
      </c>
      <c r="AB408" s="1">
        <v>41.681914581845653</v>
      </c>
      <c r="AC408" s="1">
        <v>78.425902000685198</v>
      </c>
      <c r="AD408" s="1">
        <v>39.358184152195726</v>
      </c>
      <c r="AE408" s="1">
        <v>9.73062117415909</v>
      </c>
      <c r="AF408" s="1">
        <v>58.674193348660779</v>
      </c>
      <c r="AG408" s="1">
        <v>40.737899094800369</v>
      </c>
      <c r="AH408" s="1">
        <v>70.298313733158267</v>
      </c>
      <c r="AI408" s="1">
        <v>43.986889764146106</v>
      </c>
      <c r="AJ408" s="1">
        <v>48.829483132675954</v>
      </c>
      <c r="AK408" s="1">
        <v>19.693213032021372</v>
      </c>
      <c r="AL408" s="1">
        <v>54.39846550648528</v>
      </c>
      <c r="AM408" s="1">
        <v>16.868366900378962</v>
      </c>
      <c r="AN408" s="1">
        <v>1.0330865852863673</v>
      </c>
      <c r="AO408" s="1">
        <v>4.745741501159249</v>
      </c>
      <c r="AP408" s="1">
        <v>13.075002095030584</v>
      </c>
      <c r="AQ408" s="1">
        <v>13.236421873981579</v>
      </c>
      <c r="AR408" s="1">
        <v>20.903861374153834</v>
      </c>
      <c r="AS408" s="1">
        <v>70.621153291060253</v>
      </c>
      <c r="AT408" s="1">
        <v>35.476014760147599</v>
      </c>
      <c r="AU408" s="1">
        <v>80.206642066420656</v>
      </c>
      <c r="AV408" s="1">
        <v>94.169741697416967</v>
      </c>
      <c r="AW408" s="1">
        <v>4.7734317343173425</v>
      </c>
      <c r="AX408" s="1">
        <v>16.723247232472325</v>
      </c>
      <c r="AY408" s="1">
        <v>9.416974169741696</v>
      </c>
      <c r="AZ408" s="1">
        <v>32.066420664206639</v>
      </c>
      <c r="BA408" s="1">
        <v>2.8332103321033211</v>
      </c>
      <c r="BB408" s="1">
        <v>21.350553505535053</v>
      </c>
      <c r="BC408" s="1">
        <v>36.856088560885603</v>
      </c>
      <c r="BD408" s="1">
        <v>57.070110701107005</v>
      </c>
      <c r="BE408" s="1">
        <v>47.328413284132836</v>
      </c>
      <c r="BF408" s="1">
        <v>92.546125461254604</v>
      </c>
      <c r="BG408" s="1">
        <v>55.523368421052623</v>
      </c>
      <c r="BH408" s="1">
        <v>51.188210526315785</v>
      </c>
      <c r="BI408" s="1">
        <v>0</v>
      </c>
      <c r="BJ408" s="1">
        <v>35.264842105263149</v>
      </c>
      <c r="BK408" s="1">
        <v>45.602526315789468</v>
      </c>
      <c r="BL408" s="1">
        <v>25.594105263157893</v>
      </c>
      <c r="BM408" s="1">
        <v>7.919999999999999</v>
      </c>
      <c r="BN408" s="1">
        <v>30.512842105263157</v>
      </c>
      <c r="BO408" s="1">
        <v>46.769684210526314</v>
      </c>
      <c r="BP408" s="1">
        <v>27.428210526315784</v>
      </c>
      <c r="BQ408" s="1">
        <v>48.020210526315786</v>
      </c>
      <c r="BR408" s="1">
        <v>36.932210526315785</v>
      </c>
      <c r="BS408" s="1">
        <v>12.398425047459021</v>
      </c>
      <c r="BT408" s="1">
        <v>11.754351019019591</v>
      </c>
      <c r="BU408" s="1">
        <v>21.415461445611037</v>
      </c>
      <c r="BV408" s="1">
        <v>22.140044727605392</v>
      </c>
      <c r="BW408" s="1">
        <v>86.144901303773707</v>
      </c>
      <c r="BX408" s="1">
        <v>26.084998151796899</v>
      </c>
      <c r="BY408" s="1">
        <v>13.68657310433788</v>
      </c>
      <c r="BZ408" s="32">
        <v>18.059999999999999</v>
      </c>
    </row>
    <row r="409" spans="1:78" ht="18" hidden="1" customHeight="1" thickBot="1" x14ac:dyDescent="0.35">
      <c r="A409" s="14" t="s">
        <v>81</v>
      </c>
      <c r="B409" s="16" t="s">
        <v>91</v>
      </c>
      <c r="C409" s="16" t="s">
        <v>87</v>
      </c>
      <c r="D409" s="1">
        <v>187.78096474953622</v>
      </c>
      <c r="E409" s="1">
        <v>22.233673469387757</v>
      </c>
      <c r="F409" s="1">
        <v>72.839610389610399</v>
      </c>
      <c r="G409" s="1">
        <v>18.864935064935068</v>
      </c>
      <c r="H409" s="1">
        <v>14.523005565862711</v>
      </c>
      <c r="I409" s="1">
        <v>6.5428385899814483</v>
      </c>
      <c r="J409" s="1">
        <v>39.900834879406311</v>
      </c>
      <c r="K409" s="1">
        <v>57.26855287569574</v>
      </c>
      <c r="L409" s="1">
        <v>47.91094619666049</v>
      </c>
      <c r="M409" s="1">
        <v>39.077365491651214</v>
      </c>
      <c r="N409" s="1">
        <v>44.242764378478675</v>
      </c>
      <c r="O409" s="1">
        <v>16.095083487940634</v>
      </c>
      <c r="P409" s="1">
        <v>29.944341372912806</v>
      </c>
      <c r="Q409" s="1">
        <v>55.696474953617823</v>
      </c>
      <c r="R409" s="1">
        <v>31.741001855287575</v>
      </c>
      <c r="S409" s="1">
        <v>62.134508348794071</v>
      </c>
      <c r="T409" s="1">
        <v>70.593784786641933</v>
      </c>
      <c r="U409" s="1">
        <v>0</v>
      </c>
      <c r="V409" s="1">
        <v>12.052597402597405</v>
      </c>
      <c r="W409" s="1">
        <v>66.701020408163274</v>
      </c>
      <c r="X409" s="1">
        <v>19.763265306122452</v>
      </c>
      <c r="Y409" s="1">
        <v>32.489610389610391</v>
      </c>
      <c r="Z409" s="1">
        <v>30.618089053803342</v>
      </c>
      <c r="AA409" s="1">
        <v>33.313079777365495</v>
      </c>
      <c r="AB409" s="1">
        <v>44.766790352504643</v>
      </c>
      <c r="AC409" s="1">
        <v>80.849721706864571</v>
      </c>
      <c r="AD409" s="1">
        <v>40.350000000000009</v>
      </c>
      <c r="AE409" s="1">
        <v>5.8391465677179974</v>
      </c>
      <c r="AF409" s="1">
        <v>55.247309833024126</v>
      </c>
      <c r="AG409" s="1">
        <v>34.361131725417444</v>
      </c>
      <c r="AH409" s="1">
        <v>38.177761431898993</v>
      </c>
      <c r="AI409" s="1">
        <v>41.515262964325132</v>
      </c>
      <c r="AJ409" s="1">
        <v>43.061910015937244</v>
      </c>
      <c r="AK409" s="1">
        <v>50.795145273997804</v>
      </c>
      <c r="AL409" s="1">
        <v>50.957950226799085</v>
      </c>
      <c r="AM409" s="1">
        <v>13.431408606105188</v>
      </c>
      <c r="AN409" s="1">
        <v>24.176535490989341</v>
      </c>
      <c r="AO409" s="1">
        <v>5.1202157656000997</v>
      </c>
      <c r="AP409" s="1">
        <v>12.861591271300727</v>
      </c>
      <c r="AQ409" s="1">
        <v>12.780188794900088</v>
      </c>
      <c r="AR409" s="1">
        <v>27.269829594213565</v>
      </c>
      <c r="AS409" s="1">
        <v>66.831433124923393</v>
      </c>
      <c r="AT409" s="1">
        <v>35.716381418092915</v>
      </c>
      <c r="AU409" s="1">
        <v>69.24107579462104</v>
      </c>
      <c r="AV409" s="1">
        <v>89.290953545232284</v>
      </c>
      <c r="AW409" s="1">
        <v>0</v>
      </c>
      <c r="AX409" s="1">
        <v>13.231295843520785</v>
      </c>
      <c r="AY409" s="1">
        <v>6.769877750611248</v>
      </c>
      <c r="AZ409" s="1">
        <v>24.352078239608808</v>
      </c>
      <c r="BA409" s="1">
        <v>21.105134474327631</v>
      </c>
      <c r="BB409" s="1">
        <v>25.001466992665041</v>
      </c>
      <c r="BC409" s="1">
        <v>55.928606356968231</v>
      </c>
      <c r="BD409" s="1">
        <v>55.035696821515899</v>
      </c>
      <c r="BE409" s="1">
        <v>51.301711491442553</v>
      </c>
      <c r="BF409" s="1">
        <v>94.973105134474352</v>
      </c>
      <c r="BG409" s="1">
        <v>103.40638606676342</v>
      </c>
      <c r="BH409" s="1">
        <v>50.481857764876629</v>
      </c>
      <c r="BI409" s="1">
        <v>0</v>
      </c>
      <c r="BJ409" s="1">
        <v>9.933526850507981</v>
      </c>
      <c r="BK409" s="1">
        <v>41.932510885341074</v>
      </c>
      <c r="BL409" s="1">
        <v>11.561973875181421</v>
      </c>
      <c r="BM409" s="1">
        <v>8.9564586357039175</v>
      </c>
      <c r="BN409" s="1">
        <v>0</v>
      </c>
      <c r="BO409" s="1">
        <v>63.265166908563131</v>
      </c>
      <c r="BP409" s="1">
        <v>14.574600870827284</v>
      </c>
      <c r="BQ409" s="1">
        <v>54.55297532656023</v>
      </c>
      <c r="BR409" s="1">
        <v>24.996661828737299</v>
      </c>
      <c r="BS409" s="1">
        <v>12.91685524889926</v>
      </c>
      <c r="BT409" s="1">
        <v>11.08298073825307</v>
      </c>
      <c r="BU409" s="1">
        <v>14.989930782673216</v>
      </c>
      <c r="BV409" s="1">
        <v>19.534750222100733</v>
      </c>
      <c r="BW409" s="1">
        <v>66.577618103894338</v>
      </c>
      <c r="BX409" s="1">
        <v>26.232378869678126</v>
      </c>
      <c r="BY409" s="1">
        <v>12.597920551395575</v>
      </c>
      <c r="BZ409" s="32">
        <v>19.940000000000001</v>
      </c>
    </row>
    <row r="410" spans="1:78" ht="18" hidden="1" customHeight="1" thickBot="1" x14ac:dyDescent="0.35">
      <c r="A410" s="14" t="s">
        <v>81</v>
      </c>
      <c r="B410" s="16" t="s">
        <v>91</v>
      </c>
      <c r="C410" s="16" t="s">
        <v>88</v>
      </c>
      <c r="D410" s="1">
        <v>307.00035680899941</v>
      </c>
      <c r="E410" s="1">
        <v>21.974972668937653</v>
      </c>
      <c r="F410" s="1">
        <v>112.62173492830547</v>
      </c>
      <c r="G410" s="1">
        <v>36.208761784044995</v>
      </c>
      <c r="H410" s="1">
        <v>14.733220312128655</v>
      </c>
      <c r="I410" s="1">
        <v>3.4960183791491719</v>
      </c>
      <c r="J410" s="1">
        <v>58.433450051493296</v>
      </c>
      <c r="K410" s="1">
        <v>100.76024399904935</v>
      </c>
      <c r="L410" s="1">
        <v>37.831913174364253</v>
      </c>
      <c r="M410" s="1">
        <v>51.566271092450279</v>
      </c>
      <c r="N410" s="1">
        <v>29.466440624257309</v>
      </c>
      <c r="O410" s="1">
        <v>14.608362512873324</v>
      </c>
      <c r="P410" s="1">
        <v>31.838738810108531</v>
      </c>
      <c r="Q410" s="1">
        <v>119.36405608809315</v>
      </c>
      <c r="R410" s="1">
        <v>56.560583062663383</v>
      </c>
      <c r="S410" s="1">
        <v>110.12457894319891</v>
      </c>
      <c r="T410" s="1">
        <v>100.26081280202803</v>
      </c>
      <c r="U410" s="1">
        <v>10.313254218490057</v>
      </c>
      <c r="V410" s="1">
        <v>7.3790959359898594</v>
      </c>
      <c r="W410" s="1">
        <v>101.13481739681534</v>
      </c>
      <c r="X410" s="1">
        <v>7.5663826348728502</v>
      </c>
      <c r="Y410" s="1">
        <v>26.344995642874117</v>
      </c>
      <c r="Z410" s="1">
        <v>22.848977263724947</v>
      </c>
      <c r="AA410" s="1">
        <v>25.096417650320841</v>
      </c>
      <c r="AB410" s="1">
        <v>56.935156460429376</v>
      </c>
      <c r="AC410" s="1">
        <v>73.291528162877285</v>
      </c>
      <c r="AD410" s="1">
        <v>33.961321397449098</v>
      </c>
      <c r="AE410" s="1">
        <v>7.0669514378515403</v>
      </c>
      <c r="AF410" s="1">
        <v>104.6308357759645</v>
      </c>
      <c r="AG410" s="1">
        <v>62.553757426919113</v>
      </c>
      <c r="AH410" s="1">
        <v>106.81066720252984</v>
      </c>
      <c r="AI410" s="1">
        <v>22.68430432092563</v>
      </c>
      <c r="AJ410" s="1">
        <v>62.608679925754743</v>
      </c>
      <c r="AK410" s="1">
        <v>57.812569869330467</v>
      </c>
      <c r="AL410" s="1">
        <v>65.97891942486369</v>
      </c>
      <c r="AM410" s="1">
        <v>11.251414943179112</v>
      </c>
      <c r="AN410" s="1">
        <v>23.202802705403929</v>
      </c>
      <c r="AO410" s="1">
        <v>9.9422065223714053</v>
      </c>
      <c r="AP410" s="1">
        <v>13.35133340031623</v>
      </c>
      <c r="AQ410" s="1">
        <v>11.432889377746518</v>
      </c>
      <c r="AR410" s="1">
        <v>12.418036308255289</v>
      </c>
      <c r="AS410" s="1">
        <v>97.47769628192043</v>
      </c>
      <c r="AT410" s="1">
        <v>23.558857142857146</v>
      </c>
      <c r="AU410" s="1">
        <v>6.8668714285714287</v>
      </c>
      <c r="AV410" s="1">
        <v>93.7</v>
      </c>
      <c r="AW410" s="1">
        <v>1.8472285714285714</v>
      </c>
      <c r="AX410" s="1">
        <v>13.024300000000002</v>
      </c>
      <c r="AY410" s="1">
        <v>13.118000000000002</v>
      </c>
      <c r="AZ410" s="1">
        <v>13.144771428571429</v>
      </c>
      <c r="BA410" s="1">
        <v>5.4345999999999997</v>
      </c>
      <c r="BB410" s="1">
        <v>23.291142857142859</v>
      </c>
      <c r="BC410" s="1">
        <v>37.078428571428574</v>
      </c>
      <c r="BD410" s="1">
        <v>102.40071428571429</v>
      </c>
      <c r="BE410" s="1">
        <v>1.9944714285714287</v>
      </c>
      <c r="BF410" s="1">
        <v>133.85714285714286</v>
      </c>
      <c r="BG410" s="1">
        <v>171.56140350877192</v>
      </c>
      <c r="BH410" s="1">
        <v>30.8</v>
      </c>
      <c r="BI410" s="1">
        <v>0.22019298245614036</v>
      </c>
      <c r="BJ410" s="1">
        <v>32.421052631578945</v>
      </c>
      <c r="BK410" s="1">
        <v>99.019298245614024</v>
      </c>
      <c r="BL410" s="1">
        <v>19.182456140350876</v>
      </c>
      <c r="BM410" s="1">
        <v>1.7696491228070175</v>
      </c>
      <c r="BN410" s="1">
        <v>20.398245614035087</v>
      </c>
      <c r="BO410" s="1">
        <v>21.749122807017546</v>
      </c>
      <c r="BP410" s="1">
        <v>30.8</v>
      </c>
      <c r="BQ410" s="1">
        <v>57.007017543859654</v>
      </c>
      <c r="BR410" s="1">
        <v>30.259649122807016</v>
      </c>
      <c r="BS410" s="1">
        <v>12.384933171324423</v>
      </c>
      <c r="BT410" s="1">
        <v>12.358298906439853</v>
      </c>
      <c r="BU410" s="1">
        <v>16.113730255164032</v>
      </c>
      <c r="BV410" s="1">
        <v>18.510814094775213</v>
      </c>
      <c r="BW410" s="1">
        <v>20.907897934386391</v>
      </c>
      <c r="BX410" s="1">
        <v>21.041069258809234</v>
      </c>
      <c r="BY410" s="1">
        <v>11.399465370595383</v>
      </c>
      <c r="BZ410" s="32">
        <v>23.29</v>
      </c>
    </row>
    <row r="411" spans="1:78" ht="18" hidden="1" customHeight="1" thickBot="1" x14ac:dyDescent="0.35">
      <c r="A411" s="14" t="s">
        <v>81</v>
      </c>
      <c r="B411" s="16" t="s">
        <v>91</v>
      </c>
      <c r="C411" s="16" t="s">
        <v>89</v>
      </c>
      <c r="D411" s="1">
        <v>240.31267184974212</v>
      </c>
      <c r="E411" s="1">
        <v>24.186821645754751</v>
      </c>
      <c r="F411" s="1">
        <v>79.48453544761756</v>
      </c>
      <c r="G411" s="1">
        <v>26.747779231775841</v>
      </c>
      <c r="H411" s="1">
        <v>12.140835963359248</v>
      </c>
      <c r="I411" s="1">
        <v>3.8129812947425132</v>
      </c>
      <c r="J411" s="1">
        <v>65.541544145947185</v>
      </c>
      <c r="K411" s="1">
        <v>73.414117465937949</v>
      </c>
      <c r="L411" s="1">
        <v>40.595920252482479</v>
      </c>
      <c r="M411" s="1">
        <v>45.338434300669682</v>
      </c>
      <c r="N411" s="1">
        <v>22.669217150334841</v>
      </c>
      <c r="O411" s="1">
        <v>12.425386806250479</v>
      </c>
      <c r="P411" s="1">
        <v>18.970056192748824</v>
      </c>
      <c r="Q411" s="1">
        <v>85.08070202447847</v>
      </c>
      <c r="R411" s="1">
        <v>42.113524747902389</v>
      </c>
      <c r="S411" s="1">
        <v>87.357108767608324</v>
      </c>
      <c r="T411" s="1">
        <v>87.641659610499573</v>
      </c>
      <c r="U411" s="1">
        <v>9.9592795011931319</v>
      </c>
      <c r="V411" s="1">
        <v>6.8576753136787003</v>
      </c>
      <c r="W411" s="1">
        <v>79.010284042798844</v>
      </c>
      <c r="X411" s="1">
        <v>6.6490046955584621</v>
      </c>
      <c r="Y411" s="1">
        <v>23.807420521899775</v>
      </c>
      <c r="Z411" s="1">
        <v>17.926703102147638</v>
      </c>
      <c r="AA411" s="1">
        <v>23.333169117081052</v>
      </c>
      <c r="AB411" s="1">
        <v>44.769332614887226</v>
      </c>
      <c r="AC411" s="1">
        <v>83.373396967131086</v>
      </c>
      <c r="AD411" s="1">
        <v>28.739635132014467</v>
      </c>
      <c r="AE411" s="1">
        <v>5.7763821106920163</v>
      </c>
      <c r="AF411" s="1">
        <v>82.235193595566145</v>
      </c>
      <c r="AG411" s="1">
        <v>53.116157339696706</v>
      </c>
      <c r="AH411" s="1">
        <v>95.526354248753989</v>
      </c>
      <c r="AI411" s="1">
        <v>22.699331702674215</v>
      </c>
      <c r="AJ411" s="1">
        <v>53.805823295227768</v>
      </c>
      <c r="AK411" s="1">
        <v>43.822320925996053</v>
      </c>
      <c r="AL411" s="1">
        <v>61.056998700248698</v>
      </c>
      <c r="AM411" s="1">
        <v>6.1056998700248695</v>
      </c>
      <c r="AN411" s="1">
        <v>18.916109752228511</v>
      </c>
      <c r="AO411" s="1">
        <v>9.5631443747377478</v>
      </c>
      <c r="AP411" s="1">
        <v>11.664934347207582</v>
      </c>
      <c r="AQ411" s="1">
        <v>9.542126475013049</v>
      </c>
      <c r="AR411" s="1">
        <v>17.7601252673701</v>
      </c>
      <c r="AS411" s="1">
        <v>88.485357840980043</v>
      </c>
      <c r="AT411" s="1">
        <v>22.037810945273634</v>
      </c>
      <c r="AU411" s="1">
        <v>114.68656716417911</v>
      </c>
      <c r="AV411" s="1">
        <v>136.04975124378112</v>
      </c>
      <c r="AW411" s="1">
        <v>2.6422885572139307</v>
      </c>
      <c r="AX411" s="1">
        <v>5.1046766169154229E-5</v>
      </c>
      <c r="AY411" s="1">
        <v>11.805970149253731</v>
      </c>
      <c r="AZ411" s="1">
        <v>23.387064676616919</v>
      </c>
      <c r="BA411" s="1">
        <v>9.1861691542288568</v>
      </c>
      <c r="BB411" s="1">
        <v>14.279601990049752</v>
      </c>
      <c r="BC411" s="1">
        <v>49.69751243781095</v>
      </c>
      <c r="BD411" s="1">
        <v>88.151243781094536</v>
      </c>
      <c r="BE411" s="1">
        <v>26.422885572139304</v>
      </c>
      <c r="BF411" s="1">
        <v>115.81094527363184</v>
      </c>
      <c r="BG411" s="1">
        <v>167.53846153846152</v>
      </c>
      <c r="BH411" s="1">
        <v>28.05</v>
      </c>
      <c r="BI411" s="1">
        <v>0.34396153846153843</v>
      </c>
      <c r="BJ411" s="1">
        <v>32.111538461538458</v>
      </c>
      <c r="BK411" s="1">
        <v>133.26923076923075</v>
      </c>
      <c r="BL411" s="1">
        <v>19.546153846153846</v>
      </c>
      <c r="BM411" s="1">
        <v>3.3380769230769225</v>
      </c>
      <c r="BN411" s="1">
        <v>22.592307692307692</v>
      </c>
      <c r="BO411" s="1">
        <v>23.861538461538458</v>
      </c>
      <c r="BP411" s="1">
        <v>41.376923076923077</v>
      </c>
      <c r="BQ411" s="1">
        <v>53.561538461538461</v>
      </c>
      <c r="BR411" s="1">
        <v>25.384615384615383</v>
      </c>
      <c r="BS411" s="1">
        <v>12.099589007179997</v>
      </c>
      <c r="BT411" s="1">
        <v>9.691085912354545</v>
      </c>
      <c r="BU411" s="1">
        <v>15.06741272592226</v>
      </c>
      <c r="BV411" s="1">
        <v>15.181559792027732</v>
      </c>
      <c r="BW411" s="1">
        <v>105.24359494924488</v>
      </c>
      <c r="BX411" s="1">
        <v>18.149383510769997</v>
      </c>
      <c r="BY411" s="1">
        <v>10.866800693240902</v>
      </c>
      <c r="BZ411" s="32">
        <v>23.9</v>
      </c>
    </row>
    <row r="412" spans="1:78" ht="18" customHeight="1" thickBot="1" x14ac:dyDescent="0.35">
      <c r="A412" s="14" t="s">
        <v>81</v>
      </c>
      <c r="B412" s="16" t="s">
        <v>91</v>
      </c>
      <c r="C412" s="16" t="s">
        <v>90</v>
      </c>
      <c r="D412" s="1">
        <v>237.3016265740649</v>
      </c>
      <c r="E412" s="1">
        <v>22.828195296577285</v>
      </c>
      <c r="F412" s="1">
        <v>101.05281117951543</v>
      </c>
      <c r="G412" s="1">
        <v>28.002586230468136</v>
      </c>
      <c r="H412" s="1">
        <v>14.914420927097158</v>
      </c>
      <c r="I412" s="1">
        <v>1.7958180299974129</v>
      </c>
      <c r="J412" s="1">
        <v>43.830134969428386</v>
      </c>
      <c r="K412" s="1">
        <v>70.31084151345803</v>
      </c>
      <c r="L412" s="1">
        <v>39.46741320163806</v>
      </c>
      <c r="M412" s="1">
        <v>31.858014769445628</v>
      </c>
      <c r="N412" s="1">
        <v>25.060285503353729</v>
      </c>
      <c r="O412" s="1">
        <v>14.305669052521765</v>
      </c>
      <c r="P412" s="1">
        <v>29.017172688093794</v>
      </c>
      <c r="Q412" s="1">
        <v>79.746495569376634</v>
      </c>
      <c r="R412" s="1">
        <v>40.989292888076541</v>
      </c>
      <c r="S412" s="1">
        <v>81.369833901577692</v>
      </c>
      <c r="T412" s="1">
        <v>59.150390479575805</v>
      </c>
      <c r="U412" s="1">
        <v>12.479413428795583</v>
      </c>
      <c r="V412" s="1">
        <v>6.8484585889731848</v>
      </c>
      <c r="W412" s="1">
        <v>87.761728584619334</v>
      </c>
      <c r="X412" s="1">
        <v>10.095135253375286</v>
      </c>
      <c r="Y412" s="1">
        <v>34.293022267747205</v>
      </c>
      <c r="Z412" s="1">
        <v>24.857368211828597</v>
      </c>
      <c r="AA412" s="1">
        <v>27.292375710130173</v>
      </c>
      <c r="AB412" s="1">
        <v>63.817488184653826</v>
      </c>
      <c r="AC412" s="1">
        <v>55.497879232123445</v>
      </c>
      <c r="AD412" s="1">
        <v>37.844074869437001</v>
      </c>
      <c r="AE412" s="1">
        <v>6.00635182914389</v>
      </c>
      <c r="AF412" s="1">
        <v>82.688796296491049</v>
      </c>
      <c r="AG412" s="1">
        <v>61.078104749064558</v>
      </c>
      <c r="AH412" s="1">
        <v>87.378456514544183</v>
      </c>
      <c r="AI412" s="1">
        <v>24.684930386496525</v>
      </c>
      <c r="AJ412" s="1">
        <v>66.101905637480243</v>
      </c>
      <c r="AK412" s="1">
        <v>107.41559666090539</v>
      </c>
      <c r="AL412" s="1">
        <v>34.600216232118562</v>
      </c>
      <c r="AM412" s="1">
        <v>14.356507630640239</v>
      </c>
      <c r="AN412" s="1">
        <v>35.013353142352813</v>
      </c>
      <c r="AO412" s="1">
        <v>14.459791858198802</v>
      </c>
      <c r="AP412" s="1">
        <v>15.182781451108742</v>
      </c>
      <c r="AQ412" s="1">
        <v>11.774401941676167</v>
      </c>
      <c r="AR412" s="1">
        <v>26.750614937667784</v>
      </c>
      <c r="AS412" s="1">
        <v>97.397026587724781</v>
      </c>
      <c r="AT412" s="1">
        <v>21.023920265780731</v>
      </c>
      <c r="AU412" s="1">
        <v>103.13621262458472</v>
      </c>
      <c r="AV412" s="1">
        <v>121.97840531561462</v>
      </c>
      <c r="AW412" s="1">
        <v>4.0758637873754155</v>
      </c>
      <c r="AX412" s="1">
        <v>76.95548172757475</v>
      </c>
      <c r="AY412" s="1">
        <v>16.957973421926912</v>
      </c>
      <c r="AZ412" s="1">
        <v>24.89152823920266</v>
      </c>
      <c r="BA412" s="1">
        <v>12.396179401993356</v>
      </c>
      <c r="BB412" s="1">
        <v>19.635548172757474</v>
      </c>
      <c r="BC412" s="1">
        <v>45.320431893687712</v>
      </c>
      <c r="BD412" s="1">
        <v>84.19485049833888</v>
      </c>
      <c r="BE412" s="1">
        <v>27.469933554817274</v>
      </c>
      <c r="BF412" s="1">
        <v>104.12790697674419</v>
      </c>
      <c r="BG412" s="1">
        <v>132.88704318936877</v>
      </c>
      <c r="BH412" s="1">
        <v>23.106478405315617</v>
      </c>
      <c r="BI412" s="1">
        <v>12.098671096345514</v>
      </c>
      <c r="BJ412" s="1">
        <v>26.676578073089701</v>
      </c>
      <c r="BK412" s="1">
        <v>106.11129568106313</v>
      </c>
      <c r="BL412" s="1">
        <v>19.933056478405316</v>
      </c>
      <c r="BM412" s="1">
        <v>2.5089867109634549</v>
      </c>
      <c r="BN412" s="1">
        <v>74.476245847176074</v>
      </c>
      <c r="BO412" s="1">
        <v>28.560797342192693</v>
      </c>
      <c r="BP412" s="1">
        <v>50.179734219269108</v>
      </c>
      <c r="BQ412" s="1">
        <v>48.890531561461792</v>
      </c>
      <c r="BR412" s="1">
        <v>29.55249169435216</v>
      </c>
      <c r="BS412" s="1">
        <v>10.911670029865203</v>
      </c>
      <c r="BT412" s="1">
        <v>9.3486470255872138</v>
      </c>
      <c r="BU412" s="1">
        <v>15.433623375575108</v>
      </c>
      <c r="BV412" s="1">
        <v>15.531926709177498</v>
      </c>
      <c r="BW412" s="1">
        <v>63.602256840745831</v>
      </c>
      <c r="BX412" s="1">
        <v>20.44709338929696</v>
      </c>
      <c r="BY412" s="1">
        <v>10.12524336104609</v>
      </c>
      <c r="BZ412" s="32">
        <v>24.29</v>
      </c>
    </row>
    <row r="413" spans="1:78" ht="18" hidden="1" customHeight="1" thickBot="1" x14ac:dyDescent="0.35">
      <c r="A413" s="14" t="s">
        <v>81</v>
      </c>
      <c r="B413" s="16" t="s">
        <v>91</v>
      </c>
      <c r="C413" s="16" t="s">
        <v>92</v>
      </c>
      <c r="D413" s="1">
        <v>314.18171303064128</v>
      </c>
      <c r="E413" s="1">
        <v>37.957102221582112</v>
      </c>
      <c r="F413" s="1">
        <v>87.160753249558923</v>
      </c>
      <c r="G413" s="1">
        <v>39.925248262701189</v>
      </c>
      <c r="H413" s="1">
        <v>14.52679220825982</v>
      </c>
      <c r="I413" s="1">
        <v>3.0646845497425557</v>
      </c>
      <c r="J413" s="1">
        <v>39.269199582328156</v>
      </c>
      <c r="K413" s="1">
        <v>86.97331076945234</v>
      </c>
      <c r="L413" s="1">
        <v>29.428469376732796</v>
      </c>
      <c r="M413" s="1">
        <v>59.231823713678757</v>
      </c>
      <c r="N413" s="1">
        <v>29.24102689662622</v>
      </c>
      <c r="O413" s="1">
        <v>11.246548806394699</v>
      </c>
      <c r="P413" s="1">
        <v>91.097045331797077</v>
      </c>
      <c r="Q413" s="1">
        <v>23.524031253375583</v>
      </c>
      <c r="R413" s="1">
        <v>54.733204191120869</v>
      </c>
      <c r="S413" s="1">
        <v>92.315421452489829</v>
      </c>
      <c r="T413" s="1">
        <v>15.464004608792713</v>
      </c>
      <c r="U413" s="1">
        <v>10.403057645915098</v>
      </c>
      <c r="V413" s="1">
        <v>3.7113611061102509</v>
      </c>
      <c r="W413" s="1">
        <v>100.28172685701941</v>
      </c>
      <c r="X413" s="1">
        <v>6.4199049436503079</v>
      </c>
      <c r="Y413" s="1">
        <v>32.802434018651205</v>
      </c>
      <c r="Z413" s="1">
        <v>20.243787851510461</v>
      </c>
      <c r="AA413" s="1">
        <v>37.86338098152882</v>
      </c>
      <c r="AB413" s="1">
        <v>60.262757354264927</v>
      </c>
      <c r="AC413" s="1">
        <v>78.538399164656312</v>
      </c>
      <c r="AD413" s="1">
        <v>30.084518057105825</v>
      </c>
      <c r="AE413" s="1">
        <v>8.8191686890145107</v>
      </c>
      <c r="AF413" s="1">
        <v>94.658452453822051</v>
      </c>
      <c r="AG413" s="1">
        <v>59.512987433838617</v>
      </c>
      <c r="AH413" s="1">
        <v>96.908869247180746</v>
      </c>
      <c r="AI413" s="1">
        <v>18.606502895458704</v>
      </c>
      <c r="AJ413" s="1">
        <v>63.572218226150561</v>
      </c>
      <c r="AK413" s="1">
        <v>51.264791831758615</v>
      </c>
      <c r="AL413" s="1">
        <v>48.938978969826273</v>
      </c>
      <c r="AM413" s="1">
        <v>3.1010838159097838</v>
      </c>
      <c r="AN413" s="1">
        <v>58.920592502285885</v>
      </c>
      <c r="AO413" s="1">
        <v>10.659975617189883</v>
      </c>
      <c r="AP413" s="1">
        <v>12.016699786650411</v>
      </c>
      <c r="AQ413" s="1">
        <v>8.7605617799451387</v>
      </c>
      <c r="AR413" s="1">
        <v>17.734323072234076</v>
      </c>
      <c r="AS413" s="1">
        <v>76.364188966778428</v>
      </c>
      <c r="AT413" s="1">
        <v>20</v>
      </c>
      <c r="AU413" s="1">
        <v>101</v>
      </c>
      <c r="AV413" s="1">
        <v>130</v>
      </c>
      <c r="AW413" s="1">
        <v>1.92</v>
      </c>
      <c r="AX413" s="1">
        <v>10</v>
      </c>
      <c r="AY413" s="1">
        <v>17.399999999999999</v>
      </c>
      <c r="AZ413" s="1">
        <v>22</v>
      </c>
      <c r="BA413" s="1">
        <v>5.72</v>
      </c>
      <c r="BB413" s="1">
        <v>16</v>
      </c>
      <c r="BC413" s="1">
        <v>47.1</v>
      </c>
      <c r="BD413" s="1">
        <v>86.7</v>
      </c>
      <c r="BE413" s="1">
        <v>27.9</v>
      </c>
      <c r="BF413" s="1">
        <v>106</v>
      </c>
      <c r="BG413" s="1">
        <v>130.60113421550093</v>
      </c>
      <c r="BH413" s="1">
        <v>18.51039697542533</v>
      </c>
      <c r="BI413" s="1">
        <v>5.6765217391304343</v>
      </c>
      <c r="BJ413" s="1">
        <v>20.361436672967866</v>
      </c>
      <c r="BK413" s="1">
        <v>115.17580340264651</v>
      </c>
      <c r="BL413" s="1">
        <v>17.790548204158792</v>
      </c>
      <c r="BM413" s="1">
        <v>0</v>
      </c>
      <c r="BN413" s="1">
        <v>52.548960302457466</v>
      </c>
      <c r="BO413" s="1">
        <v>19.641587901701325</v>
      </c>
      <c r="BP413" s="1">
        <v>40.517202268430999</v>
      </c>
      <c r="BQ413" s="1">
        <v>42.265406427221173</v>
      </c>
      <c r="BR413" s="1">
        <v>24.886200378071834</v>
      </c>
      <c r="BS413" s="1">
        <v>9.3214067278287462</v>
      </c>
      <c r="BT413" s="1">
        <v>9.2017737003058109</v>
      </c>
      <c r="BU413" s="1">
        <v>12.76085626911315</v>
      </c>
      <c r="BV413" s="1">
        <v>16.349847094801223</v>
      </c>
      <c r="BW413" s="1">
        <v>48.052599388379207</v>
      </c>
      <c r="BX413" s="1">
        <v>37.285626911314985</v>
      </c>
      <c r="BY413" s="1">
        <v>10.168807339449542</v>
      </c>
      <c r="BZ413" s="32">
        <v>9.99</v>
      </c>
    </row>
    <row r="414" spans="1:78" ht="18" hidden="1" customHeight="1" thickBot="1" x14ac:dyDescent="0.35">
      <c r="A414" s="14" t="s">
        <v>81</v>
      </c>
      <c r="B414" s="16" t="s">
        <v>91</v>
      </c>
      <c r="C414" s="16" t="s">
        <v>93</v>
      </c>
      <c r="D414" s="1">
        <v>95.359813969336628</v>
      </c>
      <c r="E414" s="1">
        <v>17.697782068545006</v>
      </c>
      <c r="F414" s="1">
        <v>73.914266286276202</v>
      </c>
      <c r="G414" s="1">
        <v>26.586713333741823</v>
      </c>
      <c r="H414" s="1">
        <v>23.78389716904012</v>
      </c>
      <c r="I414" s="1">
        <v>6.6707024719900412</v>
      </c>
      <c r="J414" s="1">
        <v>28.588724879957322</v>
      </c>
      <c r="K414" s="1">
        <v>68.228553495024187</v>
      </c>
      <c r="L414" s="1">
        <v>45.485702330016125</v>
      </c>
      <c r="M414" s="1">
        <v>26.666793795590436</v>
      </c>
      <c r="N414" s="1">
        <v>45.405621868167508</v>
      </c>
      <c r="O414" s="1">
        <v>18.498586687031207</v>
      </c>
      <c r="P414" s="1">
        <v>34.194357209360717</v>
      </c>
      <c r="Q414" s="1">
        <v>62.222518856377697</v>
      </c>
      <c r="R414" s="1">
        <v>46.927150643291284</v>
      </c>
      <c r="S414" s="1">
        <v>71.992335201909327</v>
      </c>
      <c r="T414" s="1">
        <v>53.253507129332263</v>
      </c>
      <c r="U414" s="1">
        <v>5.0290530040933321</v>
      </c>
      <c r="V414" s="1">
        <v>9.6897358836830119</v>
      </c>
      <c r="W414" s="1">
        <v>63.023323474863894</v>
      </c>
      <c r="X414" s="1">
        <v>9.1291726507426727</v>
      </c>
      <c r="Y414" s="1">
        <v>34.915081365998297</v>
      </c>
      <c r="Z414" s="1">
        <v>33.553713514571754</v>
      </c>
      <c r="AA414" s="1">
        <v>40.921116004644787</v>
      </c>
      <c r="AB414" s="1">
        <v>58.698978535038414</v>
      </c>
      <c r="AC414" s="1">
        <v>79.84022046307409</v>
      </c>
      <c r="AD414" s="1">
        <v>47.087311566988525</v>
      </c>
      <c r="AE414" s="1">
        <v>8.1682071085592334</v>
      </c>
      <c r="AF414" s="1">
        <v>60.861151004951154</v>
      </c>
      <c r="AG414" s="1">
        <v>51.89213927790572</v>
      </c>
      <c r="AH414" s="1">
        <v>83.664289632473938</v>
      </c>
      <c r="AI414" s="1">
        <v>43.856280855732308</v>
      </c>
      <c r="AJ414" s="1">
        <v>47.567196928140426</v>
      </c>
      <c r="AK414" s="1">
        <v>45.88041689522764</v>
      </c>
      <c r="AL414" s="1">
        <v>67.555540318156872</v>
      </c>
      <c r="AM414" s="1">
        <v>2.0494377399890289</v>
      </c>
      <c r="AN414" s="1">
        <v>30.193362589138779</v>
      </c>
      <c r="AO414" s="1">
        <v>12.988206253428414</v>
      </c>
      <c r="AP414" s="1">
        <v>14.253291278112998</v>
      </c>
      <c r="AQ414" s="1">
        <v>12.566511245200219</v>
      </c>
      <c r="AR414" s="1">
        <v>25.133022490400439</v>
      </c>
      <c r="AS414" s="1">
        <v>76.158118486012057</v>
      </c>
      <c r="AT414" s="1">
        <v>26.479377431906617</v>
      </c>
      <c r="AU414" s="1">
        <v>74.858365758754871</v>
      </c>
      <c r="AV414" s="1">
        <v>84.101167315175104</v>
      </c>
      <c r="AW414" s="1">
        <v>0</v>
      </c>
      <c r="AX414" s="1">
        <v>12.240466926070038</v>
      </c>
      <c r="AY414" s="1">
        <v>14.988326848249027</v>
      </c>
      <c r="AZ414" s="1">
        <v>18.069260700389105</v>
      </c>
      <c r="BA414" s="1">
        <v>13.489494163424125</v>
      </c>
      <c r="BB414" s="1">
        <v>21.4</v>
      </c>
      <c r="BC414" s="1">
        <v>51.043579766536965</v>
      </c>
      <c r="BD414" s="1">
        <v>43.049805447470824</v>
      </c>
      <c r="BE414" s="1">
        <v>43.715953307393001</v>
      </c>
      <c r="BF414" s="1">
        <v>99.922178988326849</v>
      </c>
      <c r="BG414" s="1">
        <v>106.52038834951458</v>
      </c>
      <c r="BH414" s="1">
        <v>51.787961165048543</v>
      </c>
      <c r="BI414" s="1">
        <v>0</v>
      </c>
      <c r="BJ414" s="1">
        <v>15.328543689320389</v>
      </c>
      <c r="BK414" s="1">
        <v>77.075728155339817</v>
      </c>
      <c r="BL414" s="1">
        <v>12.643883495145632</v>
      </c>
      <c r="BM414" s="1">
        <v>0</v>
      </c>
      <c r="BN414" s="1">
        <v>46.418640776699036</v>
      </c>
      <c r="BO414" s="1">
        <v>44.6</v>
      </c>
      <c r="BP414" s="1">
        <v>28.059029126213595</v>
      </c>
      <c r="BQ414" s="1">
        <v>51.614757281553402</v>
      </c>
      <c r="BR414" s="1">
        <v>29.704466019417477</v>
      </c>
      <c r="BS414" s="1">
        <v>14.799540838852097</v>
      </c>
      <c r="BT414" s="1">
        <v>11.390657836644591</v>
      </c>
      <c r="BU414" s="1">
        <v>14.799540838852097</v>
      </c>
      <c r="BV414" s="1">
        <v>23.612750551876378</v>
      </c>
      <c r="BW414" s="1">
        <v>49.96923620309051</v>
      </c>
      <c r="BX414" s="1">
        <v>30.513660044150111</v>
      </c>
      <c r="BY414" s="1">
        <v>14.051249448123619</v>
      </c>
      <c r="BZ414" s="32">
        <v>20.11</v>
      </c>
    </row>
    <row r="415" spans="1:78" ht="18" hidden="1" customHeight="1" thickBot="1" x14ac:dyDescent="0.35">
      <c r="A415" s="14" t="s">
        <v>81</v>
      </c>
      <c r="B415" s="16" t="s">
        <v>91</v>
      </c>
      <c r="C415" s="16" t="s">
        <v>94</v>
      </c>
      <c r="D415" s="1">
        <v>206.36475445700512</v>
      </c>
      <c r="E415" s="1">
        <v>19.057939077652524</v>
      </c>
      <c r="F415" s="1">
        <v>101.06482844209671</v>
      </c>
      <c r="G415" s="1">
        <v>20.982983428930556</v>
      </c>
      <c r="H415" s="1">
        <v>19.250443512780326</v>
      </c>
      <c r="I415" s="1">
        <v>3.6864599326974328</v>
      </c>
      <c r="J415" s="1">
        <v>53.997494053348817</v>
      </c>
      <c r="K415" s="1">
        <v>74.884225264715468</v>
      </c>
      <c r="L415" s="1">
        <v>29.5494307921178</v>
      </c>
      <c r="M415" s="1">
        <v>39.848418071455278</v>
      </c>
      <c r="N415" s="1">
        <v>28.20189974622318</v>
      </c>
      <c r="O415" s="1">
        <v>13.860319329201836</v>
      </c>
      <c r="P415" s="1">
        <v>35.228311628387999</v>
      </c>
      <c r="Q415" s="1">
        <v>103.95239496901377</v>
      </c>
      <c r="R415" s="1">
        <v>39.174652548507972</v>
      </c>
      <c r="S415" s="1">
        <v>82.199393799572007</v>
      </c>
      <c r="T415" s="1">
        <v>75.557990787662789</v>
      </c>
      <c r="U415" s="1">
        <v>14.245328199457443</v>
      </c>
      <c r="V415" s="1">
        <v>7.3729198653948655</v>
      </c>
      <c r="W415" s="1">
        <v>90.284580074939726</v>
      </c>
      <c r="X415" s="1">
        <v>7.8349305097015938</v>
      </c>
      <c r="Y415" s="1">
        <v>34.265789452748983</v>
      </c>
      <c r="Z415" s="1">
        <v>25.025576566614426</v>
      </c>
      <c r="AA415" s="1">
        <v>26.950620917892458</v>
      </c>
      <c r="AB415" s="1">
        <v>55.345025099243443</v>
      </c>
      <c r="AC415" s="1">
        <v>65.54776016101701</v>
      </c>
      <c r="AD415" s="1">
        <v>41.77346242273331</v>
      </c>
      <c r="AE415" s="1">
        <v>6.3045202504355569</v>
      </c>
      <c r="AF415" s="1">
        <v>89.610814551992419</v>
      </c>
      <c r="AG415" s="1">
        <v>53.997494053348817</v>
      </c>
      <c r="AH415" s="1">
        <v>65.806306789939356</v>
      </c>
      <c r="AI415" s="1">
        <v>25.15166915200318</v>
      </c>
      <c r="AJ415" s="1">
        <v>65.697894422904866</v>
      </c>
      <c r="AK415" s="1">
        <v>32.415297743314447</v>
      </c>
      <c r="AL415" s="1">
        <v>46.508905457798988</v>
      </c>
      <c r="AM415" s="1">
        <v>6.8950265433939757</v>
      </c>
      <c r="AN415" s="1">
        <v>43.690183914902079</v>
      </c>
      <c r="AO415" s="1">
        <v>12.033772740829107</v>
      </c>
      <c r="AP415" s="1">
        <v>13.443133512277562</v>
      </c>
      <c r="AQ415" s="1">
        <v>11.925360373794613</v>
      </c>
      <c r="AR415" s="1">
        <v>15.502968485932996</v>
      </c>
      <c r="AS415" s="1">
        <v>108.41236703449647</v>
      </c>
      <c r="AT415" s="1">
        <v>20.964171122994653</v>
      </c>
      <c r="AU415" s="1">
        <v>123.44385026737969</v>
      </c>
      <c r="AV415" s="1">
        <v>126.63636363636364</v>
      </c>
      <c r="AW415" s="1">
        <v>5.3102139037433158</v>
      </c>
      <c r="AX415" s="1">
        <v>10.514010695187167</v>
      </c>
      <c r="AY415" s="1">
        <v>14.685561497326205</v>
      </c>
      <c r="AZ415" s="1">
        <v>33.202139037433156</v>
      </c>
      <c r="BA415" s="1">
        <v>10.25860962566845</v>
      </c>
      <c r="BB415" s="1">
        <v>19.899999999999999</v>
      </c>
      <c r="BC415" s="1">
        <v>36.607486631016044</v>
      </c>
      <c r="BD415" s="1">
        <v>91.625133689839572</v>
      </c>
      <c r="BE415" s="1">
        <v>31.925133689839573</v>
      </c>
      <c r="BF415" s="1">
        <v>123.44385026737969</v>
      </c>
      <c r="BG415" s="1">
        <v>139.31320754716981</v>
      </c>
      <c r="BH415" s="1">
        <v>26.535849056603773</v>
      </c>
      <c r="BI415" s="1">
        <v>3.7039622641509435</v>
      </c>
      <c r="BJ415" s="1">
        <v>33.501509433962262</v>
      </c>
      <c r="BK415" s="1">
        <v>111.67169811320754</v>
      </c>
      <c r="BL415" s="1">
        <v>19.791320754716978</v>
      </c>
      <c r="BM415" s="1">
        <v>1.8243396226415094</v>
      </c>
      <c r="BN415" s="1">
        <v>40.024905660377364</v>
      </c>
      <c r="BO415" s="1">
        <v>18.906792452830189</v>
      </c>
      <c r="BP415" s="1">
        <v>33.390943396226412</v>
      </c>
      <c r="BQ415" s="1">
        <v>52.74</v>
      </c>
      <c r="BR415" s="1">
        <v>29.3</v>
      </c>
      <c r="BS415" s="1">
        <v>14.593237908668186</v>
      </c>
      <c r="BT415" s="1">
        <v>9.7149269506276799</v>
      </c>
      <c r="BU415" s="1">
        <v>13.655101185968089</v>
      </c>
      <c r="BV415" s="1">
        <v>16.990698422235106</v>
      </c>
      <c r="BW415" s="1">
        <v>65.565333175373496</v>
      </c>
      <c r="BX415" s="1">
        <v>25.43392892653598</v>
      </c>
      <c r="BY415" s="1">
        <v>11.153403258767828</v>
      </c>
      <c r="BZ415" s="32">
        <v>22.11</v>
      </c>
    </row>
    <row r="416" spans="1:78" ht="18" hidden="1" customHeight="1" thickBot="1" x14ac:dyDescent="0.35">
      <c r="A416" s="14" t="s">
        <v>81</v>
      </c>
      <c r="B416" s="16" t="s">
        <v>91</v>
      </c>
      <c r="C416" s="16" t="s">
        <v>95</v>
      </c>
      <c r="D416" s="1">
        <v>41.205610000817842</v>
      </c>
      <c r="E416" s="1">
        <v>12.470670371559825</v>
      </c>
      <c r="F416" s="1">
        <v>77.653502061561582</v>
      </c>
      <c r="G416" s="1">
        <v>19.701563276077707</v>
      </c>
      <c r="H416" s="1">
        <v>20.015949924100223</v>
      </c>
      <c r="I416" s="1">
        <v>4.4014130723152327</v>
      </c>
      <c r="J416" s="1">
        <v>32.801006943682566</v>
      </c>
      <c r="K416" s="1">
        <v>66.649969380773513</v>
      </c>
      <c r="L416" s="1">
        <v>18.653607782669319</v>
      </c>
      <c r="M416" s="1">
        <v>9.2010492321256514</v>
      </c>
      <c r="N416" s="1">
        <v>34.163349085113467</v>
      </c>
      <c r="O416" s="1">
        <v>13.518625864968213</v>
      </c>
      <c r="P416" s="1">
        <v>66.859560479455183</v>
      </c>
      <c r="Q416" s="1">
        <v>45.271677315242393</v>
      </c>
      <c r="R416" s="1">
        <v>57.113574390757179</v>
      </c>
      <c r="S416" s="1">
        <v>88.657034742349666</v>
      </c>
      <c r="T416" s="1">
        <v>30.809891506206622</v>
      </c>
      <c r="U416" s="1">
        <v>9.379201666005077</v>
      </c>
      <c r="V416" s="1">
        <v>0.81006959640468446</v>
      </c>
      <c r="W416" s="1">
        <v>90.3337635318031</v>
      </c>
      <c r="X416" s="1">
        <v>10.689146032765564</v>
      </c>
      <c r="Y416" s="1">
        <v>29.447549364775721</v>
      </c>
      <c r="Z416" s="1">
        <v>33.848962437090947</v>
      </c>
      <c r="AA416" s="1">
        <v>34.372940183795144</v>
      </c>
      <c r="AB416" s="1">
        <v>49.882681486239299</v>
      </c>
      <c r="AC416" s="1">
        <v>96.621496492253428</v>
      </c>
      <c r="AD416" s="1">
        <v>44.747699568538195</v>
      </c>
      <c r="AE416" s="1">
        <v>5.1454614726351879</v>
      </c>
      <c r="AF416" s="1">
        <v>81.950119584535997</v>
      </c>
      <c r="AG416" s="1">
        <v>58.685507630869758</v>
      </c>
      <c r="AH416" s="1">
        <v>95.75697058706784</v>
      </c>
      <c r="AI416" s="1">
        <v>21.957694597705711</v>
      </c>
      <c r="AJ416" s="1">
        <v>94.578752828166543</v>
      </c>
      <c r="AK416" s="1">
        <v>8.2903685944508396</v>
      </c>
      <c r="AL416" s="1">
        <v>63.62375898066923</v>
      </c>
      <c r="AM416" s="1">
        <v>0</v>
      </c>
      <c r="AN416" s="1">
        <v>16.816380740681936</v>
      </c>
      <c r="AO416" s="1">
        <v>3.5774975588457107</v>
      </c>
      <c r="AP416" s="1">
        <v>11.675066883658159</v>
      </c>
      <c r="AQ416" s="1">
        <v>10.325471996189417</v>
      </c>
      <c r="AR416" s="1">
        <v>10.014850950660897</v>
      </c>
      <c r="AS416" s="1">
        <v>76.048600801810025</v>
      </c>
      <c r="AT416" s="1">
        <v>22.626041666666669</v>
      </c>
      <c r="AU416" s="1">
        <v>85.377083333333331</v>
      </c>
      <c r="AV416" s="1">
        <v>113.6875</v>
      </c>
      <c r="AW416" s="1">
        <v>0</v>
      </c>
      <c r="AX416" s="1">
        <v>12.594791666666667</v>
      </c>
      <c r="AY416" s="1">
        <v>8.5154166666666669</v>
      </c>
      <c r="AZ416" s="1">
        <v>17.053125000000001</v>
      </c>
      <c r="BA416" s="1">
        <v>2.3294791666666663</v>
      </c>
      <c r="BB416" s="1">
        <v>21.4</v>
      </c>
      <c r="BC416" s="1">
        <v>49.710416666666667</v>
      </c>
      <c r="BD416" s="1">
        <v>86.268750000000011</v>
      </c>
      <c r="BE416" s="1">
        <v>11.591666666666667</v>
      </c>
      <c r="BF416" s="1">
        <v>124.83333333333333</v>
      </c>
      <c r="BG416" s="1">
        <v>118.23128834355826</v>
      </c>
      <c r="BH416" s="1">
        <v>29.86380368098159</v>
      </c>
      <c r="BI416" s="1">
        <v>0</v>
      </c>
      <c r="BJ416" s="1">
        <v>6.10739263803681</v>
      </c>
      <c r="BK416" s="1">
        <v>112.2340490797546</v>
      </c>
      <c r="BL416" s="1">
        <v>13.340797546012269</v>
      </c>
      <c r="BM416" s="1">
        <v>0</v>
      </c>
      <c r="BN416" s="1">
        <v>49.9361963190184</v>
      </c>
      <c r="BO416" s="1">
        <v>5.9849999999999994</v>
      </c>
      <c r="BP416" s="1">
        <v>15.666257668711657</v>
      </c>
      <c r="BQ416" s="1">
        <v>36.105828220858896</v>
      </c>
      <c r="BR416" s="1">
        <v>31.699693251533738</v>
      </c>
      <c r="BS416" s="1">
        <v>9.2421277901169425</v>
      </c>
      <c r="BT416" s="1">
        <v>9.6853953100266281</v>
      </c>
      <c r="BU416" s="1">
        <v>13.630476237222831</v>
      </c>
      <c r="BV416" s="1">
        <v>23.714812315168174</v>
      </c>
      <c r="BW416" s="1">
        <v>35.793852232707103</v>
      </c>
      <c r="BX416" s="1">
        <v>21.60929159559717</v>
      </c>
      <c r="BY416" s="1">
        <v>13.519659357245407</v>
      </c>
      <c r="BZ416" s="32">
        <v>15.18</v>
      </c>
    </row>
    <row r="417" spans="1:78" ht="18" hidden="1" customHeight="1" thickBot="1" x14ac:dyDescent="0.35">
      <c r="A417" s="14" t="s">
        <v>81</v>
      </c>
      <c r="B417" s="16" t="s">
        <v>91</v>
      </c>
      <c r="C417" s="16" t="s">
        <v>96</v>
      </c>
      <c r="D417" s="1">
        <v>135.76412737833007</v>
      </c>
      <c r="E417" s="1">
        <v>21.059796867421685</v>
      </c>
      <c r="F417" s="1">
        <v>93.644533643486696</v>
      </c>
      <c r="G417" s="1">
        <v>61.850374295097659</v>
      </c>
      <c r="H417" s="1">
        <v>16.766051875034737</v>
      </c>
      <c r="I417" s="1">
        <v>3.9154865049623808</v>
      </c>
      <c r="J417" s="1">
        <v>34.758888033608599</v>
      </c>
      <c r="K417" s="1">
        <v>90.679804958267155</v>
      </c>
      <c r="L417" s="1">
        <v>24.944613765295582</v>
      </c>
      <c r="M417" s="1">
        <v>24.126757576269501</v>
      </c>
      <c r="N417" s="1">
        <v>27.500414356002096</v>
      </c>
      <c r="O417" s="1">
        <v>11.961146764506488</v>
      </c>
      <c r="P417" s="1">
        <v>18.912924371228211</v>
      </c>
      <c r="Q417" s="1">
        <v>66.041887263856339</v>
      </c>
      <c r="R417" s="1">
        <v>58.374485491736799</v>
      </c>
      <c r="S417" s="1">
        <v>101.31193541560624</v>
      </c>
      <c r="T417" s="1">
        <v>45.186554443691186</v>
      </c>
      <c r="U417" s="1">
        <v>25.353541859808626</v>
      </c>
      <c r="V417" s="1">
        <v>7.6674017721195442</v>
      </c>
      <c r="W417" s="1">
        <v>98.244974706758427</v>
      </c>
      <c r="X417" s="1">
        <v>8.3728027351545418</v>
      </c>
      <c r="Y417" s="1">
        <v>34.86112005723686</v>
      </c>
      <c r="Z417" s="1">
        <v>25.455773883436887</v>
      </c>
      <c r="AA417" s="1">
        <v>32.203087442902088</v>
      </c>
      <c r="AB417" s="1">
        <v>61.032518106071578</v>
      </c>
      <c r="AC417" s="1">
        <v>90.270876863754097</v>
      </c>
      <c r="AD417" s="1">
        <v>32.305319466530349</v>
      </c>
      <c r="AE417" s="1">
        <v>6.3179390602265046</v>
      </c>
      <c r="AF417" s="1">
        <v>97.733814588617122</v>
      </c>
      <c r="AG417" s="1">
        <v>50.50261967236073</v>
      </c>
      <c r="AH417" s="1">
        <v>138.37387227608181</v>
      </c>
      <c r="AI417" s="1">
        <v>33.799519621534735</v>
      </c>
      <c r="AJ417" s="1">
        <v>64.309824246342941</v>
      </c>
      <c r="AK417" s="1">
        <v>35.04715289615514</v>
      </c>
      <c r="AL417" s="1">
        <v>110.13199178694707</v>
      </c>
      <c r="AM417" s="1">
        <v>5.4101915635812308</v>
      </c>
      <c r="AN417" s="1">
        <v>34.706889275804123</v>
      </c>
      <c r="AO417" s="1">
        <v>14.517914468310222</v>
      </c>
      <c r="AP417" s="1">
        <v>12.703175159771444</v>
      </c>
      <c r="AQ417" s="1">
        <v>7.8714317507869485</v>
      </c>
      <c r="AR417" s="1">
        <v>26.767404800946974</v>
      </c>
      <c r="AS417" s="1">
        <v>86.880644396293974</v>
      </c>
      <c r="AT417" s="1">
        <v>19.22892223738063</v>
      </c>
      <c r="AU417" s="1">
        <v>84.4</v>
      </c>
      <c r="AV417" s="1">
        <v>133.56616643929061</v>
      </c>
      <c r="AW417" s="1">
        <v>5.4693042291950897</v>
      </c>
      <c r="AX417" s="1">
        <v>10.927094133697137</v>
      </c>
      <c r="AY417" s="1">
        <v>20.725784447476126</v>
      </c>
      <c r="AZ417" s="1">
        <v>18.077489768076401</v>
      </c>
      <c r="BA417" s="1">
        <v>10.788922237380628</v>
      </c>
      <c r="BB417" s="1">
        <v>22.107503410641204</v>
      </c>
      <c r="BC417" s="1">
        <v>36.154979536152801</v>
      </c>
      <c r="BD417" s="1">
        <v>96.605184174624853</v>
      </c>
      <c r="BE417" s="1">
        <v>55.729331514324699</v>
      </c>
      <c r="BF417" s="1">
        <v>124.35470668485677</v>
      </c>
      <c r="BG417" s="1">
        <v>160.50130548302872</v>
      </c>
      <c r="BH417" s="1">
        <v>26.671540469973891</v>
      </c>
      <c r="BI417" s="1">
        <v>3.4814621409921673</v>
      </c>
      <c r="BJ417" s="1">
        <v>26.317493472584857</v>
      </c>
      <c r="BK417" s="1">
        <v>129.8172323759791</v>
      </c>
      <c r="BL417" s="1">
        <v>22.777023498694518</v>
      </c>
      <c r="BM417" s="1">
        <v>8.5325326370757182</v>
      </c>
      <c r="BN417" s="1">
        <v>70.691383812010443</v>
      </c>
      <c r="BO417" s="1">
        <v>26.199477806788508</v>
      </c>
      <c r="BP417" s="1">
        <v>37.056919060052216</v>
      </c>
      <c r="BQ417" s="1">
        <v>47.442297650130548</v>
      </c>
      <c r="BR417" s="1">
        <v>28.323759791122715</v>
      </c>
      <c r="BS417" s="1">
        <v>13.131752182500792</v>
      </c>
      <c r="BT417" s="1">
        <v>8.9715248103976002</v>
      </c>
      <c r="BU417" s="1">
        <v>15.559471073383291</v>
      </c>
      <c r="BV417" s="1">
        <v>17.545786529559884</v>
      </c>
      <c r="BW417" s="1">
        <v>34.53981876573738</v>
      </c>
      <c r="BX417" s="1">
        <v>24.166838050148517</v>
      </c>
      <c r="BY417" s="1">
        <v>11.807541878383065</v>
      </c>
      <c r="BZ417" s="32">
        <v>26.53</v>
      </c>
    </row>
    <row r="418" spans="1:78" ht="18" hidden="1" customHeight="1" thickBot="1" x14ac:dyDescent="0.35">
      <c r="A418" s="14" t="s">
        <v>81</v>
      </c>
      <c r="B418" s="16" t="s">
        <v>91</v>
      </c>
      <c r="C418" s="16" t="s">
        <v>97</v>
      </c>
      <c r="D418" s="1">
        <v>221.34961492113933</v>
      </c>
      <c r="E418" s="1">
        <v>31.732016678574858</v>
      </c>
      <c r="F418" s="1">
        <v>71.058662941358392</v>
      </c>
      <c r="G418" s="1">
        <v>26.844383777846502</v>
      </c>
      <c r="H418" s="1">
        <v>19.550531602913416</v>
      </c>
      <c r="I418" s="1">
        <v>4.5191805743657554</v>
      </c>
      <c r="J418" s="1">
        <v>31.205656212342571</v>
      </c>
      <c r="K418" s="1">
        <v>70.231525065850519</v>
      </c>
      <c r="L418" s="1">
        <v>28.498659528862252</v>
      </c>
      <c r="M418" s="1">
        <v>45.267000095976456</v>
      </c>
      <c r="N418" s="1">
        <v>31.58162797393706</v>
      </c>
      <c r="O418" s="1">
        <v>11.354347200153562</v>
      </c>
      <c r="P418" s="1">
        <v>46.695692790035508</v>
      </c>
      <c r="Q418" s="1">
        <v>63.764810766425299</v>
      </c>
      <c r="R418" s="1">
        <v>50.004244292067014</v>
      </c>
      <c r="S418" s="1">
        <v>73.690465272519802</v>
      </c>
      <c r="T418" s="1">
        <v>58.200428694826869</v>
      </c>
      <c r="U418" s="1">
        <v>12.858234246531518</v>
      </c>
      <c r="V418" s="1">
        <v>7.5194352318897764</v>
      </c>
      <c r="W418" s="1">
        <v>68.050888848602469</v>
      </c>
      <c r="X418" s="1">
        <v>10.45201497232679</v>
      </c>
      <c r="Y418" s="1">
        <v>28.498659528862252</v>
      </c>
      <c r="Z418" s="1">
        <v>33.687069838866194</v>
      </c>
      <c r="AA418" s="1">
        <v>32.859931963358321</v>
      </c>
      <c r="AB418" s="1">
        <v>50.079438644385903</v>
      </c>
      <c r="AC418" s="1">
        <v>72.412161283098541</v>
      </c>
      <c r="AD418" s="1">
        <v>34.138235952779581</v>
      </c>
      <c r="AE418" s="1">
        <v>4.8575551598007953</v>
      </c>
      <c r="AF418" s="1">
        <v>74.592797500346578</v>
      </c>
      <c r="AG418" s="1">
        <v>47.522830665543388</v>
      </c>
      <c r="AH418" s="1">
        <v>84.923920810390484</v>
      </c>
      <c r="AI418" s="1">
        <v>29.682932321346012</v>
      </c>
      <c r="AJ418" s="1">
        <v>58.071785849390828</v>
      </c>
      <c r="AK418" s="1">
        <v>44.807478218053646</v>
      </c>
      <c r="AL418" s="1">
        <v>42.219320631451275</v>
      </c>
      <c r="AM418" s="1">
        <v>20.462620919075043</v>
      </c>
      <c r="AN418" s="1">
        <v>26.771255036418335</v>
      </c>
      <c r="AO418" s="1">
        <v>11.646709139710696</v>
      </c>
      <c r="AP418" s="1">
        <v>10.918789818478777</v>
      </c>
      <c r="AQ418" s="1">
        <v>10.676150044734804</v>
      </c>
      <c r="AR418" s="1">
        <v>34.77836756996944</v>
      </c>
      <c r="AS418" s="1">
        <v>77.563847673489988</v>
      </c>
      <c r="AT418" s="1">
        <v>16.552380952380954</v>
      </c>
      <c r="AU418" s="1">
        <v>100.96952380952382</v>
      </c>
      <c r="AV418" s="1">
        <v>104.28</v>
      </c>
      <c r="AW418" s="1">
        <v>3.6415238095238101</v>
      </c>
      <c r="AX418" s="1">
        <v>11.586666666666668</v>
      </c>
      <c r="AY418" s="1">
        <v>15.724761904761905</v>
      </c>
      <c r="AZ418" s="1">
        <v>43.615523809523815</v>
      </c>
      <c r="BA418" s="1">
        <v>10.014190476190477</v>
      </c>
      <c r="BB418" s="1">
        <v>18.207619047619048</v>
      </c>
      <c r="BC418" s="1">
        <v>35.173809523809524</v>
      </c>
      <c r="BD418" s="1">
        <v>68.940666666666672</v>
      </c>
      <c r="BE418" s="1">
        <v>29.877047619047623</v>
      </c>
      <c r="BF418" s="1">
        <v>95.176190476190484</v>
      </c>
      <c r="BG418" s="1">
        <v>109.00589101620031</v>
      </c>
      <c r="BH418" s="1">
        <v>27.209867452135498</v>
      </c>
      <c r="BI418" s="1">
        <v>5.65</v>
      </c>
      <c r="BJ418" s="1">
        <v>35.614138438880708</v>
      </c>
      <c r="BK418" s="1">
        <v>89.86745213549338</v>
      </c>
      <c r="BL418" s="1">
        <v>23.548600883652433</v>
      </c>
      <c r="BM418" s="1">
        <v>5.8164212076583217</v>
      </c>
      <c r="BN418" s="1">
        <v>7.4057437407952884</v>
      </c>
      <c r="BO418" s="1">
        <v>28.291605301914583</v>
      </c>
      <c r="BP418" s="1">
        <v>31.786450662739327</v>
      </c>
      <c r="BQ418" s="1">
        <v>56.167157584683359</v>
      </c>
      <c r="BR418" s="1">
        <v>23.631811487481592</v>
      </c>
      <c r="BS418" s="1">
        <v>14.558386424638369</v>
      </c>
      <c r="BT418" s="1">
        <v>8.0879924581324278</v>
      </c>
      <c r="BU418" s="1">
        <v>13.26430763133718</v>
      </c>
      <c r="BV418" s="1">
        <v>17.470063709566045</v>
      </c>
      <c r="BW418" s="1">
        <v>66.240658232104593</v>
      </c>
      <c r="BX418" s="1">
        <v>27.175654659324959</v>
      </c>
      <c r="BY418" s="1">
        <v>11.484949290548046</v>
      </c>
      <c r="BZ418" s="32">
        <v>29.63</v>
      </c>
    </row>
    <row r="419" spans="1:78" ht="18" hidden="1" customHeight="1" thickBot="1" x14ac:dyDescent="0.35">
      <c r="A419" s="14" t="s">
        <v>81</v>
      </c>
      <c r="B419" s="16" t="s">
        <v>91</v>
      </c>
      <c r="C419" s="16" t="s">
        <v>98</v>
      </c>
      <c r="D419" s="1">
        <v>186.83881392493277</v>
      </c>
      <c r="E419" s="1">
        <v>19.686018650648791</v>
      </c>
      <c r="F419" s="1">
        <v>58.463511764510663</v>
      </c>
      <c r="G419" s="1">
        <v>22.130255865662228</v>
      </c>
      <c r="H419" s="1">
        <v>22.394497726744763</v>
      </c>
      <c r="I419" s="1">
        <v>9.644827929512493</v>
      </c>
      <c r="J419" s="1">
        <v>26.292065177712139</v>
      </c>
      <c r="K419" s="1">
        <v>52.716251285965548</v>
      </c>
      <c r="L419" s="1">
        <v>46.110204758902199</v>
      </c>
      <c r="M419" s="1">
        <v>39.570218697109482</v>
      </c>
      <c r="N419" s="1">
        <v>29.000544253808116</v>
      </c>
      <c r="O419" s="1">
        <v>24.046009358510602</v>
      </c>
      <c r="P419" s="1">
        <v>66.721069923339854</v>
      </c>
      <c r="Q419" s="1">
        <v>55.028367570437723</v>
      </c>
      <c r="R419" s="1">
        <v>40.957488467792786</v>
      </c>
      <c r="S419" s="1">
        <v>61.502293166959802</v>
      </c>
      <c r="T419" s="1">
        <v>58.859874556134464</v>
      </c>
      <c r="U419" s="1">
        <v>7.0024093186871532</v>
      </c>
      <c r="V419" s="1">
        <v>8.3896790893704569</v>
      </c>
      <c r="W419" s="1">
        <v>54.830186174625823</v>
      </c>
      <c r="X419" s="1">
        <v>14.401181428998107</v>
      </c>
      <c r="Y419" s="1">
        <v>36.861739621013506</v>
      </c>
      <c r="Z419" s="1">
        <v>44.921116384030796</v>
      </c>
      <c r="AA419" s="1">
        <v>34.087200079646898</v>
      </c>
      <c r="AB419" s="1">
        <v>41.552032655228487</v>
      </c>
      <c r="AC419" s="1">
        <v>79.272558324760226</v>
      </c>
      <c r="AD419" s="1">
        <v>39.966581488733283</v>
      </c>
      <c r="AE419" s="1">
        <v>4.2741121030099887</v>
      </c>
      <c r="AF419" s="1">
        <v>54.830186174625823</v>
      </c>
      <c r="AG419" s="1">
        <v>55.887153618955956</v>
      </c>
      <c r="AH419" s="1">
        <v>79.143468950749465</v>
      </c>
      <c r="AI419" s="1">
        <v>33.45610278372591</v>
      </c>
      <c r="AJ419" s="1">
        <v>76.265524625267673</v>
      </c>
      <c r="AK419" s="1">
        <v>45.831263383297646</v>
      </c>
      <c r="AL419" s="1">
        <v>45.39957173447538</v>
      </c>
      <c r="AM419" s="1">
        <v>15.253104925053533</v>
      </c>
      <c r="AN419" s="1">
        <v>17.699357601713064</v>
      </c>
      <c r="AO419" s="1">
        <v>7.7704496788008575</v>
      </c>
      <c r="AP419" s="1">
        <v>11.583725910064242</v>
      </c>
      <c r="AQ419" s="1">
        <v>11.871520342612421</v>
      </c>
      <c r="AR419" s="1">
        <v>38.492505353319061</v>
      </c>
      <c r="AS419" s="1">
        <v>43.816702355460386</v>
      </c>
      <c r="AT419" s="1">
        <v>14.536363636363637</v>
      </c>
      <c r="AU419" s="1">
        <v>69.178181818181827</v>
      </c>
      <c r="AV419" s="1">
        <v>75.290909090909096</v>
      </c>
      <c r="AW419" s="1">
        <v>0</v>
      </c>
      <c r="AX419" s="1">
        <v>8.4236363636363656</v>
      </c>
      <c r="AY419" s="1">
        <v>8.2745454545454553</v>
      </c>
      <c r="AZ419" s="1">
        <v>32.129090909090912</v>
      </c>
      <c r="BA419" s="1">
        <v>12.523636363636365</v>
      </c>
      <c r="BB419" s="1">
        <v>18.636363636363637</v>
      </c>
      <c r="BC419" s="1">
        <v>58.369090909090914</v>
      </c>
      <c r="BD419" s="1">
        <v>56.058181818181829</v>
      </c>
      <c r="BE419" s="1">
        <v>21.469090909090912</v>
      </c>
      <c r="BF419" s="1">
        <v>80.509090909090915</v>
      </c>
      <c r="BG419" s="1">
        <v>87.046511627906966</v>
      </c>
      <c r="BH419" s="1">
        <v>59.099999999999994</v>
      </c>
      <c r="BI419" s="1">
        <v>6.9408139534883713</v>
      </c>
      <c r="BJ419" s="1">
        <v>47.264728682170535</v>
      </c>
      <c r="BK419" s="1">
        <v>66.812015503875955</v>
      </c>
      <c r="BL419" s="1">
        <v>2.6190310077519379</v>
      </c>
      <c r="BM419" s="1">
        <v>0</v>
      </c>
      <c r="BN419" s="1">
        <v>3.466589147286821E-5</v>
      </c>
      <c r="BO419" s="1">
        <v>56.732945736434097</v>
      </c>
      <c r="BP419" s="1">
        <v>22.143410852713174</v>
      </c>
      <c r="BQ419" s="1">
        <v>23.212403100775191</v>
      </c>
      <c r="BR419" s="1">
        <v>37.032945736434101</v>
      </c>
      <c r="BS419" s="1">
        <v>16.963088057901086</v>
      </c>
      <c r="BT419" s="1">
        <v>9.4560193003618824</v>
      </c>
      <c r="BU419" s="1">
        <v>12.487720144752716</v>
      </c>
      <c r="BV419" s="1">
        <v>23.243039806996386</v>
      </c>
      <c r="BW419" s="1">
        <v>86.62002412545236</v>
      </c>
      <c r="BX419" s="1">
        <v>45.258962605548859</v>
      </c>
      <c r="BY419" s="1">
        <v>11.621519903498193</v>
      </c>
      <c r="BZ419" s="32">
        <v>26.4</v>
      </c>
    </row>
    <row r="420" spans="1:78" ht="18" hidden="1" customHeight="1" thickBot="1" x14ac:dyDescent="0.35">
      <c r="A420" s="14" t="s">
        <v>81</v>
      </c>
      <c r="B420" s="16" t="s">
        <v>91</v>
      </c>
      <c r="C420" s="16" t="s">
        <v>99</v>
      </c>
      <c r="D420" s="1">
        <v>188.70750237592154</v>
      </c>
      <c r="E420" s="1">
        <v>18.802683176630158</v>
      </c>
      <c r="F420" s="1">
        <v>64.023473182074014</v>
      </c>
      <c r="G420" s="1">
        <v>28.372507589108594</v>
      </c>
      <c r="H420" s="1">
        <v>27.42900377379382</v>
      </c>
      <c r="I420" s="1">
        <v>7.345851133522177</v>
      </c>
      <c r="J420" s="1">
        <v>24.463706068518807</v>
      </c>
      <c r="K420" s="1">
        <v>56.812408307882521</v>
      </c>
      <c r="L420" s="1">
        <v>25.205030494837558</v>
      </c>
      <c r="M420" s="1">
        <v>43.805534282471697</v>
      </c>
      <c r="N420" s="1">
        <v>50.140488471013761</v>
      </c>
      <c r="O420" s="1">
        <v>19.544007602948913</v>
      </c>
      <c r="P420" s="1">
        <v>54.85800754758764</v>
      </c>
      <c r="Q420" s="1">
        <v>63.753900663412651</v>
      </c>
      <c r="R420" s="1">
        <v>50.005702211683079</v>
      </c>
      <c r="S420" s="1">
        <v>74.806373928528586</v>
      </c>
      <c r="T420" s="1">
        <v>40.031519021212596</v>
      </c>
      <c r="U420" s="1">
        <v>11.659011432104005</v>
      </c>
      <c r="V420" s="1">
        <v>8.9632862454903623</v>
      </c>
      <c r="W420" s="1">
        <v>65.438728905046176</v>
      </c>
      <c r="X420" s="1">
        <v>17.252641194327314</v>
      </c>
      <c r="Y420" s="1">
        <v>33.629171703005191</v>
      </c>
      <c r="Z420" s="1">
        <v>32.685667887690421</v>
      </c>
      <c r="AA420" s="1">
        <v>29.58558392308473</v>
      </c>
      <c r="AB420" s="1">
        <v>57.149373956209224</v>
      </c>
      <c r="AC420" s="1">
        <v>74.132442631875179</v>
      </c>
      <c r="AD420" s="1">
        <v>44.681644968121127</v>
      </c>
      <c r="AE420" s="1">
        <v>7.2784580038568363</v>
      </c>
      <c r="AF420" s="1">
        <v>57.149373956209224</v>
      </c>
      <c r="AG420" s="1">
        <v>53.307965565284782</v>
      </c>
      <c r="AH420" s="1">
        <v>76.46559328601225</v>
      </c>
      <c r="AI420" s="1">
        <v>45.531785093034571</v>
      </c>
      <c r="AJ420" s="1">
        <v>75.075309771721123</v>
      </c>
      <c r="AK420" s="1">
        <v>54.638142111641478</v>
      </c>
      <c r="AL420" s="1">
        <v>42.125590483021298</v>
      </c>
      <c r="AM420" s="1">
        <v>22.45307875580178</v>
      </c>
      <c r="AN420" s="1">
        <v>24.955589081525815</v>
      </c>
      <c r="AO420" s="1">
        <v>16.961458874351809</v>
      </c>
      <c r="AP420" s="1">
        <v>10.079555478610706</v>
      </c>
      <c r="AQ420" s="1">
        <v>10.288098005754376</v>
      </c>
      <c r="AR420" s="1">
        <v>38.649881697293466</v>
      </c>
      <c r="AS420" s="1">
        <v>71.599600985993291</v>
      </c>
      <c r="AT420" s="1">
        <v>11.513059701492537</v>
      </c>
      <c r="AU420" s="1">
        <v>66.775746268656718</v>
      </c>
      <c r="AV420" s="1">
        <v>76.75373134328359</v>
      </c>
      <c r="AW420" s="1">
        <v>0</v>
      </c>
      <c r="AX420" s="1">
        <v>9.4895522388059703</v>
      </c>
      <c r="AY420" s="1">
        <v>20.444402985074628</v>
      </c>
      <c r="AZ420" s="1">
        <v>47.866417910447758</v>
      </c>
      <c r="BA420" s="1">
        <v>12.76902985074627</v>
      </c>
      <c r="BB420" s="1">
        <v>15.001865671641792</v>
      </c>
      <c r="BC420" s="1">
        <v>56.100000000000009</v>
      </c>
      <c r="BD420" s="1">
        <v>58.263059701492537</v>
      </c>
      <c r="BE420" s="1">
        <v>41.586567164179108</v>
      </c>
      <c r="BF420" s="1">
        <v>71.171641791044777</v>
      </c>
      <c r="BG420" s="1">
        <v>99.664122137404576</v>
      </c>
      <c r="BH420" s="1">
        <v>52.323664122137401</v>
      </c>
      <c r="BI420" s="1">
        <v>8.7206106870229014</v>
      </c>
      <c r="BJ420" s="1">
        <v>47.063613231552161</v>
      </c>
      <c r="BK420" s="1">
        <v>76.132315521628499</v>
      </c>
      <c r="BL420" s="1">
        <v>14.188295165394402</v>
      </c>
      <c r="BM420" s="1">
        <v>9.8279898218829516</v>
      </c>
      <c r="BN420" s="1">
        <v>4.9832061068702291</v>
      </c>
      <c r="BO420" s="1">
        <v>52.323664122137401</v>
      </c>
      <c r="BP420" s="1">
        <v>27.892111959287529</v>
      </c>
      <c r="BQ420" s="1">
        <v>58.760305343511455</v>
      </c>
      <c r="BR420" s="1">
        <v>21.663104325699745</v>
      </c>
      <c r="BS420" s="1">
        <v>14.315456973638371</v>
      </c>
      <c r="BT420" s="1">
        <v>8.6170711880153306</v>
      </c>
      <c r="BU420" s="1">
        <v>10.632353965857625</v>
      </c>
      <c r="BV420" s="1">
        <v>16.747694808965278</v>
      </c>
      <c r="BW420" s="1">
        <v>64.55854140053421</v>
      </c>
      <c r="BX420" s="1">
        <v>33.842852165834401</v>
      </c>
      <c r="BY420" s="1">
        <v>10.423876437115318</v>
      </c>
      <c r="BZ420" s="32">
        <v>29.26</v>
      </c>
    </row>
    <row r="421" spans="1:78" ht="18" hidden="1" customHeight="1" thickBot="1" x14ac:dyDescent="0.35">
      <c r="A421" s="15" t="s">
        <v>81</v>
      </c>
      <c r="B421" s="17" t="s">
        <v>91</v>
      </c>
      <c r="C421" s="17" t="s">
        <v>100</v>
      </c>
      <c r="D421" s="1">
        <v>270.98269622199058</v>
      </c>
      <c r="E421" s="1">
        <v>49.458081159432552</v>
      </c>
      <c r="F421" s="1">
        <v>80.985483410548483</v>
      </c>
      <c r="G421" s="1">
        <v>34.926583086815768</v>
      </c>
      <c r="H421" s="1">
        <v>26.853528602028671</v>
      </c>
      <c r="I421" s="1">
        <v>2.3539327287221332</v>
      </c>
      <c r="J421" s="1">
        <v>36.031316858418215</v>
      </c>
      <c r="K421" s="1">
        <v>71.552756591481455</v>
      </c>
      <c r="L421" s="1">
        <v>51.922487265314928</v>
      </c>
      <c r="M421" s="1">
        <v>57.44615612332715</v>
      </c>
      <c r="N421" s="1">
        <v>29.147975666126055</v>
      </c>
      <c r="O421" s="1">
        <v>12.152071487626898</v>
      </c>
      <c r="P421" s="1">
        <v>81.410381015010969</v>
      </c>
      <c r="Q421" s="1">
        <v>35.521439733063239</v>
      </c>
      <c r="R421" s="1">
        <v>48.098408825152617</v>
      </c>
      <c r="S421" s="1">
        <v>78.266138741988613</v>
      </c>
      <c r="T421" s="1">
        <v>18.015658429209108</v>
      </c>
      <c r="U421" s="1">
        <v>7.7076425449493682</v>
      </c>
      <c r="V421" s="1">
        <v>6.415953827383432</v>
      </c>
      <c r="W421" s="1">
        <v>84.129725683570825</v>
      </c>
      <c r="X421" s="1">
        <v>13.596723342799326</v>
      </c>
      <c r="Y421" s="1">
        <v>25.40887674685624</v>
      </c>
      <c r="Z421" s="1">
        <v>25.068958663286256</v>
      </c>
      <c r="AA421" s="1">
        <v>34.756624045030776</v>
      </c>
      <c r="AB421" s="1">
        <v>50.647794451927489</v>
      </c>
      <c r="AC421" s="1">
        <v>81.070462931440986</v>
      </c>
      <c r="AD421" s="1">
        <v>40.110333861258013</v>
      </c>
      <c r="AE421" s="1">
        <v>7.7501323053956153</v>
      </c>
      <c r="AF421" s="1">
        <v>74.357080780933813</v>
      </c>
      <c r="AG421" s="1">
        <v>53.197180078702367</v>
      </c>
      <c r="AH421" s="1">
        <v>95.224469872080164</v>
      </c>
      <c r="AI421" s="1">
        <v>17.819232481013017</v>
      </c>
      <c r="AJ421" s="1">
        <v>49.026459736120479</v>
      </c>
      <c r="AK421" s="1">
        <v>45.443756909250141</v>
      </c>
      <c r="AL421" s="1">
        <v>61.09451136347321</v>
      </c>
      <c r="AM421" s="1">
        <v>16.97069760096478</v>
      </c>
      <c r="AN421" s="1">
        <v>51.854909336281274</v>
      </c>
      <c r="AO421" s="1">
        <v>13.010868160739665</v>
      </c>
      <c r="AP421" s="1">
        <v>10.559545173933641</v>
      </c>
      <c r="AQ421" s="1">
        <v>11.879488320675346</v>
      </c>
      <c r="AR421" s="1">
        <v>21.967625227915523</v>
      </c>
      <c r="AS421" s="1">
        <v>90.981795471838964</v>
      </c>
      <c r="AT421" s="1">
        <v>15.101694915254237</v>
      </c>
      <c r="AU421" s="1">
        <v>103.47457627118644</v>
      </c>
      <c r="AV421" s="1">
        <v>98.813559322033896</v>
      </c>
      <c r="AW421" s="1">
        <v>7.4855932203389823</v>
      </c>
      <c r="AX421" s="1">
        <v>7.9050847457627125</v>
      </c>
      <c r="AY421" s="1">
        <v>20.788135593220339</v>
      </c>
      <c r="AZ421" s="1">
        <v>39.525423728813557</v>
      </c>
      <c r="BA421" s="1">
        <v>13.14406779661017</v>
      </c>
      <c r="BB421" s="1">
        <v>20.508474576271187</v>
      </c>
      <c r="BC421" s="1">
        <v>53.322033898305087</v>
      </c>
      <c r="BD421" s="1">
        <v>78.584745762711862</v>
      </c>
      <c r="BE421" s="1">
        <v>25.35593220338983</v>
      </c>
      <c r="BF421" s="1">
        <v>103.47457627118644</v>
      </c>
      <c r="BG421" s="1">
        <v>112.5335463258786</v>
      </c>
      <c r="BH421" s="1">
        <v>22.029872204472845</v>
      </c>
      <c r="BI421" s="1">
        <v>9.6321086261980824</v>
      </c>
      <c r="BJ421" s="1">
        <v>32.234185303514373</v>
      </c>
      <c r="BK421" s="1">
        <v>85.83067092651757</v>
      </c>
      <c r="BL421" s="1">
        <v>14.019009584664536</v>
      </c>
      <c r="BM421" s="1">
        <v>4.1389456869009589</v>
      </c>
      <c r="BN421" s="1">
        <v>71.620926517571888</v>
      </c>
      <c r="BO421" s="1">
        <v>22.220607028753996</v>
      </c>
      <c r="BP421" s="1">
        <v>47.779073482428117</v>
      </c>
      <c r="BQ421" s="1">
        <v>25.367731629392974</v>
      </c>
      <c r="BR421" s="1">
        <v>24.700159744408946</v>
      </c>
      <c r="BS421" s="1">
        <v>6.3746451558503612</v>
      </c>
      <c r="BT421" s="1">
        <v>10.143595941426122</v>
      </c>
      <c r="BU421" s="1">
        <v>13.866016470389837</v>
      </c>
      <c r="BV421" s="1">
        <v>20.380252396076337</v>
      </c>
      <c r="BW421" s="1">
        <v>65.049298743640918</v>
      </c>
      <c r="BX421" s="1">
        <v>56.301610500576182</v>
      </c>
      <c r="BY421" s="1">
        <v>12.470108772028444</v>
      </c>
      <c r="BZ421" s="32">
        <v>21.17</v>
      </c>
    </row>
    <row r="422" spans="1:78" s="18" customFormat="1" ht="18" hidden="1" customHeight="1" thickBot="1" x14ac:dyDescent="0.35">
      <c r="A422" s="25"/>
      <c r="B422" s="7"/>
      <c r="C422" s="7" t="s">
        <v>111</v>
      </c>
      <c r="D422" s="18">
        <f>AVERAGE(D113:D421,D97:D111,D95,D2:D93)</f>
        <v>153.16248722090606</v>
      </c>
      <c r="E422" s="18">
        <f t="shared" ref="E422:BP422" si="0">AVERAGE(E113:E421,E97:E111,E95,E2:E93)</f>
        <v>29.210201234434116</v>
      </c>
      <c r="F422" s="18">
        <f t="shared" si="0"/>
        <v>72.730675951876066</v>
      </c>
      <c r="G422" s="18">
        <f t="shared" si="0"/>
        <v>21.740216175905868</v>
      </c>
      <c r="H422" s="18">
        <f t="shared" si="0"/>
        <v>10.337576440294644</v>
      </c>
      <c r="I422" s="18">
        <f t="shared" si="0"/>
        <v>4.0755970438395464</v>
      </c>
      <c r="J422" s="18">
        <f t="shared" si="0"/>
        <v>43.780485973692883</v>
      </c>
      <c r="K422" s="18">
        <f t="shared" si="0"/>
        <v>53.682894233606305</v>
      </c>
      <c r="L422" s="18">
        <f t="shared" si="0"/>
        <v>62.383751347718551</v>
      </c>
      <c r="M422" s="18">
        <f t="shared" si="0"/>
        <v>45.905255070882369</v>
      </c>
      <c r="N422" s="18">
        <f t="shared" si="0"/>
        <v>34.455216781103786</v>
      </c>
      <c r="O422" s="18">
        <f t="shared" si="0"/>
        <v>16.799512930392066</v>
      </c>
      <c r="P422" s="18">
        <f t="shared" si="0"/>
        <v>51.830596431396209</v>
      </c>
      <c r="Q422" s="18">
        <f t="shared" si="0"/>
        <v>51.70554696672108</v>
      </c>
      <c r="R422" s="18">
        <f t="shared" si="0"/>
        <v>67.989405509273752</v>
      </c>
      <c r="S422" s="18">
        <f t="shared" si="0"/>
        <v>103.77875566379036</v>
      </c>
      <c r="T422" s="18">
        <f t="shared" si="0"/>
        <v>65.979078771002634</v>
      </c>
      <c r="U422" s="18">
        <f t="shared" si="0"/>
        <v>9.7817856629304956</v>
      </c>
      <c r="V422" s="18">
        <f t="shared" si="0"/>
        <v>15.877118234489302</v>
      </c>
      <c r="W422" s="18">
        <f t="shared" si="0"/>
        <v>55.537951307769788</v>
      </c>
      <c r="X422" s="18">
        <f t="shared" si="0"/>
        <v>22.415219658651726</v>
      </c>
      <c r="Y422" s="18">
        <f t="shared" si="0"/>
        <v>26.066140930136466</v>
      </c>
      <c r="Z422" s="18">
        <f t="shared" si="0"/>
        <v>26.622257738266534</v>
      </c>
      <c r="AA422" s="18">
        <f t="shared" si="0"/>
        <v>34.015751315929343</v>
      </c>
      <c r="AB422" s="18">
        <f t="shared" si="0"/>
        <v>34.272588859812458</v>
      </c>
      <c r="AC422" s="18">
        <f t="shared" si="0"/>
        <v>84.655759206262104</v>
      </c>
      <c r="AD422" s="18">
        <f t="shared" si="0"/>
        <v>46.032010904350933</v>
      </c>
      <c r="AE422" s="18">
        <f t="shared" si="0"/>
        <v>9.0055460536011704</v>
      </c>
      <c r="AF422" s="18">
        <f t="shared" si="0"/>
        <v>104.36801693131785</v>
      </c>
      <c r="AG422" s="18">
        <f t="shared" si="0"/>
        <v>66.266147598070276</v>
      </c>
      <c r="AH422" s="18">
        <f t="shared" si="0"/>
        <v>113.88629568927436</v>
      </c>
      <c r="AI422" s="18">
        <f t="shared" si="0"/>
        <v>53.828053438810393</v>
      </c>
      <c r="AJ422" s="18">
        <f t="shared" si="0"/>
        <v>64980.729720514726</v>
      </c>
      <c r="AK422" s="18">
        <f t="shared" si="0"/>
        <v>80.981360856158958</v>
      </c>
      <c r="AL422" s="18">
        <f t="shared" si="0"/>
        <v>90.536673457976363</v>
      </c>
      <c r="AM422" s="18">
        <f t="shared" si="0"/>
        <v>39.160713790920056</v>
      </c>
      <c r="AN422" s="18">
        <f t="shared" si="0"/>
        <v>9293.6659127372186</v>
      </c>
      <c r="AO422" s="18">
        <f t="shared" si="0"/>
        <v>2.4949245474159918</v>
      </c>
      <c r="AP422" s="18">
        <f t="shared" si="0"/>
        <v>11.193637329734489</v>
      </c>
      <c r="AQ422" s="18">
        <f t="shared" si="0"/>
        <v>9.9187481421040395</v>
      </c>
      <c r="AR422" s="18">
        <f t="shared" si="0"/>
        <v>32.055648091977751</v>
      </c>
      <c r="AS422" s="18">
        <f t="shared" si="0"/>
        <v>69.070181733769644</v>
      </c>
      <c r="AT422" s="18">
        <f t="shared" si="0"/>
        <v>23.672692897022873</v>
      </c>
      <c r="AU422" s="18">
        <f t="shared" si="0"/>
        <v>117.70627505218351</v>
      </c>
      <c r="AV422" s="18">
        <f t="shared" si="0"/>
        <v>155.00538631394235</v>
      </c>
      <c r="AW422" s="18">
        <f t="shared" si="0"/>
        <v>23.090144949010263</v>
      </c>
      <c r="AX422" s="18">
        <f t="shared" si="0"/>
        <v>51.590081349614003</v>
      </c>
      <c r="AY422" s="18">
        <f t="shared" si="0"/>
        <v>21.175191043861943</v>
      </c>
      <c r="AZ422" s="18">
        <f t="shared" si="0"/>
        <v>27.691176700066364</v>
      </c>
      <c r="BA422" s="18">
        <f t="shared" si="0"/>
        <v>13.067908812169359</v>
      </c>
      <c r="BB422" s="18">
        <f t="shared" si="0"/>
        <v>16.848626719001242</v>
      </c>
      <c r="BC422" s="18">
        <f t="shared" si="0"/>
        <v>12214.795468544786</v>
      </c>
      <c r="BD422" s="18">
        <f t="shared" si="0"/>
        <v>38.799000947223853</v>
      </c>
      <c r="BE422" s="18">
        <f t="shared" si="0"/>
        <v>35.688230450196322</v>
      </c>
      <c r="BF422" s="18">
        <f t="shared" si="0"/>
        <v>40.063910102809785</v>
      </c>
      <c r="BG422" s="18">
        <f t="shared" si="0"/>
        <v>136.27106143016491</v>
      </c>
      <c r="BH422" s="18">
        <f t="shared" si="0"/>
        <v>33.042761130196325</v>
      </c>
      <c r="BI422" s="18">
        <f t="shared" si="0"/>
        <v>5.5975079601052311</v>
      </c>
      <c r="BJ422" s="18">
        <f t="shared" si="0"/>
        <v>29.267273349897859</v>
      </c>
      <c r="BK422" s="18">
        <f t="shared" si="0"/>
        <v>31588.150576408516</v>
      </c>
      <c r="BL422" s="18">
        <f t="shared" si="0"/>
        <v>31.184061391828681</v>
      </c>
      <c r="BM422" s="18">
        <f t="shared" si="0"/>
        <v>15.84442250673764</v>
      </c>
      <c r="BN422" s="18">
        <f t="shared" si="0"/>
        <v>242912.46998538138</v>
      </c>
      <c r="BO422" s="18">
        <f t="shared" si="0"/>
        <v>59.097486358579928</v>
      </c>
      <c r="BP422" s="18">
        <f t="shared" si="0"/>
        <v>40.839028185835168</v>
      </c>
      <c r="BQ422" s="18">
        <f t="shared" ref="BQ422:BY422" si="1">AVERAGE(BQ113:BQ421,BQ97:BQ111,BQ95,BQ2:BQ93)</f>
        <v>63.169249718961694</v>
      </c>
      <c r="BR422" s="18">
        <f t="shared" si="1"/>
        <v>25.152117504720731</v>
      </c>
      <c r="BS422" s="18">
        <f t="shared" si="1"/>
        <v>22.931555780016097</v>
      </c>
      <c r="BT422" s="18">
        <f t="shared" si="1"/>
        <v>9.3353550224199768</v>
      </c>
      <c r="BU422" s="18">
        <f t="shared" si="1"/>
        <v>11.836122085972599</v>
      </c>
      <c r="BV422" s="18">
        <f t="shared" si="1"/>
        <v>12.064058466988246</v>
      </c>
      <c r="BW422" s="18">
        <f t="shared" si="1"/>
        <v>43.950989386562121</v>
      </c>
      <c r="BX422" s="18">
        <f t="shared" si="1"/>
        <v>6.1913743771402245</v>
      </c>
      <c r="BY422" s="18">
        <f t="shared" si="1"/>
        <v>8.0575806935767709</v>
      </c>
    </row>
    <row r="423" spans="1:78" s="18" customFormat="1" ht="18" hidden="1" customHeight="1" thickBot="1" x14ac:dyDescent="0.35">
      <c r="A423" s="25"/>
      <c r="B423" s="7"/>
      <c r="C423" s="7" t="s">
        <v>112</v>
      </c>
      <c r="D423" s="18">
        <f>STDEV(D113:D421,D97:D111,D95,D2:D93)</f>
        <v>107.4111511045424</v>
      </c>
      <c r="E423" s="18">
        <f t="shared" ref="E423:BP423" si="2">STDEV(E113:E421,E97:E111,E95,E2:E93)</f>
        <v>23.641583215372318</v>
      </c>
      <c r="F423" s="18">
        <f t="shared" si="2"/>
        <v>25.337957661754988</v>
      </c>
      <c r="G423" s="18">
        <f t="shared" si="2"/>
        <v>16.200936063173884</v>
      </c>
      <c r="H423" s="18">
        <f t="shared" si="2"/>
        <v>7.6023344969755762</v>
      </c>
      <c r="I423" s="18">
        <f t="shared" si="2"/>
        <v>3.3339411883611731</v>
      </c>
      <c r="J423" s="18">
        <f t="shared" si="2"/>
        <v>22.134808180559151</v>
      </c>
      <c r="K423" s="18">
        <f t="shared" si="2"/>
        <v>14.854217167699616</v>
      </c>
      <c r="L423" s="18">
        <f t="shared" si="2"/>
        <v>67.673125613759709</v>
      </c>
      <c r="M423" s="18">
        <f t="shared" si="2"/>
        <v>23.999277384737578</v>
      </c>
      <c r="N423" s="18">
        <f t="shared" si="2"/>
        <v>14.779022713610344</v>
      </c>
      <c r="O423" s="18">
        <f t="shared" si="2"/>
        <v>10.043626967286171</v>
      </c>
      <c r="P423" s="18">
        <f t="shared" si="2"/>
        <v>30.458146430710023</v>
      </c>
      <c r="Q423" s="18">
        <f t="shared" si="2"/>
        <v>46.601453929961544</v>
      </c>
      <c r="R423" s="18">
        <f t="shared" si="2"/>
        <v>26.034638919531261</v>
      </c>
      <c r="S423" s="18">
        <f t="shared" si="2"/>
        <v>49.390012195801049</v>
      </c>
      <c r="T423" s="18">
        <f t="shared" si="2"/>
        <v>55.153782292520475</v>
      </c>
      <c r="U423" s="18">
        <f t="shared" si="2"/>
        <v>9.5520104592097503</v>
      </c>
      <c r="V423" s="18">
        <f t="shared" si="2"/>
        <v>11.750950685190965</v>
      </c>
      <c r="W423" s="18">
        <f t="shared" si="2"/>
        <v>16.5813651220537</v>
      </c>
      <c r="X423" s="18">
        <f t="shared" si="2"/>
        <v>15.18665583557155</v>
      </c>
      <c r="Y423" s="18">
        <f t="shared" si="2"/>
        <v>10.469923059779722</v>
      </c>
      <c r="Z423" s="18">
        <f t="shared" si="2"/>
        <v>11.63033386434644</v>
      </c>
      <c r="AA423" s="18">
        <f t="shared" si="2"/>
        <v>12.771112203622373</v>
      </c>
      <c r="AB423" s="18">
        <f t="shared" si="2"/>
        <v>19.910152480563003</v>
      </c>
      <c r="AC423" s="18">
        <f t="shared" si="2"/>
        <v>28.295273269006124</v>
      </c>
      <c r="AD423" s="18">
        <f t="shared" si="2"/>
        <v>19.02252362593298</v>
      </c>
      <c r="AE423" s="18">
        <f t="shared" si="2"/>
        <v>8.6110487419887836</v>
      </c>
      <c r="AF423" s="18">
        <f t="shared" si="2"/>
        <v>59.350805838827348</v>
      </c>
      <c r="AG423" s="18">
        <f t="shared" si="2"/>
        <v>24.588858033445547</v>
      </c>
      <c r="AH423" s="18">
        <f t="shared" si="2"/>
        <v>62.228027969160266</v>
      </c>
      <c r="AI423" s="18">
        <f t="shared" si="2"/>
        <v>19.020494722485225</v>
      </c>
      <c r="AJ423" s="18">
        <f>STDEV(AJ396:AJ421,AJ97:AJ111,AJ95,AJ2:AJ93,AJ113:AJ394)</f>
        <v>19.833341796830261</v>
      </c>
      <c r="AK423" s="18">
        <f t="shared" si="2"/>
        <v>56.165107207501187</v>
      </c>
      <c r="AL423" s="18">
        <f t="shared" si="2"/>
        <v>55.881846289592829</v>
      </c>
      <c r="AM423" s="18">
        <f t="shared" si="2"/>
        <v>27.413221599809415</v>
      </c>
      <c r="AN423" s="18">
        <f t="shared" si="2"/>
        <v>188405.30222205224</v>
      </c>
      <c r="AO423" s="18">
        <f t="shared" si="2"/>
        <v>4.8520891293487711</v>
      </c>
      <c r="AP423" s="18">
        <f t="shared" si="2"/>
        <v>9.9525900231934852</v>
      </c>
      <c r="AQ423" s="18">
        <f t="shared" si="2"/>
        <v>5.0178240856651986</v>
      </c>
      <c r="AR423" s="18">
        <f t="shared" si="2"/>
        <v>14.068607507477719</v>
      </c>
      <c r="AS423" s="18">
        <f t="shared" si="2"/>
        <v>25.612360867814054</v>
      </c>
      <c r="AT423" s="18">
        <f t="shared" si="2"/>
        <v>10.671415636815997</v>
      </c>
      <c r="AU423" s="18">
        <f t="shared" si="2"/>
        <v>89.574447247903763</v>
      </c>
      <c r="AV423" s="18">
        <f t="shared" si="2"/>
        <v>181.51461995680458</v>
      </c>
      <c r="AW423" s="18">
        <f t="shared" si="2"/>
        <v>16.795011515270399</v>
      </c>
      <c r="AX423" s="18">
        <f t="shared" si="2"/>
        <v>51.13166141637727</v>
      </c>
      <c r="AY423" s="18">
        <f t="shared" si="2"/>
        <v>16.934657917935329</v>
      </c>
      <c r="AZ423" s="18">
        <f t="shared" si="2"/>
        <v>18.687395150471993</v>
      </c>
      <c r="BA423" s="18">
        <f t="shared" si="2"/>
        <v>12.438954367126353</v>
      </c>
      <c r="BB423" s="18">
        <f t="shared" si="2"/>
        <v>9.2258344086571942</v>
      </c>
      <c r="BC423" s="18">
        <f t="shared" si="2"/>
        <v>247955.08010081379</v>
      </c>
      <c r="BD423" s="18">
        <f t="shared" si="2"/>
        <v>30.719037275979485</v>
      </c>
      <c r="BE423" s="18">
        <f t="shared" si="2"/>
        <v>19.922234540858778</v>
      </c>
      <c r="BF423" s="18">
        <f t="shared" si="2"/>
        <v>34.079975626692516</v>
      </c>
      <c r="BG423" s="18">
        <f t="shared" si="2"/>
        <v>84.692980103858503</v>
      </c>
      <c r="BH423" s="18">
        <f t="shared" si="2"/>
        <v>19.44674652627193</v>
      </c>
      <c r="BI423" s="18">
        <f t="shared" si="2"/>
        <v>6.5677924016372407</v>
      </c>
      <c r="BJ423" s="18">
        <f t="shared" si="2"/>
        <v>18.616485309193855</v>
      </c>
      <c r="BK423" s="18">
        <f t="shared" si="2"/>
        <v>643036.60992410628</v>
      </c>
      <c r="BL423" s="18">
        <f t="shared" si="2"/>
        <v>26.74286024435818</v>
      </c>
      <c r="BM423" s="18">
        <f t="shared" si="2"/>
        <v>21.283654509943144</v>
      </c>
      <c r="BN423" s="18">
        <f t="shared" si="2"/>
        <v>3507120.8850164469</v>
      </c>
      <c r="BO423" s="18">
        <f t="shared" si="2"/>
        <v>53.709908618959673</v>
      </c>
      <c r="BP423" s="18">
        <f t="shared" si="2"/>
        <v>23.277519156083276</v>
      </c>
      <c r="BQ423" s="18">
        <f t="shared" ref="BQ423:BY423" si="3">STDEV(BQ113:BQ421,BQ97:BQ111,BQ95,BQ2:BQ93)</f>
        <v>25.77778736647943</v>
      </c>
      <c r="BR423" s="18">
        <f t="shared" si="3"/>
        <v>11.143204277034904</v>
      </c>
      <c r="BS423" s="18">
        <f t="shared" si="3"/>
        <v>37.435473285943175</v>
      </c>
      <c r="BT423" s="18">
        <f t="shared" si="3"/>
        <v>4.779135160915291</v>
      </c>
      <c r="BU423" s="18">
        <f t="shared" si="3"/>
        <v>6.6082294093697165</v>
      </c>
      <c r="BV423" s="18">
        <f t="shared" si="3"/>
        <v>6.4727886593443635</v>
      </c>
      <c r="BW423" s="18">
        <f t="shared" si="3"/>
        <v>23.539176969867391</v>
      </c>
      <c r="BX423" s="18">
        <f t="shared" si="3"/>
        <v>9.4347664352742644</v>
      </c>
      <c r="BY423" s="18">
        <f t="shared" si="3"/>
        <v>8.3562967765174072</v>
      </c>
    </row>
    <row r="424" spans="1:78" ht="18" customHeight="1" thickBot="1" x14ac:dyDescent="0.35">
      <c r="A424" s="6"/>
      <c r="B424" s="16"/>
      <c r="C424" s="16"/>
    </row>
    <row r="425" spans="1:78" ht="18" customHeight="1" thickBot="1" x14ac:dyDescent="0.35">
      <c r="A425" s="6"/>
      <c r="B425" s="16"/>
      <c r="C425" s="16"/>
    </row>
    <row r="426" spans="1:78" ht="18" customHeight="1" thickBot="1" x14ac:dyDescent="0.35">
      <c r="A426" s="6"/>
      <c r="B426" s="16"/>
      <c r="C426" s="16"/>
    </row>
    <row r="427" spans="1:78" ht="18" customHeight="1" thickBot="1" x14ac:dyDescent="0.35">
      <c r="A427" s="6"/>
      <c r="B427" s="16"/>
      <c r="C427" s="16"/>
    </row>
    <row r="428" spans="1:78" ht="18" customHeight="1" thickBot="1" x14ac:dyDescent="0.35">
      <c r="A428" s="6"/>
      <c r="B428" s="16"/>
      <c r="C428" s="16"/>
    </row>
    <row r="429" spans="1:78" ht="18" customHeight="1" thickBot="1" x14ac:dyDescent="0.35">
      <c r="A429" s="6"/>
      <c r="B429" s="16"/>
      <c r="C429" s="16"/>
    </row>
    <row r="430" spans="1:78" ht="18" customHeight="1" thickBot="1" x14ac:dyDescent="0.35">
      <c r="A430" s="6"/>
      <c r="B430" s="16"/>
      <c r="C430" s="16"/>
    </row>
    <row r="431" spans="1:78" ht="18" customHeight="1" thickBot="1" x14ac:dyDescent="0.35">
      <c r="A431" s="6"/>
      <c r="B431" s="16"/>
      <c r="C431" s="16"/>
    </row>
    <row r="432" spans="1:78" ht="18" customHeight="1" thickBot="1" x14ac:dyDescent="0.35">
      <c r="A432" s="6"/>
      <c r="B432" s="16"/>
      <c r="C432" s="16"/>
    </row>
    <row r="433" spans="1:3" ht="18" customHeight="1" thickBot="1" x14ac:dyDescent="0.35">
      <c r="A433" s="6"/>
      <c r="B433" s="16"/>
      <c r="C433" s="16"/>
    </row>
    <row r="434" spans="1:3" ht="18" customHeight="1" thickBot="1" x14ac:dyDescent="0.35">
      <c r="A434" s="6"/>
      <c r="B434" s="16"/>
      <c r="C434" s="16"/>
    </row>
    <row r="435" spans="1:3" ht="18" customHeight="1" thickBot="1" x14ac:dyDescent="0.35">
      <c r="A435" s="6"/>
      <c r="B435" s="16"/>
      <c r="C435" s="16"/>
    </row>
    <row r="436" spans="1:3" ht="18" customHeight="1" thickBot="1" x14ac:dyDescent="0.35">
      <c r="A436" s="6"/>
      <c r="B436" s="16"/>
      <c r="C436" s="16"/>
    </row>
    <row r="437" spans="1:3" ht="18" customHeight="1" thickBot="1" x14ac:dyDescent="0.35">
      <c r="A437" s="6"/>
      <c r="B437" s="16"/>
      <c r="C437" s="16"/>
    </row>
    <row r="438" spans="1:3" ht="18" customHeight="1" thickBot="1" x14ac:dyDescent="0.35">
      <c r="A438" s="6"/>
      <c r="B438" s="16"/>
      <c r="C438" s="16"/>
    </row>
    <row r="439" spans="1:3" ht="18" customHeight="1" thickBot="1" x14ac:dyDescent="0.35">
      <c r="A439" s="6"/>
      <c r="B439" s="16"/>
      <c r="C439" s="16"/>
    </row>
    <row r="440" spans="1:3" ht="18" customHeight="1" thickBot="1" x14ac:dyDescent="0.35">
      <c r="A440" s="6"/>
      <c r="B440" s="16"/>
      <c r="C440" s="16"/>
    </row>
    <row r="441" spans="1:3" ht="18" customHeight="1" thickBot="1" x14ac:dyDescent="0.35">
      <c r="A441" s="6"/>
      <c r="B441" s="16"/>
      <c r="C441" s="16"/>
    </row>
    <row r="442" spans="1:3" ht="18" customHeight="1" thickBot="1" x14ac:dyDescent="0.35">
      <c r="A442" s="6"/>
      <c r="B442" s="16"/>
      <c r="C442" s="16"/>
    </row>
    <row r="443" spans="1:3" ht="18" customHeight="1" thickBot="1" x14ac:dyDescent="0.35">
      <c r="A443" s="6"/>
      <c r="B443" s="16"/>
      <c r="C443" s="16"/>
    </row>
    <row r="444" spans="1:3" ht="18" customHeight="1" thickBot="1" x14ac:dyDescent="0.35">
      <c r="A444" s="6"/>
      <c r="B444" s="16"/>
      <c r="C444" s="16"/>
    </row>
    <row r="445" spans="1:3" ht="18" customHeight="1" thickBot="1" x14ac:dyDescent="0.35">
      <c r="A445" s="6"/>
      <c r="B445" s="16"/>
      <c r="C445" s="16"/>
    </row>
    <row r="446" spans="1:3" ht="18" customHeight="1" thickBot="1" x14ac:dyDescent="0.35">
      <c r="A446" s="6"/>
      <c r="B446" s="16"/>
      <c r="C446" s="16"/>
    </row>
    <row r="447" spans="1:3" ht="18" customHeight="1" thickBot="1" x14ac:dyDescent="0.35">
      <c r="A447" s="6"/>
      <c r="B447" s="16"/>
      <c r="C447" s="16"/>
    </row>
    <row r="448" spans="1:3" ht="18" customHeight="1" thickBot="1" x14ac:dyDescent="0.35">
      <c r="A448" s="6"/>
      <c r="B448" s="16"/>
      <c r="C448" s="16"/>
    </row>
    <row r="449" spans="1:3" ht="18" customHeight="1" thickBot="1" x14ac:dyDescent="0.35">
      <c r="A449" s="6"/>
      <c r="B449" s="16"/>
      <c r="C449" s="16"/>
    </row>
    <row r="450" spans="1:3" ht="18" customHeight="1" thickBot="1" x14ac:dyDescent="0.35">
      <c r="A450" s="6"/>
      <c r="B450" s="16"/>
      <c r="C450" s="16"/>
    </row>
    <row r="451" spans="1:3" ht="18" customHeight="1" thickBot="1" x14ac:dyDescent="0.35">
      <c r="A451" s="6"/>
      <c r="B451" s="16"/>
      <c r="C451" s="16"/>
    </row>
    <row r="452" spans="1:3" ht="18" customHeight="1" thickBot="1" x14ac:dyDescent="0.35">
      <c r="A452" s="6"/>
      <c r="B452" s="16"/>
      <c r="C452" s="16"/>
    </row>
    <row r="453" spans="1:3" ht="18" customHeight="1" thickBot="1" x14ac:dyDescent="0.35">
      <c r="A453" s="6"/>
      <c r="B453" s="16"/>
      <c r="C453" s="16"/>
    </row>
    <row r="454" spans="1:3" ht="18" customHeight="1" thickBot="1" x14ac:dyDescent="0.35">
      <c r="A454" s="6"/>
      <c r="B454" s="16"/>
      <c r="C454" s="16"/>
    </row>
    <row r="455" spans="1:3" ht="18" customHeight="1" thickBot="1" x14ac:dyDescent="0.35">
      <c r="A455" s="6"/>
      <c r="B455" s="16"/>
      <c r="C455" s="16"/>
    </row>
    <row r="456" spans="1:3" ht="18" customHeight="1" thickBot="1" x14ac:dyDescent="0.35">
      <c r="A456" s="6"/>
      <c r="B456" s="16"/>
      <c r="C456" s="16"/>
    </row>
    <row r="457" spans="1:3" ht="18" customHeight="1" thickBot="1" x14ac:dyDescent="0.35">
      <c r="A457" s="6"/>
      <c r="B457" s="16"/>
      <c r="C457" s="16"/>
    </row>
    <row r="458" spans="1:3" ht="18" customHeight="1" thickBot="1" x14ac:dyDescent="0.35">
      <c r="A458" s="6"/>
      <c r="B458" s="16"/>
      <c r="C458" s="16"/>
    </row>
    <row r="459" spans="1:3" ht="18" customHeight="1" thickBot="1" x14ac:dyDescent="0.35">
      <c r="A459" s="6"/>
      <c r="B459" s="16"/>
      <c r="C459" s="16"/>
    </row>
    <row r="460" spans="1:3" ht="18" customHeight="1" thickBot="1" x14ac:dyDescent="0.35">
      <c r="A460" s="6"/>
      <c r="B460" s="16"/>
      <c r="C460" s="16"/>
    </row>
    <row r="461" spans="1:3" ht="18" customHeight="1" thickBot="1" x14ac:dyDescent="0.35">
      <c r="A461" s="6"/>
      <c r="B461" s="16"/>
      <c r="C461" s="16"/>
    </row>
    <row r="462" spans="1:3" ht="18" customHeight="1" thickBot="1" x14ac:dyDescent="0.35">
      <c r="A462" s="6"/>
      <c r="B462" s="16"/>
      <c r="C462" s="16"/>
    </row>
    <row r="463" spans="1:3" ht="18" customHeight="1" thickBot="1" x14ac:dyDescent="0.35">
      <c r="A463" s="6"/>
      <c r="B463" s="16"/>
      <c r="C463" s="16"/>
    </row>
    <row r="464" spans="1:3" ht="18" customHeight="1" thickBot="1" x14ac:dyDescent="0.35">
      <c r="A464" s="6"/>
      <c r="B464" s="16"/>
      <c r="C464" s="16"/>
    </row>
    <row r="465" spans="1:3" ht="18" customHeight="1" thickBot="1" x14ac:dyDescent="0.35">
      <c r="A465" s="6"/>
      <c r="B465" s="16"/>
      <c r="C465" s="16"/>
    </row>
    <row r="466" spans="1:3" ht="18" customHeight="1" thickBot="1" x14ac:dyDescent="0.35">
      <c r="A466" s="6"/>
      <c r="B466" s="16"/>
      <c r="C466" s="16"/>
    </row>
    <row r="467" spans="1:3" ht="18" customHeight="1" thickBot="1" x14ac:dyDescent="0.35">
      <c r="A467" s="6"/>
      <c r="B467" s="16"/>
      <c r="C467" s="16"/>
    </row>
    <row r="468" spans="1:3" ht="18" customHeight="1" thickBot="1" x14ac:dyDescent="0.35">
      <c r="A468" s="6"/>
      <c r="B468" s="16"/>
      <c r="C468" s="16"/>
    </row>
    <row r="469" spans="1:3" ht="18" customHeight="1" thickBot="1" x14ac:dyDescent="0.35">
      <c r="A469" s="6"/>
      <c r="B469" s="16"/>
      <c r="C469" s="16"/>
    </row>
    <row r="470" spans="1:3" ht="18" customHeight="1" thickBot="1" x14ac:dyDescent="0.35">
      <c r="A470" s="6"/>
      <c r="B470" s="16"/>
      <c r="C470" s="16"/>
    </row>
    <row r="471" spans="1:3" ht="18" customHeight="1" thickBot="1" x14ac:dyDescent="0.35">
      <c r="A471" s="6"/>
      <c r="B471" s="16"/>
      <c r="C471" s="16"/>
    </row>
    <row r="472" spans="1:3" ht="18" customHeight="1" thickBot="1" x14ac:dyDescent="0.35">
      <c r="A472" s="6"/>
      <c r="B472" s="16"/>
      <c r="C472" s="16"/>
    </row>
    <row r="473" spans="1:3" ht="18" customHeight="1" thickBot="1" x14ac:dyDescent="0.35">
      <c r="A473" s="6"/>
      <c r="B473" s="16"/>
      <c r="C473" s="16"/>
    </row>
    <row r="474" spans="1:3" ht="18" customHeight="1" thickBot="1" x14ac:dyDescent="0.35">
      <c r="A474" s="6"/>
      <c r="B474" s="16"/>
      <c r="C474" s="16"/>
    </row>
    <row r="475" spans="1:3" ht="18" customHeight="1" thickBot="1" x14ac:dyDescent="0.35">
      <c r="A475" s="6"/>
      <c r="B475" s="16"/>
      <c r="C475" s="16"/>
    </row>
    <row r="476" spans="1:3" ht="18" customHeight="1" thickBot="1" x14ac:dyDescent="0.35">
      <c r="A476" s="6"/>
      <c r="B476" s="16"/>
      <c r="C476" s="16"/>
    </row>
    <row r="477" spans="1:3" ht="18" customHeight="1" thickBot="1" x14ac:dyDescent="0.35">
      <c r="A477" s="6"/>
      <c r="B477" s="16"/>
      <c r="C477" s="16"/>
    </row>
    <row r="478" spans="1:3" ht="18" customHeight="1" thickBot="1" x14ac:dyDescent="0.35">
      <c r="A478" s="6"/>
      <c r="B478" s="16"/>
      <c r="C478" s="16"/>
    </row>
    <row r="479" spans="1:3" ht="18" customHeight="1" thickBot="1" x14ac:dyDescent="0.35">
      <c r="A479" s="6"/>
      <c r="B479" s="16"/>
      <c r="C479" s="16"/>
    </row>
    <row r="480" spans="1:3" ht="18" customHeight="1" thickBot="1" x14ac:dyDescent="0.35">
      <c r="A480" s="6"/>
      <c r="B480" s="16"/>
      <c r="C480" s="16"/>
    </row>
    <row r="481" spans="1:3" ht="18" customHeight="1" thickBot="1" x14ac:dyDescent="0.35">
      <c r="A481" s="6"/>
      <c r="B481" s="16"/>
      <c r="C481" s="16"/>
    </row>
    <row r="482" spans="1:3" ht="18" customHeight="1" thickBot="1" x14ac:dyDescent="0.35">
      <c r="A482" s="6"/>
      <c r="B482" s="16"/>
      <c r="C482" s="16"/>
    </row>
    <row r="483" spans="1:3" ht="18" customHeight="1" thickBot="1" x14ac:dyDescent="0.35">
      <c r="A483" s="6"/>
      <c r="B483" s="16"/>
      <c r="C483" s="16"/>
    </row>
    <row r="484" spans="1:3" ht="18" customHeight="1" thickBot="1" x14ac:dyDescent="0.35">
      <c r="A484" s="6"/>
      <c r="B484" s="16"/>
      <c r="C484" s="16"/>
    </row>
    <row r="485" spans="1:3" ht="18" customHeight="1" thickBot="1" x14ac:dyDescent="0.35">
      <c r="A485" s="6"/>
      <c r="B485" s="16"/>
      <c r="C485" s="16"/>
    </row>
    <row r="486" spans="1:3" ht="18" customHeight="1" thickBot="1" x14ac:dyDescent="0.35">
      <c r="A486" s="6"/>
      <c r="B486" s="16"/>
      <c r="C486" s="16"/>
    </row>
    <row r="487" spans="1:3" ht="18" customHeight="1" thickBot="1" x14ac:dyDescent="0.35">
      <c r="A487" s="6"/>
      <c r="B487" s="16"/>
      <c r="C487" s="16"/>
    </row>
    <row r="488" spans="1:3" ht="18" customHeight="1" thickBot="1" x14ac:dyDescent="0.35">
      <c r="A488" s="6"/>
      <c r="B488" s="16"/>
      <c r="C488" s="16"/>
    </row>
    <row r="489" spans="1:3" ht="18" customHeight="1" thickBot="1" x14ac:dyDescent="0.35">
      <c r="A489" s="6"/>
      <c r="B489" s="16"/>
      <c r="C489" s="16"/>
    </row>
    <row r="490" spans="1:3" ht="18" customHeight="1" thickBot="1" x14ac:dyDescent="0.35">
      <c r="A490" s="6"/>
      <c r="B490" s="16"/>
      <c r="C490" s="16"/>
    </row>
    <row r="491" spans="1:3" ht="18" customHeight="1" thickBot="1" x14ac:dyDescent="0.35">
      <c r="A491" s="6"/>
      <c r="B491" s="16"/>
      <c r="C491" s="16"/>
    </row>
    <row r="492" spans="1:3" ht="18" customHeight="1" thickBot="1" x14ac:dyDescent="0.35">
      <c r="A492" s="6"/>
      <c r="B492" s="16"/>
      <c r="C492" s="16"/>
    </row>
    <row r="493" spans="1:3" ht="18" customHeight="1" thickBot="1" x14ac:dyDescent="0.35">
      <c r="A493" s="6"/>
      <c r="B493" s="16"/>
      <c r="C493" s="16"/>
    </row>
    <row r="494" spans="1:3" ht="18" customHeight="1" thickBot="1" x14ac:dyDescent="0.35">
      <c r="A494" s="6"/>
      <c r="B494" s="16"/>
      <c r="C494" s="16"/>
    </row>
    <row r="495" spans="1:3" ht="18" customHeight="1" thickBot="1" x14ac:dyDescent="0.35">
      <c r="A495" s="6"/>
      <c r="B495" s="16"/>
      <c r="C495" s="16"/>
    </row>
    <row r="496" spans="1:3" ht="18" customHeight="1" thickBot="1" x14ac:dyDescent="0.35">
      <c r="A496" s="6"/>
      <c r="B496" s="16"/>
      <c r="C496" s="16"/>
    </row>
    <row r="497" spans="1:3" ht="18" customHeight="1" thickBot="1" x14ac:dyDescent="0.35">
      <c r="A497" s="6"/>
      <c r="B497" s="16"/>
      <c r="C497" s="16"/>
    </row>
    <row r="498" spans="1:3" ht="18" customHeight="1" thickBot="1" x14ac:dyDescent="0.35">
      <c r="A498" s="6"/>
      <c r="B498" s="16"/>
      <c r="C498" s="16"/>
    </row>
    <row r="499" spans="1:3" ht="18" customHeight="1" thickBot="1" x14ac:dyDescent="0.35">
      <c r="A499" s="6"/>
      <c r="B499" s="16"/>
      <c r="C499" s="16"/>
    </row>
    <row r="500" spans="1:3" ht="18" customHeight="1" thickBot="1" x14ac:dyDescent="0.35">
      <c r="A500" s="6"/>
      <c r="B500" s="16"/>
      <c r="C500" s="16"/>
    </row>
    <row r="501" spans="1:3" ht="18" customHeight="1" thickBot="1" x14ac:dyDescent="0.35">
      <c r="A501" s="6"/>
      <c r="B501" s="16"/>
      <c r="C501" s="16"/>
    </row>
    <row r="502" spans="1:3" ht="18" customHeight="1" thickBot="1" x14ac:dyDescent="0.35">
      <c r="A502" s="6"/>
      <c r="B502" s="16"/>
      <c r="C502" s="16"/>
    </row>
    <row r="503" spans="1:3" ht="18" customHeight="1" thickBot="1" x14ac:dyDescent="0.35">
      <c r="A503" s="6"/>
      <c r="B503" s="16"/>
      <c r="C503" s="16"/>
    </row>
    <row r="504" spans="1:3" ht="18" customHeight="1" thickBot="1" x14ac:dyDescent="0.35">
      <c r="A504" s="6"/>
      <c r="B504" s="16"/>
      <c r="C504" s="16"/>
    </row>
    <row r="505" spans="1:3" ht="18" customHeight="1" thickBot="1" x14ac:dyDescent="0.35">
      <c r="A505" s="6"/>
      <c r="B505" s="16"/>
      <c r="C505" s="16"/>
    </row>
    <row r="506" spans="1:3" ht="18" customHeight="1" thickBot="1" x14ac:dyDescent="0.35">
      <c r="A506" s="6"/>
      <c r="B506" s="16"/>
      <c r="C506" s="16"/>
    </row>
    <row r="507" spans="1:3" ht="18" customHeight="1" thickBot="1" x14ac:dyDescent="0.35">
      <c r="A507" s="6"/>
      <c r="B507" s="16"/>
      <c r="C507" s="16"/>
    </row>
    <row r="508" spans="1:3" ht="18" customHeight="1" thickBot="1" x14ac:dyDescent="0.35">
      <c r="A508" s="6"/>
      <c r="B508" s="16"/>
      <c r="C508" s="16"/>
    </row>
    <row r="509" spans="1:3" ht="18" customHeight="1" thickBot="1" x14ac:dyDescent="0.35">
      <c r="A509" s="6"/>
      <c r="B509" s="16"/>
      <c r="C509" s="16"/>
    </row>
    <row r="510" spans="1:3" ht="18" customHeight="1" thickBot="1" x14ac:dyDescent="0.35">
      <c r="A510" s="6"/>
      <c r="B510" s="16"/>
      <c r="C510" s="16"/>
    </row>
    <row r="511" spans="1:3" ht="18" customHeight="1" thickBot="1" x14ac:dyDescent="0.35">
      <c r="A511" s="6"/>
      <c r="B511" s="16"/>
      <c r="C511" s="16"/>
    </row>
    <row r="512" spans="1:3" ht="18" customHeight="1" thickBot="1" x14ac:dyDescent="0.35">
      <c r="A512" s="6"/>
      <c r="B512" s="16"/>
      <c r="C512" s="16"/>
    </row>
    <row r="513" spans="1:3" ht="18" customHeight="1" thickBot="1" x14ac:dyDescent="0.35">
      <c r="A513" s="6"/>
      <c r="B513" s="16"/>
      <c r="C513" s="16"/>
    </row>
    <row r="514" spans="1:3" ht="18" customHeight="1" thickBot="1" x14ac:dyDescent="0.35">
      <c r="A514" s="6"/>
      <c r="B514" s="16"/>
      <c r="C514" s="16"/>
    </row>
    <row r="515" spans="1:3" ht="18" customHeight="1" thickBot="1" x14ac:dyDescent="0.35">
      <c r="A515" s="6"/>
      <c r="B515" s="16"/>
      <c r="C515" s="16"/>
    </row>
    <row r="516" spans="1:3" ht="18" customHeight="1" thickBot="1" x14ac:dyDescent="0.35">
      <c r="A516" s="6"/>
      <c r="B516" s="16"/>
      <c r="C516" s="16"/>
    </row>
    <row r="517" spans="1:3" ht="18" customHeight="1" thickBot="1" x14ac:dyDescent="0.35">
      <c r="A517" s="6"/>
      <c r="B517" s="16"/>
      <c r="C517" s="16"/>
    </row>
    <row r="518" spans="1:3" ht="18" customHeight="1" thickBot="1" x14ac:dyDescent="0.35">
      <c r="A518" s="6"/>
      <c r="B518" s="16"/>
      <c r="C518" s="16"/>
    </row>
    <row r="519" spans="1:3" ht="18" customHeight="1" thickBot="1" x14ac:dyDescent="0.35">
      <c r="A519" s="6"/>
      <c r="B519" s="16"/>
      <c r="C519" s="16"/>
    </row>
    <row r="520" spans="1:3" ht="18" customHeight="1" thickBot="1" x14ac:dyDescent="0.35">
      <c r="A520" s="6"/>
      <c r="B520" s="16"/>
      <c r="C520" s="16"/>
    </row>
    <row r="521" spans="1:3" ht="18" customHeight="1" thickBot="1" x14ac:dyDescent="0.35">
      <c r="A521" s="6"/>
      <c r="B521" s="16"/>
      <c r="C521" s="16"/>
    </row>
    <row r="522" spans="1:3" ht="18" customHeight="1" thickBot="1" x14ac:dyDescent="0.35">
      <c r="A522" s="6"/>
      <c r="B522" s="16"/>
      <c r="C522" s="16"/>
    </row>
    <row r="523" spans="1:3" ht="18" customHeight="1" thickBot="1" x14ac:dyDescent="0.35">
      <c r="A523" s="6"/>
      <c r="B523" s="16"/>
      <c r="C523" s="16"/>
    </row>
    <row r="524" spans="1:3" ht="18" customHeight="1" thickBot="1" x14ac:dyDescent="0.35">
      <c r="A524" s="6"/>
      <c r="B524" s="16"/>
      <c r="C524" s="16"/>
    </row>
    <row r="525" spans="1:3" ht="18" customHeight="1" thickBot="1" x14ac:dyDescent="0.35">
      <c r="A525" s="6"/>
      <c r="B525" s="16"/>
      <c r="C525" s="16"/>
    </row>
    <row r="526" spans="1:3" ht="18" customHeight="1" thickBot="1" x14ac:dyDescent="0.35">
      <c r="A526" s="6"/>
      <c r="B526" s="16"/>
      <c r="C526" s="16"/>
    </row>
    <row r="527" spans="1:3" ht="18" customHeight="1" thickBot="1" x14ac:dyDescent="0.35">
      <c r="A527" s="6"/>
      <c r="B527" s="16"/>
      <c r="C527" s="16"/>
    </row>
    <row r="528" spans="1:3" ht="18" customHeight="1" thickBot="1" x14ac:dyDescent="0.35">
      <c r="A528" s="6"/>
      <c r="B528" s="16"/>
      <c r="C528" s="16"/>
    </row>
    <row r="529" spans="1:3" ht="18" customHeight="1" thickBot="1" x14ac:dyDescent="0.35">
      <c r="A529" s="6"/>
      <c r="B529" s="16"/>
      <c r="C529" s="16"/>
    </row>
    <row r="530" spans="1:3" ht="18" customHeight="1" thickBot="1" x14ac:dyDescent="0.35">
      <c r="A530" s="6"/>
      <c r="B530" s="16"/>
      <c r="C530" s="16"/>
    </row>
    <row r="531" spans="1:3" ht="18" customHeight="1" thickBot="1" x14ac:dyDescent="0.35">
      <c r="A531" s="6"/>
      <c r="B531" s="16"/>
      <c r="C531" s="16"/>
    </row>
    <row r="532" spans="1:3" ht="18" customHeight="1" thickBot="1" x14ac:dyDescent="0.35">
      <c r="A532" s="6"/>
      <c r="B532" s="16"/>
      <c r="C532" s="16"/>
    </row>
    <row r="533" spans="1:3" ht="18" customHeight="1" thickBot="1" x14ac:dyDescent="0.35">
      <c r="A533" s="6"/>
      <c r="B533" s="16"/>
      <c r="C533" s="16"/>
    </row>
    <row r="534" spans="1:3" ht="18" customHeight="1" thickBot="1" x14ac:dyDescent="0.35">
      <c r="A534" s="6"/>
      <c r="B534" s="16"/>
      <c r="C534" s="16"/>
    </row>
    <row r="535" spans="1:3" ht="18" customHeight="1" thickBot="1" x14ac:dyDescent="0.35">
      <c r="A535" s="6"/>
      <c r="B535" s="16"/>
      <c r="C535" s="16"/>
    </row>
    <row r="536" spans="1:3" ht="18" customHeight="1" thickBot="1" x14ac:dyDescent="0.35">
      <c r="A536" s="6"/>
      <c r="B536" s="16"/>
      <c r="C536" s="16"/>
    </row>
    <row r="537" spans="1:3" ht="18" customHeight="1" thickBot="1" x14ac:dyDescent="0.35">
      <c r="A537" s="6"/>
      <c r="B537" s="16"/>
      <c r="C537" s="16"/>
    </row>
    <row r="538" spans="1:3" ht="18" customHeight="1" thickBot="1" x14ac:dyDescent="0.35">
      <c r="A538" s="6"/>
      <c r="B538" s="16"/>
      <c r="C538" s="16"/>
    </row>
    <row r="539" spans="1:3" ht="18" customHeight="1" thickBot="1" x14ac:dyDescent="0.35">
      <c r="A539" s="6"/>
      <c r="B539" s="16"/>
      <c r="C539" s="16"/>
    </row>
    <row r="540" spans="1:3" ht="18" customHeight="1" thickBot="1" x14ac:dyDescent="0.35">
      <c r="A540" s="6"/>
      <c r="B540" s="16"/>
      <c r="C540" s="16"/>
    </row>
    <row r="541" spans="1:3" ht="18" customHeight="1" thickBot="1" x14ac:dyDescent="0.35">
      <c r="A541" s="6"/>
      <c r="B541" s="16"/>
      <c r="C541" s="16"/>
    </row>
    <row r="542" spans="1:3" ht="18" customHeight="1" thickBot="1" x14ac:dyDescent="0.35">
      <c r="A542" s="6"/>
      <c r="B542" s="16"/>
      <c r="C542" s="16"/>
    </row>
    <row r="543" spans="1:3" ht="18" customHeight="1" thickBot="1" x14ac:dyDescent="0.35">
      <c r="A543" s="6"/>
      <c r="B543" s="16"/>
      <c r="C543" s="16"/>
    </row>
    <row r="544" spans="1:3" ht="18" customHeight="1" thickBot="1" x14ac:dyDescent="0.35">
      <c r="A544" s="6"/>
      <c r="B544" s="16"/>
      <c r="C544" s="16"/>
    </row>
    <row r="545" spans="1:3" ht="18" customHeight="1" thickBot="1" x14ac:dyDescent="0.35">
      <c r="A545" s="6"/>
      <c r="B545" s="16"/>
      <c r="C545" s="16"/>
    </row>
    <row r="546" spans="1:3" ht="18" customHeight="1" thickBot="1" x14ac:dyDescent="0.35">
      <c r="A546" s="6"/>
      <c r="B546" s="16"/>
      <c r="C546" s="16"/>
    </row>
    <row r="547" spans="1:3" ht="18" customHeight="1" thickBot="1" x14ac:dyDescent="0.35">
      <c r="A547" s="6"/>
      <c r="B547" s="16"/>
      <c r="C547" s="16"/>
    </row>
    <row r="548" spans="1:3" ht="18" customHeight="1" thickBot="1" x14ac:dyDescent="0.35">
      <c r="A548" s="6"/>
      <c r="B548" s="16"/>
      <c r="C548" s="16"/>
    </row>
    <row r="549" spans="1:3" ht="18" customHeight="1" thickBot="1" x14ac:dyDescent="0.35">
      <c r="A549" s="6"/>
      <c r="B549" s="16"/>
      <c r="C549" s="16"/>
    </row>
    <row r="550" spans="1:3" ht="18" customHeight="1" thickBot="1" x14ac:dyDescent="0.35">
      <c r="A550" s="6"/>
      <c r="B550" s="16"/>
      <c r="C550" s="16"/>
    </row>
    <row r="551" spans="1:3" ht="18" customHeight="1" thickBot="1" x14ac:dyDescent="0.35">
      <c r="A551" s="6"/>
      <c r="B551" s="16"/>
      <c r="C551" s="16"/>
    </row>
    <row r="552" spans="1:3" ht="18" customHeight="1" thickBot="1" x14ac:dyDescent="0.35">
      <c r="A552" s="6"/>
      <c r="B552" s="16"/>
      <c r="C552" s="16"/>
    </row>
    <row r="553" spans="1:3" ht="18" customHeight="1" thickBot="1" x14ac:dyDescent="0.35">
      <c r="A553" s="6"/>
      <c r="B553" s="16"/>
      <c r="C553" s="16"/>
    </row>
    <row r="554" spans="1:3" ht="18" customHeight="1" thickBot="1" x14ac:dyDescent="0.35">
      <c r="A554" s="6"/>
      <c r="B554" s="16"/>
      <c r="C554" s="16"/>
    </row>
    <row r="555" spans="1:3" ht="18" customHeight="1" thickBot="1" x14ac:dyDescent="0.35">
      <c r="A555" s="6"/>
      <c r="B555" s="16"/>
      <c r="C555" s="16"/>
    </row>
    <row r="556" spans="1:3" ht="18" customHeight="1" thickBot="1" x14ac:dyDescent="0.35">
      <c r="A556" s="6"/>
      <c r="B556" s="16"/>
      <c r="C556" s="16"/>
    </row>
    <row r="557" spans="1:3" ht="18" customHeight="1" thickBot="1" x14ac:dyDescent="0.35">
      <c r="A557" s="6"/>
      <c r="B557" s="16"/>
      <c r="C557" s="16"/>
    </row>
    <row r="558" spans="1:3" ht="18" customHeight="1" thickBot="1" x14ac:dyDescent="0.35">
      <c r="A558" s="6"/>
      <c r="B558" s="16"/>
      <c r="C558" s="16"/>
    </row>
    <row r="559" spans="1:3" ht="18" customHeight="1" thickBot="1" x14ac:dyDescent="0.35">
      <c r="A559" s="6"/>
      <c r="B559" s="16"/>
      <c r="C559" s="16"/>
    </row>
    <row r="560" spans="1:3" ht="18" customHeight="1" thickBot="1" x14ac:dyDescent="0.35">
      <c r="A560" s="6"/>
      <c r="B560" s="16"/>
      <c r="C560" s="16"/>
    </row>
    <row r="561" spans="1:3" ht="18" customHeight="1" thickBot="1" x14ac:dyDescent="0.35">
      <c r="A561" s="6"/>
      <c r="B561" s="16"/>
      <c r="C561" s="16"/>
    </row>
    <row r="562" spans="1:3" ht="18" customHeight="1" thickBot="1" x14ac:dyDescent="0.35">
      <c r="A562" s="6"/>
      <c r="B562" s="16"/>
      <c r="C562" s="16"/>
    </row>
    <row r="563" spans="1:3" ht="18" customHeight="1" thickBot="1" x14ac:dyDescent="0.35">
      <c r="A563" s="6"/>
      <c r="B563" s="16"/>
      <c r="C563" s="16"/>
    </row>
    <row r="564" spans="1:3" ht="18" customHeight="1" thickBot="1" x14ac:dyDescent="0.35">
      <c r="A564" s="6"/>
      <c r="B564" s="16"/>
      <c r="C564" s="16"/>
    </row>
    <row r="565" spans="1:3" ht="18" customHeight="1" thickBot="1" x14ac:dyDescent="0.35">
      <c r="A565" s="6"/>
      <c r="B565" s="16"/>
      <c r="C565" s="16"/>
    </row>
    <row r="566" spans="1:3" ht="18" customHeight="1" thickBot="1" x14ac:dyDescent="0.35">
      <c r="A566" s="6"/>
      <c r="B566" s="16"/>
      <c r="C566" s="16"/>
    </row>
    <row r="567" spans="1:3" ht="18" customHeight="1" thickBot="1" x14ac:dyDescent="0.35">
      <c r="A567" s="6"/>
      <c r="B567" s="16"/>
      <c r="C567" s="16"/>
    </row>
    <row r="568" spans="1:3" ht="18" customHeight="1" thickBot="1" x14ac:dyDescent="0.35">
      <c r="A568" s="6"/>
      <c r="B568" s="16"/>
      <c r="C568" s="16"/>
    </row>
    <row r="569" spans="1:3" ht="18" customHeight="1" thickBot="1" x14ac:dyDescent="0.35">
      <c r="A569" s="6"/>
      <c r="B569" s="16"/>
      <c r="C569" s="16"/>
    </row>
    <row r="570" spans="1:3" ht="18" customHeight="1" thickBot="1" x14ac:dyDescent="0.35">
      <c r="A570" s="6"/>
      <c r="B570" s="16"/>
      <c r="C570" s="16"/>
    </row>
    <row r="571" spans="1:3" ht="18" customHeight="1" thickBot="1" x14ac:dyDescent="0.35">
      <c r="A571" s="6"/>
      <c r="B571" s="16"/>
      <c r="C571" s="16"/>
    </row>
    <row r="572" spans="1:3" ht="18" customHeight="1" thickBot="1" x14ac:dyDescent="0.35">
      <c r="A572" s="6"/>
      <c r="B572" s="16"/>
      <c r="C572" s="16"/>
    </row>
    <row r="573" spans="1:3" ht="18" customHeight="1" thickBot="1" x14ac:dyDescent="0.35">
      <c r="A573" s="6"/>
      <c r="B573" s="16"/>
      <c r="C573" s="16"/>
    </row>
    <row r="574" spans="1:3" ht="18" customHeight="1" thickBot="1" x14ac:dyDescent="0.35">
      <c r="A574" s="6"/>
      <c r="B574" s="16"/>
      <c r="C574" s="16"/>
    </row>
    <row r="575" spans="1:3" ht="18" customHeight="1" thickBot="1" x14ac:dyDescent="0.35">
      <c r="A575" s="6"/>
      <c r="B575" s="16"/>
      <c r="C575" s="16"/>
    </row>
    <row r="576" spans="1:3" ht="18" customHeight="1" thickBot="1" x14ac:dyDescent="0.35">
      <c r="A576" s="6"/>
      <c r="B576" s="16"/>
      <c r="C576" s="16"/>
    </row>
    <row r="577" spans="1:3" ht="18" customHeight="1" thickBot="1" x14ac:dyDescent="0.35">
      <c r="A577" s="6"/>
      <c r="B577" s="16"/>
      <c r="C577" s="16"/>
    </row>
    <row r="578" spans="1:3" ht="18" customHeight="1" thickBot="1" x14ac:dyDescent="0.35">
      <c r="A578" s="6"/>
      <c r="B578" s="16"/>
      <c r="C578" s="16"/>
    </row>
    <row r="579" spans="1:3" ht="18" customHeight="1" thickBot="1" x14ac:dyDescent="0.35">
      <c r="A579" s="6"/>
      <c r="B579" s="16"/>
      <c r="C579" s="16"/>
    </row>
    <row r="580" spans="1:3" ht="18" customHeight="1" thickBot="1" x14ac:dyDescent="0.35">
      <c r="A580" s="6"/>
      <c r="B580" s="16"/>
      <c r="C580" s="16"/>
    </row>
    <row r="581" spans="1:3" ht="18" customHeight="1" thickBot="1" x14ac:dyDescent="0.35">
      <c r="A581" s="6"/>
      <c r="B581" s="16"/>
      <c r="C581" s="16"/>
    </row>
    <row r="582" spans="1:3" ht="18" customHeight="1" thickBot="1" x14ac:dyDescent="0.35">
      <c r="A582" s="6"/>
      <c r="B582" s="16"/>
      <c r="C582" s="16"/>
    </row>
    <row r="583" spans="1:3" ht="18" customHeight="1" thickBot="1" x14ac:dyDescent="0.35">
      <c r="A583" s="6"/>
      <c r="B583" s="16"/>
      <c r="C583" s="16"/>
    </row>
    <row r="584" spans="1:3" ht="18" customHeight="1" thickBot="1" x14ac:dyDescent="0.35">
      <c r="A584" s="6"/>
      <c r="B584" s="16"/>
      <c r="C584" s="16"/>
    </row>
    <row r="585" spans="1:3" ht="18" customHeight="1" thickBot="1" x14ac:dyDescent="0.35">
      <c r="A585" s="6"/>
      <c r="B585" s="16"/>
      <c r="C585" s="16"/>
    </row>
    <row r="586" spans="1:3" ht="18" customHeight="1" thickBot="1" x14ac:dyDescent="0.35">
      <c r="A586" s="6"/>
      <c r="B586" s="16"/>
      <c r="C586" s="16"/>
    </row>
    <row r="587" spans="1:3" ht="18" customHeight="1" thickBot="1" x14ac:dyDescent="0.35">
      <c r="A587" s="6"/>
      <c r="B587" s="16"/>
      <c r="C587" s="16"/>
    </row>
    <row r="588" spans="1:3" ht="18" customHeight="1" thickBot="1" x14ac:dyDescent="0.35">
      <c r="A588" s="6"/>
      <c r="B588" s="16"/>
      <c r="C588" s="16"/>
    </row>
    <row r="589" spans="1:3" ht="18" customHeight="1" thickBot="1" x14ac:dyDescent="0.35">
      <c r="A589" s="6"/>
      <c r="B589" s="16"/>
      <c r="C589" s="16"/>
    </row>
    <row r="590" spans="1:3" ht="18" customHeight="1" thickBot="1" x14ac:dyDescent="0.35">
      <c r="A590" s="6"/>
      <c r="B590" s="16"/>
      <c r="C590" s="16"/>
    </row>
    <row r="591" spans="1:3" ht="18" customHeight="1" thickBot="1" x14ac:dyDescent="0.35">
      <c r="A591" s="6"/>
      <c r="B591" s="16"/>
      <c r="C591" s="16"/>
    </row>
    <row r="592" spans="1:3" ht="18" customHeight="1" thickBot="1" x14ac:dyDescent="0.35">
      <c r="A592" s="6"/>
      <c r="B592" s="16"/>
      <c r="C592" s="16"/>
    </row>
    <row r="593" spans="1:3" ht="18" customHeight="1" thickBot="1" x14ac:dyDescent="0.35">
      <c r="A593" s="6"/>
      <c r="B593" s="16"/>
      <c r="C593" s="16"/>
    </row>
    <row r="594" spans="1:3" ht="18" customHeight="1" thickBot="1" x14ac:dyDescent="0.35">
      <c r="A594" s="6"/>
      <c r="B594" s="16"/>
      <c r="C594" s="16"/>
    </row>
    <row r="595" spans="1:3" ht="18" customHeight="1" thickBot="1" x14ac:dyDescent="0.35">
      <c r="A595" s="6"/>
      <c r="B595" s="16"/>
      <c r="C595" s="16"/>
    </row>
    <row r="596" spans="1:3" ht="18" customHeight="1" thickBot="1" x14ac:dyDescent="0.35">
      <c r="A596" s="6"/>
      <c r="B596" s="16"/>
      <c r="C596" s="16"/>
    </row>
    <row r="597" spans="1:3" ht="18" customHeight="1" thickBot="1" x14ac:dyDescent="0.35">
      <c r="A597" s="6"/>
      <c r="B597" s="16"/>
      <c r="C597" s="16"/>
    </row>
    <row r="598" spans="1:3" ht="18" customHeight="1" thickBot="1" x14ac:dyDescent="0.35">
      <c r="A598" s="6"/>
      <c r="B598" s="16"/>
      <c r="C598" s="16"/>
    </row>
    <row r="599" spans="1:3" ht="18" customHeight="1" thickBot="1" x14ac:dyDescent="0.35">
      <c r="A599" s="6"/>
      <c r="B599" s="16"/>
      <c r="C599" s="16"/>
    </row>
    <row r="600" spans="1:3" ht="18" customHeight="1" thickBot="1" x14ac:dyDescent="0.35">
      <c r="A600" s="6"/>
      <c r="B600" s="16"/>
      <c r="C600" s="16"/>
    </row>
    <row r="601" spans="1:3" ht="18" customHeight="1" thickBot="1" x14ac:dyDescent="0.35">
      <c r="A601" s="6"/>
      <c r="B601" s="16"/>
      <c r="C601" s="16"/>
    </row>
    <row r="602" spans="1:3" ht="18" customHeight="1" thickBot="1" x14ac:dyDescent="0.35">
      <c r="A602" s="6"/>
      <c r="B602" s="16"/>
      <c r="C602" s="16"/>
    </row>
    <row r="603" spans="1:3" ht="18" customHeight="1" thickBot="1" x14ac:dyDescent="0.35">
      <c r="A603" s="6"/>
      <c r="B603" s="16"/>
      <c r="C603" s="16"/>
    </row>
    <row r="604" spans="1:3" ht="18" customHeight="1" thickBot="1" x14ac:dyDescent="0.35">
      <c r="A604" s="6"/>
      <c r="B604" s="16"/>
      <c r="C604" s="16"/>
    </row>
    <row r="605" spans="1:3" ht="18" customHeight="1" thickBot="1" x14ac:dyDescent="0.35">
      <c r="A605" s="6"/>
      <c r="B605" s="16"/>
      <c r="C605" s="16"/>
    </row>
    <row r="606" spans="1:3" ht="18" customHeight="1" thickBot="1" x14ac:dyDescent="0.35">
      <c r="A606" s="6"/>
      <c r="B606" s="16"/>
      <c r="C606" s="16"/>
    </row>
    <row r="607" spans="1:3" ht="18" customHeight="1" thickBot="1" x14ac:dyDescent="0.35">
      <c r="A607" s="6"/>
      <c r="B607" s="16"/>
      <c r="C607" s="16"/>
    </row>
    <row r="608" spans="1:3" ht="18" customHeight="1" thickBot="1" x14ac:dyDescent="0.35">
      <c r="A608" s="6"/>
      <c r="B608" s="16"/>
      <c r="C608" s="16"/>
    </row>
    <row r="609" spans="1:3" ht="18" customHeight="1" thickBot="1" x14ac:dyDescent="0.35">
      <c r="A609" s="6"/>
      <c r="B609" s="16"/>
      <c r="C609" s="16"/>
    </row>
    <row r="610" spans="1:3" ht="18" customHeight="1" thickBot="1" x14ac:dyDescent="0.35">
      <c r="A610" s="6"/>
      <c r="B610" s="16"/>
      <c r="C610" s="16"/>
    </row>
    <row r="611" spans="1:3" ht="18" customHeight="1" thickBot="1" x14ac:dyDescent="0.35">
      <c r="A611" s="6"/>
      <c r="B611" s="16"/>
      <c r="C611" s="16"/>
    </row>
    <row r="612" spans="1:3" ht="18" customHeight="1" thickBot="1" x14ac:dyDescent="0.35">
      <c r="A612" s="6"/>
      <c r="B612" s="16"/>
      <c r="C612" s="16"/>
    </row>
    <row r="613" spans="1:3" ht="18" customHeight="1" thickBot="1" x14ac:dyDescent="0.35">
      <c r="A613" s="6"/>
      <c r="B613" s="16"/>
      <c r="C613" s="16"/>
    </row>
    <row r="614" spans="1:3" ht="18" customHeight="1" thickBot="1" x14ac:dyDescent="0.35">
      <c r="A614" s="6"/>
      <c r="B614" s="16"/>
      <c r="C614" s="16"/>
    </row>
    <row r="615" spans="1:3" ht="18" customHeight="1" thickBot="1" x14ac:dyDescent="0.35">
      <c r="A615" s="6"/>
      <c r="B615" s="16"/>
      <c r="C615" s="16"/>
    </row>
    <row r="616" spans="1:3" ht="18" customHeight="1" thickBot="1" x14ac:dyDescent="0.35">
      <c r="A616" s="6"/>
      <c r="B616" s="16"/>
      <c r="C616" s="16"/>
    </row>
    <row r="617" spans="1:3" ht="18" customHeight="1" thickBot="1" x14ac:dyDescent="0.35">
      <c r="A617" s="6"/>
      <c r="B617" s="16"/>
      <c r="C617" s="16"/>
    </row>
    <row r="618" spans="1:3" ht="18" customHeight="1" thickBot="1" x14ac:dyDescent="0.35">
      <c r="A618" s="6"/>
      <c r="B618" s="16"/>
      <c r="C618" s="16"/>
    </row>
    <row r="619" spans="1:3" ht="18" customHeight="1" thickBot="1" x14ac:dyDescent="0.35">
      <c r="A619" s="6"/>
      <c r="B619" s="16"/>
      <c r="C619" s="16"/>
    </row>
    <row r="620" spans="1:3" ht="18" customHeight="1" thickBot="1" x14ac:dyDescent="0.35">
      <c r="A620" s="6"/>
      <c r="B620" s="16"/>
      <c r="C620" s="16"/>
    </row>
    <row r="621" spans="1:3" ht="18" customHeight="1" thickBot="1" x14ac:dyDescent="0.35">
      <c r="A621" s="6"/>
      <c r="B621" s="16"/>
      <c r="C621" s="16"/>
    </row>
    <row r="622" spans="1:3" ht="18" customHeight="1" thickBot="1" x14ac:dyDescent="0.35">
      <c r="A622" s="6"/>
      <c r="B622" s="16"/>
      <c r="C622" s="6"/>
    </row>
    <row r="623" spans="1:3" ht="18" customHeight="1" thickBot="1" x14ac:dyDescent="0.35">
      <c r="A623" s="6"/>
      <c r="B623" s="16"/>
      <c r="C623" s="6"/>
    </row>
    <row r="624" spans="1:3" ht="18" customHeight="1" thickBot="1" x14ac:dyDescent="0.35">
      <c r="A624" s="6"/>
      <c r="B624" s="16"/>
      <c r="C624" s="6"/>
    </row>
    <row r="625" spans="1:3" ht="18" customHeight="1" thickBot="1" x14ac:dyDescent="0.35">
      <c r="A625" s="6"/>
      <c r="B625" s="16"/>
      <c r="C625" s="6"/>
    </row>
    <row r="626" spans="1:3" ht="18" customHeight="1" thickBot="1" x14ac:dyDescent="0.35">
      <c r="A626" s="6"/>
      <c r="B626" s="16"/>
      <c r="C626" s="6"/>
    </row>
    <row r="627" spans="1:3" ht="18" customHeight="1" thickBot="1" x14ac:dyDescent="0.35">
      <c r="A627" s="6"/>
      <c r="B627" s="16"/>
      <c r="C627" s="6"/>
    </row>
    <row r="628" spans="1:3" ht="18" customHeight="1" thickBot="1" x14ac:dyDescent="0.35">
      <c r="A628" s="6"/>
      <c r="B628" s="16"/>
      <c r="C628" s="6"/>
    </row>
    <row r="629" spans="1:3" ht="18" customHeight="1" thickBot="1" x14ac:dyDescent="0.35">
      <c r="A629" s="6"/>
      <c r="B629" s="16"/>
      <c r="C629" s="6"/>
    </row>
    <row r="630" spans="1:3" ht="18" customHeight="1" thickBot="1" x14ac:dyDescent="0.35">
      <c r="A630" s="6"/>
      <c r="B630" s="16"/>
      <c r="C630" s="6"/>
    </row>
    <row r="631" spans="1:3" ht="18" customHeight="1" thickBot="1" x14ac:dyDescent="0.35">
      <c r="A631" s="6"/>
      <c r="B631" s="16"/>
      <c r="C631" s="6"/>
    </row>
    <row r="632" spans="1:3" ht="18" customHeight="1" thickBot="1" x14ac:dyDescent="0.35">
      <c r="A632" s="6"/>
      <c r="B632" s="16"/>
      <c r="C632" s="6"/>
    </row>
    <row r="633" spans="1:3" ht="18" customHeight="1" thickBot="1" x14ac:dyDescent="0.35">
      <c r="A633" s="6"/>
      <c r="B633" s="16"/>
      <c r="C633" s="6"/>
    </row>
    <row r="634" spans="1:3" ht="18" customHeight="1" thickBot="1" x14ac:dyDescent="0.35">
      <c r="A634" s="6"/>
      <c r="B634" s="16"/>
      <c r="C634" s="6"/>
    </row>
    <row r="635" spans="1:3" ht="18" customHeight="1" thickBot="1" x14ac:dyDescent="0.35">
      <c r="A635" s="6"/>
      <c r="B635" s="16"/>
      <c r="C635" s="6"/>
    </row>
    <row r="636" spans="1:3" ht="18" customHeight="1" thickBot="1" x14ac:dyDescent="0.35">
      <c r="A636" s="6"/>
      <c r="B636" s="16"/>
      <c r="C636" s="6"/>
    </row>
    <row r="637" spans="1:3" ht="18" customHeight="1" thickBot="1" x14ac:dyDescent="0.35">
      <c r="A637" s="6"/>
      <c r="B637" s="16"/>
      <c r="C637" s="6"/>
    </row>
    <row r="638" spans="1:3" ht="18" customHeight="1" thickBot="1" x14ac:dyDescent="0.35">
      <c r="A638" s="6"/>
      <c r="B638" s="16"/>
      <c r="C638" s="6"/>
    </row>
    <row r="639" spans="1:3" ht="18" customHeight="1" thickBot="1" x14ac:dyDescent="0.35">
      <c r="A639" s="6"/>
      <c r="B639" s="16"/>
      <c r="C639" s="6"/>
    </row>
    <row r="640" spans="1:3" ht="18" customHeight="1" thickBot="1" x14ac:dyDescent="0.35">
      <c r="A640" s="6"/>
      <c r="B640" s="16"/>
      <c r="C640" s="6"/>
    </row>
    <row r="641" spans="1:3" ht="18" customHeight="1" thickBot="1" x14ac:dyDescent="0.35">
      <c r="A641" s="6"/>
      <c r="B641" s="16"/>
      <c r="C641" s="6"/>
    </row>
    <row r="642" spans="1:3" ht="18" customHeight="1" thickBot="1" x14ac:dyDescent="0.35">
      <c r="A642" s="6"/>
      <c r="B642" s="16"/>
      <c r="C642" s="6"/>
    </row>
    <row r="643" spans="1:3" ht="18" customHeight="1" thickBot="1" x14ac:dyDescent="0.35">
      <c r="A643" s="6"/>
      <c r="B643" s="16"/>
      <c r="C643" s="6"/>
    </row>
    <row r="644" spans="1:3" ht="18" customHeight="1" thickBot="1" x14ac:dyDescent="0.35">
      <c r="A644" s="6"/>
      <c r="B644" s="16"/>
      <c r="C644" s="6"/>
    </row>
    <row r="645" spans="1:3" ht="18" customHeight="1" thickBot="1" x14ac:dyDescent="0.35">
      <c r="A645" s="6"/>
      <c r="B645" s="16"/>
      <c r="C645" s="6"/>
    </row>
    <row r="646" spans="1:3" ht="18" customHeight="1" thickBot="1" x14ac:dyDescent="0.35">
      <c r="A646" s="6"/>
      <c r="B646" s="16"/>
      <c r="C646" s="6"/>
    </row>
    <row r="647" spans="1:3" ht="18" customHeight="1" thickBot="1" x14ac:dyDescent="0.35">
      <c r="A647" s="6"/>
      <c r="B647" s="16"/>
      <c r="C647" s="6"/>
    </row>
    <row r="648" spans="1:3" ht="18" customHeight="1" thickBot="1" x14ac:dyDescent="0.35">
      <c r="A648" s="6"/>
      <c r="B648" s="16"/>
      <c r="C648" s="6"/>
    </row>
    <row r="649" spans="1:3" ht="18" customHeight="1" thickBot="1" x14ac:dyDescent="0.35">
      <c r="A649" s="6"/>
      <c r="B649" s="16"/>
      <c r="C649" s="6"/>
    </row>
    <row r="650" spans="1:3" ht="18" customHeight="1" thickBot="1" x14ac:dyDescent="0.35">
      <c r="A650" s="6"/>
      <c r="B650" s="16"/>
      <c r="C650" s="6"/>
    </row>
    <row r="651" spans="1:3" ht="18" customHeight="1" thickBot="1" x14ac:dyDescent="0.35">
      <c r="A651" s="6"/>
      <c r="B651" s="16"/>
      <c r="C651" s="6"/>
    </row>
    <row r="652" spans="1:3" ht="18" customHeight="1" thickBot="1" x14ac:dyDescent="0.35">
      <c r="A652" s="6"/>
      <c r="B652" s="16"/>
      <c r="C652" s="6"/>
    </row>
    <row r="653" spans="1:3" ht="18" customHeight="1" thickBot="1" x14ac:dyDescent="0.35">
      <c r="A653" s="6"/>
      <c r="B653" s="16"/>
      <c r="C653" s="6"/>
    </row>
    <row r="654" spans="1:3" ht="18" customHeight="1" thickBot="1" x14ac:dyDescent="0.35">
      <c r="A654" s="6"/>
      <c r="B654" s="16"/>
      <c r="C654" s="6"/>
    </row>
    <row r="655" spans="1:3" ht="18" customHeight="1" thickBot="1" x14ac:dyDescent="0.35">
      <c r="A655" s="6"/>
      <c r="B655" s="16"/>
      <c r="C655" s="6"/>
    </row>
    <row r="656" spans="1:3" ht="18" customHeight="1" thickBot="1" x14ac:dyDescent="0.35">
      <c r="A656" s="6"/>
      <c r="B656" s="16"/>
      <c r="C656" s="6"/>
    </row>
    <row r="657" spans="1:3" ht="18" customHeight="1" thickBot="1" x14ac:dyDescent="0.35">
      <c r="A657" s="6"/>
      <c r="B657" s="16"/>
      <c r="C657" s="6"/>
    </row>
    <row r="658" spans="1:3" ht="18" customHeight="1" thickBot="1" x14ac:dyDescent="0.35">
      <c r="A658" s="6"/>
      <c r="B658" s="16"/>
      <c r="C658" s="6"/>
    </row>
    <row r="659" spans="1:3" ht="18" customHeight="1" thickBot="1" x14ac:dyDescent="0.35">
      <c r="A659" s="6"/>
      <c r="B659" s="16"/>
      <c r="C659" s="6"/>
    </row>
    <row r="660" spans="1:3" ht="18" customHeight="1" thickBot="1" x14ac:dyDescent="0.35">
      <c r="A660" s="6"/>
      <c r="B660" s="16"/>
      <c r="C660" s="6"/>
    </row>
    <row r="661" spans="1:3" ht="18" customHeight="1" thickBot="1" x14ac:dyDescent="0.35">
      <c r="A661" s="6"/>
      <c r="B661" s="16"/>
      <c r="C661" s="6"/>
    </row>
    <row r="662" spans="1:3" ht="18" customHeight="1" thickBot="1" x14ac:dyDescent="0.35">
      <c r="A662" s="6"/>
      <c r="B662" s="16"/>
      <c r="C662" s="6"/>
    </row>
    <row r="663" spans="1:3" ht="18" customHeight="1" thickBot="1" x14ac:dyDescent="0.35">
      <c r="A663" s="6"/>
      <c r="B663" s="16"/>
      <c r="C663" s="6"/>
    </row>
    <row r="664" spans="1:3" ht="18" customHeight="1" thickBot="1" x14ac:dyDescent="0.35">
      <c r="A664" s="6"/>
      <c r="B664" s="16"/>
      <c r="C664" s="6"/>
    </row>
    <row r="665" spans="1:3" ht="18" customHeight="1" thickBot="1" x14ac:dyDescent="0.35">
      <c r="A665" s="6"/>
      <c r="B665" s="16"/>
      <c r="C665" s="6"/>
    </row>
    <row r="666" spans="1:3" ht="18" customHeight="1" thickBot="1" x14ac:dyDescent="0.35">
      <c r="A666" s="6"/>
      <c r="B666" s="16"/>
      <c r="C666" s="6"/>
    </row>
    <row r="667" spans="1:3" ht="18" customHeight="1" thickBot="1" x14ac:dyDescent="0.35">
      <c r="A667" s="6"/>
      <c r="B667" s="16"/>
      <c r="C667" s="6"/>
    </row>
    <row r="668" spans="1:3" ht="18" customHeight="1" thickBot="1" x14ac:dyDescent="0.35">
      <c r="A668" s="6"/>
      <c r="B668" s="16"/>
      <c r="C668" s="6"/>
    </row>
    <row r="669" spans="1:3" ht="18" customHeight="1" thickBot="1" x14ac:dyDescent="0.35">
      <c r="A669" s="6"/>
      <c r="B669" s="16"/>
      <c r="C669" s="6"/>
    </row>
    <row r="670" spans="1:3" ht="18" customHeight="1" thickBot="1" x14ac:dyDescent="0.35">
      <c r="A670" s="6"/>
      <c r="B670" s="16"/>
      <c r="C670" s="6"/>
    </row>
    <row r="671" spans="1:3" ht="18" customHeight="1" thickBot="1" x14ac:dyDescent="0.35">
      <c r="A671" s="6"/>
      <c r="B671" s="16"/>
      <c r="C671" s="6"/>
    </row>
    <row r="672" spans="1:3" ht="18" customHeight="1" thickBot="1" x14ac:dyDescent="0.35">
      <c r="A672" s="6"/>
      <c r="B672" s="16"/>
      <c r="C672" s="6"/>
    </row>
    <row r="673" spans="1:3" ht="18" customHeight="1" thickBot="1" x14ac:dyDescent="0.35">
      <c r="A673" s="6"/>
      <c r="B673" s="16"/>
      <c r="C673" s="6"/>
    </row>
    <row r="674" spans="1:3" ht="18" customHeight="1" thickBot="1" x14ac:dyDescent="0.35">
      <c r="A674" s="6"/>
      <c r="B674" s="16"/>
      <c r="C674" s="6"/>
    </row>
    <row r="675" spans="1:3" ht="18" customHeight="1" thickBot="1" x14ac:dyDescent="0.35">
      <c r="A675" s="6"/>
      <c r="B675" s="16"/>
      <c r="C675" s="6"/>
    </row>
    <row r="676" spans="1:3" ht="18" customHeight="1" thickBot="1" x14ac:dyDescent="0.35">
      <c r="A676" s="6"/>
      <c r="B676" s="16"/>
      <c r="C676" s="6"/>
    </row>
    <row r="677" spans="1:3" ht="18" customHeight="1" thickBot="1" x14ac:dyDescent="0.35">
      <c r="A677" s="6"/>
      <c r="B677" s="16"/>
      <c r="C677" s="6"/>
    </row>
    <row r="678" spans="1:3" ht="18" customHeight="1" thickBot="1" x14ac:dyDescent="0.35">
      <c r="A678" s="6"/>
      <c r="B678" s="16"/>
      <c r="C678" s="6"/>
    </row>
    <row r="679" spans="1:3" ht="18" customHeight="1" thickBot="1" x14ac:dyDescent="0.35">
      <c r="A679" s="6"/>
      <c r="B679" s="16"/>
      <c r="C679" s="6"/>
    </row>
    <row r="680" spans="1:3" ht="18" customHeight="1" thickBot="1" x14ac:dyDescent="0.35">
      <c r="A680" s="6"/>
      <c r="B680" s="16"/>
      <c r="C680" s="6"/>
    </row>
    <row r="681" spans="1:3" ht="18" customHeight="1" thickBot="1" x14ac:dyDescent="0.35">
      <c r="A681" s="6"/>
      <c r="B681" s="16"/>
      <c r="C681" s="6"/>
    </row>
    <row r="682" spans="1:3" ht="18" customHeight="1" thickBot="1" x14ac:dyDescent="0.35">
      <c r="A682" s="6"/>
      <c r="B682" s="16"/>
      <c r="C682" s="6"/>
    </row>
    <row r="683" spans="1:3" ht="18" customHeight="1" thickBot="1" x14ac:dyDescent="0.35">
      <c r="A683" s="6"/>
      <c r="B683" s="16"/>
      <c r="C683" s="6"/>
    </row>
    <row r="684" spans="1:3" ht="18" customHeight="1" thickBot="1" x14ac:dyDescent="0.35">
      <c r="A684" s="6"/>
      <c r="B684" s="16"/>
      <c r="C684" s="6"/>
    </row>
    <row r="685" spans="1:3" ht="18" customHeight="1" thickBot="1" x14ac:dyDescent="0.35">
      <c r="A685" s="6"/>
      <c r="B685" s="16"/>
      <c r="C685" s="6"/>
    </row>
    <row r="686" spans="1:3" ht="18" customHeight="1" thickBot="1" x14ac:dyDescent="0.35">
      <c r="A686" s="6"/>
      <c r="B686" s="16"/>
      <c r="C686" s="6"/>
    </row>
    <row r="687" spans="1:3" ht="18" customHeight="1" thickBot="1" x14ac:dyDescent="0.35">
      <c r="A687" s="6"/>
      <c r="B687" s="16"/>
      <c r="C687" s="6"/>
    </row>
    <row r="688" spans="1:3" ht="18" customHeight="1" thickBot="1" x14ac:dyDescent="0.35">
      <c r="A688" s="6"/>
      <c r="B688" s="16"/>
      <c r="C688" s="6"/>
    </row>
    <row r="689" spans="1:3" ht="18" customHeight="1" thickBot="1" x14ac:dyDescent="0.35">
      <c r="A689" s="6"/>
      <c r="B689" s="16"/>
      <c r="C689" s="6"/>
    </row>
    <row r="690" spans="1:3" ht="18" customHeight="1" thickBot="1" x14ac:dyDescent="0.35">
      <c r="A690" s="6"/>
      <c r="B690" s="16"/>
      <c r="C690" s="6"/>
    </row>
    <row r="691" spans="1:3" ht="18" customHeight="1" thickBot="1" x14ac:dyDescent="0.35">
      <c r="A691" s="6"/>
      <c r="B691" s="16"/>
      <c r="C691" s="6"/>
    </row>
    <row r="692" spans="1:3" ht="18" customHeight="1" thickBot="1" x14ac:dyDescent="0.35">
      <c r="A692" s="6"/>
      <c r="B692" s="16"/>
      <c r="C692" s="6"/>
    </row>
    <row r="693" spans="1:3" ht="18" customHeight="1" thickBot="1" x14ac:dyDescent="0.35">
      <c r="A693" s="6"/>
      <c r="B693" s="16"/>
      <c r="C693" s="6"/>
    </row>
    <row r="694" spans="1:3" ht="18" customHeight="1" thickBot="1" x14ac:dyDescent="0.35">
      <c r="A694" s="6"/>
      <c r="B694" s="16"/>
      <c r="C694" s="6"/>
    </row>
    <row r="695" spans="1:3" ht="18" customHeight="1" thickBot="1" x14ac:dyDescent="0.35">
      <c r="A695" s="6"/>
      <c r="B695" s="16"/>
      <c r="C695" s="6"/>
    </row>
    <row r="696" spans="1:3" ht="18" customHeight="1" thickBot="1" x14ac:dyDescent="0.35">
      <c r="A696" s="6"/>
      <c r="B696" s="16"/>
      <c r="C696" s="6"/>
    </row>
    <row r="697" spans="1:3" ht="18" customHeight="1" thickBot="1" x14ac:dyDescent="0.35">
      <c r="A697" s="6"/>
      <c r="B697" s="16"/>
      <c r="C697" s="6"/>
    </row>
    <row r="698" spans="1:3" ht="18" customHeight="1" thickBot="1" x14ac:dyDescent="0.35">
      <c r="A698" s="6"/>
      <c r="B698" s="16"/>
      <c r="C698" s="6"/>
    </row>
    <row r="699" spans="1:3" ht="18" customHeight="1" thickBot="1" x14ac:dyDescent="0.35">
      <c r="A699" s="6"/>
      <c r="B699" s="16"/>
      <c r="C699" s="6"/>
    </row>
    <row r="700" spans="1:3" ht="18" customHeight="1" thickBot="1" x14ac:dyDescent="0.35">
      <c r="A700" s="6"/>
      <c r="B700" s="16"/>
      <c r="C700" s="6"/>
    </row>
    <row r="701" spans="1:3" ht="18" customHeight="1" thickBot="1" x14ac:dyDescent="0.35">
      <c r="A701" s="6"/>
      <c r="B701" s="16"/>
      <c r="C701" s="6"/>
    </row>
    <row r="702" spans="1:3" ht="18" customHeight="1" thickBot="1" x14ac:dyDescent="0.35">
      <c r="A702" s="6"/>
      <c r="B702" s="16"/>
      <c r="C702" s="6"/>
    </row>
    <row r="703" spans="1:3" ht="18" customHeight="1" thickBot="1" x14ac:dyDescent="0.35">
      <c r="A703" s="6"/>
      <c r="B703" s="16"/>
      <c r="C703" s="6"/>
    </row>
    <row r="704" spans="1:3" ht="18" customHeight="1" thickBot="1" x14ac:dyDescent="0.35">
      <c r="A704" s="6"/>
      <c r="B704" s="16"/>
      <c r="C704" s="6"/>
    </row>
    <row r="705" spans="1:3" ht="18" customHeight="1" thickBot="1" x14ac:dyDescent="0.35">
      <c r="A705" s="6"/>
      <c r="B705" s="16"/>
      <c r="C705" s="6"/>
    </row>
    <row r="706" spans="1:3" ht="18" customHeight="1" thickBot="1" x14ac:dyDescent="0.35">
      <c r="A706" s="6"/>
      <c r="B706" s="16"/>
      <c r="C706" s="6"/>
    </row>
    <row r="707" spans="1:3" ht="18" customHeight="1" thickBot="1" x14ac:dyDescent="0.35">
      <c r="A707" s="6"/>
      <c r="B707" s="16"/>
      <c r="C707" s="6"/>
    </row>
    <row r="708" spans="1:3" ht="18" customHeight="1" thickBot="1" x14ac:dyDescent="0.35">
      <c r="A708" s="6"/>
      <c r="B708" s="16"/>
      <c r="C708" s="6"/>
    </row>
    <row r="709" spans="1:3" ht="18" customHeight="1" thickBot="1" x14ac:dyDescent="0.35">
      <c r="A709" s="6"/>
      <c r="B709" s="16"/>
      <c r="C709" s="6"/>
    </row>
    <row r="710" spans="1:3" ht="18" customHeight="1" thickBot="1" x14ac:dyDescent="0.35">
      <c r="A710" s="6"/>
      <c r="B710" s="16"/>
      <c r="C710" s="6"/>
    </row>
    <row r="711" spans="1:3" ht="18" customHeight="1" thickBot="1" x14ac:dyDescent="0.35">
      <c r="A711" s="6"/>
      <c r="B711" s="16"/>
      <c r="C711" s="6"/>
    </row>
    <row r="712" spans="1:3" ht="18" customHeight="1" thickBot="1" x14ac:dyDescent="0.35">
      <c r="A712" s="6"/>
      <c r="B712" s="16"/>
      <c r="C712" s="6"/>
    </row>
    <row r="713" spans="1:3" ht="18" customHeight="1" thickBot="1" x14ac:dyDescent="0.35">
      <c r="A713" s="6"/>
      <c r="B713" s="16"/>
      <c r="C713" s="6"/>
    </row>
    <row r="714" spans="1:3" ht="18" customHeight="1" thickBot="1" x14ac:dyDescent="0.35">
      <c r="A714" s="6"/>
      <c r="B714" s="16"/>
      <c r="C714" s="6"/>
    </row>
    <row r="715" spans="1:3" ht="18" customHeight="1" thickBot="1" x14ac:dyDescent="0.35">
      <c r="A715" s="6"/>
      <c r="B715" s="16"/>
      <c r="C715" s="6"/>
    </row>
    <row r="716" spans="1:3" ht="18" customHeight="1" thickBot="1" x14ac:dyDescent="0.35">
      <c r="A716" s="6"/>
      <c r="B716" s="16"/>
      <c r="C716" s="6"/>
    </row>
    <row r="717" spans="1:3" ht="18" customHeight="1" thickBot="1" x14ac:dyDescent="0.35">
      <c r="A717" s="6"/>
      <c r="B717" s="16"/>
      <c r="C717" s="6"/>
    </row>
    <row r="718" spans="1:3" ht="18" customHeight="1" thickBot="1" x14ac:dyDescent="0.35">
      <c r="A718" s="6"/>
      <c r="B718" s="16"/>
      <c r="C718" s="6"/>
    </row>
    <row r="719" spans="1:3" ht="18" customHeight="1" thickBot="1" x14ac:dyDescent="0.35">
      <c r="A719" s="6"/>
      <c r="B719" s="16"/>
      <c r="C719" s="6"/>
    </row>
    <row r="720" spans="1:3" ht="18" customHeight="1" thickBot="1" x14ac:dyDescent="0.35">
      <c r="A720" s="6"/>
      <c r="B720" s="16"/>
      <c r="C720" s="6"/>
    </row>
    <row r="721" spans="1:3" ht="18" customHeight="1" thickBot="1" x14ac:dyDescent="0.35">
      <c r="A721" s="6"/>
      <c r="B721" s="16"/>
      <c r="C721" s="6"/>
    </row>
    <row r="722" spans="1:3" ht="18" customHeight="1" thickBot="1" x14ac:dyDescent="0.35">
      <c r="A722" s="6"/>
      <c r="B722" s="16"/>
      <c r="C722" s="6"/>
    </row>
    <row r="723" spans="1:3" ht="18" customHeight="1" thickBot="1" x14ac:dyDescent="0.35">
      <c r="A723" s="6"/>
      <c r="B723" s="16"/>
      <c r="C723" s="6"/>
    </row>
    <row r="724" spans="1:3" ht="18" customHeight="1" thickBot="1" x14ac:dyDescent="0.35">
      <c r="A724" s="6"/>
      <c r="B724" s="16"/>
      <c r="C724" s="6"/>
    </row>
    <row r="725" spans="1:3" ht="18" customHeight="1" thickBot="1" x14ac:dyDescent="0.35">
      <c r="A725" s="6"/>
      <c r="B725" s="16"/>
      <c r="C725" s="6"/>
    </row>
    <row r="726" spans="1:3" ht="18" customHeight="1" thickBot="1" x14ac:dyDescent="0.35">
      <c r="A726" s="6"/>
      <c r="B726" s="16"/>
      <c r="C726" s="6"/>
    </row>
    <row r="727" spans="1:3" ht="18" customHeight="1" thickBot="1" x14ac:dyDescent="0.35">
      <c r="A727" s="6"/>
      <c r="B727" s="16"/>
      <c r="C727" s="6"/>
    </row>
    <row r="728" spans="1:3" ht="18" customHeight="1" thickBot="1" x14ac:dyDescent="0.35">
      <c r="A728" s="6"/>
      <c r="B728" s="16"/>
      <c r="C728" s="6"/>
    </row>
    <row r="729" spans="1:3" ht="18" customHeight="1" thickBot="1" x14ac:dyDescent="0.35">
      <c r="A729" s="6"/>
      <c r="B729" s="16"/>
      <c r="C729" s="6"/>
    </row>
    <row r="730" spans="1:3" ht="18" customHeight="1" thickBot="1" x14ac:dyDescent="0.35">
      <c r="A730" s="6"/>
      <c r="B730" s="16"/>
      <c r="C730" s="6"/>
    </row>
    <row r="731" spans="1:3" ht="18" customHeight="1" thickBot="1" x14ac:dyDescent="0.35">
      <c r="A731" s="6"/>
      <c r="B731" s="16"/>
      <c r="C731" s="6"/>
    </row>
    <row r="732" spans="1:3" ht="18" customHeight="1" thickBot="1" x14ac:dyDescent="0.35">
      <c r="A732" s="6"/>
      <c r="B732" s="16"/>
      <c r="C732" s="6"/>
    </row>
    <row r="733" spans="1:3" ht="18" customHeight="1" thickBot="1" x14ac:dyDescent="0.35">
      <c r="A733" s="6"/>
      <c r="B733" s="16"/>
      <c r="C733" s="6"/>
    </row>
    <row r="734" spans="1:3" ht="18" customHeight="1" thickBot="1" x14ac:dyDescent="0.35">
      <c r="A734" s="6"/>
      <c r="B734" s="16"/>
      <c r="C734" s="6"/>
    </row>
    <row r="735" spans="1:3" ht="18" customHeight="1" thickBot="1" x14ac:dyDescent="0.35">
      <c r="A735" s="6"/>
      <c r="B735" s="16"/>
      <c r="C735" s="6"/>
    </row>
    <row r="736" spans="1:3" ht="18" customHeight="1" thickBot="1" x14ac:dyDescent="0.35">
      <c r="A736" s="6"/>
      <c r="B736" s="16"/>
      <c r="C736" s="6"/>
    </row>
    <row r="737" spans="1:3" ht="18" customHeight="1" thickBot="1" x14ac:dyDescent="0.35">
      <c r="A737" s="6"/>
      <c r="B737" s="16"/>
      <c r="C737" s="6"/>
    </row>
    <row r="738" spans="1:3" ht="18" customHeight="1" thickBot="1" x14ac:dyDescent="0.35">
      <c r="A738" s="6"/>
      <c r="B738" s="16"/>
      <c r="C738" s="6"/>
    </row>
    <row r="739" spans="1:3" ht="18" customHeight="1" thickBot="1" x14ac:dyDescent="0.35">
      <c r="A739" s="6"/>
      <c r="B739" s="16"/>
      <c r="C739" s="6"/>
    </row>
    <row r="740" spans="1:3" ht="18" customHeight="1" thickBot="1" x14ac:dyDescent="0.35">
      <c r="A740" s="6"/>
      <c r="B740" s="16"/>
      <c r="C740" s="6"/>
    </row>
    <row r="741" spans="1:3" ht="18" customHeight="1" thickBot="1" x14ac:dyDescent="0.35">
      <c r="A741" s="6"/>
      <c r="B741" s="16"/>
      <c r="C741" s="6"/>
    </row>
    <row r="742" spans="1:3" ht="18" customHeight="1" thickBot="1" x14ac:dyDescent="0.35">
      <c r="A742" s="6"/>
      <c r="B742" s="16"/>
      <c r="C742" s="6"/>
    </row>
    <row r="743" spans="1:3" ht="18" customHeight="1" thickBot="1" x14ac:dyDescent="0.35">
      <c r="A743" s="6"/>
      <c r="B743" s="16"/>
      <c r="C743" s="6"/>
    </row>
    <row r="744" spans="1:3" ht="18" customHeight="1" thickBot="1" x14ac:dyDescent="0.35">
      <c r="A744" s="6"/>
      <c r="B744" s="16"/>
      <c r="C744" s="6"/>
    </row>
    <row r="745" spans="1:3" ht="18" customHeight="1" thickBot="1" x14ac:dyDescent="0.35">
      <c r="A745" s="6"/>
      <c r="B745" s="16"/>
      <c r="C745" s="6"/>
    </row>
    <row r="746" spans="1:3" ht="18" customHeight="1" thickBot="1" x14ac:dyDescent="0.35">
      <c r="A746" s="6"/>
      <c r="B746" s="16"/>
      <c r="C746" s="6"/>
    </row>
    <row r="747" spans="1:3" ht="18" customHeight="1" thickBot="1" x14ac:dyDescent="0.35">
      <c r="A747" s="6"/>
      <c r="B747" s="16"/>
      <c r="C747" s="6"/>
    </row>
    <row r="748" spans="1:3" ht="18" customHeight="1" thickBot="1" x14ac:dyDescent="0.35">
      <c r="A748" s="6"/>
      <c r="B748" s="16"/>
      <c r="C748" s="6"/>
    </row>
    <row r="749" spans="1:3" ht="18" customHeight="1" thickBot="1" x14ac:dyDescent="0.35">
      <c r="A749" s="6"/>
      <c r="B749" s="16"/>
      <c r="C749" s="6"/>
    </row>
    <row r="750" spans="1:3" ht="18" customHeight="1" thickBot="1" x14ac:dyDescent="0.35">
      <c r="A750" s="6"/>
      <c r="B750" s="16"/>
      <c r="C750" s="6"/>
    </row>
    <row r="751" spans="1:3" ht="18" customHeight="1" thickBot="1" x14ac:dyDescent="0.35">
      <c r="A751" s="6"/>
      <c r="B751" s="16"/>
      <c r="C751" s="6"/>
    </row>
    <row r="752" spans="1:3" ht="18" customHeight="1" thickBot="1" x14ac:dyDescent="0.35">
      <c r="A752" s="6"/>
      <c r="B752" s="16"/>
      <c r="C752" s="6"/>
    </row>
    <row r="753" spans="1:3" ht="18" customHeight="1" thickBot="1" x14ac:dyDescent="0.35">
      <c r="A753" s="6"/>
      <c r="B753" s="16"/>
      <c r="C753" s="6"/>
    </row>
    <row r="754" spans="1:3" ht="18" customHeight="1" thickBot="1" x14ac:dyDescent="0.35">
      <c r="A754" s="6"/>
      <c r="B754" s="16"/>
      <c r="C754" s="6"/>
    </row>
    <row r="755" spans="1:3" ht="18" customHeight="1" thickBot="1" x14ac:dyDescent="0.35">
      <c r="A755" s="6"/>
      <c r="B755" s="16"/>
      <c r="C755" s="6"/>
    </row>
    <row r="756" spans="1:3" ht="18" customHeight="1" thickBot="1" x14ac:dyDescent="0.35">
      <c r="A756" s="6"/>
      <c r="B756" s="16"/>
      <c r="C756" s="6"/>
    </row>
    <row r="757" spans="1:3" ht="18" customHeight="1" thickBot="1" x14ac:dyDescent="0.35">
      <c r="A757" s="6"/>
      <c r="B757" s="16"/>
      <c r="C757" s="6"/>
    </row>
    <row r="758" spans="1:3" ht="18" customHeight="1" thickBot="1" x14ac:dyDescent="0.35">
      <c r="A758" s="6"/>
      <c r="B758" s="16"/>
      <c r="C758" s="6"/>
    </row>
    <row r="759" spans="1:3" ht="18" customHeight="1" thickBot="1" x14ac:dyDescent="0.35">
      <c r="A759" s="6"/>
      <c r="B759" s="16"/>
      <c r="C759" s="6"/>
    </row>
    <row r="760" spans="1:3" ht="18" customHeight="1" thickBot="1" x14ac:dyDescent="0.35">
      <c r="A760" s="6"/>
      <c r="B760" s="16"/>
      <c r="C760" s="6"/>
    </row>
    <row r="761" spans="1:3" ht="18" customHeight="1" thickBot="1" x14ac:dyDescent="0.35">
      <c r="A761" s="6"/>
      <c r="B761" s="16"/>
      <c r="C761" s="6"/>
    </row>
    <row r="762" spans="1:3" ht="18" customHeight="1" thickBot="1" x14ac:dyDescent="0.35">
      <c r="A762" s="6"/>
      <c r="B762" s="16"/>
      <c r="C762" s="6"/>
    </row>
    <row r="763" spans="1:3" ht="18" customHeight="1" thickBot="1" x14ac:dyDescent="0.35">
      <c r="A763" s="6"/>
      <c r="B763" s="16"/>
      <c r="C763" s="6"/>
    </row>
    <row r="764" spans="1:3" ht="18" customHeight="1" thickBot="1" x14ac:dyDescent="0.35">
      <c r="A764" s="6"/>
      <c r="B764" s="16"/>
      <c r="C764" s="6"/>
    </row>
    <row r="765" spans="1:3" ht="18" customHeight="1" thickBot="1" x14ac:dyDescent="0.35">
      <c r="A765" s="6"/>
      <c r="B765" s="16"/>
      <c r="C765" s="6"/>
    </row>
    <row r="766" spans="1:3" ht="18" customHeight="1" thickBot="1" x14ac:dyDescent="0.35">
      <c r="A766" s="6"/>
      <c r="B766" s="16"/>
      <c r="C766" s="6"/>
    </row>
    <row r="767" spans="1:3" ht="18" customHeight="1" thickBot="1" x14ac:dyDescent="0.35">
      <c r="A767" s="6"/>
      <c r="B767" s="16"/>
      <c r="C767" s="6"/>
    </row>
    <row r="768" spans="1:3" ht="18" customHeight="1" thickBot="1" x14ac:dyDescent="0.35">
      <c r="A768" s="6"/>
      <c r="B768" s="16"/>
      <c r="C768" s="6"/>
    </row>
    <row r="769" spans="1:3" ht="18" customHeight="1" thickBot="1" x14ac:dyDescent="0.35">
      <c r="A769" s="6"/>
      <c r="B769" s="16"/>
      <c r="C769" s="6"/>
    </row>
    <row r="770" spans="1:3" ht="18" customHeight="1" thickBot="1" x14ac:dyDescent="0.35">
      <c r="A770" s="6"/>
      <c r="B770" s="16"/>
      <c r="C770" s="6"/>
    </row>
    <row r="771" spans="1:3" ht="18" customHeight="1" thickBot="1" x14ac:dyDescent="0.35">
      <c r="A771" s="6"/>
      <c r="B771" s="16"/>
      <c r="C771" s="6"/>
    </row>
    <row r="772" spans="1:3" ht="18" customHeight="1" thickBot="1" x14ac:dyDescent="0.35">
      <c r="A772" s="6"/>
      <c r="B772" s="16"/>
      <c r="C772" s="6"/>
    </row>
    <row r="773" spans="1:3" ht="18" customHeight="1" thickBot="1" x14ac:dyDescent="0.35">
      <c r="A773" s="6"/>
      <c r="B773" s="16"/>
      <c r="C773" s="6"/>
    </row>
    <row r="774" spans="1:3" ht="18" customHeight="1" thickBot="1" x14ac:dyDescent="0.35">
      <c r="A774" s="6"/>
      <c r="B774" s="16"/>
      <c r="C774" s="6"/>
    </row>
    <row r="775" spans="1:3" ht="18" customHeight="1" thickBot="1" x14ac:dyDescent="0.35">
      <c r="A775" s="6"/>
      <c r="B775" s="16"/>
      <c r="C775" s="6"/>
    </row>
    <row r="776" spans="1:3" ht="18" customHeight="1" thickBot="1" x14ac:dyDescent="0.35">
      <c r="A776" s="6"/>
      <c r="B776" s="16"/>
      <c r="C776" s="6"/>
    </row>
    <row r="777" spans="1:3" ht="18" customHeight="1" thickBot="1" x14ac:dyDescent="0.35">
      <c r="A777" s="6"/>
      <c r="B777" s="16"/>
      <c r="C777" s="6"/>
    </row>
    <row r="778" spans="1:3" ht="18" customHeight="1" thickBot="1" x14ac:dyDescent="0.35">
      <c r="A778" s="6"/>
      <c r="B778" s="16"/>
      <c r="C778" s="6"/>
    </row>
    <row r="779" spans="1:3" ht="18" customHeight="1" thickBot="1" x14ac:dyDescent="0.35">
      <c r="A779" s="6"/>
      <c r="B779" s="16"/>
      <c r="C779" s="6"/>
    </row>
    <row r="780" spans="1:3" ht="18" customHeight="1" thickBot="1" x14ac:dyDescent="0.35">
      <c r="A780" s="6"/>
      <c r="B780" s="16"/>
      <c r="C780" s="6"/>
    </row>
    <row r="781" spans="1:3" ht="18" customHeight="1" thickBot="1" x14ac:dyDescent="0.35">
      <c r="A781" s="6"/>
      <c r="B781" s="16"/>
      <c r="C781" s="6"/>
    </row>
    <row r="782" spans="1:3" ht="18" customHeight="1" thickBot="1" x14ac:dyDescent="0.35">
      <c r="A782" s="6"/>
      <c r="B782" s="16"/>
      <c r="C782" s="6"/>
    </row>
    <row r="783" spans="1:3" ht="18" customHeight="1" thickBot="1" x14ac:dyDescent="0.35">
      <c r="A783" s="6"/>
      <c r="B783" s="16"/>
      <c r="C783" s="6"/>
    </row>
    <row r="784" spans="1:3" ht="18" customHeight="1" thickBot="1" x14ac:dyDescent="0.35">
      <c r="A784" s="6"/>
      <c r="B784" s="16"/>
      <c r="C784" s="6"/>
    </row>
    <row r="785" spans="1:3" ht="18" customHeight="1" thickBot="1" x14ac:dyDescent="0.35">
      <c r="A785" s="6"/>
      <c r="B785" s="16"/>
      <c r="C785" s="6"/>
    </row>
    <row r="786" spans="1:3" ht="18" customHeight="1" thickBot="1" x14ac:dyDescent="0.35">
      <c r="A786" s="6"/>
      <c r="B786" s="16"/>
      <c r="C786" s="6"/>
    </row>
    <row r="787" spans="1:3" ht="18" customHeight="1" thickBot="1" x14ac:dyDescent="0.35">
      <c r="A787" s="6"/>
      <c r="B787" s="16"/>
      <c r="C787" s="6"/>
    </row>
    <row r="788" spans="1:3" ht="18" customHeight="1" thickBot="1" x14ac:dyDescent="0.35">
      <c r="A788" s="6"/>
      <c r="B788" s="16"/>
      <c r="C788" s="6"/>
    </row>
    <row r="789" spans="1:3" ht="18" customHeight="1" thickBot="1" x14ac:dyDescent="0.35">
      <c r="A789" s="6"/>
      <c r="B789" s="16"/>
      <c r="C789" s="6"/>
    </row>
    <row r="790" spans="1:3" ht="18" customHeight="1" thickBot="1" x14ac:dyDescent="0.35">
      <c r="A790" s="6"/>
      <c r="B790" s="16"/>
      <c r="C790" s="6"/>
    </row>
    <row r="791" spans="1:3" ht="18" customHeight="1" thickBot="1" x14ac:dyDescent="0.35">
      <c r="A791" s="6"/>
      <c r="B791" s="16"/>
      <c r="C791" s="6"/>
    </row>
    <row r="792" spans="1:3" ht="18" customHeight="1" thickBot="1" x14ac:dyDescent="0.35">
      <c r="A792" s="6"/>
      <c r="B792" s="16"/>
      <c r="C792" s="6"/>
    </row>
    <row r="793" spans="1:3" ht="18" customHeight="1" thickBot="1" x14ac:dyDescent="0.35">
      <c r="A793" s="6"/>
      <c r="B793" s="16"/>
      <c r="C793" s="6"/>
    </row>
    <row r="794" spans="1:3" ht="18" customHeight="1" thickBot="1" x14ac:dyDescent="0.35">
      <c r="A794" s="6"/>
      <c r="B794" s="16"/>
      <c r="C794" s="6"/>
    </row>
    <row r="795" spans="1:3" ht="18" customHeight="1" thickBot="1" x14ac:dyDescent="0.35">
      <c r="A795" s="6"/>
      <c r="B795" s="16"/>
      <c r="C795" s="6"/>
    </row>
    <row r="796" spans="1:3" ht="18" customHeight="1" thickBot="1" x14ac:dyDescent="0.35">
      <c r="A796" s="6"/>
      <c r="B796" s="16"/>
      <c r="C796" s="6"/>
    </row>
    <row r="797" spans="1:3" ht="18" customHeight="1" thickBot="1" x14ac:dyDescent="0.35">
      <c r="A797" s="6"/>
      <c r="B797" s="16"/>
      <c r="C797" s="6"/>
    </row>
    <row r="798" spans="1:3" ht="18" customHeight="1" thickBot="1" x14ac:dyDescent="0.35">
      <c r="A798" s="6"/>
      <c r="B798" s="16"/>
      <c r="C798" s="6"/>
    </row>
    <row r="799" spans="1:3" ht="18" customHeight="1" thickBot="1" x14ac:dyDescent="0.35">
      <c r="A799" s="6"/>
      <c r="B799" s="16"/>
      <c r="C799" s="6"/>
    </row>
    <row r="800" spans="1:3" ht="18" customHeight="1" thickBot="1" x14ac:dyDescent="0.35">
      <c r="A800" s="6"/>
      <c r="B800" s="16"/>
      <c r="C800" s="6"/>
    </row>
    <row r="801" spans="1:3" ht="18" customHeight="1" thickBot="1" x14ac:dyDescent="0.35">
      <c r="A801" s="6"/>
      <c r="B801" s="16"/>
      <c r="C801" s="6"/>
    </row>
    <row r="802" spans="1:3" ht="18" customHeight="1" thickBot="1" x14ac:dyDescent="0.35">
      <c r="A802" s="6"/>
      <c r="B802" s="16"/>
      <c r="C802" s="6"/>
    </row>
    <row r="803" spans="1:3" ht="18" customHeight="1" thickBot="1" x14ac:dyDescent="0.35">
      <c r="A803" s="6"/>
      <c r="B803" s="16"/>
      <c r="C803" s="6"/>
    </row>
    <row r="804" spans="1:3" ht="18" customHeight="1" thickBot="1" x14ac:dyDescent="0.35">
      <c r="A804" s="6"/>
      <c r="B804" s="16"/>
      <c r="C804" s="6"/>
    </row>
    <row r="805" spans="1:3" ht="18" customHeight="1" thickBot="1" x14ac:dyDescent="0.35">
      <c r="A805" s="6"/>
      <c r="B805" s="16"/>
      <c r="C805" s="6"/>
    </row>
    <row r="806" spans="1:3" ht="18" customHeight="1" thickBot="1" x14ac:dyDescent="0.35">
      <c r="A806" s="6"/>
      <c r="B806" s="16"/>
      <c r="C806" s="6"/>
    </row>
    <row r="807" spans="1:3" ht="18" customHeight="1" thickBot="1" x14ac:dyDescent="0.35">
      <c r="A807" s="6"/>
      <c r="B807" s="16"/>
      <c r="C807" s="6"/>
    </row>
    <row r="808" spans="1:3" ht="18" customHeight="1" thickBot="1" x14ac:dyDescent="0.35">
      <c r="A808" s="6"/>
      <c r="B808" s="16"/>
      <c r="C808" s="6"/>
    </row>
    <row r="809" spans="1:3" ht="18" customHeight="1" thickBot="1" x14ac:dyDescent="0.35">
      <c r="A809" s="6"/>
      <c r="B809" s="16"/>
      <c r="C809" s="6"/>
    </row>
    <row r="810" spans="1:3" ht="18" customHeight="1" thickBot="1" x14ac:dyDescent="0.35">
      <c r="A810" s="6"/>
      <c r="B810" s="16"/>
      <c r="C810" s="6"/>
    </row>
    <row r="811" spans="1:3" ht="18" customHeight="1" thickBot="1" x14ac:dyDescent="0.35">
      <c r="A811" s="6"/>
      <c r="B811" s="16"/>
      <c r="C811" s="6"/>
    </row>
    <row r="812" spans="1:3" ht="18" customHeight="1" thickBot="1" x14ac:dyDescent="0.35">
      <c r="A812" s="6"/>
      <c r="B812" s="16"/>
      <c r="C812" s="6"/>
    </row>
    <row r="813" spans="1:3" ht="18" customHeight="1" thickBot="1" x14ac:dyDescent="0.35">
      <c r="A813" s="6"/>
      <c r="B813" s="16"/>
      <c r="C813" s="6"/>
    </row>
    <row r="814" spans="1:3" ht="18" customHeight="1" thickBot="1" x14ac:dyDescent="0.35">
      <c r="A814" s="6"/>
      <c r="B814" s="16"/>
      <c r="C814" s="6"/>
    </row>
    <row r="815" spans="1:3" ht="18" customHeight="1" thickBot="1" x14ac:dyDescent="0.35">
      <c r="A815" s="6"/>
      <c r="B815" s="16"/>
      <c r="C815" s="6"/>
    </row>
    <row r="816" spans="1:3" ht="18" customHeight="1" thickBot="1" x14ac:dyDescent="0.35">
      <c r="A816" s="6"/>
      <c r="B816" s="16"/>
      <c r="C816" s="6"/>
    </row>
    <row r="817" spans="1:3" ht="18" customHeight="1" thickBot="1" x14ac:dyDescent="0.35">
      <c r="A817" s="6"/>
      <c r="B817" s="16"/>
      <c r="C817" s="6"/>
    </row>
    <row r="818" spans="1:3" ht="18" customHeight="1" thickBot="1" x14ac:dyDescent="0.35">
      <c r="A818" s="6"/>
      <c r="B818" s="16"/>
      <c r="C818" s="6"/>
    </row>
    <row r="819" spans="1:3" ht="18" customHeight="1" thickBot="1" x14ac:dyDescent="0.35">
      <c r="A819" s="6"/>
      <c r="B819" s="16"/>
      <c r="C819" s="6"/>
    </row>
    <row r="820" spans="1:3" ht="18" customHeight="1" thickBot="1" x14ac:dyDescent="0.35">
      <c r="A820" s="6"/>
      <c r="B820" s="16"/>
      <c r="C820" s="6"/>
    </row>
    <row r="821" spans="1:3" ht="18" customHeight="1" thickBot="1" x14ac:dyDescent="0.35">
      <c r="A821" s="6"/>
      <c r="B821" s="16"/>
      <c r="C821" s="6"/>
    </row>
    <row r="822" spans="1:3" ht="18" customHeight="1" thickBot="1" x14ac:dyDescent="0.35">
      <c r="A822" s="6"/>
      <c r="B822" s="16"/>
      <c r="C822" s="6"/>
    </row>
    <row r="823" spans="1:3" ht="18" customHeight="1" thickBot="1" x14ac:dyDescent="0.35">
      <c r="A823" s="6"/>
      <c r="B823" s="16"/>
      <c r="C823" s="6"/>
    </row>
    <row r="824" spans="1:3" ht="18" customHeight="1" thickBot="1" x14ac:dyDescent="0.35">
      <c r="A824" s="6"/>
      <c r="B824" s="16"/>
      <c r="C824" s="6"/>
    </row>
    <row r="825" spans="1:3" ht="18" customHeight="1" thickBot="1" x14ac:dyDescent="0.35">
      <c r="A825" s="6"/>
      <c r="B825" s="16"/>
      <c r="C825" s="6"/>
    </row>
    <row r="826" spans="1:3" ht="18" customHeight="1" thickBot="1" x14ac:dyDescent="0.35">
      <c r="A826" s="6"/>
      <c r="B826" s="16"/>
      <c r="C826" s="6"/>
    </row>
    <row r="827" spans="1:3" ht="18" customHeight="1" thickBot="1" x14ac:dyDescent="0.35">
      <c r="A827" s="6"/>
      <c r="B827" s="16"/>
      <c r="C827" s="6"/>
    </row>
    <row r="828" spans="1:3" ht="18" customHeight="1" thickBot="1" x14ac:dyDescent="0.35">
      <c r="A828" s="6"/>
      <c r="B828" s="16"/>
      <c r="C828" s="6"/>
    </row>
    <row r="829" spans="1:3" ht="18" customHeight="1" thickBot="1" x14ac:dyDescent="0.35">
      <c r="A829" s="6"/>
      <c r="B829" s="16"/>
      <c r="C829" s="6"/>
    </row>
    <row r="830" spans="1:3" ht="18" customHeight="1" thickBot="1" x14ac:dyDescent="0.35">
      <c r="A830" s="6"/>
      <c r="B830" s="16"/>
      <c r="C830" s="6"/>
    </row>
    <row r="831" spans="1:3" ht="18" customHeight="1" thickBot="1" x14ac:dyDescent="0.35">
      <c r="A831" s="6"/>
      <c r="B831" s="16"/>
      <c r="C831" s="6"/>
    </row>
    <row r="832" spans="1:3" ht="18" customHeight="1" thickBot="1" x14ac:dyDescent="0.35">
      <c r="A832" s="6"/>
      <c r="B832" s="16"/>
      <c r="C832" s="6"/>
    </row>
    <row r="833" spans="1:3" ht="18" customHeight="1" thickBot="1" x14ac:dyDescent="0.35">
      <c r="A833" s="6"/>
      <c r="B833" s="16"/>
      <c r="C833" s="6"/>
    </row>
    <row r="834" spans="1:3" ht="18" customHeight="1" thickBot="1" x14ac:dyDescent="0.35">
      <c r="A834" s="6"/>
      <c r="B834" s="16"/>
      <c r="C834" s="6"/>
    </row>
    <row r="835" spans="1:3" ht="18" customHeight="1" thickBot="1" x14ac:dyDescent="0.35">
      <c r="A835" s="6"/>
      <c r="B835" s="16"/>
      <c r="C835" s="6"/>
    </row>
    <row r="836" spans="1:3" ht="18" customHeight="1" thickBot="1" x14ac:dyDescent="0.35">
      <c r="A836" s="6"/>
      <c r="B836" s="16"/>
      <c r="C836" s="6"/>
    </row>
    <row r="837" spans="1:3" ht="18" customHeight="1" thickBot="1" x14ac:dyDescent="0.35">
      <c r="A837" s="6"/>
      <c r="B837" s="16"/>
      <c r="C837" s="6"/>
    </row>
    <row r="838" spans="1:3" ht="18" customHeight="1" thickBot="1" x14ac:dyDescent="0.35">
      <c r="A838" s="6"/>
      <c r="B838" s="16"/>
      <c r="C838" s="6"/>
    </row>
    <row r="839" spans="1:3" ht="18" customHeight="1" thickBot="1" x14ac:dyDescent="0.35">
      <c r="A839" s="6"/>
      <c r="B839" s="16"/>
      <c r="C839" s="6"/>
    </row>
    <row r="840" spans="1:3" ht="18" customHeight="1" thickBot="1" x14ac:dyDescent="0.35">
      <c r="A840" s="6"/>
      <c r="B840" s="16"/>
      <c r="C840" s="6"/>
    </row>
    <row r="841" spans="1:3" ht="18" customHeight="1" thickBot="1" x14ac:dyDescent="0.35">
      <c r="A841" s="6"/>
      <c r="B841" s="16"/>
      <c r="C841" s="6"/>
    </row>
    <row r="842" spans="1:3" ht="18" customHeight="1" thickBot="1" x14ac:dyDescent="0.35">
      <c r="A842" s="6"/>
      <c r="B842" s="16"/>
      <c r="C842" s="6"/>
    </row>
    <row r="843" spans="1:3" ht="18" customHeight="1" thickBot="1" x14ac:dyDescent="0.35">
      <c r="A843" s="6"/>
      <c r="B843" s="16"/>
      <c r="C843" s="6"/>
    </row>
    <row r="844" spans="1:3" ht="18" customHeight="1" thickBot="1" x14ac:dyDescent="0.35">
      <c r="A844" s="6"/>
      <c r="B844" s="16"/>
      <c r="C844" s="6"/>
    </row>
    <row r="845" spans="1:3" ht="18" customHeight="1" thickBot="1" x14ac:dyDescent="0.35">
      <c r="A845" s="6"/>
      <c r="B845" s="16"/>
      <c r="C845" s="6"/>
    </row>
    <row r="846" spans="1:3" ht="18" customHeight="1" thickBot="1" x14ac:dyDescent="0.35">
      <c r="A846" s="6"/>
      <c r="B846" s="16"/>
      <c r="C846" s="6"/>
    </row>
    <row r="847" spans="1:3" ht="18" customHeight="1" thickBot="1" x14ac:dyDescent="0.35">
      <c r="A847" s="6"/>
      <c r="B847" s="16"/>
      <c r="C847" s="6"/>
    </row>
    <row r="848" spans="1:3" ht="18" customHeight="1" thickBot="1" x14ac:dyDescent="0.35">
      <c r="A848" s="6"/>
      <c r="B848" s="16"/>
      <c r="C848" s="6"/>
    </row>
    <row r="849" spans="1:3" ht="18" customHeight="1" thickBot="1" x14ac:dyDescent="0.35">
      <c r="A849" s="6"/>
      <c r="B849" s="16"/>
      <c r="C849" s="6"/>
    </row>
    <row r="850" spans="1:3" ht="18" customHeight="1" thickBot="1" x14ac:dyDescent="0.35">
      <c r="A850" s="6"/>
      <c r="B850" s="16"/>
      <c r="C850" s="6"/>
    </row>
    <row r="851" spans="1:3" ht="18" customHeight="1" thickBot="1" x14ac:dyDescent="0.35">
      <c r="A851" s="6"/>
      <c r="B851" s="16"/>
      <c r="C851" s="6"/>
    </row>
    <row r="852" spans="1:3" ht="18" customHeight="1" thickBot="1" x14ac:dyDescent="0.35">
      <c r="A852" s="6"/>
      <c r="B852" s="16"/>
      <c r="C852" s="6"/>
    </row>
    <row r="853" spans="1:3" ht="18" customHeight="1" thickBot="1" x14ac:dyDescent="0.35">
      <c r="A853" s="6"/>
      <c r="B853" s="16"/>
      <c r="C853" s="6"/>
    </row>
    <row r="854" spans="1:3" ht="18" customHeight="1" thickBot="1" x14ac:dyDescent="0.35">
      <c r="A854" s="6"/>
      <c r="B854" s="16"/>
      <c r="C854" s="6"/>
    </row>
    <row r="855" spans="1:3" ht="18" customHeight="1" thickBot="1" x14ac:dyDescent="0.35">
      <c r="A855" s="6"/>
      <c r="B855" s="16"/>
      <c r="C855" s="6"/>
    </row>
    <row r="856" spans="1:3" ht="18" customHeight="1" thickBot="1" x14ac:dyDescent="0.35">
      <c r="A856" s="6"/>
      <c r="B856" s="16"/>
      <c r="C856" s="6"/>
    </row>
    <row r="857" spans="1:3" ht="18" customHeight="1" thickBot="1" x14ac:dyDescent="0.35">
      <c r="A857" s="6"/>
      <c r="B857" s="16"/>
      <c r="C857" s="6"/>
    </row>
    <row r="858" spans="1:3" ht="18" customHeight="1" thickBot="1" x14ac:dyDescent="0.35">
      <c r="A858" s="6"/>
      <c r="B858" s="16"/>
      <c r="C858" s="6"/>
    </row>
    <row r="859" spans="1:3" ht="18" customHeight="1" thickBot="1" x14ac:dyDescent="0.35">
      <c r="A859" s="6"/>
      <c r="B859" s="16"/>
      <c r="C859" s="6"/>
    </row>
    <row r="860" spans="1:3" ht="18" customHeight="1" thickBot="1" x14ac:dyDescent="0.35">
      <c r="A860" s="6"/>
      <c r="B860" s="16"/>
      <c r="C860" s="6"/>
    </row>
    <row r="861" spans="1:3" ht="18" customHeight="1" thickBot="1" x14ac:dyDescent="0.35">
      <c r="A861" s="6"/>
      <c r="B861" s="16"/>
      <c r="C861" s="6"/>
    </row>
    <row r="862" spans="1:3" ht="18" customHeight="1" thickBot="1" x14ac:dyDescent="0.35">
      <c r="A862" s="6"/>
      <c r="B862" s="16"/>
      <c r="C862" s="6"/>
    </row>
    <row r="863" spans="1:3" ht="18" customHeight="1" thickBot="1" x14ac:dyDescent="0.35">
      <c r="A863" s="6"/>
      <c r="B863" s="16"/>
      <c r="C863" s="6"/>
    </row>
    <row r="864" spans="1:3" ht="18" customHeight="1" thickBot="1" x14ac:dyDescent="0.35">
      <c r="A864" s="6"/>
      <c r="B864" s="16"/>
      <c r="C864" s="6"/>
    </row>
    <row r="865" spans="1:3" ht="18" customHeight="1" thickBot="1" x14ac:dyDescent="0.35">
      <c r="A865" s="6"/>
      <c r="B865" s="16"/>
      <c r="C865" s="6"/>
    </row>
    <row r="866" spans="1:3" ht="18" customHeight="1" thickBot="1" x14ac:dyDescent="0.35">
      <c r="A866" s="6"/>
      <c r="B866" s="16"/>
      <c r="C866" s="6"/>
    </row>
    <row r="867" spans="1:3" ht="18" customHeight="1" thickBot="1" x14ac:dyDescent="0.35">
      <c r="A867" s="6"/>
      <c r="B867" s="16"/>
      <c r="C867" s="6"/>
    </row>
    <row r="868" spans="1:3" ht="18" customHeight="1" thickBot="1" x14ac:dyDescent="0.35">
      <c r="A868" s="6"/>
      <c r="B868" s="16"/>
      <c r="C868" s="6"/>
    </row>
    <row r="869" spans="1:3" ht="18" customHeight="1" thickBot="1" x14ac:dyDescent="0.35">
      <c r="A869" s="6"/>
      <c r="B869" s="16"/>
      <c r="C869" s="6"/>
    </row>
    <row r="870" spans="1:3" ht="18" customHeight="1" thickBot="1" x14ac:dyDescent="0.35">
      <c r="A870" s="6"/>
      <c r="B870" s="16"/>
      <c r="C870" s="6"/>
    </row>
    <row r="871" spans="1:3" ht="18" customHeight="1" thickBot="1" x14ac:dyDescent="0.35">
      <c r="A871" s="6"/>
      <c r="B871" s="16"/>
      <c r="C871" s="6"/>
    </row>
    <row r="872" spans="1:3" ht="18" customHeight="1" thickBot="1" x14ac:dyDescent="0.35">
      <c r="A872" s="6"/>
      <c r="B872" s="16"/>
      <c r="C872" s="6"/>
    </row>
    <row r="873" spans="1:3" ht="18" customHeight="1" thickBot="1" x14ac:dyDescent="0.35">
      <c r="A873" s="6"/>
      <c r="B873" s="16"/>
      <c r="C873" s="6"/>
    </row>
    <row r="874" spans="1:3" ht="18" customHeight="1" thickBot="1" x14ac:dyDescent="0.35">
      <c r="A874" s="6"/>
      <c r="B874" s="16"/>
      <c r="C874" s="6"/>
    </row>
    <row r="875" spans="1:3" ht="18" customHeight="1" thickBot="1" x14ac:dyDescent="0.35">
      <c r="A875" s="6"/>
      <c r="B875" s="16"/>
      <c r="C875" s="6"/>
    </row>
    <row r="876" spans="1:3" ht="18" customHeight="1" thickBot="1" x14ac:dyDescent="0.35">
      <c r="A876" s="6"/>
      <c r="B876" s="16"/>
      <c r="C876" s="6"/>
    </row>
    <row r="877" spans="1:3" ht="18" customHeight="1" thickBot="1" x14ac:dyDescent="0.35">
      <c r="A877" s="6"/>
      <c r="B877" s="16"/>
      <c r="C877" s="6"/>
    </row>
    <row r="878" spans="1:3" ht="18" customHeight="1" thickBot="1" x14ac:dyDescent="0.35">
      <c r="A878" s="6"/>
      <c r="B878" s="16"/>
      <c r="C878" s="6"/>
    </row>
    <row r="879" spans="1:3" ht="18" customHeight="1" thickBot="1" x14ac:dyDescent="0.35">
      <c r="A879" s="6"/>
      <c r="B879" s="16"/>
      <c r="C879" s="6"/>
    </row>
    <row r="880" spans="1:3" ht="18" customHeight="1" thickBot="1" x14ac:dyDescent="0.35">
      <c r="A880" s="6"/>
      <c r="B880" s="16"/>
      <c r="C880" s="6"/>
    </row>
    <row r="881" spans="1:3" ht="18" customHeight="1" thickBot="1" x14ac:dyDescent="0.35">
      <c r="A881" s="6"/>
      <c r="B881" s="16"/>
      <c r="C881" s="6"/>
    </row>
    <row r="882" spans="1:3" ht="18" customHeight="1" thickBot="1" x14ac:dyDescent="0.35">
      <c r="A882" s="6"/>
      <c r="B882" s="16"/>
      <c r="C882" s="6"/>
    </row>
    <row r="883" spans="1:3" ht="18" customHeight="1" thickBot="1" x14ac:dyDescent="0.35">
      <c r="A883" s="6"/>
      <c r="B883" s="16"/>
      <c r="C883" s="6"/>
    </row>
    <row r="884" spans="1:3" ht="18" customHeight="1" thickBot="1" x14ac:dyDescent="0.35">
      <c r="A884" s="6"/>
      <c r="B884" s="16"/>
      <c r="C884" s="6"/>
    </row>
    <row r="885" spans="1:3" ht="18" customHeight="1" thickBot="1" x14ac:dyDescent="0.35">
      <c r="A885" s="6"/>
      <c r="B885" s="16"/>
      <c r="C885" s="6"/>
    </row>
    <row r="886" spans="1:3" ht="18" customHeight="1" thickBot="1" x14ac:dyDescent="0.35">
      <c r="A886" s="6"/>
      <c r="B886" s="16"/>
      <c r="C886" s="6"/>
    </row>
    <row r="887" spans="1:3" ht="18" customHeight="1" thickBot="1" x14ac:dyDescent="0.35">
      <c r="A887" s="6"/>
      <c r="B887" s="16"/>
      <c r="C887" s="6"/>
    </row>
    <row r="888" spans="1:3" ht="18" customHeight="1" thickBot="1" x14ac:dyDescent="0.35">
      <c r="A888" s="6"/>
      <c r="B888" s="16"/>
      <c r="C888" s="6"/>
    </row>
    <row r="889" spans="1:3" ht="18" customHeight="1" thickBot="1" x14ac:dyDescent="0.35">
      <c r="A889" s="6"/>
      <c r="B889" s="16"/>
      <c r="C889" s="6"/>
    </row>
    <row r="890" spans="1:3" ht="18" customHeight="1" thickBot="1" x14ac:dyDescent="0.35">
      <c r="A890" s="6"/>
      <c r="B890" s="16"/>
      <c r="C890" s="6"/>
    </row>
    <row r="891" spans="1:3" ht="18" customHeight="1" thickBot="1" x14ac:dyDescent="0.35">
      <c r="A891" s="6"/>
      <c r="B891" s="16"/>
      <c r="C891" s="6"/>
    </row>
    <row r="892" spans="1:3" ht="18" customHeight="1" thickBot="1" x14ac:dyDescent="0.35">
      <c r="A892" s="6"/>
      <c r="B892" s="16"/>
      <c r="C892" s="6"/>
    </row>
    <row r="893" spans="1:3" ht="18" customHeight="1" thickBot="1" x14ac:dyDescent="0.35">
      <c r="A893" s="6"/>
      <c r="B893" s="16"/>
      <c r="C893" s="6"/>
    </row>
    <row r="894" spans="1:3" ht="18" customHeight="1" thickBot="1" x14ac:dyDescent="0.35">
      <c r="A894" s="6"/>
      <c r="B894" s="16"/>
      <c r="C894" s="6"/>
    </row>
    <row r="895" spans="1:3" ht="18" customHeight="1" thickBot="1" x14ac:dyDescent="0.35">
      <c r="A895" s="6"/>
      <c r="B895" s="16"/>
      <c r="C895" s="6"/>
    </row>
    <row r="896" spans="1:3" ht="18" customHeight="1" thickBot="1" x14ac:dyDescent="0.35">
      <c r="A896" s="6"/>
      <c r="B896" s="16"/>
      <c r="C896" s="6"/>
    </row>
    <row r="897" spans="1:3" ht="18" customHeight="1" thickBot="1" x14ac:dyDescent="0.35">
      <c r="A897" s="6"/>
      <c r="B897" s="16"/>
      <c r="C897" s="6"/>
    </row>
    <row r="898" spans="1:3" ht="18" customHeight="1" thickBot="1" x14ac:dyDescent="0.35">
      <c r="A898" s="6"/>
      <c r="B898" s="16"/>
      <c r="C898" s="6"/>
    </row>
    <row r="899" spans="1:3" ht="18" customHeight="1" thickBot="1" x14ac:dyDescent="0.35">
      <c r="A899" s="6"/>
      <c r="B899" s="16"/>
      <c r="C899" s="6"/>
    </row>
    <row r="900" spans="1:3" ht="18" customHeight="1" thickBot="1" x14ac:dyDescent="0.35">
      <c r="A900" s="6"/>
      <c r="B900" s="16"/>
      <c r="C900" s="6"/>
    </row>
    <row r="901" spans="1:3" ht="18" customHeight="1" thickBot="1" x14ac:dyDescent="0.35">
      <c r="A901" s="6"/>
      <c r="B901" s="16"/>
      <c r="C901" s="6"/>
    </row>
    <row r="902" spans="1:3" ht="18" customHeight="1" thickBot="1" x14ac:dyDescent="0.35">
      <c r="A902" s="6"/>
      <c r="B902" s="16"/>
      <c r="C902" s="6"/>
    </row>
    <row r="903" spans="1:3" ht="18" customHeight="1" thickBot="1" x14ac:dyDescent="0.35">
      <c r="A903" s="6"/>
      <c r="B903" s="16"/>
      <c r="C903" s="6"/>
    </row>
    <row r="904" spans="1:3" ht="18" customHeight="1" thickBot="1" x14ac:dyDescent="0.35">
      <c r="A904" s="6"/>
      <c r="B904" s="16"/>
      <c r="C904" s="6"/>
    </row>
    <row r="905" spans="1:3" ht="18" customHeight="1" thickBot="1" x14ac:dyDescent="0.35">
      <c r="A905" s="6"/>
      <c r="B905" s="16"/>
      <c r="C905" s="6"/>
    </row>
    <row r="906" spans="1:3" ht="18" customHeight="1" thickBot="1" x14ac:dyDescent="0.35">
      <c r="A906" s="6"/>
      <c r="B906" s="16"/>
      <c r="C906" s="6"/>
    </row>
    <row r="907" spans="1:3" ht="18" customHeight="1" thickBot="1" x14ac:dyDescent="0.35">
      <c r="A907" s="6"/>
      <c r="B907" s="16"/>
      <c r="C907" s="6"/>
    </row>
    <row r="908" spans="1:3" ht="18" customHeight="1" thickBot="1" x14ac:dyDescent="0.35">
      <c r="A908" s="6"/>
      <c r="B908" s="16"/>
      <c r="C908" s="6"/>
    </row>
    <row r="909" spans="1:3" ht="18" customHeight="1" thickBot="1" x14ac:dyDescent="0.35">
      <c r="A909" s="6"/>
      <c r="B909" s="16"/>
      <c r="C909" s="6"/>
    </row>
    <row r="910" spans="1:3" ht="18" customHeight="1" thickBot="1" x14ac:dyDescent="0.35">
      <c r="A910" s="6"/>
      <c r="B910" s="16"/>
      <c r="C910" s="6"/>
    </row>
    <row r="911" spans="1:3" ht="18" customHeight="1" thickBot="1" x14ac:dyDescent="0.35">
      <c r="A911" s="6"/>
      <c r="B911" s="16"/>
      <c r="C911" s="6"/>
    </row>
    <row r="912" spans="1:3" ht="18" customHeight="1" thickBot="1" x14ac:dyDescent="0.35">
      <c r="A912" s="6"/>
      <c r="B912" s="16"/>
      <c r="C912" s="6"/>
    </row>
    <row r="913" spans="1:3" ht="18" customHeight="1" thickBot="1" x14ac:dyDescent="0.35">
      <c r="A913" s="6"/>
      <c r="B913" s="16"/>
      <c r="C913" s="6"/>
    </row>
    <row r="914" spans="1:3" ht="18" customHeight="1" thickBot="1" x14ac:dyDescent="0.35">
      <c r="A914" s="6"/>
      <c r="B914" s="16"/>
      <c r="C914" s="6"/>
    </row>
    <row r="915" spans="1:3" ht="18" customHeight="1" thickBot="1" x14ac:dyDescent="0.35">
      <c r="A915" s="6"/>
      <c r="B915" s="16"/>
      <c r="C915" s="6"/>
    </row>
    <row r="916" spans="1:3" ht="18" customHeight="1" thickBot="1" x14ac:dyDescent="0.35">
      <c r="A916" s="6"/>
      <c r="B916" s="16"/>
      <c r="C916" s="6"/>
    </row>
    <row r="917" spans="1:3" ht="18" customHeight="1" thickBot="1" x14ac:dyDescent="0.35">
      <c r="A917" s="6"/>
      <c r="B917" s="16"/>
      <c r="C917" s="6"/>
    </row>
    <row r="918" spans="1:3" ht="18" customHeight="1" thickBot="1" x14ac:dyDescent="0.35">
      <c r="A918" s="6"/>
      <c r="B918" s="16"/>
      <c r="C918" s="6"/>
    </row>
    <row r="919" spans="1:3" ht="18" customHeight="1" thickBot="1" x14ac:dyDescent="0.35">
      <c r="A919" s="6"/>
      <c r="B919" s="16"/>
      <c r="C919" s="6"/>
    </row>
    <row r="920" spans="1:3" ht="18" customHeight="1" thickBot="1" x14ac:dyDescent="0.35">
      <c r="A920" s="6"/>
      <c r="B920" s="16"/>
      <c r="C920" s="6"/>
    </row>
    <row r="921" spans="1:3" ht="18" customHeight="1" thickBot="1" x14ac:dyDescent="0.35">
      <c r="A921" s="6"/>
      <c r="B921" s="16"/>
      <c r="C921" s="6"/>
    </row>
    <row r="922" spans="1:3" ht="18" customHeight="1" thickBot="1" x14ac:dyDescent="0.35">
      <c r="A922" s="6"/>
      <c r="B922" s="16"/>
      <c r="C922" s="6"/>
    </row>
    <row r="923" spans="1:3" ht="18" customHeight="1" thickBot="1" x14ac:dyDescent="0.35">
      <c r="A923" s="6"/>
      <c r="B923" s="16"/>
      <c r="C923" s="6"/>
    </row>
    <row r="924" spans="1:3" ht="18" customHeight="1" thickBot="1" x14ac:dyDescent="0.35">
      <c r="A924" s="6"/>
      <c r="B924" s="16"/>
      <c r="C924" s="6"/>
    </row>
    <row r="925" spans="1:3" ht="18" customHeight="1" thickBot="1" x14ac:dyDescent="0.35">
      <c r="A925" s="6"/>
      <c r="B925" s="16"/>
      <c r="C925" s="6"/>
    </row>
    <row r="926" spans="1:3" ht="18" customHeight="1" thickBot="1" x14ac:dyDescent="0.35">
      <c r="A926" s="6"/>
      <c r="B926" s="16"/>
      <c r="C926" s="6"/>
    </row>
    <row r="927" spans="1:3" ht="18" customHeight="1" thickBot="1" x14ac:dyDescent="0.35">
      <c r="A927" s="6"/>
      <c r="B927" s="16"/>
      <c r="C927" s="6"/>
    </row>
    <row r="928" spans="1:3" ht="18" customHeight="1" thickBot="1" x14ac:dyDescent="0.35">
      <c r="A928" s="6"/>
      <c r="B928" s="16"/>
      <c r="C928" s="6"/>
    </row>
    <row r="929" spans="1:3" ht="18" customHeight="1" thickBot="1" x14ac:dyDescent="0.35">
      <c r="A929" s="6"/>
      <c r="B929" s="16"/>
      <c r="C929" s="6"/>
    </row>
    <row r="930" spans="1:3" ht="18" customHeight="1" thickBot="1" x14ac:dyDescent="0.35">
      <c r="A930" s="6"/>
      <c r="B930" s="16"/>
      <c r="C930" s="6"/>
    </row>
    <row r="931" spans="1:3" ht="18" customHeight="1" thickBot="1" x14ac:dyDescent="0.35">
      <c r="A931" s="6"/>
      <c r="B931" s="16"/>
      <c r="C931" s="6"/>
    </row>
    <row r="932" spans="1:3" ht="18" customHeight="1" thickBot="1" x14ac:dyDescent="0.35">
      <c r="A932" s="6"/>
      <c r="B932" s="16"/>
      <c r="C932" s="6"/>
    </row>
    <row r="933" spans="1:3" ht="18" customHeight="1" thickBot="1" x14ac:dyDescent="0.35">
      <c r="A933" s="6"/>
      <c r="B933" s="16"/>
      <c r="C933" s="6"/>
    </row>
    <row r="934" spans="1:3" ht="18" customHeight="1" thickBot="1" x14ac:dyDescent="0.35">
      <c r="A934" s="6"/>
      <c r="B934" s="16"/>
      <c r="C934" s="6"/>
    </row>
    <row r="935" spans="1:3" ht="18" customHeight="1" thickBot="1" x14ac:dyDescent="0.35">
      <c r="A935" s="6"/>
      <c r="B935" s="16"/>
      <c r="C935" s="6"/>
    </row>
    <row r="936" spans="1:3" ht="18" customHeight="1" thickBot="1" x14ac:dyDescent="0.35">
      <c r="A936" s="6"/>
      <c r="B936" s="16"/>
      <c r="C936" s="6"/>
    </row>
    <row r="937" spans="1:3" ht="18" customHeight="1" thickBot="1" x14ac:dyDescent="0.35">
      <c r="A937" s="6"/>
      <c r="B937" s="16"/>
      <c r="C937" s="6"/>
    </row>
    <row r="938" spans="1:3" ht="18" customHeight="1" thickBot="1" x14ac:dyDescent="0.35">
      <c r="A938" s="6"/>
      <c r="B938" s="16"/>
      <c r="C938" s="6"/>
    </row>
    <row r="939" spans="1:3" ht="18" customHeight="1" thickBot="1" x14ac:dyDescent="0.35">
      <c r="A939" s="6"/>
      <c r="B939" s="16"/>
      <c r="C939" s="6"/>
    </row>
    <row r="940" spans="1:3" ht="18" customHeight="1" thickBot="1" x14ac:dyDescent="0.35">
      <c r="A940" s="6"/>
      <c r="B940" s="16"/>
      <c r="C940" s="6"/>
    </row>
    <row r="941" spans="1:3" ht="18" customHeight="1" thickBot="1" x14ac:dyDescent="0.35">
      <c r="A941" s="6"/>
      <c r="B941" s="16"/>
      <c r="C941" s="6"/>
    </row>
    <row r="942" spans="1:3" ht="18" customHeight="1" thickBot="1" x14ac:dyDescent="0.35">
      <c r="A942" s="6"/>
      <c r="B942" s="16"/>
      <c r="C942" s="6"/>
    </row>
    <row r="943" spans="1:3" ht="18" customHeight="1" thickBot="1" x14ac:dyDescent="0.35">
      <c r="A943" s="6"/>
      <c r="B943" s="16"/>
      <c r="C943" s="6"/>
    </row>
    <row r="944" spans="1:3" ht="18" customHeight="1" thickBot="1" x14ac:dyDescent="0.35">
      <c r="A944" s="6"/>
      <c r="B944" s="16"/>
      <c r="C944" s="6"/>
    </row>
    <row r="945" spans="1:3" ht="18" customHeight="1" thickBot="1" x14ac:dyDescent="0.35">
      <c r="A945" s="6"/>
      <c r="B945" s="16"/>
      <c r="C945" s="6"/>
    </row>
    <row r="946" spans="1:3" ht="18" customHeight="1" thickBot="1" x14ac:dyDescent="0.35">
      <c r="A946" s="6"/>
      <c r="B946" s="16"/>
      <c r="C946" s="6"/>
    </row>
    <row r="947" spans="1:3" ht="18" customHeight="1" thickBot="1" x14ac:dyDescent="0.35">
      <c r="A947" s="6"/>
      <c r="B947" s="16"/>
      <c r="C947" s="6"/>
    </row>
    <row r="948" spans="1:3" ht="18" customHeight="1" thickBot="1" x14ac:dyDescent="0.35">
      <c r="A948" s="6"/>
      <c r="B948" s="16"/>
      <c r="C948" s="6"/>
    </row>
    <row r="949" spans="1:3" ht="18" customHeight="1" thickBot="1" x14ac:dyDescent="0.35">
      <c r="A949" s="6"/>
      <c r="B949" s="16"/>
      <c r="C949" s="6"/>
    </row>
    <row r="950" spans="1:3" ht="18" customHeight="1" thickBot="1" x14ac:dyDescent="0.35">
      <c r="A950" s="6"/>
      <c r="B950" s="16"/>
      <c r="C950" s="6"/>
    </row>
    <row r="951" spans="1:3" ht="18" customHeight="1" thickBot="1" x14ac:dyDescent="0.35">
      <c r="A951" s="6"/>
      <c r="B951" s="16"/>
      <c r="C951" s="6"/>
    </row>
    <row r="952" spans="1:3" ht="18" customHeight="1" thickBot="1" x14ac:dyDescent="0.35">
      <c r="A952" s="6"/>
      <c r="B952" s="16"/>
      <c r="C952" s="6"/>
    </row>
    <row r="953" spans="1:3" ht="18" customHeight="1" thickBot="1" x14ac:dyDescent="0.35">
      <c r="A953" s="6"/>
      <c r="B953" s="16"/>
      <c r="C953" s="6"/>
    </row>
    <row r="954" spans="1:3" ht="18" customHeight="1" thickBot="1" x14ac:dyDescent="0.35">
      <c r="A954" s="6"/>
      <c r="B954" s="16"/>
      <c r="C954" s="6"/>
    </row>
    <row r="955" spans="1:3" ht="18" customHeight="1" thickBot="1" x14ac:dyDescent="0.35">
      <c r="A955" s="6"/>
      <c r="B955" s="16"/>
      <c r="C955" s="6"/>
    </row>
    <row r="956" spans="1:3" ht="18" customHeight="1" thickBot="1" x14ac:dyDescent="0.35">
      <c r="A956" s="6"/>
      <c r="B956" s="16"/>
      <c r="C956" s="6"/>
    </row>
    <row r="957" spans="1:3" ht="18" customHeight="1" thickBot="1" x14ac:dyDescent="0.35">
      <c r="A957" s="6"/>
      <c r="B957" s="16"/>
      <c r="C957" s="6"/>
    </row>
    <row r="958" spans="1:3" ht="18" customHeight="1" thickBot="1" x14ac:dyDescent="0.35">
      <c r="A958" s="6"/>
      <c r="B958" s="16"/>
      <c r="C958" s="6"/>
    </row>
    <row r="959" spans="1:3" ht="18" customHeight="1" thickBot="1" x14ac:dyDescent="0.35">
      <c r="A959" s="6"/>
      <c r="B959" s="16"/>
      <c r="C959" s="6"/>
    </row>
    <row r="960" spans="1:3" ht="18" customHeight="1" thickBot="1" x14ac:dyDescent="0.35">
      <c r="A960" s="6"/>
      <c r="B960" s="16"/>
      <c r="C960" s="6"/>
    </row>
    <row r="961" spans="1:3" ht="18" customHeight="1" thickBot="1" x14ac:dyDescent="0.35">
      <c r="A961" s="6"/>
      <c r="B961" s="16"/>
      <c r="C961" s="6"/>
    </row>
    <row r="962" spans="1:3" ht="18" customHeight="1" thickBot="1" x14ac:dyDescent="0.35">
      <c r="A962" s="6"/>
      <c r="B962" s="16"/>
      <c r="C962" s="6"/>
    </row>
    <row r="963" spans="1:3" ht="18" customHeight="1" thickBot="1" x14ac:dyDescent="0.35">
      <c r="A963" s="6"/>
      <c r="B963" s="16"/>
      <c r="C963" s="6"/>
    </row>
    <row r="964" spans="1:3" ht="18" customHeight="1" thickBot="1" x14ac:dyDescent="0.35">
      <c r="A964" s="6"/>
      <c r="B964" s="16"/>
      <c r="C964" s="6"/>
    </row>
    <row r="965" spans="1:3" ht="18" customHeight="1" thickBot="1" x14ac:dyDescent="0.35">
      <c r="A965" s="6"/>
      <c r="B965" s="16"/>
      <c r="C965" s="6"/>
    </row>
    <row r="966" spans="1:3" ht="18" customHeight="1" thickBot="1" x14ac:dyDescent="0.35">
      <c r="A966" s="6"/>
      <c r="B966" s="16"/>
      <c r="C966" s="6"/>
    </row>
    <row r="967" spans="1:3" ht="18" customHeight="1" thickBot="1" x14ac:dyDescent="0.35">
      <c r="A967" s="6"/>
      <c r="B967" s="16"/>
      <c r="C967" s="6"/>
    </row>
    <row r="968" spans="1:3" ht="18" customHeight="1" thickBot="1" x14ac:dyDescent="0.35">
      <c r="A968" s="6"/>
      <c r="B968" s="16"/>
      <c r="C968" s="6"/>
    </row>
    <row r="969" spans="1:3" ht="18" customHeight="1" thickBot="1" x14ac:dyDescent="0.35">
      <c r="A969" s="6"/>
      <c r="B969" s="16"/>
      <c r="C969" s="6"/>
    </row>
    <row r="970" spans="1:3" ht="18" customHeight="1" thickBot="1" x14ac:dyDescent="0.35">
      <c r="A970" s="6"/>
      <c r="B970" s="16"/>
      <c r="C970" s="6"/>
    </row>
    <row r="971" spans="1:3" ht="18" customHeight="1" thickBot="1" x14ac:dyDescent="0.35">
      <c r="A971" s="6"/>
      <c r="B971" s="16"/>
      <c r="C971" s="6"/>
    </row>
    <row r="972" spans="1:3" ht="18" customHeight="1" thickBot="1" x14ac:dyDescent="0.35">
      <c r="A972" s="6"/>
      <c r="B972" s="16"/>
      <c r="C972" s="6"/>
    </row>
    <row r="973" spans="1:3" ht="18" customHeight="1" thickBot="1" x14ac:dyDescent="0.35">
      <c r="A973" s="6"/>
      <c r="B973" s="16"/>
      <c r="C973" s="6"/>
    </row>
    <row r="974" spans="1:3" ht="18" customHeight="1" thickBot="1" x14ac:dyDescent="0.35">
      <c r="A974" s="6"/>
      <c r="B974" s="16"/>
      <c r="C974" s="6"/>
    </row>
    <row r="975" spans="1:3" ht="18" customHeight="1" thickBot="1" x14ac:dyDescent="0.35">
      <c r="A975" s="6"/>
      <c r="B975" s="16"/>
      <c r="C975" s="6"/>
    </row>
    <row r="976" spans="1:3" ht="18" customHeight="1" thickBot="1" x14ac:dyDescent="0.35">
      <c r="A976" s="6"/>
      <c r="B976" s="16"/>
      <c r="C976" s="6"/>
    </row>
    <row r="977" spans="1:3" ht="18" customHeight="1" thickBot="1" x14ac:dyDescent="0.35">
      <c r="A977" s="6"/>
      <c r="B977" s="16"/>
      <c r="C977" s="6"/>
    </row>
    <row r="978" spans="1:3" ht="18" customHeight="1" thickBot="1" x14ac:dyDescent="0.35">
      <c r="A978" s="6"/>
      <c r="B978" s="16"/>
      <c r="C978" s="6"/>
    </row>
    <row r="979" spans="1:3" ht="18" customHeight="1" thickBot="1" x14ac:dyDescent="0.35">
      <c r="A979" s="6"/>
      <c r="B979" s="16"/>
      <c r="C979" s="6"/>
    </row>
    <row r="980" spans="1:3" ht="18" customHeight="1" thickBot="1" x14ac:dyDescent="0.35">
      <c r="A980" s="6"/>
      <c r="B980" s="16"/>
      <c r="C980" s="6"/>
    </row>
    <row r="981" spans="1:3" ht="18" customHeight="1" thickBot="1" x14ac:dyDescent="0.35">
      <c r="A981" s="6"/>
      <c r="B981" s="16"/>
      <c r="C981" s="6"/>
    </row>
    <row r="982" spans="1:3" ht="18" customHeight="1" thickBot="1" x14ac:dyDescent="0.35">
      <c r="A982" s="6"/>
      <c r="B982" s="16"/>
      <c r="C982" s="6"/>
    </row>
    <row r="983" spans="1:3" ht="18" customHeight="1" thickBot="1" x14ac:dyDescent="0.35">
      <c r="A983" s="6"/>
      <c r="B983" s="16"/>
      <c r="C983" s="6"/>
    </row>
    <row r="984" spans="1:3" ht="18" customHeight="1" thickBot="1" x14ac:dyDescent="0.35">
      <c r="A984" s="6"/>
      <c r="B984" s="16"/>
      <c r="C984" s="6"/>
    </row>
    <row r="985" spans="1:3" ht="18" customHeight="1" thickBot="1" x14ac:dyDescent="0.35">
      <c r="A985" s="6"/>
      <c r="B985" s="16"/>
      <c r="C985" s="6"/>
    </row>
    <row r="986" spans="1:3" ht="18" customHeight="1" thickBot="1" x14ac:dyDescent="0.35">
      <c r="A986" s="6"/>
      <c r="B986" s="16"/>
      <c r="C986" s="6"/>
    </row>
    <row r="987" spans="1:3" ht="18" customHeight="1" thickBot="1" x14ac:dyDescent="0.35">
      <c r="A987" s="6"/>
      <c r="B987" s="16"/>
      <c r="C987" s="6"/>
    </row>
    <row r="988" spans="1:3" ht="18" customHeight="1" thickBot="1" x14ac:dyDescent="0.35">
      <c r="A988" s="6"/>
      <c r="B988" s="16"/>
      <c r="C988" s="6"/>
    </row>
    <row r="989" spans="1:3" ht="18" customHeight="1" thickBot="1" x14ac:dyDescent="0.35">
      <c r="A989" s="6"/>
      <c r="B989" s="16"/>
      <c r="C989" s="6"/>
    </row>
    <row r="990" spans="1:3" ht="18" customHeight="1" thickBot="1" x14ac:dyDescent="0.35">
      <c r="A990" s="6"/>
      <c r="B990" s="16"/>
      <c r="C990" s="6"/>
    </row>
    <row r="991" spans="1:3" ht="18" customHeight="1" thickBot="1" x14ac:dyDescent="0.35">
      <c r="A991" s="6"/>
      <c r="B991" s="16"/>
      <c r="C991" s="6"/>
    </row>
    <row r="992" spans="1:3" ht="18" customHeight="1" thickBot="1" x14ac:dyDescent="0.35">
      <c r="A992" s="6"/>
      <c r="B992" s="16"/>
      <c r="C992" s="6"/>
    </row>
    <row r="993" spans="1:3" ht="18" customHeight="1" thickBot="1" x14ac:dyDescent="0.35">
      <c r="A993" s="6"/>
      <c r="B993" s="16"/>
      <c r="C993" s="6"/>
    </row>
    <row r="994" spans="1:3" ht="18" customHeight="1" thickBot="1" x14ac:dyDescent="0.35">
      <c r="A994" s="6"/>
      <c r="B994" s="16"/>
      <c r="C994" s="6"/>
    </row>
    <row r="995" spans="1:3" ht="18" customHeight="1" thickBot="1" x14ac:dyDescent="0.35">
      <c r="A995" s="6"/>
      <c r="B995" s="16"/>
      <c r="C995" s="6"/>
    </row>
    <row r="996" spans="1:3" ht="18" customHeight="1" thickBot="1" x14ac:dyDescent="0.35">
      <c r="A996" s="6"/>
      <c r="B996" s="16"/>
      <c r="C996" s="6"/>
    </row>
    <row r="997" spans="1:3" ht="18" customHeight="1" thickBot="1" x14ac:dyDescent="0.35">
      <c r="A997" s="6"/>
      <c r="B997" s="16"/>
      <c r="C997" s="6"/>
    </row>
    <row r="998" spans="1:3" ht="18" customHeight="1" thickBot="1" x14ac:dyDescent="0.35">
      <c r="A998" s="6"/>
      <c r="B998" s="16"/>
      <c r="C998" s="6"/>
    </row>
    <row r="999" spans="1:3" ht="18" customHeight="1" thickBot="1" x14ac:dyDescent="0.35">
      <c r="A999" s="6"/>
      <c r="B999" s="16"/>
      <c r="C999" s="6"/>
    </row>
    <row r="1000" spans="1:3" ht="18" customHeight="1" thickBot="1" x14ac:dyDescent="0.35">
      <c r="A1000" s="6"/>
      <c r="B1000" s="16"/>
      <c r="C1000" s="6"/>
    </row>
  </sheetData>
  <autoFilter ref="A1:BZ423" xr:uid="{82F7E4BE-6BD0-478D-B9D1-C3C16EBF64EF}">
    <filterColumn colId="2">
      <filters>
        <filter val="Stattic"/>
        <filter val="Stattic A"/>
        <filter val="Stattic B"/>
        <filter val="Stattic C"/>
      </filters>
    </filterColumn>
  </autoFilter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-0.249977111117893"/>
  </sheetPr>
  <dimension ref="A1:CD117"/>
  <sheetViews>
    <sheetView topLeftCell="C94" workbookViewId="0">
      <selection activeCell="M1" sqref="M1:M1048576"/>
    </sheetView>
  </sheetViews>
  <sheetFormatPr defaultRowHeight="14.4" x14ac:dyDescent="0.3"/>
  <cols>
    <col min="3" max="3" width="13.6640625" customWidth="1"/>
    <col min="81" max="81" width="13.88671875" bestFit="1" customWidth="1"/>
  </cols>
  <sheetData>
    <row r="1" spans="1:82" s="18" customFormat="1" ht="18" customHeight="1" thickBot="1" x14ac:dyDescent="0.35">
      <c r="A1" s="7" t="s">
        <v>74</v>
      </c>
      <c r="B1" s="7" t="s">
        <v>82</v>
      </c>
      <c r="C1" s="7" t="s">
        <v>83</v>
      </c>
      <c r="D1" s="18" t="s">
        <v>0</v>
      </c>
      <c r="E1" s="18" t="s">
        <v>1</v>
      </c>
      <c r="F1" s="18" t="s">
        <v>2</v>
      </c>
      <c r="G1" s="18" t="s">
        <v>3</v>
      </c>
      <c r="H1" s="18" t="s">
        <v>4</v>
      </c>
      <c r="I1" s="18" t="s">
        <v>5</v>
      </c>
      <c r="J1" s="18" t="s">
        <v>6</v>
      </c>
      <c r="K1" s="18" t="s">
        <v>7</v>
      </c>
      <c r="L1" s="18" t="s">
        <v>8</v>
      </c>
      <c r="M1" s="18" t="s">
        <v>9</v>
      </c>
      <c r="N1" s="18" t="s">
        <v>10</v>
      </c>
      <c r="O1" s="18" t="s">
        <v>11</v>
      </c>
      <c r="P1" s="18" t="s">
        <v>12</v>
      </c>
      <c r="Q1" s="18" t="s">
        <v>13</v>
      </c>
      <c r="R1" s="18" t="s">
        <v>14</v>
      </c>
      <c r="S1" s="18" t="s">
        <v>15</v>
      </c>
      <c r="T1" s="18" t="s">
        <v>16</v>
      </c>
      <c r="U1" s="18" t="s">
        <v>17</v>
      </c>
      <c r="V1" s="18" t="s">
        <v>18</v>
      </c>
      <c r="W1" s="18" t="s">
        <v>19</v>
      </c>
      <c r="X1" s="18" t="s">
        <v>20</v>
      </c>
      <c r="Y1" s="18" t="s">
        <v>21</v>
      </c>
      <c r="Z1" s="18" t="s">
        <v>22</v>
      </c>
      <c r="AA1" s="18" t="s">
        <v>23</v>
      </c>
      <c r="AB1" s="18" t="s">
        <v>24</v>
      </c>
      <c r="AC1" s="18" t="s">
        <v>25</v>
      </c>
      <c r="AD1" s="18" t="s">
        <v>26</v>
      </c>
      <c r="AE1" s="18" t="s">
        <v>27</v>
      </c>
      <c r="AF1" s="18" t="s">
        <v>28</v>
      </c>
      <c r="AG1" s="18" t="s">
        <v>29</v>
      </c>
      <c r="AH1" s="18" t="s">
        <v>30</v>
      </c>
      <c r="AI1" s="18" t="s">
        <v>31</v>
      </c>
      <c r="AJ1" s="18" t="s">
        <v>32</v>
      </c>
      <c r="AK1" s="18" t="s">
        <v>33</v>
      </c>
      <c r="AL1" s="18" t="s">
        <v>34</v>
      </c>
      <c r="AM1" s="18" t="s">
        <v>35</v>
      </c>
      <c r="AN1" s="18" t="s">
        <v>36</v>
      </c>
      <c r="AO1" s="18" t="s">
        <v>37</v>
      </c>
      <c r="AP1" s="18" t="s">
        <v>38</v>
      </c>
      <c r="AQ1" s="18" t="s">
        <v>39</v>
      </c>
      <c r="AR1" s="18" t="s">
        <v>40</v>
      </c>
      <c r="AS1" s="18" t="s">
        <v>41</v>
      </c>
      <c r="AT1" s="18" t="s">
        <v>42</v>
      </c>
      <c r="AU1" s="18" t="s">
        <v>43</v>
      </c>
      <c r="AV1" s="18" t="s">
        <v>44</v>
      </c>
      <c r="AW1" s="18" t="s">
        <v>45</v>
      </c>
      <c r="AX1" s="18" t="s">
        <v>46</v>
      </c>
      <c r="AY1" s="18" t="s">
        <v>47</v>
      </c>
      <c r="AZ1" s="18" t="s">
        <v>48</v>
      </c>
      <c r="BA1" s="18" t="s">
        <v>49</v>
      </c>
      <c r="BB1" s="18" t="s">
        <v>50</v>
      </c>
      <c r="BC1" s="18" t="s">
        <v>51</v>
      </c>
      <c r="BD1" s="18" t="s">
        <v>52</v>
      </c>
      <c r="BE1" s="18" t="s">
        <v>53</v>
      </c>
      <c r="BF1" s="18" t="s">
        <v>54</v>
      </c>
      <c r="BG1" s="18" t="s">
        <v>55</v>
      </c>
      <c r="BH1" s="18" t="s">
        <v>56</v>
      </c>
      <c r="BI1" s="18" t="s">
        <v>57</v>
      </c>
      <c r="BJ1" s="18" t="s">
        <v>58</v>
      </c>
      <c r="BK1" s="18" t="s">
        <v>59</v>
      </c>
      <c r="BL1" s="18" t="s">
        <v>60</v>
      </c>
      <c r="BM1" s="18" t="s">
        <v>61</v>
      </c>
      <c r="BN1" s="18" t="s">
        <v>62</v>
      </c>
      <c r="BO1" s="18" t="s">
        <v>63</v>
      </c>
      <c r="BP1" s="18" t="s">
        <v>64</v>
      </c>
      <c r="BQ1" s="18" t="s">
        <v>65</v>
      </c>
      <c r="BR1" s="18" t="s">
        <v>66</v>
      </c>
      <c r="BS1" s="18" t="s">
        <v>71</v>
      </c>
      <c r="BT1" s="18" t="s">
        <v>72</v>
      </c>
      <c r="BU1" s="18" t="s">
        <v>73</v>
      </c>
      <c r="BV1" s="18" t="s">
        <v>67</v>
      </c>
      <c r="BW1" s="18" t="s">
        <v>68</v>
      </c>
      <c r="BX1" s="18" t="s">
        <v>69</v>
      </c>
      <c r="BY1" s="18" t="s">
        <v>70</v>
      </c>
      <c r="BZ1" s="18" t="s">
        <v>114</v>
      </c>
      <c r="CC1" s="16"/>
      <c r="CD1" s="32"/>
    </row>
    <row r="2" spans="1:82" s="1" customFormat="1" ht="18" customHeight="1" thickBot="1" x14ac:dyDescent="0.35">
      <c r="A2" s="12" t="s">
        <v>79</v>
      </c>
      <c r="B2" s="16" t="s">
        <v>91</v>
      </c>
      <c r="C2" s="16" t="s">
        <v>98</v>
      </c>
      <c r="D2" s="1">
        <v>62.678836774097725</v>
      </c>
      <c r="E2" s="1">
        <v>22.72090301500074</v>
      </c>
      <c r="F2" s="1">
        <v>30.294537353334324</v>
      </c>
      <c r="G2" s="1">
        <v>16.970551017377097</v>
      </c>
      <c r="H2" s="1">
        <v>0</v>
      </c>
      <c r="I2" s="1">
        <v>0.58765792365958702</v>
      </c>
      <c r="J2" s="1">
        <v>31.556809743056586</v>
      </c>
      <c r="K2" s="1">
        <v>88.218814792811528</v>
      </c>
      <c r="L2" s="1">
        <v>0</v>
      </c>
      <c r="M2" s="1">
        <v>58.064529927224115</v>
      </c>
      <c r="N2" s="1">
        <v>53.997207782563493</v>
      </c>
      <c r="O2" s="1">
        <v>22.440398039506906</v>
      </c>
      <c r="P2" s="1">
        <v>34.782616961235703</v>
      </c>
      <c r="Q2" s="1">
        <v>0</v>
      </c>
      <c r="R2" s="1">
        <v>98.457246398336551</v>
      </c>
      <c r="S2" s="1">
        <v>87.2370473785831</v>
      </c>
      <c r="T2" s="1">
        <v>17.391308480617852</v>
      </c>
      <c r="U2" s="1">
        <v>8.906032971929303</v>
      </c>
      <c r="V2" s="1">
        <v>4.0392716471112431</v>
      </c>
      <c r="W2" s="1">
        <v>32.959334620525766</v>
      </c>
      <c r="X2" s="1">
        <v>70.126243873459075</v>
      </c>
      <c r="Y2" s="1">
        <v>47.265088370711425</v>
      </c>
      <c r="Z2" s="1">
        <v>52.454430417347389</v>
      </c>
      <c r="AA2" s="1">
        <v>47.545593346205251</v>
      </c>
      <c r="AB2" s="1">
        <v>5.0210390613396703</v>
      </c>
      <c r="AC2" s="1">
        <v>133.80087331055992</v>
      </c>
      <c r="AD2" s="1">
        <v>0</v>
      </c>
      <c r="AE2" s="1">
        <v>6.3674629437100844E-5</v>
      </c>
      <c r="AF2" s="1">
        <v>90.743359572256054</v>
      </c>
      <c r="AG2" s="1">
        <v>69.144476459230646</v>
      </c>
      <c r="AH2" s="1">
        <v>116.74483451519433</v>
      </c>
      <c r="AI2" s="1">
        <v>99.30469201236707</v>
      </c>
      <c r="AJ2" s="1">
        <v>50.628473385073121</v>
      </c>
      <c r="AK2" s="1">
        <v>70.541471914420654</v>
      </c>
      <c r="AL2" s="1">
        <v>87.200712514136228</v>
      </c>
      <c r="AM2" s="1">
        <v>55.574185438113687</v>
      </c>
      <c r="AN2" s="1">
        <v>5.9088244002116188E-5</v>
      </c>
      <c r="AO2" s="1">
        <v>0</v>
      </c>
      <c r="AP2" s="1">
        <v>14.837136159121687</v>
      </c>
      <c r="AQ2" s="1">
        <v>24.207958996461699</v>
      </c>
      <c r="AR2" s="1">
        <v>17.570292820012522</v>
      </c>
      <c r="AS2" s="1">
        <v>87.981614417247883</v>
      </c>
      <c r="AT2" s="1">
        <v>41.615755627009641</v>
      </c>
      <c r="AU2" s="1">
        <v>107.2789389067524</v>
      </c>
      <c r="AV2" s="1">
        <v>90.45819935691317</v>
      </c>
      <c r="AW2" s="1">
        <v>0</v>
      </c>
      <c r="AX2" s="1">
        <v>98.930868167202576</v>
      </c>
      <c r="AY2" s="1">
        <v>25.791800643086816</v>
      </c>
      <c r="AZ2" s="1">
        <v>30.65112540192926</v>
      </c>
      <c r="BA2" s="1">
        <v>19.063504823151124</v>
      </c>
      <c r="BB2" s="1">
        <v>32.021704180064305</v>
      </c>
      <c r="BC2" s="1">
        <v>5.6567524115755627E-5</v>
      </c>
      <c r="BD2" s="1">
        <v>18.938906752411572</v>
      </c>
      <c r="BE2" s="1">
        <v>4.7347266881028931</v>
      </c>
      <c r="BF2" s="1">
        <v>28.90675241157556</v>
      </c>
      <c r="BG2" s="1">
        <v>104.02089249492902</v>
      </c>
      <c r="BH2" s="1">
        <v>35.359837728194726</v>
      </c>
      <c r="BI2" s="1">
        <v>0.95665314401622725</v>
      </c>
      <c r="BJ2" s="1">
        <v>5.4977281947261666E-5</v>
      </c>
      <c r="BK2" s="1">
        <v>5.4977281947261666E-5</v>
      </c>
      <c r="BL2" s="1">
        <v>32.211359026369173</v>
      </c>
      <c r="BM2" s="1">
        <v>22.4026369168357</v>
      </c>
      <c r="BN2" s="1">
        <v>26.277687626774849</v>
      </c>
      <c r="BO2" s="1">
        <v>38.992697768762682</v>
      </c>
      <c r="BP2" s="1">
        <v>44.441987829614611</v>
      </c>
      <c r="BQ2" s="1">
        <v>73.86815415821502</v>
      </c>
      <c r="BR2" s="1">
        <v>29.910547667342801</v>
      </c>
      <c r="BS2" s="1">
        <v>23.704594715486543</v>
      </c>
      <c r="BT2" s="1">
        <v>15.475538518918675</v>
      </c>
      <c r="BU2" s="1">
        <v>5.5761067361818086E-5</v>
      </c>
      <c r="BV2" s="1">
        <v>19.528655750064043</v>
      </c>
      <c r="BW2" s="1">
        <v>65.955271306820066</v>
      </c>
      <c r="BX2" s="1">
        <v>0</v>
      </c>
      <c r="BY2" s="1">
        <v>5.5761067361818086E-5</v>
      </c>
      <c r="BZ2" s="32">
        <v>28.48</v>
      </c>
      <c r="CC2" s="16"/>
      <c r="CD2" s="32"/>
    </row>
    <row r="3" spans="1:82" s="1" customFormat="1" ht="18" customHeight="1" thickBot="1" x14ac:dyDescent="0.35">
      <c r="A3" s="12" t="s">
        <v>79</v>
      </c>
      <c r="B3" s="16" t="s">
        <v>91</v>
      </c>
      <c r="C3" s="16" t="s">
        <v>98</v>
      </c>
      <c r="D3" s="1">
        <v>161.4942774457808</v>
      </c>
      <c r="E3" s="1">
        <v>19.921108191367466</v>
      </c>
      <c r="F3" s="1">
        <v>47.321888975032756</v>
      </c>
      <c r="G3" s="1">
        <v>3.9916272547015108</v>
      </c>
      <c r="H3" s="1">
        <v>27.622949276505818</v>
      </c>
      <c r="I3" s="1">
        <v>4.554454103230853</v>
      </c>
      <c r="J3" s="1">
        <v>23.772028733936644</v>
      </c>
      <c r="K3" s="1">
        <v>57.615695809977282</v>
      </c>
      <c r="L3" s="1">
        <v>4.3693136925304117</v>
      </c>
      <c r="M3" s="1">
        <v>27.326724619385114</v>
      </c>
      <c r="N3" s="1">
        <v>41.915788982579876</v>
      </c>
      <c r="O3" s="1">
        <v>30.363027354872347</v>
      </c>
      <c r="P3" s="1">
        <v>61.022279366865405</v>
      </c>
      <c r="Q3" s="1">
        <v>1.7773479427242349</v>
      </c>
      <c r="R3" s="1">
        <v>56.727021838615165</v>
      </c>
      <c r="S3" s="1">
        <v>81.461780708194112</v>
      </c>
      <c r="T3" s="1">
        <v>39.249767068493526</v>
      </c>
      <c r="U3" s="1">
        <v>0</v>
      </c>
      <c r="V3" s="1">
        <v>9.701357520703116</v>
      </c>
      <c r="W3" s="1">
        <v>56.949190331455704</v>
      </c>
      <c r="X3" s="1">
        <v>39.323823232773705</v>
      </c>
      <c r="Y3" s="1">
        <v>34.806397211682935</v>
      </c>
      <c r="Z3" s="1">
        <v>39.842216382734932</v>
      </c>
      <c r="AA3" s="1">
        <v>42.137957475420407</v>
      </c>
      <c r="AB3" s="1">
        <v>23.772028733936644</v>
      </c>
      <c r="AC3" s="1">
        <v>76.277849208581756</v>
      </c>
      <c r="AD3" s="1">
        <v>57.467583481416931</v>
      </c>
      <c r="AE3" s="1">
        <v>33.695554747480287</v>
      </c>
      <c r="AF3" s="1">
        <v>49.765742396278583</v>
      </c>
      <c r="AG3" s="1">
        <v>59.244931424141171</v>
      </c>
      <c r="AH3" s="1">
        <v>80.097462658583837</v>
      </c>
      <c r="AI3" s="1">
        <v>77.559721267420784</v>
      </c>
      <c r="AJ3" s="1">
        <v>61.540228735704012</v>
      </c>
      <c r="AK3" s="1">
        <v>48.375695269045686</v>
      </c>
      <c r="AL3" s="1">
        <v>54.482135491531778</v>
      </c>
      <c r="AM3" s="1">
        <v>38.462642959815014</v>
      </c>
      <c r="AN3" s="1">
        <v>61.223011061808641</v>
      </c>
      <c r="AO3" s="1">
        <v>0</v>
      </c>
      <c r="AP3" s="1">
        <v>12.609402537341417</v>
      </c>
      <c r="AQ3" s="1">
        <v>12.37148928191988</v>
      </c>
      <c r="AR3" s="1">
        <v>21.332888569464409</v>
      </c>
      <c r="AS3" s="1">
        <v>51.627176426473341</v>
      </c>
      <c r="AT3" s="1">
        <v>31.064528301886799</v>
      </c>
      <c r="AU3" s="1">
        <v>77.254716981132077</v>
      </c>
      <c r="AV3" s="1">
        <v>84.573584905660383</v>
      </c>
      <c r="AW3" s="1">
        <v>0</v>
      </c>
      <c r="AX3" s="1">
        <v>57.900377358490573</v>
      </c>
      <c r="AY3" s="1">
        <v>7.758</v>
      </c>
      <c r="AZ3" s="1">
        <v>59.770754716981138</v>
      </c>
      <c r="BA3" s="1">
        <v>15.044339622641511</v>
      </c>
      <c r="BB3" s="1">
        <v>14.393773584905661</v>
      </c>
      <c r="BC3" s="1">
        <v>56.273962264150953</v>
      </c>
      <c r="BD3" s="1">
        <v>22.281886792452831</v>
      </c>
      <c r="BE3" s="1">
        <v>14.393773584905661</v>
      </c>
      <c r="BF3" s="1">
        <v>25.046792452830193</v>
      </c>
      <c r="BG3" s="1">
        <v>3.8931088082901552E-5</v>
      </c>
      <c r="BH3" s="1">
        <v>45.876943005181346</v>
      </c>
      <c r="BI3" s="1">
        <v>11.147668393782382</v>
      </c>
      <c r="BJ3" s="1">
        <v>50.593264248704664</v>
      </c>
      <c r="BK3" s="1">
        <v>3.8931088082901552E-5</v>
      </c>
      <c r="BL3" s="1">
        <v>3.8931088082901552E-5</v>
      </c>
      <c r="BM3" s="1">
        <v>3.8931088082901552E-5</v>
      </c>
      <c r="BN3" s="1">
        <v>65.342487046632129</v>
      </c>
      <c r="BO3" s="1">
        <v>3.8931088082901552E-5</v>
      </c>
      <c r="BP3" s="1">
        <v>3.8931088082901552E-5</v>
      </c>
      <c r="BQ3" s="1">
        <v>3.8931088082901552E-5</v>
      </c>
      <c r="BR3" s="1">
        <v>36.530051813471502</v>
      </c>
      <c r="BS3" s="1">
        <v>7.0314752964327329</v>
      </c>
      <c r="BT3" s="1">
        <v>14.452685944168898</v>
      </c>
      <c r="BU3" s="1">
        <v>13.397152701055438</v>
      </c>
      <c r="BV3" s="1">
        <v>18.350039457203209</v>
      </c>
      <c r="BW3" s="1">
        <v>33.695868914775801</v>
      </c>
      <c r="BX3" s="1">
        <v>9.5809940528760116</v>
      </c>
      <c r="BY3" s="1">
        <v>31.09763323941959</v>
      </c>
      <c r="BZ3" s="32">
        <v>19.45</v>
      </c>
      <c r="CC3" s="16"/>
      <c r="CD3" s="32"/>
    </row>
    <row r="4" spans="1:82" s="1" customFormat="1" ht="18" customHeight="1" thickBot="1" x14ac:dyDescent="0.35">
      <c r="A4" s="12" t="s">
        <v>79</v>
      </c>
      <c r="B4" s="16" t="s">
        <v>91</v>
      </c>
      <c r="C4" s="16" t="s">
        <v>98</v>
      </c>
      <c r="D4" s="1">
        <v>154.23014636885452</v>
      </c>
      <c r="E4" s="1">
        <v>23.402395807337161</v>
      </c>
      <c r="F4" s="1">
        <v>55.998589967556782</v>
      </c>
      <c r="G4" s="1">
        <v>8.8594784127776389</v>
      </c>
      <c r="H4" s="1">
        <v>14.626497379585725</v>
      </c>
      <c r="I4" s="1">
        <v>4.1121352632892441</v>
      </c>
      <c r="J4" s="1">
        <v>21.229316196655851</v>
      </c>
      <c r="K4" s="1">
        <v>61.932768904417266</v>
      </c>
      <c r="L4" s="1">
        <v>0</v>
      </c>
      <c r="M4" s="1">
        <v>39.031853007237338</v>
      </c>
      <c r="N4" s="1">
        <v>28.918674819066638</v>
      </c>
      <c r="O4" s="1">
        <v>21.981536061891692</v>
      </c>
      <c r="P4" s="1">
        <v>64.273008485150996</v>
      </c>
      <c r="Q4" s="1">
        <v>0</v>
      </c>
      <c r="R4" s="1">
        <v>60.094009233840787</v>
      </c>
      <c r="S4" s="1">
        <v>75.472726478662338</v>
      </c>
      <c r="T4" s="1">
        <v>33.181254055403052</v>
      </c>
      <c r="U4" s="1">
        <v>8.2660605190915906</v>
      </c>
      <c r="V4" s="1">
        <v>10.531078113301723</v>
      </c>
      <c r="W4" s="1">
        <v>60.595489143998009</v>
      </c>
      <c r="X4" s="1">
        <v>35.605073621162965</v>
      </c>
      <c r="Y4" s="1">
        <v>37.610993261791869</v>
      </c>
      <c r="Z4" s="1">
        <v>39.282592962315952</v>
      </c>
      <c r="AA4" s="1">
        <v>40.201972797604199</v>
      </c>
      <c r="AB4" s="1">
        <v>28.166454953830801</v>
      </c>
      <c r="AC4" s="1">
        <v>81.490485400549048</v>
      </c>
      <c r="AD4" s="1">
        <v>67.365467931120534</v>
      </c>
      <c r="AE4" s="1">
        <v>18.220436735712504</v>
      </c>
      <c r="AF4" s="1">
        <v>73.968286748190664</v>
      </c>
      <c r="AG4" s="1">
        <v>69.371387571749437</v>
      </c>
      <c r="AH4" s="1">
        <v>88.207414464651009</v>
      </c>
      <c r="AI4" s="1">
        <v>72.16206573822403</v>
      </c>
      <c r="AJ4" s="1">
        <v>66.785613808950046</v>
      </c>
      <c r="AK4" s="1">
        <v>42.843601311401919</v>
      </c>
      <c r="AL4" s="1">
        <v>60.485084204332125</v>
      </c>
      <c r="AM4" s="1">
        <v>28.646407935662854</v>
      </c>
      <c r="AN4" s="1">
        <v>57.628844116905327</v>
      </c>
      <c r="AO4" s="1">
        <v>0</v>
      </c>
      <c r="AP4" s="1">
        <v>11.508967411102084</v>
      </c>
      <c r="AQ4" s="1">
        <v>6.8969797405217612</v>
      </c>
      <c r="AR4" s="1">
        <v>23.017934822204168</v>
      </c>
      <c r="AS4" s="1">
        <v>59.561006528988166</v>
      </c>
      <c r="AT4" s="1">
        <v>19.333840304182505</v>
      </c>
      <c r="AU4" s="1">
        <v>88.038022813688201</v>
      </c>
      <c r="AV4" s="1">
        <v>88.901140684410635</v>
      </c>
      <c r="AW4" s="1">
        <v>1.216996197718631</v>
      </c>
      <c r="AX4" s="1">
        <v>78.80266159695816</v>
      </c>
      <c r="AY4" s="1">
        <v>13.033079847908743</v>
      </c>
      <c r="AZ4" s="1">
        <v>34.783650190114059</v>
      </c>
      <c r="BA4" s="1">
        <v>8.0528897338403027</v>
      </c>
      <c r="BB4" s="1">
        <v>13.896197718631178</v>
      </c>
      <c r="BC4" s="1">
        <v>65.942205323193917</v>
      </c>
      <c r="BD4" s="1">
        <v>19.161216730038021</v>
      </c>
      <c r="BE4" s="1">
        <v>11.479467680608364</v>
      </c>
      <c r="BF4" s="1">
        <v>22.354752851711023</v>
      </c>
      <c r="BG4" s="1">
        <v>76.384274640088606</v>
      </c>
      <c r="BH4" s="1">
        <v>50.293466223698786</v>
      </c>
      <c r="BI4" s="1">
        <v>8.2220376522702114</v>
      </c>
      <c r="BJ4" s="1">
        <v>34.415836101882618</v>
      </c>
      <c r="BK4" s="1">
        <v>78.959025470653387</v>
      </c>
      <c r="BL4" s="1">
        <v>36.04651162790698</v>
      </c>
      <c r="BM4" s="1">
        <v>1.0213178294573644</v>
      </c>
      <c r="BN4" s="1">
        <v>80.933001107419713</v>
      </c>
      <c r="BO4" s="1">
        <v>32.527685492801773</v>
      </c>
      <c r="BP4" s="1">
        <v>15.705980066445186</v>
      </c>
      <c r="BQ4" s="1">
        <v>54.842192691029908</v>
      </c>
      <c r="BR4" s="1">
        <v>28.236434108527135</v>
      </c>
      <c r="BS4" s="1">
        <v>8.8725457007447517</v>
      </c>
      <c r="BT4" s="1">
        <v>11.947190250507784</v>
      </c>
      <c r="BU4" s="1">
        <v>12.737813134732566</v>
      </c>
      <c r="BV4" s="1">
        <v>13.44058903182126</v>
      </c>
      <c r="BW4" s="1">
        <v>40.761002031144209</v>
      </c>
      <c r="BX4" s="1">
        <v>0</v>
      </c>
      <c r="BY4" s="1">
        <v>17.393703452945157</v>
      </c>
      <c r="BZ4" s="32">
        <v>36.25</v>
      </c>
      <c r="CC4" s="16"/>
      <c r="CD4" s="32"/>
    </row>
    <row r="5" spans="1:82" s="1" customFormat="1" ht="18" customHeight="1" thickBot="1" x14ac:dyDescent="0.35">
      <c r="A5" s="12" t="s">
        <v>79</v>
      </c>
      <c r="B5" s="16" t="s">
        <v>91</v>
      </c>
      <c r="C5" s="16" t="s">
        <v>98</v>
      </c>
      <c r="D5" s="1">
        <v>209.91607164054042</v>
      </c>
      <c r="E5" s="1">
        <v>19.925999371574203</v>
      </c>
      <c r="F5" s="1">
        <v>60.355563313898678</v>
      </c>
      <c r="G5" s="1">
        <v>11.936347449638655</v>
      </c>
      <c r="H5" s="1">
        <v>12.032608316167998</v>
      </c>
      <c r="I5" s="1">
        <v>4.5820172467967737</v>
      </c>
      <c r="J5" s="1">
        <v>25.220347030688124</v>
      </c>
      <c r="K5" s="1">
        <v>78.163823621827319</v>
      </c>
      <c r="L5" s="1">
        <v>0</v>
      </c>
      <c r="M5" s="1">
        <v>46.108955067555769</v>
      </c>
      <c r="N5" s="1">
        <v>31.766085954683515</v>
      </c>
      <c r="O5" s="1">
        <v>20.792347170338303</v>
      </c>
      <c r="P5" s="1">
        <v>84.998345145410738</v>
      </c>
      <c r="Q5" s="1">
        <v>0</v>
      </c>
      <c r="R5" s="1">
        <v>75.372258492476334</v>
      </c>
      <c r="S5" s="1">
        <v>65.649910973012595</v>
      </c>
      <c r="T5" s="1">
        <v>34.942694550151863</v>
      </c>
      <c r="U5" s="1">
        <v>10.299912718639806</v>
      </c>
      <c r="V5" s="1">
        <v>11.069999650874559</v>
      </c>
      <c r="W5" s="1">
        <v>61.895737178368179</v>
      </c>
      <c r="X5" s="1">
        <v>40.52582480885382</v>
      </c>
      <c r="Y5" s="1">
        <v>35.135216283210553</v>
      </c>
      <c r="Z5" s="1">
        <v>39.563216143560375</v>
      </c>
      <c r="AA5" s="1">
        <v>35.327738016269244</v>
      </c>
      <c r="AB5" s="1">
        <v>28.300694759627131</v>
      </c>
      <c r="AC5" s="1">
        <v>88.463736340467122</v>
      </c>
      <c r="AD5" s="1">
        <v>46.493998533673143</v>
      </c>
      <c r="AE5" s="1">
        <v>36.579129281150713</v>
      </c>
      <c r="AF5" s="1">
        <v>64.398519708131133</v>
      </c>
      <c r="AG5" s="1">
        <v>76.912432356945843</v>
      </c>
      <c r="AH5" s="1">
        <v>95.838599339092141</v>
      </c>
      <c r="AI5" s="1">
        <v>67.087019537364498</v>
      </c>
      <c r="AJ5" s="1">
        <v>61.3966027016059</v>
      </c>
      <c r="AK5" s="1">
        <v>27.553597309988991</v>
      </c>
      <c r="AL5" s="1">
        <v>46.521653429184312</v>
      </c>
      <c r="AM5" s="1">
        <v>19.966374862310861</v>
      </c>
      <c r="AN5" s="1">
        <v>58.102150849324609</v>
      </c>
      <c r="AO5" s="1">
        <v>0</v>
      </c>
      <c r="AP5" s="1">
        <v>14.575453649486928</v>
      </c>
      <c r="AQ5" s="1">
        <v>12.379152414632735</v>
      </c>
      <c r="AR5" s="1">
        <v>20.16603861093397</v>
      </c>
      <c r="AS5" s="1">
        <v>62.993912690590768</v>
      </c>
      <c r="AT5" s="1">
        <v>20.834634146341461</v>
      </c>
      <c r="AU5" s="1">
        <v>89.679512195121944</v>
      </c>
      <c r="AV5" s="1">
        <v>99.442601626016256</v>
      </c>
      <c r="AW5" s="1">
        <v>0</v>
      </c>
      <c r="AX5" s="1">
        <v>81.728130081300804</v>
      </c>
      <c r="AY5" s="1">
        <v>10.467642276422763</v>
      </c>
      <c r="AZ5" s="1">
        <v>45.292682926829265</v>
      </c>
      <c r="BA5" s="1">
        <v>1.8620325203252033</v>
      </c>
      <c r="BB5" s="1">
        <v>22.344390243902435</v>
      </c>
      <c r="BC5" s="1">
        <v>4.5695284552845522E-5</v>
      </c>
      <c r="BD5" s="1">
        <v>9.6221788617886173</v>
      </c>
      <c r="BE5" s="1">
        <v>5.92830894308943</v>
      </c>
      <c r="BF5" s="1">
        <v>21.841138211382113</v>
      </c>
      <c r="BG5" s="1">
        <v>122.79349593495934</v>
      </c>
      <c r="BH5" s="1">
        <v>32.711382113821138</v>
      </c>
      <c r="BI5" s="1">
        <v>6.3309105691056908</v>
      </c>
      <c r="BJ5" s="1">
        <v>38.649756097560974</v>
      </c>
      <c r="BK5" s="1">
        <v>69.952032520325204</v>
      </c>
      <c r="BL5" s="1">
        <v>23.552195121951215</v>
      </c>
      <c r="BM5" s="1">
        <v>3.2510081300813005</v>
      </c>
      <c r="BN5" s="1">
        <v>100.65040650406503</v>
      </c>
      <c r="BO5" s="1">
        <v>17.81512195121951</v>
      </c>
      <c r="BP5" s="1">
        <v>14.795609756097559</v>
      </c>
      <c r="BQ5" s="1">
        <v>26.873658536585364</v>
      </c>
      <c r="BR5" s="1">
        <v>34.925691056910573</v>
      </c>
      <c r="BS5" s="1">
        <v>9.0306799060811294</v>
      </c>
      <c r="BT5" s="1">
        <v>13.576189168384772</v>
      </c>
      <c r="BU5" s="1">
        <v>17.095941915743786</v>
      </c>
      <c r="BV5" s="1">
        <v>15.68804081680018</v>
      </c>
      <c r="BW5" s="1">
        <v>49.578231555656977</v>
      </c>
      <c r="BX5" s="1">
        <v>0</v>
      </c>
      <c r="BY5" s="1">
        <v>22.325288854677179</v>
      </c>
      <c r="BZ5" s="32">
        <v>25.92</v>
      </c>
      <c r="CC5" s="16"/>
      <c r="CD5" s="32"/>
    </row>
    <row r="6" spans="1:82" s="1" customFormat="1" ht="18" customHeight="1" thickBot="1" x14ac:dyDescent="0.35">
      <c r="A6" s="7"/>
      <c r="B6" s="7"/>
      <c r="C6" s="7" t="s">
        <v>111</v>
      </c>
      <c r="D6" s="1">
        <f>AVERAGE(D2:D5)</f>
        <v>147.07983305731835</v>
      </c>
      <c r="E6" s="1">
        <f t="shared" ref="E6:BP6" si="0">AVERAGE(E2:E5)</f>
        <v>21.492601596319894</v>
      </c>
      <c r="F6" s="1">
        <f t="shared" si="0"/>
        <v>48.492644902455631</v>
      </c>
      <c r="G6" s="1">
        <f t="shared" si="0"/>
        <v>10.439501033623726</v>
      </c>
      <c r="H6" s="1">
        <f t="shared" si="0"/>
        <v>13.570513743064886</v>
      </c>
      <c r="I6" s="1">
        <f t="shared" si="0"/>
        <v>3.4590661342441145</v>
      </c>
      <c r="J6" s="1">
        <f t="shared" si="0"/>
        <v>25.444625426084301</v>
      </c>
      <c r="K6" s="1">
        <f t="shared" si="0"/>
        <v>71.482775782258344</v>
      </c>
      <c r="L6" s="1">
        <f t="shared" si="0"/>
        <v>1.0923284231326029</v>
      </c>
      <c r="M6" s="1">
        <f t="shared" si="0"/>
        <v>42.633015655350583</v>
      </c>
      <c r="N6" s="1">
        <f t="shared" si="0"/>
        <v>39.149439384723379</v>
      </c>
      <c r="O6" s="1">
        <f t="shared" si="0"/>
        <v>23.894327156652313</v>
      </c>
      <c r="P6" s="1">
        <f t="shared" si="0"/>
        <v>61.269062489665714</v>
      </c>
      <c r="Q6" s="1">
        <f t="shared" si="0"/>
        <v>0.44433698568105873</v>
      </c>
      <c r="R6" s="1">
        <f t="shared" si="0"/>
        <v>72.662633990817199</v>
      </c>
      <c r="S6" s="1">
        <f t="shared" si="0"/>
        <v>77.455366384613029</v>
      </c>
      <c r="T6" s="1">
        <f t="shared" si="0"/>
        <v>31.191256038666573</v>
      </c>
      <c r="U6" s="1">
        <f t="shared" si="0"/>
        <v>6.8680015524151754</v>
      </c>
      <c r="V6" s="1">
        <f t="shared" si="0"/>
        <v>8.835426732997659</v>
      </c>
      <c r="W6" s="1">
        <f t="shared" si="0"/>
        <v>53.099937818586909</v>
      </c>
      <c r="X6" s="1">
        <f t="shared" si="0"/>
        <v>46.395241384062395</v>
      </c>
      <c r="Y6" s="1">
        <f t="shared" si="0"/>
        <v>38.704423781849194</v>
      </c>
      <c r="Z6" s="1">
        <f t="shared" si="0"/>
        <v>42.785613976489664</v>
      </c>
      <c r="AA6" s="1">
        <f t="shared" si="0"/>
        <v>41.303315408874774</v>
      </c>
      <c r="AB6" s="1">
        <f t="shared" si="0"/>
        <v>21.315054377183561</v>
      </c>
      <c r="AC6" s="1">
        <f t="shared" si="0"/>
        <v>95.008236065039455</v>
      </c>
      <c r="AD6" s="1">
        <f t="shared" si="0"/>
        <v>42.831762486552648</v>
      </c>
      <c r="AE6" s="1">
        <f t="shared" si="0"/>
        <v>22.123796109743235</v>
      </c>
      <c r="AF6" s="1">
        <f t="shared" si="0"/>
        <v>69.718977106214112</v>
      </c>
      <c r="AG6" s="1">
        <f t="shared" si="0"/>
        <v>68.668306953016767</v>
      </c>
      <c r="AH6" s="1">
        <f t="shared" si="0"/>
        <v>95.222077744380314</v>
      </c>
      <c r="AI6" s="1">
        <f t="shared" si="0"/>
        <v>79.028374638844099</v>
      </c>
      <c r="AJ6" s="1">
        <f t="shared" si="0"/>
        <v>60.087729657833272</v>
      </c>
      <c r="AK6" s="1">
        <f t="shared" si="0"/>
        <v>47.328591451214315</v>
      </c>
      <c r="AL6" s="1">
        <f t="shared" si="0"/>
        <v>62.172396409796107</v>
      </c>
      <c r="AM6" s="1">
        <f t="shared" si="0"/>
        <v>35.662402798975606</v>
      </c>
      <c r="AN6" s="1">
        <f t="shared" si="0"/>
        <v>44.238516279070645</v>
      </c>
      <c r="AO6" s="1">
        <f t="shared" si="0"/>
        <v>0</v>
      </c>
      <c r="AP6" s="1">
        <f t="shared" si="0"/>
        <v>13.382739939263029</v>
      </c>
      <c r="AQ6" s="1">
        <f t="shared" si="0"/>
        <v>13.963895108384017</v>
      </c>
      <c r="AR6" s="1">
        <f t="shared" si="0"/>
        <v>20.521788705653766</v>
      </c>
      <c r="AS6" s="1">
        <f t="shared" si="0"/>
        <v>65.540927515825047</v>
      </c>
      <c r="AT6" s="1">
        <f t="shared" si="0"/>
        <v>28.212189594855101</v>
      </c>
      <c r="AU6" s="1">
        <f t="shared" si="0"/>
        <v>90.562797724173663</v>
      </c>
      <c r="AV6" s="1">
        <f t="shared" si="0"/>
        <v>90.843881643250114</v>
      </c>
      <c r="AW6" s="1">
        <f t="shared" si="0"/>
        <v>0.30424904942965775</v>
      </c>
      <c r="AX6" s="1">
        <f t="shared" si="0"/>
        <v>79.340509300988032</v>
      </c>
      <c r="AY6" s="1">
        <f t="shared" si="0"/>
        <v>14.262630691854582</v>
      </c>
      <c r="AZ6" s="1">
        <f t="shared" si="0"/>
        <v>42.624553308963428</v>
      </c>
      <c r="BA6" s="1">
        <f t="shared" si="0"/>
        <v>11.005691674989535</v>
      </c>
      <c r="BB6" s="1">
        <f t="shared" si="0"/>
        <v>20.664016431875893</v>
      </c>
      <c r="BC6" s="1">
        <f t="shared" si="0"/>
        <v>30.554067462538388</v>
      </c>
      <c r="BD6" s="1">
        <f t="shared" si="0"/>
        <v>17.50104728417276</v>
      </c>
      <c r="BE6" s="1">
        <f t="shared" si="0"/>
        <v>9.1340692241765886</v>
      </c>
      <c r="BF6" s="1">
        <f t="shared" si="0"/>
        <v>24.537358981874725</v>
      </c>
      <c r="BG6" s="1">
        <f t="shared" si="0"/>
        <v>75.799675500266261</v>
      </c>
      <c r="BH6" s="1">
        <f t="shared" si="0"/>
        <v>41.060407267723996</v>
      </c>
      <c r="BI6" s="1">
        <f t="shared" si="0"/>
        <v>6.6643174397936278</v>
      </c>
      <c r="BJ6" s="1">
        <f t="shared" si="0"/>
        <v>30.914727856357551</v>
      </c>
      <c r="BK6" s="1">
        <f t="shared" si="0"/>
        <v>37.227787974837156</v>
      </c>
      <c r="BL6" s="1">
        <f t="shared" si="0"/>
        <v>22.952526176828865</v>
      </c>
      <c r="BM6" s="1">
        <f t="shared" si="0"/>
        <v>6.6687504518656109</v>
      </c>
      <c r="BN6" s="1">
        <f t="shared" si="0"/>
        <v>68.300895571222924</v>
      </c>
      <c r="BO6" s="1">
        <f t="shared" si="0"/>
        <v>22.333886035968014</v>
      </c>
      <c r="BP6" s="1">
        <f t="shared" si="0"/>
        <v>18.735904145811361</v>
      </c>
      <c r="BQ6" s="1">
        <f t="shared" ref="BQ6:BY6" si="1">AVERAGE(BQ2:BQ5)</f>
        <v>38.896011079229595</v>
      </c>
      <c r="BR6" s="1">
        <f t="shared" si="1"/>
        <v>32.400681161563</v>
      </c>
      <c r="BS6" s="1">
        <f t="shared" si="1"/>
        <v>12.159823904686288</v>
      </c>
      <c r="BT6" s="1">
        <f t="shared" si="1"/>
        <v>13.862900970495033</v>
      </c>
      <c r="BU6" s="1">
        <f t="shared" si="1"/>
        <v>10.807740878149788</v>
      </c>
      <c r="BV6" s="1">
        <f t="shared" si="1"/>
        <v>16.751831263972175</v>
      </c>
      <c r="BW6" s="1">
        <f t="shared" si="1"/>
        <v>47.49759345209926</v>
      </c>
      <c r="BX6" s="1">
        <f t="shared" si="1"/>
        <v>2.3952485132190029</v>
      </c>
      <c r="BY6" s="1">
        <f t="shared" si="1"/>
        <v>17.704170327027324</v>
      </c>
      <c r="BZ6" s="1">
        <f t="shared" ref="BZ6" si="2">AVERAGE(BZ2:BZ5)</f>
        <v>27.525000000000002</v>
      </c>
      <c r="CC6" s="16"/>
      <c r="CD6" s="32"/>
    </row>
    <row r="7" spans="1:82" s="1" customFormat="1" ht="18" customHeight="1" thickBot="1" x14ac:dyDescent="0.35">
      <c r="A7" s="7"/>
      <c r="B7" s="7"/>
      <c r="C7" s="7" t="s">
        <v>112</v>
      </c>
      <c r="D7" s="1">
        <f>STDEV(D2:D5)</f>
        <v>61.456825605105465</v>
      </c>
      <c r="E7" s="1">
        <f t="shared" ref="E7:BP7" si="3">STDEV(E2:E5)</f>
        <v>1.8330186720230617</v>
      </c>
      <c r="F7" s="1">
        <f t="shared" si="3"/>
        <v>13.286708049373432</v>
      </c>
      <c r="G7" s="1">
        <f t="shared" si="3"/>
        <v>5.445692818938638</v>
      </c>
      <c r="H7" s="1">
        <f t="shared" si="3"/>
        <v>11.330049164572717</v>
      </c>
      <c r="I7" s="1">
        <f t="shared" si="3"/>
        <v>1.9263418183098715</v>
      </c>
      <c r="J7" s="1">
        <f t="shared" si="3"/>
        <v>4.3960402454016103</v>
      </c>
      <c r="K7" s="1">
        <f t="shared" si="3"/>
        <v>14.238796067105069</v>
      </c>
      <c r="L7" s="1">
        <f t="shared" si="3"/>
        <v>2.1846568462652058</v>
      </c>
      <c r="M7" s="1">
        <f t="shared" si="3"/>
        <v>12.877172376162399</v>
      </c>
      <c r="N7" s="1">
        <f t="shared" si="3"/>
        <v>11.362091473612884</v>
      </c>
      <c r="O7" s="1">
        <f t="shared" si="3"/>
        <v>4.3680293703157602</v>
      </c>
      <c r="P7" s="1">
        <f t="shared" si="3"/>
        <v>20.60497711347287</v>
      </c>
      <c r="Q7" s="1">
        <f t="shared" si="3"/>
        <v>0.88867397136211745</v>
      </c>
      <c r="R7" s="1">
        <f t="shared" si="3"/>
        <v>19.014189062743306</v>
      </c>
      <c r="S7" s="1">
        <f t="shared" si="3"/>
        <v>9.2201279324448322</v>
      </c>
      <c r="T7" s="1">
        <f t="shared" si="3"/>
        <v>9.5465794159445316</v>
      </c>
      <c r="U7" s="1">
        <f t="shared" si="3"/>
        <v>4.6567370736051377</v>
      </c>
      <c r="V7" s="1">
        <f t="shared" si="3"/>
        <v>3.2466130795957402</v>
      </c>
      <c r="W7" s="1">
        <f t="shared" si="3"/>
        <v>13.589334275317791</v>
      </c>
      <c r="X7" s="1">
        <f t="shared" si="3"/>
        <v>15.958730161544507</v>
      </c>
      <c r="Y7" s="1">
        <f t="shared" si="3"/>
        <v>5.8427853464837058</v>
      </c>
      <c r="Z7" s="1">
        <f t="shared" si="3"/>
        <v>6.4499251877142312</v>
      </c>
      <c r="AA7" s="1">
        <f t="shared" si="3"/>
        <v>5.052495817202602</v>
      </c>
      <c r="AB7" s="1">
        <f t="shared" si="3"/>
        <v>11.064545773433357</v>
      </c>
      <c r="AC7" s="1">
        <f t="shared" si="3"/>
        <v>26.33917333508759</v>
      </c>
      <c r="AD7" s="1">
        <f t="shared" si="3"/>
        <v>29.799786406414718</v>
      </c>
      <c r="AE7" s="1">
        <f t="shared" si="3"/>
        <v>16.808311498876339</v>
      </c>
      <c r="AF7" s="1">
        <f t="shared" si="3"/>
        <v>17.190308634289625</v>
      </c>
      <c r="AG7" s="1">
        <f t="shared" si="3"/>
        <v>7.2453817426230351</v>
      </c>
      <c r="AH7" s="1">
        <f t="shared" si="3"/>
        <v>15.722262775163419</v>
      </c>
      <c r="AI7" s="1">
        <f t="shared" si="3"/>
        <v>14.177777782332322</v>
      </c>
      <c r="AJ7" s="1">
        <f t="shared" si="3"/>
        <v>6.786311800270294</v>
      </c>
      <c r="AK7" s="1">
        <f t="shared" si="3"/>
        <v>17.805427783348666</v>
      </c>
      <c r="AL7" s="1">
        <f t="shared" si="3"/>
        <v>17.638494817998058</v>
      </c>
      <c r="AM7" s="1">
        <f t="shared" si="3"/>
        <v>15.274269319537014</v>
      </c>
      <c r="AN7" s="1">
        <f t="shared" si="3"/>
        <v>29.535376532511464</v>
      </c>
      <c r="AO7" s="1">
        <f t="shared" si="3"/>
        <v>0</v>
      </c>
      <c r="AP7" s="1">
        <f t="shared" si="3"/>
        <v>1.5965492563021446</v>
      </c>
      <c r="AQ7" s="1">
        <f t="shared" si="3"/>
        <v>7.3013538352166831</v>
      </c>
      <c r="AR7" s="1">
        <f t="shared" si="3"/>
        <v>2.2895788926564373</v>
      </c>
      <c r="AS7" s="1">
        <f t="shared" si="3"/>
        <v>15.699507821509355</v>
      </c>
      <c r="AT7" s="1">
        <f t="shared" si="3"/>
        <v>10.344802704756924</v>
      </c>
      <c r="AU7" s="1">
        <f t="shared" si="3"/>
        <v>12.432337816807427</v>
      </c>
      <c r="AV7" s="1">
        <f t="shared" si="3"/>
        <v>6.2497359885197499</v>
      </c>
      <c r="AW7" s="1">
        <f t="shared" si="3"/>
        <v>0.60849809885931549</v>
      </c>
      <c r="AX7" s="1">
        <f t="shared" si="3"/>
        <v>16.827075715069828</v>
      </c>
      <c r="AY7" s="1">
        <f t="shared" si="3"/>
        <v>7.9821825034034903</v>
      </c>
      <c r="AZ7" s="1">
        <f t="shared" si="3"/>
        <v>12.986581227638645</v>
      </c>
      <c r="BA7" s="1">
        <f t="shared" si="3"/>
        <v>7.6062380543010208</v>
      </c>
      <c r="BB7" s="1">
        <f t="shared" si="3"/>
        <v>8.5037255096187252</v>
      </c>
      <c r="BC7" s="1">
        <f t="shared" si="3"/>
        <v>35.500840918571917</v>
      </c>
      <c r="BD7" s="1">
        <f t="shared" si="3"/>
        <v>5.4698140267155448</v>
      </c>
      <c r="BE7" s="1">
        <f t="shared" si="3"/>
        <v>4.575168398037686</v>
      </c>
      <c r="BF7" s="1">
        <f t="shared" si="3"/>
        <v>3.2344240789516094</v>
      </c>
      <c r="BG7" s="1">
        <f t="shared" si="3"/>
        <v>54.008588538866647</v>
      </c>
      <c r="BH7" s="1">
        <f t="shared" si="3"/>
        <v>8.3795606147781303</v>
      </c>
      <c r="BI7" s="1">
        <f t="shared" si="3"/>
        <v>4.2901250910940432</v>
      </c>
      <c r="BJ7" s="1">
        <f t="shared" si="3"/>
        <v>21.718273524110835</v>
      </c>
      <c r="BK7" s="1">
        <f t="shared" si="3"/>
        <v>43.14387467921236</v>
      </c>
      <c r="BL7" s="1">
        <f t="shared" si="3"/>
        <v>16.169464166945559</v>
      </c>
      <c r="BM7" s="1">
        <f t="shared" si="3"/>
        <v>10.576725303588006</v>
      </c>
      <c r="BN7" s="1">
        <f t="shared" si="3"/>
        <v>31.521226365801947</v>
      </c>
      <c r="BO7" s="1">
        <f t="shared" si="3"/>
        <v>17.326756871696137</v>
      </c>
      <c r="BP7" s="1">
        <f t="shared" si="3"/>
        <v>18.588004586357176</v>
      </c>
      <c r="BQ7" s="1">
        <f t="shared" ref="BQ7:BY7" si="4">STDEV(BQ2:BQ5)</f>
        <v>32.325248694800848</v>
      </c>
      <c r="BR7" s="1">
        <f t="shared" si="4"/>
        <v>3.9568124919856871</v>
      </c>
      <c r="BS7" s="1">
        <f t="shared" si="4"/>
        <v>7.7498265072150199</v>
      </c>
      <c r="BT7" s="1">
        <f t="shared" si="4"/>
        <v>1.4945007413738178</v>
      </c>
      <c r="BU7" s="1">
        <f t="shared" si="4"/>
        <v>7.4560436869123672</v>
      </c>
      <c r="BV7" s="1">
        <f t="shared" si="4"/>
        <v>2.7301403438251</v>
      </c>
      <c r="BW7" s="1">
        <f t="shared" si="4"/>
        <v>13.915030133919595</v>
      </c>
      <c r="BX7" s="1">
        <f t="shared" si="4"/>
        <v>4.7904970264380058</v>
      </c>
      <c r="BY7" s="1">
        <f t="shared" si="4"/>
        <v>13.092894351221629</v>
      </c>
      <c r="BZ7" s="1">
        <f t="shared" ref="BZ7" si="5">STDEV(BZ2:BZ5)</f>
        <v>6.9478845701407588</v>
      </c>
      <c r="CC7" s="16"/>
      <c r="CD7" s="32"/>
    </row>
    <row r="8" spans="1:82" s="18" customFormat="1" ht="18" customHeight="1" thickBot="1" x14ac:dyDescent="0.35">
      <c r="A8" s="7"/>
      <c r="B8" s="7"/>
      <c r="C8" s="7"/>
      <c r="CC8" s="16"/>
      <c r="CD8" s="32"/>
    </row>
    <row r="9" spans="1:82" s="1" customFormat="1" ht="18" customHeight="1" thickBot="1" x14ac:dyDescent="0.35">
      <c r="A9" s="12" t="s">
        <v>79</v>
      </c>
      <c r="B9" s="16" t="s">
        <v>91</v>
      </c>
      <c r="C9" s="16" t="s">
        <v>85</v>
      </c>
      <c r="D9" s="1">
        <v>206.14838421280157</v>
      </c>
      <c r="E9" s="1">
        <v>58.540642562154503</v>
      </c>
      <c r="F9" s="1">
        <v>25.59671820531452</v>
      </c>
      <c r="G9" s="1">
        <v>11.96883582748503</v>
      </c>
      <c r="H9" s="1">
        <v>3.4839977557233652</v>
      </c>
      <c r="I9" s="1">
        <v>0</v>
      </c>
      <c r="J9" s="1">
        <v>54.393026186293355</v>
      </c>
      <c r="K9" s="1">
        <v>78.44920116628802</v>
      </c>
      <c r="L9" s="1">
        <v>0</v>
      </c>
      <c r="M9" s="1">
        <v>34.958480882258257</v>
      </c>
      <c r="N9" s="1">
        <v>47.16432335979249</v>
      </c>
      <c r="O9" s="1">
        <v>14.220399002952512</v>
      </c>
      <c r="P9" s="1">
        <v>77.145664591017365</v>
      </c>
      <c r="Q9" s="1">
        <v>0</v>
      </c>
      <c r="R9" s="1">
        <v>94.565653369634191</v>
      </c>
      <c r="S9" s="1">
        <v>88.877493768453192</v>
      </c>
      <c r="T9" s="1">
        <v>4.6453303409644873</v>
      </c>
      <c r="U9" s="1">
        <v>0</v>
      </c>
      <c r="V9" s="1">
        <v>3.7565554032799549</v>
      </c>
      <c r="W9" s="1">
        <v>28.085288030831208</v>
      </c>
      <c r="X9" s="1">
        <v>56.170576061662416</v>
      </c>
      <c r="Y9" s="1">
        <v>32.943924356839986</v>
      </c>
      <c r="Z9" s="1">
        <v>41.357660433586886</v>
      </c>
      <c r="AA9" s="1">
        <v>39.106097258119405</v>
      </c>
      <c r="AB9" s="1">
        <v>7.2642538240082413</v>
      </c>
      <c r="AC9" s="1">
        <v>110.08958894785737</v>
      </c>
      <c r="AD9" s="1">
        <v>19.908558604133518</v>
      </c>
      <c r="AE9" s="1">
        <v>20.027061929158119</v>
      </c>
      <c r="AF9" s="1">
        <v>80.345254366681687</v>
      </c>
      <c r="AG9" s="1">
        <v>65.295332088556947</v>
      </c>
      <c r="AH9" s="1">
        <v>106.65299252214383</v>
      </c>
      <c r="AI9" s="1">
        <v>39.106097258119405</v>
      </c>
      <c r="AJ9" s="1">
        <v>46.216296759595664</v>
      </c>
      <c r="AK9" s="1">
        <v>52.022959685801268</v>
      </c>
      <c r="AL9" s="1">
        <v>85.322394017715069</v>
      </c>
      <c r="AM9" s="1">
        <v>47.756839984915516</v>
      </c>
      <c r="AN9" s="1">
        <v>0</v>
      </c>
      <c r="AO9" s="1">
        <v>0</v>
      </c>
      <c r="AP9" s="1">
        <v>14.338902327977115</v>
      </c>
      <c r="AQ9" s="1">
        <v>15.168425603149347</v>
      </c>
      <c r="AR9" s="1">
        <v>8.7692460518207156</v>
      </c>
      <c r="AS9" s="1">
        <v>64.465808813384712</v>
      </c>
      <c r="AT9" s="1">
        <v>43.247380410022778</v>
      </c>
      <c r="AU9" s="1">
        <v>76.457403189066056</v>
      </c>
      <c r="AV9" s="1">
        <v>87.238268792710713</v>
      </c>
      <c r="AW9" s="1">
        <v>0</v>
      </c>
      <c r="AX9" s="1">
        <v>89.220956719817764</v>
      </c>
      <c r="AY9" s="1">
        <v>30.235990888382684</v>
      </c>
      <c r="AZ9" s="1">
        <v>16.233257403189064</v>
      </c>
      <c r="BA9" s="1">
        <v>10.409111617312073</v>
      </c>
      <c r="BB9" s="1">
        <v>22.305239179954441</v>
      </c>
      <c r="BC9" s="1">
        <v>0</v>
      </c>
      <c r="BD9" s="1">
        <v>5.3036902050113897</v>
      </c>
      <c r="BE9" s="1">
        <v>0</v>
      </c>
      <c r="BF9" s="1">
        <v>19.950797266514808</v>
      </c>
      <c r="BG9" s="1">
        <v>90.739393939393935</v>
      </c>
      <c r="BH9" s="1">
        <v>31.639393939393937</v>
      </c>
      <c r="BI9" s="1">
        <v>9.8977575757575735</v>
      </c>
      <c r="BJ9" s="1">
        <v>0</v>
      </c>
      <c r="BK9" s="1">
        <v>79.516363636363621</v>
      </c>
      <c r="BL9" s="1">
        <v>27.102424242424238</v>
      </c>
      <c r="BM9" s="1">
        <v>13.133333333333333</v>
      </c>
      <c r="BN9" s="1">
        <v>62.801212121212117</v>
      </c>
      <c r="BO9" s="1">
        <v>27.58</v>
      </c>
      <c r="BP9" s="1">
        <v>38.803030303030297</v>
      </c>
      <c r="BQ9" s="1">
        <v>58.861212121212112</v>
      </c>
      <c r="BR9" s="1">
        <v>34.743636363636362</v>
      </c>
      <c r="BS9" s="1">
        <v>24.675222938089345</v>
      </c>
      <c r="BT9" s="1">
        <v>16.008803174467722</v>
      </c>
      <c r="BU9" s="1">
        <v>18.295775056534538</v>
      </c>
      <c r="BV9" s="1">
        <v>19.379077526987242</v>
      </c>
      <c r="BW9" s="1">
        <v>37.674852583521776</v>
      </c>
      <c r="BX9" s="1">
        <v>0</v>
      </c>
      <c r="BY9" s="1">
        <v>4.5378336817852114</v>
      </c>
      <c r="BZ9" s="32">
        <v>13.91</v>
      </c>
      <c r="CC9" s="16"/>
      <c r="CD9" s="32"/>
    </row>
    <row r="10" spans="1:82" s="1" customFormat="1" ht="18" customHeight="1" thickBot="1" x14ac:dyDescent="0.35">
      <c r="A10" s="12" t="s">
        <v>79</v>
      </c>
      <c r="B10" s="16" t="s">
        <v>91</v>
      </c>
      <c r="C10" s="16" t="s">
        <v>85</v>
      </c>
      <c r="D10" s="1">
        <v>173.45428203477141</v>
      </c>
      <c r="E10" s="1">
        <v>64.674822923374109</v>
      </c>
      <c r="F10" s="1">
        <v>24.851899549259496</v>
      </c>
      <c r="G10" s="1">
        <v>14.671603348358015</v>
      </c>
      <c r="H10" s="1">
        <v>11.477784932388925</v>
      </c>
      <c r="I10" s="1">
        <v>0.64175788795878941</v>
      </c>
      <c r="J10" s="1">
        <v>36.728911783644556</v>
      </c>
      <c r="K10" s="1">
        <v>57.089504185447524</v>
      </c>
      <c r="L10" s="1">
        <v>0</v>
      </c>
      <c r="M10" s="1">
        <v>41.519639407598198</v>
      </c>
      <c r="N10" s="1">
        <v>49.404378622021895</v>
      </c>
      <c r="O10" s="1">
        <v>18.763683193818416</v>
      </c>
      <c r="P10" s="1">
        <v>68.367675466838378</v>
      </c>
      <c r="Q10" s="1">
        <v>0</v>
      </c>
      <c r="R10" s="1">
        <v>44.713457823567289</v>
      </c>
      <c r="S10" s="1">
        <v>77.649710238248545</v>
      </c>
      <c r="T10" s="1">
        <v>9.4816484224082416</v>
      </c>
      <c r="U10" s="1">
        <v>0</v>
      </c>
      <c r="V10" s="1">
        <v>2.7347070186735354</v>
      </c>
      <c r="W10" s="1">
        <v>32.037990985189957</v>
      </c>
      <c r="X10" s="1">
        <v>46.110753380553767</v>
      </c>
      <c r="Y10" s="1">
        <v>38.325820991629101</v>
      </c>
      <c r="Z10" s="1">
        <v>42.21828718609143</v>
      </c>
      <c r="AA10" s="1">
        <v>44.513844172569222</v>
      </c>
      <c r="AB10" s="1">
        <v>10.87894397939472</v>
      </c>
      <c r="AC10" s="1">
        <v>105.79523502897618</v>
      </c>
      <c r="AD10" s="1">
        <v>9.2720540888602692</v>
      </c>
      <c r="AE10" s="1">
        <v>18.065035415325177</v>
      </c>
      <c r="AF10" s="1">
        <v>61.980038634900197</v>
      </c>
      <c r="AG10" s="1">
        <v>59.584674822923375</v>
      </c>
      <c r="AH10" s="1">
        <v>92.021893110109474</v>
      </c>
      <c r="AI10" s="1">
        <v>42.817128139085639</v>
      </c>
      <c r="AJ10" s="1">
        <v>47.807469414037342</v>
      </c>
      <c r="AK10" s="1">
        <v>43.316162266580811</v>
      </c>
      <c r="AL10" s="1">
        <v>72.459755312298768</v>
      </c>
      <c r="AM10" s="1">
        <v>55.292981326464904</v>
      </c>
      <c r="AN10" s="1">
        <v>72.559562137797812</v>
      </c>
      <c r="AO10" s="1">
        <v>0</v>
      </c>
      <c r="AP10" s="1">
        <v>17.266580811332904</v>
      </c>
      <c r="AQ10" s="1">
        <v>18.364455891822278</v>
      </c>
      <c r="AR10" s="1">
        <v>6.3576947842884737</v>
      </c>
      <c r="AS10" s="1">
        <v>54.594333547971672</v>
      </c>
      <c r="AT10" s="1">
        <v>44.8</v>
      </c>
      <c r="AU10" s="1">
        <v>85.3</v>
      </c>
      <c r="AV10" s="1">
        <v>77.099999999999994</v>
      </c>
      <c r="AW10" s="1">
        <v>0</v>
      </c>
      <c r="AX10" s="1">
        <v>79</v>
      </c>
      <c r="AY10" s="1">
        <v>25.4</v>
      </c>
      <c r="AZ10" s="1">
        <v>20.399999999999999</v>
      </c>
      <c r="BA10" s="1">
        <v>9.15</v>
      </c>
      <c r="BB10" s="1">
        <v>27.6</v>
      </c>
      <c r="BC10" s="1">
        <v>67.8</v>
      </c>
      <c r="BD10" s="1">
        <v>9.26</v>
      </c>
      <c r="BE10" s="1">
        <v>0</v>
      </c>
      <c r="BF10" s="1">
        <v>24.2</v>
      </c>
      <c r="BG10" s="1">
        <v>90.714705882352959</v>
      </c>
      <c r="BH10" s="1">
        <v>34.09411764705883</v>
      </c>
      <c r="BI10" s="1">
        <v>21.004411764705882</v>
      </c>
      <c r="BJ10" s="1">
        <v>22.627941176470589</v>
      </c>
      <c r="BK10" s="1">
        <v>75.900000000000006</v>
      </c>
      <c r="BL10" s="1">
        <v>28.107352941176472</v>
      </c>
      <c r="BM10" s="1">
        <v>21.308823529411764</v>
      </c>
      <c r="BN10" s="1">
        <v>27.194117647058825</v>
      </c>
      <c r="BO10" s="1">
        <v>31.354411764705883</v>
      </c>
      <c r="BP10" s="1">
        <v>29.324999999999999</v>
      </c>
      <c r="BQ10" s="1">
        <v>63.317647058823532</v>
      </c>
      <c r="BR10" s="1">
        <v>35.616176470588236</v>
      </c>
      <c r="BS10" s="1">
        <v>28.393656556427189</v>
      </c>
      <c r="BT10" s="1">
        <v>15.785284589062668</v>
      </c>
      <c r="BU10" s="1">
        <v>16.281677186203002</v>
      </c>
      <c r="BV10" s="1">
        <v>19.061475730188882</v>
      </c>
      <c r="BW10" s="1">
        <v>34.747481799823483</v>
      </c>
      <c r="BX10" s="1">
        <v>0</v>
      </c>
      <c r="BY10" s="1">
        <v>2.5316022454157108</v>
      </c>
      <c r="BZ10" s="32">
        <v>15.5</v>
      </c>
      <c r="CC10" s="16"/>
      <c r="CD10" s="32"/>
    </row>
    <row r="11" spans="1:82" s="1" customFormat="1" ht="18" customHeight="1" thickBot="1" x14ac:dyDescent="0.35">
      <c r="A11" s="12" t="s">
        <v>79</v>
      </c>
      <c r="B11" s="16" t="s">
        <v>91</v>
      </c>
      <c r="C11" s="16" t="s">
        <v>85</v>
      </c>
      <c r="D11" s="1">
        <v>278.52056696258848</v>
      </c>
      <c r="E11" s="1">
        <v>90.88946609281632</v>
      </c>
      <c r="F11" s="1">
        <v>72.062362402161511</v>
      </c>
      <c r="G11" s="1">
        <v>10.943833672400334</v>
      </c>
      <c r="H11" s="1">
        <v>19.847291575370093</v>
      </c>
      <c r="I11" s="1">
        <v>3.6819508202906208</v>
      </c>
      <c r="J11" s="1">
        <v>22.444133463736275</v>
      </c>
      <c r="K11" s="1">
        <v>52.771536945727028</v>
      </c>
      <c r="L11" s="1">
        <v>0.69651009220107207</v>
      </c>
      <c r="M11" s="1">
        <v>25.226464058414326</v>
      </c>
      <c r="N11" s="1">
        <v>36.17029773081466</v>
      </c>
      <c r="O11" s="1">
        <v>21.423945579020991</v>
      </c>
      <c r="P11" s="1">
        <v>71.042174517446227</v>
      </c>
      <c r="Q11" s="1">
        <v>0</v>
      </c>
      <c r="R11" s="1">
        <v>58.521686841395002</v>
      </c>
      <c r="S11" s="1">
        <v>97.381570813731784</v>
      </c>
      <c r="T11" s="1">
        <v>19.012592396966681</v>
      </c>
      <c r="U11" s="1">
        <v>5.657405542512036</v>
      </c>
      <c r="V11" s="1">
        <v>14.931840858105542</v>
      </c>
      <c r="W11" s="1">
        <v>77.256046178893868</v>
      </c>
      <c r="X11" s="1">
        <v>33.295222782980673</v>
      </c>
      <c r="Y11" s="1">
        <v>31.811313132485711</v>
      </c>
      <c r="Z11" s="1">
        <v>37.654207381309625</v>
      </c>
      <c r="AA11" s="1">
        <v>40.158304916519867</v>
      </c>
      <c r="AB11" s="1">
        <v>26.710373708909287</v>
      </c>
      <c r="AC11" s="1">
        <v>81.893263836690622</v>
      </c>
      <c r="AD11" s="1">
        <v>70.949430164290291</v>
      </c>
      <c r="AE11" s="1">
        <v>15.766540036508955</v>
      </c>
      <c r="AF11" s="1">
        <v>67.703377803832566</v>
      </c>
      <c r="AG11" s="1">
        <v>49.432740232113368</v>
      </c>
      <c r="AH11" s="1">
        <v>103.05428953305807</v>
      </c>
      <c r="AI11" s="1">
        <v>50.683973306713106</v>
      </c>
      <c r="AJ11" s="1">
        <v>81.881317319902507</v>
      </c>
      <c r="AK11" s="1">
        <v>41.315401530980552</v>
      </c>
      <c r="AL11" s="1">
        <v>67.922145374061003</v>
      </c>
      <c r="AM11" s="1">
        <v>40.940658659951254</v>
      </c>
      <c r="AN11" s="1">
        <v>66.516859607701107</v>
      </c>
      <c r="AO11" s="1">
        <v>0</v>
      </c>
      <c r="AP11" s="1">
        <v>11.242286130879062</v>
      </c>
      <c r="AQ11" s="1">
        <v>11.335971848636387</v>
      </c>
      <c r="AR11" s="1">
        <v>27.07517243186707</v>
      </c>
      <c r="AS11" s="1">
        <v>59.771487929173674</v>
      </c>
      <c r="AT11" s="1">
        <v>26.4</v>
      </c>
      <c r="AU11" s="1">
        <v>88.580219780219764</v>
      </c>
      <c r="AV11" s="1">
        <v>81.424175824175819</v>
      </c>
      <c r="AW11" s="1">
        <v>0</v>
      </c>
      <c r="AX11" s="1">
        <v>70.206593406593399</v>
      </c>
      <c r="AY11" s="1">
        <v>11.217582417582417</v>
      </c>
      <c r="AZ11" s="1">
        <v>28.817582417582415</v>
      </c>
      <c r="BA11" s="1">
        <v>10.540659340659341</v>
      </c>
      <c r="BB11" s="1">
        <v>16.439560439560438</v>
      </c>
      <c r="BC11" s="1">
        <v>79.876923076923063</v>
      </c>
      <c r="BD11" s="1">
        <v>8.0940659340659327</v>
      </c>
      <c r="BE11" s="1">
        <v>10.734065934065933</v>
      </c>
      <c r="BF11" s="1">
        <v>26.303296703296702</v>
      </c>
      <c r="BG11" s="1">
        <v>91.868131868131854</v>
      </c>
      <c r="BH11" s="1">
        <v>65.178021978021974</v>
      </c>
      <c r="BI11" s="1">
        <v>8.4228571428571435</v>
      </c>
      <c r="BJ11" s="1">
        <v>52.99340659340659</v>
      </c>
      <c r="BK11" s="1">
        <v>75.815384615384616</v>
      </c>
      <c r="BL11" s="1">
        <v>44.386813186813185</v>
      </c>
      <c r="BM11" s="1">
        <v>4.6707692307692303</v>
      </c>
      <c r="BN11" s="1">
        <v>58.312087912087904</v>
      </c>
      <c r="BO11" s="1">
        <v>35.103296703296699</v>
      </c>
      <c r="BP11" s="1">
        <v>14.6021978021978</v>
      </c>
      <c r="BQ11" s="1">
        <v>60.439560439560438</v>
      </c>
      <c r="BR11" s="1">
        <v>29.591208791208789</v>
      </c>
      <c r="BS11" s="1">
        <v>6.4035807860262004</v>
      </c>
      <c r="BT11" s="1">
        <v>12.787336244541484</v>
      </c>
      <c r="BU11" s="1">
        <v>13.183842794759824</v>
      </c>
      <c r="BV11" s="1">
        <v>14.968122270742358</v>
      </c>
      <c r="BW11" s="1">
        <v>30.332751091703056</v>
      </c>
      <c r="BX11" s="1">
        <v>0</v>
      </c>
      <c r="BY11" s="1">
        <v>25.574672489082968</v>
      </c>
      <c r="BZ11" s="32">
        <v>29.91</v>
      </c>
      <c r="CC11" s="16"/>
      <c r="CD11" s="32"/>
    </row>
    <row r="12" spans="1:82" s="1" customFormat="1" ht="18" customHeight="1" thickBot="1" x14ac:dyDescent="0.35">
      <c r="A12" s="12" t="s">
        <v>79</v>
      </c>
      <c r="B12" s="16" t="s">
        <v>91</v>
      </c>
      <c r="C12" s="16" t="s">
        <v>85</v>
      </c>
      <c r="D12" s="1">
        <v>273.69177537536103</v>
      </c>
      <c r="E12" s="1">
        <v>69.338315741705898</v>
      </c>
      <c r="F12" s="1">
        <v>58.017774396121247</v>
      </c>
      <c r="G12" s="1">
        <v>31.13148870035775</v>
      </c>
      <c r="H12" s="1">
        <v>11.851191721158916</v>
      </c>
      <c r="I12" s="1">
        <v>4.2540471775204756</v>
      </c>
      <c r="J12" s="1">
        <v>27.416936071337787</v>
      </c>
      <c r="K12" s="1">
        <v>72.875984912201091</v>
      </c>
      <c r="L12" s="1">
        <v>2.3967708630104969</v>
      </c>
      <c r="M12" s="1">
        <v>37.853060124298622</v>
      </c>
      <c r="N12" s="1">
        <v>23.525499983793072</v>
      </c>
      <c r="O12" s="1">
        <v>16.627045101327433</v>
      </c>
      <c r="P12" s="1">
        <v>88.264845803855195</v>
      </c>
      <c r="Q12" s="1">
        <v>2.0518481188872149</v>
      </c>
      <c r="R12" s="1">
        <v>72.610659724413949</v>
      </c>
      <c r="S12" s="1">
        <v>79.509114606879592</v>
      </c>
      <c r="T12" s="1">
        <v>34.226949224541045</v>
      </c>
      <c r="U12" s="1">
        <v>16.892370289114574</v>
      </c>
      <c r="V12" s="1">
        <v>9.4632650310746556</v>
      </c>
      <c r="W12" s="1">
        <v>71.63780070252777</v>
      </c>
      <c r="X12" s="1">
        <v>43.601772526353315</v>
      </c>
      <c r="Y12" s="1">
        <v>29.185770656585387</v>
      </c>
      <c r="Z12" s="1">
        <v>35.111366517164846</v>
      </c>
      <c r="AA12" s="1">
        <v>30.954605241832986</v>
      </c>
      <c r="AB12" s="1">
        <v>35.465133434214366</v>
      </c>
      <c r="AC12" s="1">
        <v>75.263911602285347</v>
      </c>
      <c r="AD12" s="1">
        <v>65.712204841948306</v>
      </c>
      <c r="AE12" s="1">
        <v>28.124469905436829</v>
      </c>
      <c r="AF12" s="1">
        <v>73.052868370725847</v>
      </c>
      <c r="AG12" s="1">
        <v>57.840890937596498</v>
      </c>
      <c r="AH12" s="1">
        <v>92.850241652946039</v>
      </c>
      <c r="AI12" s="1">
        <v>30.06579253523967</v>
      </c>
      <c r="AJ12" s="1">
        <v>71.096756465684408</v>
      </c>
      <c r="AK12" s="1">
        <v>35.725235835990667</v>
      </c>
      <c r="AL12" s="1">
        <v>63.580308331874484</v>
      </c>
      <c r="AM12" s="1">
        <v>39.704531906831207</v>
      </c>
      <c r="AN12" s="1">
        <v>68.797607624754306</v>
      </c>
      <c r="AO12" s="1">
        <v>9.6387393715915408</v>
      </c>
      <c r="AP12" s="1">
        <v>9.7271681731657758</v>
      </c>
      <c r="AQ12" s="1">
        <v>8.533379351913613</v>
      </c>
      <c r="AR12" s="1">
        <v>23.34520361559786</v>
      </c>
      <c r="AS12" s="1">
        <v>56.24071780121303</v>
      </c>
      <c r="AT12" s="1">
        <v>18.573134328358204</v>
      </c>
      <c r="AU12" s="1">
        <v>80.665671641791036</v>
      </c>
      <c r="AV12" s="1">
        <v>100.14925373134328</v>
      </c>
      <c r="AW12" s="1">
        <v>2.8861194029850741</v>
      </c>
      <c r="AX12" s="1">
        <v>68.647761194029854</v>
      </c>
      <c r="AY12" s="1">
        <v>22.305970149253728</v>
      </c>
      <c r="AZ12" s="1">
        <v>20.485074626865671</v>
      </c>
      <c r="BA12" s="1">
        <v>10.014925373134327</v>
      </c>
      <c r="BB12" s="1">
        <v>17.480597014925372</v>
      </c>
      <c r="BC12" s="1">
        <v>66.189552238805973</v>
      </c>
      <c r="BD12" s="1">
        <v>29.862686567164175</v>
      </c>
      <c r="BE12" s="1">
        <v>6.6280597014925373</v>
      </c>
      <c r="BF12" s="1">
        <v>21.941791044776117</v>
      </c>
      <c r="BG12" s="1">
        <v>113.04479418886199</v>
      </c>
      <c r="BH12" s="1">
        <v>21.61416464891041</v>
      </c>
      <c r="BI12" s="1">
        <v>15.46452784503632</v>
      </c>
      <c r="BJ12" s="1">
        <v>49.287530266343829</v>
      </c>
      <c r="BK12" s="1">
        <v>91.34019370460048</v>
      </c>
      <c r="BL12" s="1">
        <v>28.75859564164649</v>
      </c>
      <c r="BM12" s="1">
        <v>16.188014527845034</v>
      </c>
      <c r="BN12" s="1">
        <v>90.345399515738507</v>
      </c>
      <c r="BO12" s="1">
        <v>35.089104116222757</v>
      </c>
      <c r="BP12" s="1">
        <v>28.849031476997578</v>
      </c>
      <c r="BQ12" s="1">
        <v>49.287530266343829</v>
      </c>
      <c r="BR12" s="1">
        <v>24.327239709443099</v>
      </c>
      <c r="BS12" s="1">
        <v>8.9181667395948629</v>
      </c>
      <c r="BT12" s="1">
        <v>8.0106066767908164</v>
      </c>
      <c r="BU12" s="1">
        <v>10.649939512496461</v>
      </c>
      <c r="BV12" s="1">
        <v>11.205588530539755</v>
      </c>
      <c r="BW12" s="1">
        <v>22.966826079122804</v>
      </c>
      <c r="BX12" s="1">
        <v>6.5381367789760878</v>
      </c>
      <c r="BY12" s="1">
        <v>13.242968263365166</v>
      </c>
      <c r="BZ12" s="32">
        <v>41.79</v>
      </c>
      <c r="CC12" s="16"/>
      <c r="CD12" s="32"/>
    </row>
    <row r="13" spans="1:82" s="1" customFormat="1" ht="18" customHeight="1" thickBot="1" x14ac:dyDescent="0.35">
      <c r="A13" s="7" t="s">
        <v>118</v>
      </c>
      <c r="B13" s="7"/>
      <c r="C13" s="7" t="s">
        <v>111</v>
      </c>
      <c r="D13" s="1">
        <f>AVERAGE(D9:D12)</f>
        <v>232.95375214638062</v>
      </c>
      <c r="E13" s="1">
        <f t="shared" ref="E13:BP13" si="6">AVERAGE(E9:E12)</f>
        <v>70.860811830012707</v>
      </c>
      <c r="F13" s="1">
        <f t="shared" si="6"/>
        <v>45.132188638214195</v>
      </c>
      <c r="G13" s="1">
        <f t="shared" si="6"/>
        <v>17.178940387150284</v>
      </c>
      <c r="H13" s="1">
        <f t="shared" si="6"/>
        <v>11.665066496160325</v>
      </c>
      <c r="I13" s="1">
        <f t="shared" si="6"/>
        <v>2.1444389714424714</v>
      </c>
      <c r="J13" s="1">
        <f t="shared" si="6"/>
        <v>35.245751876252996</v>
      </c>
      <c r="K13" s="1">
        <f t="shared" si="6"/>
        <v>65.296556802415921</v>
      </c>
      <c r="L13" s="1">
        <f t="shared" si="6"/>
        <v>0.77332023880289225</v>
      </c>
      <c r="M13" s="1">
        <f t="shared" si="6"/>
        <v>34.889411118142348</v>
      </c>
      <c r="N13" s="1">
        <f t="shared" si="6"/>
        <v>39.06612492410553</v>
      </c>
      <c r="O13" s="1">
        <f t="shared" si="6"/>
        <v>17.758768219279837</v>
      </c>
      <c r="P13" s="1">
        <f t="shared" si="6"/>
        <v>76.205090094789284</v>
      </c>
      <c r="Q13" s="1">
        <f t="shared" si="6"/>
        <v>0.51296202972180371</v>
      </c>
      <c r="R13" s="1">
        <f t="shared" si="6"/>
        <v>67.602864439752608</v>
      </c>
      <c r="S13" s="1">
        <f t="shared" si="6"/>
        <v>85.854472356828268</v>
      </c>
      <c r="T13" s="1">
        <f t="shared" si="6"/>
        <v>16.841630096220115</v>
      </c>
      <c r="U13" s="1">
        <f t="shared" si="6"/>
        <v>5.6374439579066529</v>
      </c>
      <c r="V13" s="1">
        <f t="shared" si="6"/>
        <v>7.7215920777834217</v>
      </c>
      <c r="W13" s="1">
        <f t="shared" si="6"/>
        <v>52.254281474360695</v>
      </c>
      <c r="X13" s="1">
        <f t="shared" si="6"/>
        <v>44.794581187887545</v>
      </c>
      <c r="Y13" s="1">
        <f t="shared" si="6"/>
        <v>33.066707284385046</v>
      </c>
      <c r="Z13" s="1">
        <f t="shared" si="6"/>
        <v>39.085380379538194</v>
      </c>
      <c r="AA13" s="1">
        <f t="shared" si="6"/>
        <v>38.683212897260368</v>
      </c>
      <c r="AB13" s="1">
        <f t="shared" si="6"/>
        <v>20.079676236631656</v>
      </c>
      <c r="AC13" s="1">
        <f t="shared" si="6"/>
        <v>93.260499853952382</v>
      </c>
      <c r="AD13" s="1">
        <f t="shared" si="6"/>
        <v>41.460561924808097</v>
      </c>
      <c r="AE13" s="1">
        <f t="shared" si="6"/>
        <v>20.495776821607269</v>
      </c>
      <c r="AF13" s="1">
        <f t="shared" si="6"/>
        <v>70.770384794035067</v>
      </c>
      <c r="AG13" s="1">
        <f t="shared" si="6"/>
        <v>58.038409520297549</v>
      </c>
      <c r="AH13" s="1">
        <f t="shared" si="6"/>
        <v>98.644854204564353</v>
      </c>
      <c r="AI13" s="1">
        <f t="shared" si="6"/>
        <v>40.668247809789456</v>
      </c>
      <c r="AJ13" s="1">
        <f t="shared" si="6"/>
        <v>61.75045998980498</v>
      </c>
      <c r="AK13" s="1">
        <f t="shared" si="6"/>
        <v>43.094939829838324</v>
      </c>
      <c r="AL13" s="1">
        <f t="shared" si="6"/>
        <v>72.321150758987343</v>
      </c>
      <c r="AM13" s="1">
        <f t="shared" si="6"/>
        <v>45.923752969540715</v>
      </c>
      <c r="AN13" s="1">
        <f t="shared" si="6"/>
        <v>51.968507342563306</v>
      </c>
      <c r="AO13" s="1">
        <f t="shared" si="6"/>
        <v>2.4096848428978852</v>
      </c>
      <c r="AP13" s="1">
        <f t="shared" si="6"/>
        <v>13.143734360838714</v>
      </c>
      <c r="AQ13" s="1">
        <f t="shared" si="6"/>
        <v>13.350558173880405</v>
      </c>
      <c r="AR13" s="1">
        <f t="shared" si="6"/>
        <v>16.386829220893532</v>
      </c>
      <c r="AS13" s="1">
        <f t="shared" si="6"/>
        <v>58.768087022935774</v>
      </c>
      <c r="AT13" s="1">
        <f t="shared" si="6"/>
        <v>33.255128684595249</v>
      </c>
      <c r="AU13" s="1">
        <f t="shared" si="6"/>
        <v>82.750823652769213</v>
      </c>
      <c r="AV13" s="1">
        <f t="shared" si="6"/>
        <v>86.477924587057458</v>
      </c>
      <c r="AW13" s="1">
        <f t="shared" si="6"/>
        <v>0.72152985074626852</v>
      </c>
      <c r="AX13" s="1">
        <f t="shared" si="6"/>
        <v>76.768827830110254</v>
      </c>
      <c r="AY13" s="1">
        <f t="shared" si="6"/>
        <v>22.289885863804706</v>
      </c>
      <c r="AZ13" s="1">
        <f t="shared" si="6"/>
        <v>21.483978611909286</v>
      </c>
      <c r="BA13" s="1">
        <f t="shared" si="6"/>
        <v>10.028674082776435</v>
      </c>
      <c r="BB13" s="1">
        <f t="shared" si="6"/>
        <v>20.95634915861006</v>
      </c>
      <c r="BC13" s="1">
        <f t="shared" si="6"/>
        <v>53.466618828932255</v>
      </c>
      <c r="BD13" s="1">
        <f t="shared" si="6"/>
        <v>13.130110676560374</v>
      </c>
      <c r="BE13" s="1">
        <f t="shared" si="6"/>
        <v>4.3405314088896176</v>
      </c>
      <c r="BF13" s="1">
        <f t="shared" si="6"/>
        <v>23.098971253646909</v>
      </c>
      <c r="BG13" s="1">
        <f t="shared" si="6"/>
        <v>96.591756469685194</v>
      </c>
      <c r="BH13" s="1">
        <f t="shared" si="6"/>
        <v>38.131424553346285</v>
      </c>
      <c r="BI13" s="1">
        <f t="shared" si="6"/>
        <v>13.69738858208923</v>
      </c>
      <c r="BJ13" s="1">
        <f t="shared" si="6"/>
        <v>31.227219509055253</v>
      </c>
      <c r="BK13" s="1">
        <f t="shared" si="6"/>
        <v>80.642985489087181</v>
      </c>
      <c r="BL13" s="1">
        <f t="shared" si="6"/>
        <v>32.088796503015097</v>
      </c>
      <c r="BM13" s="1">
        <f t="shared" si="6"/>
        <v>13.82523515533984</v>
      </c>
      <c r="BN13" s="1">
        <f t="shared" si="6"/>
        <v>59.663204299024343</v>
      </c>
      <c r="BO13" s="1">
        <f t="shared" si="6"/>
        <v>32.281703146056337</v>
      </c>
      <c r="BP13" s="1">
        <f t="shared" si="6"/>
        <v>27.894814895556419</v>
      </c>
      <c r="BQ13" s="1">
        <f t="shared" ref="BQ13:BZ13" si="7">AVERAGE(BQ9:BQ12)</f>
        <v>57.976487471484973</v>
      </c>
      <c r="BR13" s="1">
        <f t="shared" si="7"/>
        <v>31.069565333719119</v>
      </c>
      <c r="BS13" s="1">
        <f t="shared" si="7"/>
        <v>17.0976567550344</v>
      </c>
      <c r="BT13" s="1">
        <f t="shared" si="7"/>
        <v>13.148007671215673</v>
      </c>
      <c r="BU13" s="1">
        <f t="shared" si="7"/>
        <v>14.602808637498455</v>
      </c>
      <c r="BV13" s="1">
        <f t="shared" si="7"/>
        <v>16.153566014614558</v>
      </c>
      <c r="BW13" s="1">
        <f t="shared" si="7"/>
        <v>31.430477888542782</v>
      </c>
      <c r="BX13" s="1">
        <f t="shared" si="7"/>
        <v>1.634534194744022</v>
      </c>
      <c r="BY13" s="1">
        <f t="shared" si="7"/>
        <v>11.471769169912264</v>
      </c>
      <c r="BZ13" s="1">
        <f t="shared" si="7"/>
        <v>25.2775</v>
      </c>
      <c r="CC13" s="16"/>
      <c r="CD13" s="32"/>
    </row>
    <row r="14" spans="1:82" s="1" customFormat="1" ht="18" customHeight="1" thickBot="1" x14ac:dyDescent="0.35">
      <c r="A14" s="7"/>
      <c r="B14" s="7"/>
      <c r="C14" s="7" t="s">
        <v>112</v>
      </c>
      <c r="D14" s="1">
        <f>STDEV(D9:D12)</f>
        <v>51.622462303136928</v>
      </c>
      <c r="E14" s="1">
        <f t="shared" ref="E14:BP14" si="8">STDEV(E9:E12)</f>
        <v>14.065537262633157</v>
      </c>
      <c r="F14" s="1">
        <f t="shared" si="8"/>
        <v>23.693862143651227</v>
      </c>
      <c r="G14" s="1">
        <f t="shared" si="8"/>
        <v>9.4336646948654455</v>
      </c>
      <c r="H14" s="1">
        <f t="shared" si="8"/>
        <v>6.6820258895565887</v>
      </c>
      <c r="I14" s="1">
        <f t="shared" si="8"/>
        <v>2.1347176557569267</v>
      </c>
      <c r="J14" s="1">
        <f t="shared" si="8"/>
        <v>14.071124898194912</v>
      </c>
      <c r="K14" s="1">
        <f t="shared" si="8"/>
        <v>12.310857258290788</v>
      </c>
      <c r="L14" s="1">
        <f t="shared" si="8"/>
        <v>1.1310084160231197</v>
      </c>
      <c r="M14" s="1">
        <f t="shared" si="8"/>
        <v>6.9790271316618009</v>
      </c>
      <c r="N14" s="1">
        <f t="shared" si="8"/>
        <v>11.865315645402625</v>
      </c>
      <c r="O14" s="1">
        <f t="shared" si="8"/>
        <v>3.0683455428602984</v>
      </c>
      <c r="P14" s="1">
        <f t="shared" si="8"/>
        <v>8.8393656155196449</v>
      </c>
      <c r="Q14" s="1">
        <f t="shared" si="8"/>
        <v>1.0259240594436074</v>
      </c>
      <c r="R14" s="1">
        <f t="shared" si="8"/>
        <v>21.27958898651006</v>
      </c>
      <c r="S14" s="1">
        <f t="shared" si="8"/>
        <v>9.1213000478295267</v>
      </c>
      <c r="T14" s="1">
        <f t="shared" si="8"/>
        <v>13.036889409974545</v>
      </c>
      <c r="U14" s="1">
        <f t="shared" si="8"/>
        <v>7.9631508408597034</v>
      </c>
      <c r="V14" s="1">
        <f t="shared" si="8"/>
        <v>5.6454007998633644</v>
      </c>
      <c r="W14" s="1">
        <f t="shared" si="8"/>
        <v>25.778852451996855</v>
      </c>
      <c r="X14" s="1">
        <f t="shared" si="8"/>
        <v>9.3950980984133778</v>
      </c>
      <c r="Y14" s="1">
        <f t="shared" si="8"/>
        <v>3.8432207074553091</v>
      </c>
      <c r="Z14" s="1">
        <f t="shared" si="8"/>
        <v>3.3075370510280107</v>
      </c>
      <c r="AA14" s="1">
        <f t="shared" si="8"/>
        <v>5.6592804315296386</v>
      </c>
      <c r="AB14" s="1">
        <f t="shared" si="8"/>
        <v>13.28617035154536</v>
      </c>
      <c r="AC14" s="1">
        <f t="shared" si="8"/>
        <v>17.257163430594503</v>
      </c>
      <c r="AD14" s="1">
        <f t="shared" si="8"/>
        <v>31.402358818329024</v>
      </c>
      <c r="AE14" s="1">
        <f t="shared" si="8"/>
        <v>5.3755879111471474</v>
      </c>
      <c r="AF14" s="1">
        <f t="shared" si="8"/>
        <v>7.8222881581292096</v>
      </c>
      <c r="AG14" s="1">
        <f t="shared" si="8"/>
        <v>6.5612605251309697</v>
      </c>
      <c r="AH14" s="1">
        <f t="shared" si="8"/>
        <v>7.3260846184868456</v>
      </c>
      <c r="AI14" s="1">
        <f t="shared" si="8"/>
        <v>8.5592993501079278</v>
      </c>
      <c r="AJ14" s="1">
        <f t="shared" si="8"/>
        <v>17.590924630980499</v>
      </c>
      <c r="AK14" s="1">
        <f t="shared" si="8"/>
        <v>6.7635733018630111</v>
      </c>
      <c r="AL14" s="1">
        <f t="shared" si="8"/>
        <v>9.3951248387489414</v>
      </c>
      <c r="AM14" s="1">
        <f t="shared" si="8"/>
        <v>7.1798929317746278</v>
      </c>
      <c r="AN14" s="1">
        <f t="shared" si="8"/>
        <v>34.735142929186225</v>
      </c>
      <c r="AO14" s="1">
        <f t="shared" si="8"/>
        <v>4.8193696857957704</v>
      </c>
      <c r="AP14" s="1">
        <f t="shared" si="8"/>
        <v>3.3523483913018821</v>
      </c>
      <c r="AQ14" s="1">
        <f t="shared" si="8"/>
        <v>4.309198772434196</v>
      </c>
      <c r="AR14" s="1">
        <f t="shared" si="8"/>
        <v>10.348442164526983</v>
      </c>
      <c r="AS14" s="1">
        <f t="shared" si="8"/>
        <v>4.3695407932902217</v>
      </c>
      <c r="AT14" s="1">
        <f t="shared" si="8"/>
        <v>12.854090085682207</v>
      </c>
      <c r="AU14" s="1">
        <f t="shared" si="8"/>
        <v>5.3051911464734349</v>
      </c>
      <c r="AV14" s="1">
        <f t="shared" si="8"/>
        <v>10.016140474276739</v>
      </c>
      <c r="AW14" s="1">
        <f t="shared" si="8"/>
        <v>1.443059701492537</v>
      </c>
      <c r="AX14" s="1">
        <f t="shared" si="8"/>
        <v>9.4700983288528953</v>
      </c>
      <c r="AY14" s="1">
        <f t="shared" si="8"/>
        <v>8.0707198627972456</v>
      </c>
      <c r="AZ14" s="1">
        <f t="shared" si="8"/>
        <v>5.2765088455878635</v>
      </c>
      <c r="BA14" s="1">
        <f t="shared" si="8"/>
        <v>0.62692870214850094</v>
      </c>
      <c r="BB14" s="1">
        <f t="shared" si="8"/>
        <v>5.1133757306645347</v>
      </c>
      <c r="BC14" s="1">
        <f t="shared" si="8"/>
        <v>36.16398922416689</v>
      </c>
      <c r="BD14" s="1">
        <f t="shared" si="8"/>
        <v>11.2778759322479</v>
      </c>
      <c r="BE14" s="1">
        <f t="shared" si="8"/>
        <v>5.2848997227066645</v>
      </c>
      <c r="BF14" s="1">
        <f t="shared" si="8"/>
        <v>2.7525764522610663</v>
      </c>
      <c r="BG14" s="1">
        <f t="shared" si="8"/>
        <v>10.981878260071202</v>
      </c>
      <c r="BH14" s="1">
        <f t="shared" si="8"/>
        <v>18.821836746637409</v>
      </c>
      <c r="BI14" s="1">
        <f t="shared" si="8"/>
        <v>5.737980093310159</v>
      </c>
      <c r="BJ14" s="1">
        <f t="shared" si="8"/>
        <v>24.826253247646246</v>
      </c>
      <c r="BK14" s="1">
        <f t="shared" si="8"/>
        <v>7.3371470829504473</v>
      </c>
      <c r="BL14" s="1">
        <f t="shared" si="8"/>
        <v>8.2269324637504226</v>
      </c>
      <c r="BM14" s="1">
        <f t="shared" si="8"/>
        <v>6.9730384532402336</v>
      </c>
      <c r="BN14" s="1">
        <f t="shared" si="8"/>
        <v>25.867040159970372</v>
      </c>
      <c r="BO14" s="1">
        <f t="shared" si="8"/>
        <v>3.596700904491716</v>
      </c>
      <c r="BP14" s="1">
        <f t="shared" si="8"/>
        <v>9.9772873949414045</v>
      </c>
      <c r="BQ14" s="1">
        <f t="shared" ref="BQ14:BZ14" si="9">STDEV(BQ9:BQ12)</f>
        <v>6.0793483532938986</v>
      </c>
      <c r="BR14" s="1">
        <f t="shared" si="9"/>
        <v>5.2222269723854939</v>
      </c>
      <c r="BS14" s="1">
        <f t="shared" si="9"/>
        <v>11.049682325980195</v>
      </c>
      <c r="BT14" s="1">
        <f t="shared" si="9"/>
        <v>3.7265870582599794</v>
      </c>
      <c r="BU14" s="1">
        <f t="shared" si="9"/>
        <v>3.3712133798881494</v>
      </c>
      <c r="BV14" s="1">
        <f t="shared" si="9"/>
        <v>3.8621074334779735</v>
      </c>
      <c r="BW14" s="1">
        <f t="shared" si="9"/>
        <v>6.3987794760757044</v>
      </c>
      <c r="BX14" s="1">
        <f t="shared" si="9"/>
        <v>3.2690683894880439</v>
      </c>
      <c r="BY14" s="1">
        <f t="shared" si="9"/>
        <v>10.488645833310963</v>
      </c>
      <c r="BZ14" s="1">
        <f t="shared" si="9"/>
        <v>13.152214959212509</v>
      </c>
      <c r="CC14" s="16"/>
      <c r="CD14" s="32"/>
    </row>
    <row r="15" spans="1:82" s="18" customFormat="1" ht="18" customHeight="1" thickBot="1" x14ac:dyDescent="0.35">
      <c r="A15" s="7"/>
      <c r="B15" s="7"/>
      <c r="C15" s="7" t="s">
        <v>115</v>
      </c>
      <c r="D15" s="18">
        <f>TTEST(D2:D5,D9:D12,2,2)</f>
        <v>7.6164253341170912E-2</v>
      </c>
      <c r="E15" s="18">
        <f t="shared" ref="E15:BP15" si="10">TTEST(E2:E5,E9:E12,2,2)</f>
        <v>4.3655052894615702E-4</v>
      </c>
      <c r="F15" s="18">
        <f t="shared" si="10"/>
        <v>0.81283890521599189</v>
      </c>
      <c r="G15" s="18">
        <f t="shared" si="10"/>
        <v>0.26215519137499871</v>
      </c>
      <c r="H15" s="18">
        <f t="shared" si="10"/>
        <v>0.78178130243775146</v>
      </c>
      <c r="I15" s="18">
        <f t="shared" si="10"/>
        <v>0.39576500808916087</v>
      </c>
      <c r="J15" s="18">
        <f t="shared" si="10"/>
        <v>0.23193256100518084</v>
      </c>
      <c r="K15" s="18">
        <f t="shared" si="10"/>
        <v>0.53536849357397553</v>
      </c>
      <c r="L15" s="18">
        <f t="shared" si="10"/>
        <v>0.80403445601307377</v>
      </c>
      <c r="M15" s="18">
        <f t="shared" si="10"/>
        <v>0.33104051076061125</v>
      </c>
      <c r="N15" s="18">
        <f t="shared" si="10"/>
        <v>0.99223610402672413</v>
      </c>
      <c r="O15" s="18">
        <f t="shared" si="10"/>
        <v>6.1199733441545265E-2</v>
      </c>
      <c r="P15" s="18">
        <f t="shared" si="10"/>
        <v>0.23112013832745187</v>
      </c>
      <c r="Q15" s="18">
        <f t="shared" si="10"/>
        <v>0.92274968269253654</v>
      </c>
      <c r="R15" s="18">
        <f t="shared" si="10"/>
        <v>0.73501168685452423</v>
      </c>
      <c r="S15" s="18">
        <f t="shared" si="10"/>
        <v>0.24284939104237935</v>
      </c>
      <c r="T15" s="18">
        <f t="shared" si="10"/>
        <v>0.12605410051822111</v>
      </c>
      <c r="U15" s="18">
        <f t="shared" si="10"/>
        <v>0.79856084135125005</v>
      </c>
      <c r="V15" s="18">
        <f t="shared" si="10"/>
        <v>0.74396391070400614</v>
      </c>
      <c r="W15" s="18">
        <f t="shared" si="10"/>
        <v>0.95560282747435166</v>
      </c>
      <c r="X15" s="18">
        <f t="shared" si="10"/>
        <v>0.86843931620452797</v>
      </c>
      <c r="Y15" s="18">
        <f t="shared" si="10"/>
        <v>0.15802700958108282</v>
      </c>
      <c r="Z15" s="18">
        <f t="shared" si="10"/>
        <v>0.3466615383957028</v>
      </c>
      <c r="AA15" s="18">
        <f t="shared" si="10"/>
        <v>0.5155553864807324</v>
      </c>
      <c r="AB15" s="18">
        <f t="shared" si="10"/>
        <v>0.89104707961640173</v>
      </c>
      <c r="AC15" s="18">
        <f t="shared" si="10"/>
        <v>0.91523184897180354</v>
      </c>
      <c r="AD15" s="18">
        <f t="shared" si="10"/>
        <v>0.95154736061139633</v>
      </c>
      <c r="AE15" s="18">
        <f t="shared" si="10"/>
        <v>0.85969210413945363</v>
      </c>
      <c r="AF15" s="18">
        <f t="shared" si="10"/>
        <v>0.9149776425825018</v>
      </c>
      <c r="AG15" s="18">
        <f t="shared" si="10"/>
        <v>7.2562746059264605E-2</v>
      </c>
      <c r="AH15" s="18">
        <f t="shared" si="10"/>
        <v>0.70673909224057119</v>
      </c>
      <c r="AI15" s="18">
        <f t="shared" si="10"/>
        <v>3.5681663112411364E-3</v>
      </c>
      <c r="AJ15" s="18">
        <f t="shared" si="10"/>
        <v>0.86580251470137171</v>
      </c>
      <c r="AK15" s="18">
        <f t="shared" si="10"/>
        <v>0.67222884706237318</v>
      </c>
      <c r="AL15" s="18">
        <f t="shared" si="10"/>
        <v>0.34898496173595644</v>
      </c>
      <c r="AM15" s="18">
        <f t="shared" si="10"/>
        <v>0.2696607713040659</v>
      </c>
      <c r="AN15" s="18">
        <f t="shared" si="10"/>
        <v>0.74610592882133264</v>
      </c>
      <c r="AO15" s="18">
        <f t="shared" si="10"/>
        <v>0.35591768374958205</v>
      </c>
      <c r="AP15" s="18">
        <f t="shared" si="10"/>
        <v>0.90177344069534782</v>
      </c>
      <c r="AQ15" s="18">
        <f t="shared" si="10"/>
        <v>0.88969612622719585</v>
      </c>
      <c r="AR15" s="18">
        <f t="shared" si="10"/>
        <v>0.46488707404778906</v>
      </c>
      <c r="AS15" s="18">
        <f t="shared" si="10"/>
        <v>0.43767291795216728</v>
      </c>
      <c r="AT15" s="18">
        <f t="shared" si="10"/>
        <v>0.56344500821531063</v>
      </c>
      <c r="AU15" s="18">
        <f t="shared" si="10"/>
        <v>0.29167460829941116</v>
      </c>
      <c r="AV15" s="18">
        <f t="shared" si="10"/>
        <v>0.48745117517683323</v>
      </c>
      <c r="AW15" s="18">
        <f t="shared" si="10"/>
        <v>0.61325999993286651</v>
      </c>
      <c r="AX15" s="18">
        <f t="shared" si="10"/>
        <v>0.79886971783234983</v>
      </c>
      <c r="AY15" s="18">
        <f t="shared" si="10"/>
        <v>0.20699765145954044</v>
      </c>
      <c r="AZ15" s="18">
        <f t="shared" si="10"/>
        <v>2.3509110327058061E-2</v>
      </c>
      <c r="BA15" s="18">
        <f t="shared" si="10"/>
        <v>0.80647893339808285</v>
      </c>
      <c r="BB15" s="18">
        <f t="shared" si="10"/>
        <v>0.95492764975616418</v>
      </c>
      <c r="BC15" s="18">
        <f t="shared" si="10"/>
        <v>0.40070550563317953</v>
      </c>
      <c r="BD15" s="18">
        <f t="shared" si="10"/>
        <v>0.51163677591036927</v>
      </c>
      <c r="BE15" s="18">
        <f t="shared" si="10"/>
        <v>0.21929341687144263</v>
      </c>
      <c r="BF15" s="18">
        <f t="shared" si="10"/>
        <v>0.52343127796151778</v>
      </c>
      <c r="BG15" s="18">
        <f t="shared" si="10"/>
        <v>0.47909690160312757</v>
      </c>
      <c r="BH15" s="18">
        <f t="shared" si="10"/>
        <v>0.78571711560694468</v>
      </c>
      <c r="BI15" s="18">
        <f t="shared" si="10"/>
        <v>9.7246539740675583E-2</v>
      </c>
      <c r="BJ15" s="18">
        <f t="shared" si="10"/>
        <v>0.98549746037533137</v>
      </c>
      <c r="BK15" s="18">
        <f t="shared" si="10"/>
        <v>9.4486667165891894E-2</v>
      </c>
      <c r="BL15" s="18">
        <f t="shared" si="10"/>
        <v>0.35271922830882324</v>
      </c>
      <c r="BM15" s="18">
        <f t="shared" si="10"/>
        <v>0.30169018859679991</v>
      </c>
      <c r="BN15" s="18">
        <f t="shared" si="10"/>
        <v>0.68657819515637497</v>
      </c>
      <c r="BO15" s="18">
        <f t="shared" si="10"/>
        <v>0.30384628283972887</v>
      </c>
      <c r="BP15" s="18">
        <f t="shared" si="10"/>
        <v>0.4186067597527815</v>
      </c>
      <c r="BQ15" s="18">
        <f t="shared" ref="BQ15:BZ15" si="11">TTEST(BQ2:BQ5,BQ9:BQ12,2,2)</f>
        <v>0.2900447848282055</v>
      </c>
      <c r="BR15" s="18">
        <f t="shared" si="11"/>
        <v>0.69859785291539844</v>
      </c>
      <c r="BS15" s="18">
        <f t="shared" si="11"/>
        <v>0.49191749907020166</v>
      </c>
      <c r="BT15" s="18">
        <f t="shared" si="11"/>
        <v>0.73395014541006987</v>
      </c>
      <c r="BU15" s="18">
        <f t="shared" si="11"/>
        <v>0.38941706535059051</v>
      </c>
      <c r="BV15" s="18">
        <f t="shared" si="11"/>
        <v>0.80872420628523345</v>
      </c>
      <c r="BW15" s="18">
        <f t="shared" si="11"/>
        <v>8.0687640862408747E-2</v>
      </c>
      <c r="BX15" s="18">
        <f t="shared" si="11"/>
        <v>0.80183982535885123</v>
      </c>
      <c r="BY15" s="18">
        <f t="shared" si="11"/>
        <v>0.48553766104696527</v>
      </c>
      <c r="BZ15" s="18">
        <f t="shared" si="11"/>
        <v>0.77270646007664101</v>
      </c>
      <c r="CB15" s="7"/>
      <c r="CC15" s="44"/>
    </row>
    <row r="16" spans="1:82" s="18" customFormat="1" ht="18" customHeight="1" thickBot="1" x14ac:dyDescent="0.35">
      <c r="A16" s="22"/>
      <c r="B16" s="22"/>
      <c r="C16" s="22"/>
      <c r="CC16" s="16"/>
      <c r="CD16" s="32"/>
    </row>
    <row r="17" spans="1:82" s="1" customFormat="1" ht="18" customHeight="1" thickBot="1" x14ac:dyDescent="0.35">
      <c r="A17" s="12" t="s">
        <v>79</v>
      </c>
      <c r="B17" s="16" t="s">
        <v>91</v>
      </c>
      <c r="C17" s="16" t="s">
        <v>86</v>
      </c>
      <c r="D17" s="1">
        <v>77.558577574768663</v>
      </c>
      <c r="E17" s="1">
        <v>20.626628197817215</v>
      </c>
      <c r="F17" s="1">
        <v>21.731626136985994</v>
      </c>
      <c r="G17" s="1">
        <v>11.369201018558774</v>
      </c>
      <c r="H17" s="1">
        <v>6.9860425265226169</v>
      </c>
      <c r="I17" s="1">
        <v>0</v>
      </c>
      <c r="J17" s="1">
        <v>59.056000971131432</v>
      </c>
      <c r="K17" s="1">
        <v>85.69872905997866</v>
      </c>
      <c r="L17" s="1">
        <v>0</v>
      </c>
      <c r="M17" s="1">
        <v>52.05768068972916</v>
      </c>
      <c r="N17" s="1">
        <v>62.125439691044704</v>
      </c>
      <c r="O17" s="1">
        <v>18.662187417072719</v>
      </c>
      <c r="P17" s="1">
        <v>46.409913445088726</v>
      </c>
      <c r="Q17" s="1">
        <v>0</v>
      </c>
      <c r="R17" s="1">
        <v>75.753747607459658</v>
      </c>
      <c r="S17" s="1">
        <v>96.625930902869925</v>
      </c>
      <c r="T17" s="1">
        <v>26.519950540050708</v>
      </c>
      <c r="U17" s="1">
        <v>0</v>
      </c>
      <c r="V17" s="1">
        <v>3.8061040126924621</v>
      </c>
      <c r="W17" s="1">
        <v>32.658827979877259</v>
      </c>
      <c r="X17" s="1">
        <v>67.527651838092069</v>
      </c>
      <c r="Y17" s="1">
        <v>37.447152382941965</v>
      </c>
      <c r="Z17" s="1">
        <v>41.130478846837896</v>
      </c>
      <c r="AA17" s="1">
        <v>46.77824609147833</v>
      </c>
      <c r="AB17" s="1">
        <v>11.995366517421083</v>
      </c>
      <c r="AC17" s="1">
        <v>124.00532428449635</v>
      </c>
      <c r="AD17" s="1">
        <v>24.555509759306208</v>
      </c>
      <c r="AE17" s="1">
        <v>22.836624076154774</v>
      </c>
      <c r="AF17" s="1">
        <v>96.994263549259514</v>
      </c>
      <c r="AG17" s="1">
        <v>75.26263741227352</v>
      </c>
      <c r="AH17" s="1">
        <v>101.06716457547691</v>
      </c>
      <c r="AI17" s="1">
        <v>39.163526272997302</v>
      </c>
      <c r="AJ17" s="1">
        <v>48.006903173351532</v>
      </c>
      <c r="AK17" s="1">
        <v>61.693081709614027</v>
      </c>
      <c r="AL17" s="1">
        <v>91.802674489391521</v>
      </c>
      <c r="AM17" s="1">
        <v>50.217747398440089</v>
      </c>
      <c r="AN17" s="1">
        <v>0</v>
      </c>
      <c r="AO17" s="1">
        <v>0</v>
      </c>
      <c r="AP17" s="1">
        <v>14.107291721993652</v>
      </c>
      <c r="AQ17" s="1">
        <v>13.475621943396922</v>
      </c>
      <c r="AR17" s="1">
        <v>7.8853444028158552</v>
      </c>
      <c r="AS17" s="1">
        <v>69.694232238505961</v>
      </c>
      <c r="AT17" s="1">
        <v>33.55770491803279</v>
      </c>
      <c r="AU17" s="1">
        <v>95.741311475409844</v>
      </c>
      <c r="AV17" s="1">
        <v>89.308524590163941</v>
      </c>
      <c r="AW17" s="1">
        <v>0</v>
      </c>
      <c r="AX17" s="1">
        <v>85.984918032786894</v>
      </c>
      <c r="AY17" s="1">
        <v>23.586885245901641</v>
      </c>
      <c r="AZ17" s="1">
        <v>27.553770491803281</v>
      </c>
      <c r="BA17" s="1">
        <v>7.1725573770491815</v>
      </c>
      <c r="BB17" s="1">
        <v>23.050819672131148</v>
      </c>
      <c r="BC17" s="1">
        <v>2.2193114754098362</v>
      </c>
      <c r="BD17" s="1">
        <v>4.8889180327868855</v>
      </c>
      <c r="BE17" s="1">
        <v>0</v>
      </c>
      <c r="BF17" s="1">
        <v>19.62</v>
      </c>
      <c r="BG17" s="1">
        <v>103</v>
      </c>
      <c r="BH17" s="1">
        <v>29.758254716981131</v>
      </c>
      <c r="BI17" s="1">
        <v>4.2511792452830193</v>
      </c>
      <c r="BJ17" s="1">
        <v>0</v>
      </c>
      <c r="BK17" s="1">
        <v>41.418632075471699</v>
      </c>
      <c r="BL17" s="1">
        <v>15.911556603773585</v>
      </c>
      <c r="BM17" s="1">
        <v>12.753537735849056</v>
      </c>
      <c r="BN17" s="1">
        <v>81.136792452830193</v>
      </c>
      <c r="BO17" s="1">
        <v>42.147405660377359</v>
      </c>
      <c r="BP17" s="1">
        <v>36.924528301886788</v>
      </c>
      <c r="BQ17" s="1">
        <v>44.212264150943398</v>
      </c>
      <c r="BR17" s="1">
        <v>41.540094339622648</v>
      </c>
      <c r="BS17" s="1">
        <v>26.319574108197113</v>
      </c>
      <c r="BT17" s="1">
        <v>14.633683204157593</v>
      </c>
      <c r="BU17" s="1">
        <v>17.581475504275669</v>
      </c>
      <c r="BV17" s="1">
        <v>15.581187872052691</v>
      </c>
      <c r="BW17" s="1">
        <v>56.113331998676237</v>
      </c>
      <c r="BX17" s="1">
        <v>0</v>
      </c>
      <c r="BY17" s="1">
        <v>4.3585214723174417</v>
      </c>
      <c r="BZ17" s="32">
        <v>2.78</v>
      </c>
      <c r="CC17" s="16"/>
      <c r="CD17" s="32"/>
    </row>
    <row r="18" spans="1:82" s="1" customFormat="1" ht="18" customHeight="1" thickBot="1" x14ac:dyDescent="0.35">
      <c r="A18" s="12" t="s">
        <v>79</v>
      </c>
      <c r="B18" s="16" t="s">
        <v>91</v>
      </c>
      <c r="C18" s="16" t="s">
        <v>86</v>
      </c>
      <c r="D18" s="1">
        <v>43.044359322421762</v>
      </c>
      <c r="E18" s="1">
        <v>26.266761323742799</v>
      </c>
      <c r="F18" s="1">
        <v>17.061562985962667</v>
      </c>
      <c r="G18" s="1">
        <v>15.902039287887533</v>
      </c>
      <c r="H18" s="1">
        <v>9.3235170824816791</v>
      </c>
      <c r="I18" s="1">
        <v>1.0743342018900208E-4</v>
      </c>
      <c r="J18" s="1">
        <v>30.289598643595305</v>
      </c>
      <c r="K18" s="1">
        <v>90.868795930785907</v>
      </c>
      <c r="L18" s="1">
        <v>3.3129248516432361</v>
      </c>
      <c r="M18" s="1">
        <v>55.136535030919575</v>
      </c>
      <c r="N18" s="1">
        <v>62.708934691818399</v>
      </c>
      <c r="O18" s="1">
        <v>16.233331773051859</v>
      </c>
      <c r="P18" s="1">
        <v>83.296396269887083</v>
      </c>
      <c r="Q18" s="1">
        <v>0</v>
      </c>
      <c r="R18" s="1">
        <v>135.35664393856652</v>
      </c>
      <c r="S18" s="1">
        <v>189.5466290118737</v>
      </c>
      <c r="T18" s="1">
        <v>18.315741679799036</v>
      </c>
      <c r="U18" s="1">
        <v>8.6609321121530325</v>
      </c>
      <c r="V18" s="1">
        <v>9.9624383038700177</v>
      </c>
      <c r="W18" s="1">
        <v>13.512000644916341</v>
      </c>
      <c r="X18" s="1">
        <v>147.42515589812399</v>
      </c>
      <c r="Y18" s="1">
        <v>36.678810857478688</v>
      </c>
      <c r="Z18" s="1">
        <v>44.251210518377512</v>
      </c>
      <c r="AA18" s="1">
        <v>23.190473961502654</v>
      </c>
      <c r="AB18" s="1">
        <v>11.689891976512563</v>
      </c>
      <c r="AC18" s="1">
        <v>191.67636641650151</v>
      </c>
      <c r="AD18" s="1">
        <v>2.8633136217773685</v>
      </c>
      <c r="AE18" s="1">
        <v>33.83916098464163</v>
      </c>
      <c r="AF18" s="1">
        <v>103.1739453797465</v>
      </c>
      <c r="AG18" s="1">
        <v>86.372683632127234</v>
      </c>
      <c r="AH18" s="1">
        <v>103.50802646805735</v>
      </c>
      <c r="AI18" s="1">
        <v>97.892762826028928</v>
      </c>
      <c r="AJ18" s="1">
        <v>40.055547313136117</v>
      </c>
      <c r="AK18" s="1">
        <v>182.12171745645534</v>
      </c>
      <c r="AL18" s="1">
        <v>90.592920091391974</v>
      </c>
      <c r="AM18" s="1">
        <v>49.414320049850161</v>
      </c>
      <c r="AN18" s="1">
        <v>119.97946648467406</v>
      </c>
      <c r="AO18" s="1">
        <v>0</v>
      </c>
      <c r="AP18" s="1">
        <v>30.135248212219235</v>
      </c>
      <c r="AQ18" s="1">
        <v>22.835405477582274</v>
      </c>
      <c r="AR18" s="1">
        <v>0.35750511854247657</v>
      </c>
      <c r="AS18" s="1">
        <v>79.92391917153796</v>
      </c>
      <c r="AT18" s="1">
        <v>35.453731343283579</v>
      </c>
      <c r="AU18" s="1">
        <v>117.62686567164178</v>
      </c>
      <c r="AV18" s="1">
        <v>159.87313432835819</v>
      </c>
      <c r="AW18" s="1">
        <v>0</v>
      </c>
      <c r="AX18" s="1">
        <v>67.428358208955217</v>
      </c>
      <c r="AY18" s="1">
        <v>43.902985074626862</v>
      </c>
      <c r="AZ18" s="1">
        <v>23.856716417910448</v>
      </c>
      <c r="BA18" s="1">
        <v>11.1</v>
      </c>
      <c r="BB18" s="1">
        <v>29.986567164179103</v>
      </c>
      <c r="BC18" s="1">
        <v>88.634328358208947</v>
      </c>
      <c r="BD18" s="1">
        <v>0</v>
      </c>
      <c r="BE18" s="1">
        <v>0</v>
      </c>
      <c r="BF18" s="1">
        <v>7.1404477611940287</v>
      </c>
      <c r="BG18" s="1">
        <v>159.96328767123288</v>
      </c>
      <c r="BH18" s="1">
        <v>19.790958904109591</v>
      </c>
      <c r="BI18" s="1">
        <v>6.8859452054794525</v>
      </c>
      <c r="BJ18" s="1">
        <v>9.993616438356165</v>
      </c>
      <c r="BK18" s="1">
        <v>85.215616438356179</v>
      </c>
      <c r="BL18" s="1">
        <v>28.950410958904111</v>
      </c>
      <c r="BM18" s="1">
        <v>7.5729041095890413</v>
      </c>
      <c r="BN18" s="1">
        <v>19.954520547945204</v>
      </c>
      <c r="BO18" s="1">
        <v>11.645589041095892</v>
      </c>
      <c r="BP18" s="1">
        <v>55.447397260273974</v>
      </c>
      <c r="BQ18" s="1">
        <v>83.580000000000013</v>
      </c>
      <c r="BR18" s="1">
        <v>40.23616438356165</v>
      </c>
      <c r="BS18" s="1">
        <v>31.05982811112521</v>
      </c>
      <c r="BT18" s="1">
        <v>12.198626791830522</v>
      </c>
      <c r="BU18" s="1">
        <v>15.546007230749716</v>
      </c>
      <c r="BV18" s="1">
        <v>15.690845807433719</v>
      </c>
      <c r="BW18" s="1">
        <v>37.497098185969811</v>
      </c>
      <c r="BX18" s="1">
        <v>0</v>
      </c>
      <c r="BY18" s="1">
        <v>8.1270534694913099</v>
      </c>
      <c r="BZ18" s="32">
        <v>40.700000000000003</v>
      </c>
      <c r="CC18" s="16"/>
      <c r="CD18" s="32"/>
    </row>
    <row r="19" spans="1:82" s="1" customFormat="1" ht="18" customHeight="1" thickBot="1" x14ac:dyDescent="0.35">
      <c r="A19" s="12" t="s">
        <v>79</v>
      </c>
      <c r="B19" s="16" t="s">
        <v>91</v>
      </c>
      <c r="C19" s="16" t="s">
        <v>86</v>
      </c>
      <c r="D19" s="1">
        <v>156.54564342698581</v>
      </c>
      <c r="E19" s="1">
        <v>11.951196670135277</v>
      </c>
      <c r="F19" s="1">
        <v>57.350711064862992</v>
      </c>
      <c r="G19" s="1">
        <v>22.24876864377385</v>
      </c>
      <c r="H19" s="1">
        <v>21.19646201873049</v>
      </c>
      <c r="I19" s="1">
        <v>6.6896635449184885</v>
      </c>
      <c r="J19" s="1">
        <v>19.091848768643775</v>
      </c>
      <c r="K19" s="1">
        <v>56.298404439819642</v>
      </c>
      <c r="L19" s="1">
        <v>7.2533992369060014</v>
      </c>
      <c r="M19" s="1">
        <v>44.121713492889356</v>
      </c>
      <c r="N19" s="1">
        <v>37.657544224765871</v>
      </c>
      <c r="O19" s="1">
        <v>29.389420742282347</v>
      </c>
      <c r="P19" s="1">
        <v>66.144987859868195</v>
      </c>
      <c r="Q19" s="1">
        <v>0</v>
      </c>
      <c r="R19" s="1">
        <v>44.798196323274368</v>
      </c>
      <c r="S19" s="1">
        <v>72.158168574401671</v>
      </c>
      <c r="T19" s="1">
        <v>34.425459590704129</v>
      </c>
      <c r="U19" s="1">
        <v>7.8171349288935144</v>
      </c>
      <c r="V19" s="1">
        <v>8.8694415539368734</v>
      </c>
      <c r="W19" s="1">
        <v>64.190704127644821</v>
      </c>
      <c r="X19" s="1">
        <v>39.611827956989252</v>
      </c>
      <c r="Y19" s="1">
        <v>37.356885189039197</v>
      </c>
      <c r="Z19" s="1">
        <v>42.768747832119324</v>
      </c>
      <c r="AA19" s="1">
        <v>39.762157474852586</v>
      </c>
      <c r="AB19" s="1">
        <v>25.255359001040585</v>
      </c>
      <c r="AC19" s="1">
        <v>62.23642039542144</v>
      </c>
      <c r="AD19" s="1">
        <v>43.595560180367677</v>
      </c>
      <c r="AE19" s="1">
        <v>26.307665626083942</v>
      </c>
      <c r="AF19" s="1">
        <v>65.919493583073191</v>
      </c>
      <c r="AG19" s="1">
        <v>64.867186958029833</v>
      </c>
      <c r="AH19" s="1">
        <v>54.635579447430928</v>
      </c>
      <c r="AI19" s="1">
        <v>63.603350418802357</v>
      </c>
      <c r="AJ19" s="1">
        <v>65.939492436554573</v>
      </c>
      <c r="AK19" s="1">
        <v>56.44420552569072</v>
      </c>
      <c r="AL19" s="1">
        <v>58.478909863732966</v>
      </c>
      <c r="AM19" s="1">
        <v>43.105588198524821</v>
      </c>
      <c r="AN19" s="1">
        <v>53.128391048881113</v>
      </c>
      <c r="AO19" s="1">
        <v>0</v>
      </c>
      <c r="AP19" s="1">
        <v>13.790773846730842</v>
      </c>
      <c r="AQ19" s="1">
        <v>11.153194149268659</v>
      </c>
      <c r="AR19" s="1">
        <v>28.184423052881609</v>
      </c>
      <c r="AS19" s="1">
        <v>64.28158519814977</v>
      </c>
      <c r="AT19" s="1">
        <v>21.0703125</v>
      </c>
      <c r="AU19" s="1">
        <v>81.536458333333329</v>
      </c>
      <c r="AV19" s="1">
        <v>71.283854166666657</v>
      </c>
      <c r="AW19" s="1">
        <v>7.7419270833333327</v>
      </c>
      <c r="AX19" s="1">
        <v>72.8984375</v>
      </c>
      <c r="AY19" s="1">
        <v>13.8046875</v>
      </c>
      <c r="AZ19" s="1">
        <v>70.315104166666657</v>
      </c>
      <c r="BA19" s="1">
        <v>5.6752604166666663</v>
      </c>
      <c r="BB19" s="1">
        <v>16.953125</v>
      </c>
      <c r="BC19" s="1">
        <v>48.1953125</v>
      </c>
      <c r="BD19" s="1">
        <v>10.736979166666666</v>
      </c>
      <c r="BE19" s="1">
        <v>11.059895833333332</v>
      </c>
      <c r="BF19" s="1">
        <v>26.721354166666668</v>
      </c>
      <c r="BG19" s="1">
        <v>73.705729166666657</v>
      </c>
      <c r="BH19" s="1">
        <v>81.536458333333329</v>
      </c>
      <c r="BI19" s="1">
        <v>23.572916666666664</v>
      </c>
      <c r="BJ19" s="1">
        <v>53.523437499999993</v>
      </c>
      <c r="BK19" s="1">
        <v>66.520833333333329</v>
      </c>
      <c r="BL19" s="1">
        <v>43.916666666666664</v>
      </c>
      <c r="BM19" s="1">
        <v>9.6875</v>
      </c>
      <c r="BN19" s="1">
        <v>70.880208333333329</v>
      </c>
      <c r="BO19" s="1">
        <v>36.0859375</v>
      </c>
      <c r="BP19" s="1">
        <v>17.1953125</v>
      </c>
      <c r="BQ19" s="1">
        <v>48.921875</v>
      </c>
      <c r="BR19" s="1">
        <v>28.174479166666664</v>
      </c>
      <c r="BS19" s="1">
        <v>6.5267536609556407</v>
      </c>
      <c r="BT19" s="1">
        <v>11.305556095758542</v>
      </c>
      <c r="BU19" s="1">
        <v>10.904649851228097</v>
      </c>
      <c r="BV19" s="1">
        <v>17.960599754963923</v>
      </c>
      <c r="BW19" s="1">
        <v>55.725967989731821</v>
      </c>
      <c r="BX19" s="1">
        <v>10.022656113261119</v>
      </c>
      <c r="BY19" s="1">
        <v>22.77147468932926</v>
      </c>
      <c r="BZ19" s="32">
        <v>24.05</v>
      </c>
      <c r="CC19" s="16"/>
      <c r="CD19" s="32"/>
    </row>
    <row r="20" spans="1:82" s="1" customFormat="1" ht="18" customHeight="1" thickBot="1" x14ac:dyDescent="0.35">
      <c r="A20" s="12" t="s">
        <v>79</v>
      </c>
      <c r="B20" s="16" t="s">
        <v>91</v>
      </c>
      <c r="C20" s="16" t="s">
        <v>86</v>
      </c>
      <c r="D20" s="1">
        <v>188.5230694835837</v>
      </c>
      <c r="E20" s="1">
        <v>20.760659318670687</v>
      </c>
      <c r="F20" s="1">
        <v>62.200563605742772</v>
      </c>
      <c r="G20" s="1">
        <v>29.227751746677555</v>
      </c>
      <c r="H20" s="1">
        <v>11.23518033716296</v>
      </c>
      <c r="I20" s="1">
        <v>3.7939087225492316</v>
      </c>
      <c r="J20" s="1">
        <v>24.26147638025045</v>
      </c>
      <c r="K20" s="1">
        <v>67.411082022977766</v>
      </c>
      <c r="L20" s="1">
        <v>6.90393690283637</v>
      </c>
      <c r="M20" s="1">
        <v>46.406179653499187</v>
      </c>
      <c r="N20" s="1">
        <v>29.309166096946853</v>
      </c>
      <c r="O20" s="1">
        <v>16.201455703590064</v>
      </c>
      <c r="P20" s="1">
        <v>48.36012405996231</v>
      </c>
      <c r="Q20" s="1">
        <v>3.525241366660552</v>
      </c>
      <c r="R20" s="1">
        <v>72.94725784128994</v>
      </c>
      <c r="S20" s="1">
        <v>78.483433659602127</v>
      </c>
      <c r="T20" s="1">
        <v>24.668548131596935</v>
      </c>
      <c r="U20" s="1">
        <v>14.32892564739624</v>
      </c>
      <c r="V20" s="1">
        <v>7.2947257841289952</v>
      </c>
      <c r="W20" s="1">
        <v>68.306639875940036</v>
      </c>
      <c r="X20" s="1">
        <v>39.241716829801064</v>
      </c>
      <c r="Y20" s="1">
        <v>34.19402711310466</v>
      </c>
      <c r="Z20" s="1">
        <v>35.985142819029193</v>
      </c>
      <c r="AA20" s="1">
        <v>35.08958496606693</v>
      </c>
      <c r="AB20" s="1">
        <v>33.705541011488883</v>
      </c>
      <c r="AC20" s="1">
        <v>74.656959196945181</v>
      </c>
      <c r="AD20" s="1">
        <v>61.712077504126981</v>
      </c>
      <c r="AE20" s="1">
        <v>20.353587567324205</v>
      </c>
      <c r="AF20" s="1">
        <v>67.736739424054946</v>
      </c>
      <c r="AG20" s="1">
        <v>74.331301795867986</v>
      </c>
      <c r="AH20" s="1">
        <v>87.561419295434433</v>
      </c>
      <c r="AI20" s="1">
        <v>65.957480329084248</v>
      </c>
      <c r="AJ20" s="1">
        <v>65.139149307631598</v>
      </c>
      <c r="AK20" s="1">
        <v>30.932912610910478</v>
      </c>
      <c r="AL20" s="1">
        <v>57.201338399540816</v>
      </c>
      <c r="AM20" s="1">
        <v>51.391188147226934</v>
      </c>
      <c r="AN20" s="1">
        <v>58.756167340300863</v>
      </c>
      <c r="AO20" s="1">
        <v>2.6022926482194535</v>
      </c>
      <c r="AP20" s="1">
        <v>9.5744729509961015</v>
      </c>
      <c r="AQ20" s="1">
        <v>9.8199722574318997</v>
      </c>
      <c r="AR20" s="1">
        <v>22.340436885657571</v>
      </c>
      <c r="AS20" s="1">
        <v>64.402651388324202</v>
      </c>
      <c r="AT20" s="1">
        <v>14.500241545893722</v>
      </c>
      <c r="AU20" s="1">
        <v>88.845410628019337</v>
      </c>
      <c r="AV20" s="1">
        <v>85.49275362318842</v>
      </c>
      <c r="AW20" s="1">
        <v>7.0992512077294698</v>
      </c>
      <c r="AX20" s="1">
        <v>67.136956521739137</v>
      </c>
      <c r="AY20" s="1">
        <v>17.182367149758456</v>
      </c>
      <c r="AZ20" s="1">
        <v>59.006763285024171</v>
      </c>
      <c r="BA20" s="1">
        <v>6.1353623188405804</v>
      </c>
      <c r="BB20" s="1">
        <v>16.260386473429953</v>
      </c>
      <c r="BC20" s="1">
        <v>56.157004830917884</v>
      </c>
      <c r="BD20" s="1">
        <v>27.575603864734301</v>
      </c>
      <c r="BE20" s="1">
        <v>4.6769565217391316</v>
      </c>
      <c r="BF20" s="1">
        <v>18.355797101449276</v>
      </c>
      <c r="BG20" s="1">
        <v>112.2</v>
      </c>
      <c r="BH20" s="1">
        <v>26.040447761194031</v>
      </c>
      <c r="BI20" s="1">
        <v>9.9640298507462681</v>
      </c>
      <c r="BJ20" s="1">
        <v>44.126417910447763</v>
      </c>
      <c r="BK20" s="1">
        <v>78.121343283582078</v>
      </c>
      <c r="BL20" s="1">
        <v>45.131194029850747</v>
      </c>
      <c r="BM20" s="1">
        <v>11.806119402985074</v>
      </c>
      <c r="BN20" s="1">
        <v>65.310447761194027</v>
      </c>
      <c r="BO20" s="1">
        <v>41.781940298507457</v>
      </c>
      <c r="BP20" s="1">
        <v>21.351492537313433</v>
      </c>
      <c r="BQ20" s="1">
        <v>47.057014925373139</v>
      </c>
      <c r="BR20" s="1">
        <v>21.602686567164181</v>
      </c>
      <c r="BS20" s="1">
        <v>8.4460863940199804</v>
      </c>
      <c r="BT20" s="1">
        <v>9.6922302882196494</v>
      </c>
      <c r="BU20" s="1">
        <v>10.644145762955509</v>
      </c>
      <c r="BV20" s="1">
        <v>11.942212319413498</v>
      </c>
      <c r="BW20" s="1">
        <v>58.499532811040027</v>
      </c>
      <c r="BX20" s="1">
        <v>4.5778480557751742</v>
      </c>
      <c r="BY20" s="1">
        <v>15.836411988787464</v>
      </c>
      <c r="BZ20" s="32">
        <v>40.57</v>
      </c>
      <c r="CC20" s="16"/>
      <c r="CD20" s="32"/>
    </row>
    <row r="21" spans="1:82" s="1" customFormat="1" ht="18" customHeight="1" thickBot="1" x14ac:dyDescent="0.35">
      <c r="A21" s="7" t="s">
        <v>119</v>
      </c>
      <c r="B21" s="7"/>
      <c r="C21" s="7" t="s">
        <v>111</v>
      </c>
      <c r="D21" s="1">
        <f>AVERAGE(D17:D20)</f>
        <v>116.41791245193998</v>
      </c>
      <c r="E21" s="1">
        <f t="shared" ref="E21:BP21" si="12">AVERAGE(E17:E20)</f>
        <v>19.901311377591494</v>
      </c>
      <c r="F21" s="1">
        <f t="shared" si="12"/>
        <v>39.58611594838861</v>
      </c>
      <c r="G21" s="1">
        <f t="shared" si="12"/>
        <v>19.686940174224429</v>
      </c>
      <c r="H21" s="1">
        <f t="shared" si="12"/>
        <v>12.185300491224435</v>
      </c>
      <c r="I21" s="1">
        <f t="shared" si="12"/>
        <v>2.6209199252219775</v>
      </c>
      <c r="J21" s="1">
        <f t="shared" si="12"/>
        <v>33.174731190905241</v>
      </c>
      <c r="K21" s="1">
        <f t="shared" si="12"/>
        <v>75.069252863390503</v>
      </c>
      <c r="L21" s="1">
        <f t="shared" si="12"/>
        <v>4.367565247846402</v>
      </c>
      <c r="M21" s="1">
        <f t="shared" si="12"/>
        <v>49.430527216759316</v>
      </c>
      <c r="N21" s="1">
        <f t="shared" si="12"/>
        <v>47.950271176143957</v>
      </c>
      <c r="O21" s="1">
        <f t="shared" si="12"/>
        <v>20.121598908999246</v>
      </c>
      <c r="P21" s="1">
        <f t="shared" si="12"/>
        <v>61.052855408701582</v>
      </c>
      <c r="Q21" s="1">
        <f t="shared" si="12"/>
        <v>0.881310341665138</v>
      </c>
      <c r="R21" s="1">
        <f t="shared" si="12"/>
        <v>82.213961427647618</v>
      </c>
      <c r="S21" s="1">
        <f t="shared" si="12"/>
        <v>109.20354053718685</v>
      </c>
      <c r="T21" s="1">
        <f t="shared" si="12"/>
        <v>25.982424985537705</v>
      </c>
      <c r="U21" s="1">
        <f t="shared" si="12"/>
        <v>7.7017481721106966</v>
      </c>
      <c r="V21" s="1">
        <f t="shared" si="12"/>
        <v>7.4831774136570877</v>
      </c>
      <c r="W21" s="1">
        <f t="shared" si="12"/>
        <v>44.667043157094611</v>
      </c>
      <c r="X21" s="1">
        <f t="shared" si="12"/>
        <v>73.451588130751603</v>
      </c>
      <c r="Y21" s="1">
        <f t="shared" si="12"/>
        <v>36.419218885641122</v>
      </c>
      <c r="Z21" s="1">
        <f t="shared" si="12"/>
        <v>41.033895004090979</v>
      </c>
      <c r="AA21" s="1">
        <f t="shared" si="12"/>
        <v>36.205115623475123</v>
      </c>
      <c r="AB21" s="1">
        <f t="shared" si="12"/>
        <v>20.661539626615777</v>
      </c>
      <c r="AC21" s="1">
        <f t="shared" si="12"/>
        <v>113.14376757334112</v>
      </c>
      <c r="AD21" s="1">
        <f t="shared" si="12"/>
        <v>33.181615266394559</v>
      </c>
      <c r="AE21" s="1">
        <f t="shared" si="12"/>
        <v>25.834259563551136</v>
      </c>
      <c r="AF21" s="1">
        <f t="shared" si="12"/>
        <v>83.45611048403353</v>
      </c>
      <c r="AG21" s="1">
        <f t="shared" si="12"/>
        <v>75.208452449574651</v>
      </c>
      <c r="AH21" s="1">
        <f t="shared" si="12"/>
        <v>86.693047446599905</v>
      </c>
      <c r="AI21" s="1">
        <f t="shared" si="12"/>
        <v>66.654279961728207</v>
      </c>
      <c r="AJ21" s="1">
        <f t="shared" si="12"/>
        <v>54.785273057668462</v>
      </c>
      <c r="AK21" s="1">
        <f t="shared" si="12"/>
        <v>82.79797932566764</v>
      </c>
      <c r="AL21" s="1">
        <f t="shared" si="12"/>
        <v>74.518960711014316</v>
      </c>
      <c r="AM21" s="1">
        <f t="shared" si="12"/>
        <v>48.532210948510503</v>
      </c>
      <c r="AN21" s="1">
        <f t="shared" si="12"/>
        <v>57.96600621846401</v>
      </c>
      <c r="AO21" s="1">
        <f t="shared" si="12"/>
        <v>0.65057316205486337</v>
      </c>
      <c r="AP21" s="1">
        <f t="shared" si="12"/>
        <v>16.901946682984956</v>
      </c>
      <c r="AQ21" s="1">
        <f t="shared" si="12"/>
        <v>14.321048456919938</v>
      </c>
      <c r="AR21" s="1">
        <f t="shared" si="12"/>
        <v>14.691927364974379</v>
      </c>
      <c r="AS21" s="1">
        <f t="shared" si="12"/>
        <v>69.575596999129473</v>
      </c>
      <c r="AT21" s="1">
        <f t="shared" si="12"/>
        <v>26.145497576802519</v>
      </c>
      <c r="AU21" s="1">
        <f t="shared" si="12"/>
        <v>95.93751152710108</v>
      </c>
      <c r="AV21" s="1">
        <f t="shared" si="12"/>
        <v>101.48956667709432</v>
      </c>
      <c r="AW21" s="1">
        <f t="shared" si="12"/>
        <v>3.7102945727657008</v>
      </c>
      <c r="AX21" s="1">
        <f t="shared" si="12"/>
        <v>73.362167565870308</v>
      </c>
      <c r="AY21" s="1">
        <f t="shared" si="12"/>
        <v>24.619231242571736</v>
      </c>
      <c r="AZ21" s="1">
        <f t="shared" si="12"/>
        <v>45.18308859035114</v>
      </c>
      <c r="BA21" s="1">
        <f t="shared" si="12"/>
        <v>7.5207950281391076</v>
      </c>
      <c r="BB21" s="1">
        <f t="shared" si="12"/>
        <v>21.562724577435048</v>
      </c>
      <c r="BC21" s="1">
        <f t="shared" si="12"/>
        <v>48.801489291134168</v>
      </c>
      <c r="BD21" s="1">
        <f t="shared" si="12"/>
        <v>10.800375266046963</v>
      </c>
      <c r="BE21" s="1">
        <f t="shared" si="12"/>
        <v>3.9342130887681162</v>
      </c>
      <c r="BF21" s="1">
        <f t="shared" si="12"/>
        <v>17.959399757327496</v>
      </c>
      <c r="BG21" s="1">
        <f t="shared" si="12"/>
        <v>112.21725420947489</v>
      </c>
      <c r="BH21" s="1">
        <f t="shared" si="12"/>
        <v>39.281529928904519</v>
      </c>
      <c r="BI21" s="1">
        <f t="shared" si="12"/>
        <v>11.16851774204385</v>
      </c>
      <c r="BJ21" s="1">
        <f t="shared" si="12"/>
        <v>26.910867962200982</v>
      </c>
      <c r="BK21" s="1">
        <f t="shared" si="12"/>
        <v>67.819106282685823</v>
      </c>
      <c r="BL21" s="1">
        <f t="shared" si="12"/>
        <v>33.477457064798777</v>
      </c>
      <c r="BM21" s="1">
        <f t="shared" si="12"/>
        <v>10.455015312105793</v>
      </c>
      <c r="BN21" s="1">
        <f t="shared" si="12"/>
        <v>59.320492273825693</v>
      </c>
      <c r="BO21" s="1">
        <f t="shared" si="12"/>
        <v>32.915218124995178</v>
      </c>
      <c r="BP21" s="1">
        <f t="shared" si="12"/>
        <v>32.72968264986855</v>
      </c>
      <c r="BQ21" s="1">
        <f t="shared" ref="BQ21:BZ21" si="13">AVERAGE(BQ17:BQ20)</f>
        <v>55.942788519079144</v>
      </c>
      <c r="BR21" s="1">
        <f t="shared" si="13"/>
        <v>32.888356114253781</v>
      </c>
      <c r="BS21" s="1">
        <f t="shared" si="13"/>
        <v>18.088060568574488</v>
      </c>
      <c r="BT21" s="1">
        <f t="shared" si="13"/>
        <v>11.957524094991577</v>
      </c>
      <c r="BU21" s="1">
        <f t="shared" si="13"/>
        <v>13.669069587302248</v>
      </c>
      <c r="BV21" s="1">
        <f t="shared" si="13"/>
        <v>15.293711438465959</v>
      </c>
      <c r="BW21" s="1">
        <f t="shared" si="13"/>
        <v>51.958982746354479</v>
      </c>
      <c r="BX21" s="1">
        <f t="shared" si="13"/>
        <v>3.6501260422590733</v>
      </c>
      <c r="BY21" s="1">
        <f t="shared" si="13"/>
        <v>12.773365404981369</v>
      </c>
      <c r="BZ21" s="1">
        <f t="shared" si="13"/>
        <v>27.024999999999999</v>
      </c>
      <c r="CC21" s="16"/>
      <c r="CD21" s="32"/>
    </row>
    <row r="22" spans="1:82" s="1" customFormat="1" ht="18" customHeight="1" thickBot="1" x14ac:dyDescent="0.35">
      <c r="A22" s="7"/>
      <c r="B22" s="7"/>
      <c r="C22" s="7" t="s">
        <v>112</v>
      </c>
      <c r="D22" s="1">
        <f>STDEV(D17:D20)</f>
        <v>67.58479777215689</v>
      </c>
      <c r="E22" s="1">
        <f t="shared" ref="E22:BP22" si="14">STDEV(E17:E20)</f>
        <v>5.9157372110951876</v>
      </c>
      <c r="F22" s="1">
        <f t="shared" si="14"/>
        <v>23.474329064477274</v>
      </c>
      <c r="G22" s="1">
        <f t="shared" si="14"/>
        <v>7.7696055230094521</v>
      </c>
      <c r="H22" s="1">
        <f t="shared" si="14"/>
        <v>6.2536881929527457</v>
      </c>
      <c r="I22" s="1">
        <f t="shared" si="14"/>
        <v>3.2490232754417225</v>
      </c>
      <c r="J22" s="1">
        <f t="shared" si="14"/>
        <v>17.850656420155332</v>
      </c>
      <c r="K22" s="1">
        <f t="shared" si="14"/>
        <v>16.058265332988004</v>
      </c>
      <c r="L22" s="1">
        <f t="shared" si="14"/>
        <v>3.4131662496938411</v>
      </c>
      <c r="M22" s="1">
        <f t="shared" si="14"/>
        <v>5.0593359868643821</v>
      </c>
      <c r="N22" s="1">
        <f t="shared" si="14"/>
        <v>17.050753432659267</v>
      </c>
      <c r="O22" s="1">
        <f t="shared" si="14"/>
        <v>6.2851292086334105</v>
      </c>
      <c r="P22" s="1">
        <f t="shared" si="14"/>
        <v>17.284155570776885</v>
      </c>
      <c r="Q22" s="1">
        <f t="shared" si="14"/>
        <v>1.762620683330276</v>
      </c>
      <c r="R22" s="1">
        <f t="shared" si="14"/>
        <v>38.086263231257561</v>
      </c>
      <c r="S22" s="1">
        <f t="shared" si="14"/>
        <v>54.556675974610606</v>
      </c>
      <c r="T22" s="1">
        <f t="shared" si="14"/>
        <v>6.6352109326834228</v>
      </c>
      <c r="U22" s="1">
        <f t="shared" si="14"/>
        <v>5.8926438358917324</v>
      </c>
      <c r="V22" s="1">
        <f t="shared" si="14"/>
        <v>2.6848243667645737</v>
      </c>
      <c r="W22" s="1">
        <f t="shared" si="14"/>
        <v>26.171471595362654</v>
      </c>
      <c r="X22" s="1">
        <f t="shared" si="14"/>
        <v>51.064098322529475</v>
      </c>
      <c r="Y22" s="1">
        <f t="shared" si="14"/>
        <v>1.5225780535884776</v>
      </c>
      <c r="Z22" s="1">
        <f t="shared" si="14"/>
        <v>3.5990767574584406</v>
      </c>
      <c r="AA22" s="1">
        <f t="shared" si="14"/>
        <v>9.9174751636196046</v>
      </c>
      <c r="AB22" s="1">
        <f t="shared" si="14"/>
        <v>10.752397662685036</v>
      </c>
      <c r="AC22" s="1">
        <f t="shared" si="14"/>
        <v>58.759779075330826</v>
      </c>
      <c r="AD22" s="1">
        <f t="shared" si="14"/>
        <v>25.272162781760226</v>
      </c>
      <c r="AE22" s="1">
        <f t="shared" si="14"/>
        <v>5.8687347900248348</v>
      </c>
      <c r="AF22" s="1">
        <f t="shared" si="14"/>
        <v>19.379595457116174</v>
      </c>
      <c r="AG22" s="1">
        <f t="shared" si="14"/>
        <v>8.8006469296973666</v>
      </c>
      <c r="AH22" s="1">
        <f t="shared" si="14"/>
        <v>22.492918047779092</v>
      </c>
      <c r="AI22" s="1">
        <f t="shared" si="14"/>
        <v>24.092724011214333</v>
      </c>
      <c r="AJ22" s="1">
        <f t="shared" si="14"/>
        <v>12.839139147539203</v>
      </c>
      <c r="AK22" s="1">
        <f t="shared" si="14"/>
        <v>67.565099961651711</v>
      </c>
      <c r="AL22" s="1">
        <f t="shared" si="14"/>
        <v>19.272451892456225</v>
      </c>
      <c r="AM22" s="1">
        <f t="shared" si="14"/>
        <v>3.7077007558211474</v>
      </c>
      <c r="AN22" s="1">
        <f t="shared" si="14"/>
        <v>49.090915677734316</v>
      </c>
      <c r="AO22" s="1">
        <f t="shared" si="14"/>
        <v>1.3011463241097265</v>
      </c>
      <c r="AP22" s="1">
        <f t="shared" si="14"/>
        <v>9.0609350772912318</v>
      </c>
      <c r="AQ22" s="1">
        <f t="shared" si="14"/>
        <v>5.8737838268352007</v>
      </c>
      <c r="AR22" s="1">
        <f t="shared" si="14"/>
        <v>12.810833573398272</v>
      </c>
      <c r="AS22" s="1">
        <f t="shared" si="14"/>
        <v>7.3459234351497047</v>
      </c>
      <c r="AT22" s="1">
        <f t="shared" si="14"/>
        <v>10.049104854165922</v>
      </c>
      <c r="AU22" s="1">
        <f t="shared" si="14"/>
        <v>15.579418109801843</v>
      </c>
      <c r="AV22" s="1">
        <f t="shared" si="14"/>
        <v>39.68753731402964</v>
      </c>
      <c r="AW22" s="1">
        <f t="shared" si="14"/>
        <v>4.2923054957804068</v>
      </c>
      <c r="AX22" s="1">
        <f t="shared" si="14"/>
        <v>8.8225510474053479</v>
      </c>
      <c r="AY22" s="1">
        <f t="shared" si="14"/>
        <v>13.480729505570979</v>
      </c>
      <c r="AZ22" s="1">
        <f t="shared" si="14"/>
        <v>23.009557403026736</v>
      </c>
      <c r="BA22" s="1">
        <f t="shared" si="14"/>
        <v>2.4669413914378095</v>
      </c>
      <c r="BB22" s="1">
        <f t="shared" si="14"/>
        <v>6.3911070655658069</v>
      </c>
      <c r="BC22" s="1">
        <f t="shared" si="14"/>
        <v>35.641854690599132</v>
      </c>
      <c r="BD22" s="1">
        <f t="shared" si="14"/>
        <v>12.013960575260436</v>
      </c>
      <c r="BE22" s="1">
        <f t="shared" si="14"/>
        <v>5.2371457760592186</v>
      </c>
      <c r="BF22" s="1">
        <f t="shared" si="14"/>
        <v>8.0980716096769765</v>
      </c>
      <c r="BG22" s="1">
        <f t="shared" si="14"/>
        <v>35.813309189573545</v>
      </c>
      <c r="BH22" s="1">
        <f t="shared" si="14"/>
        <v>28.468581284579184</v>
      </c>
      <c r="BI22" s="1">
        <f t="shared" si="14"/>
        <v>8.5928245874328404</v>
      </c>
      <c r="BJ22" s="1">
        <f t="shared" si="14"/>
        <v>25.916482728338554</v>
      </c>
      <c r="BK22" s="1">
        <f t="shared" si="14"/>
        <v>19.2132350549977</v>
      </c>
      <c r="BL22" s="1">
        <f t="shared" si="14"/>
        <v>13.830421635099567</v>
      </c>
      <c r="BM22" s="1">
        <f t="shared" si="14"/>
        <v>2.3097137149316924</v>
      </c>
      <c r="BN22" s="1">
        <f t="shared" si="14"/>
        <v>27.05018352088296</v>
      </c>
      <c r="BO22" s="1">
        <f t="shared" si="14"/>
        <v>14.448790393575111</v>
      </c>
      <c r="BP22" s="1">
        <f t="shared" si="14"/>
        <v>17.36347846635439</v>
      </c>
      <c r="BQ22" s="1">
        <f t="shared" ref="BQ22:BZ22" si="15">STDEV(BQ17:BQ20)</f>
        <v>18.526295360860811</v>
      </c>
      <c r="BR22" s="1">
        <f t="shared" si="15"/>
        <v>9.6337918060321641</v>
      </c>
      <c r="BS22" s="1">
        <f t="shared" si="15"/>
        <v>12.418481546011627</v>
      </c>
      <c r="BT22" s="1">
        <f t="shared" si="15"/>
        <v>2.0637002682090624</v>
      </c>
      <c r="BU22" s="1">
        <f t="shared" si="15"/>
        <v>3.4458668767503449</v>
      </c>
      <c r="BV22" s="1">
        <f t="shared" si="15"/>
        <v>2.4889889543457735</v>
      </c>
      <c r="BW22" s="1">
        <f t="shared" si="15"/>
        <v>9.7189453426565535</v>
      </c>
      <c r="BX22" s="1">
        <f t="shared" si="15"/>
        <v>4.7650340288726687</v>
      </c>
      <c r="BY22" s="1">
        <f t="shared" si="15"/>
        <v>8.2004523584433624</v>
      </c>
      <c r="BZ22" s="1">
        <f t="shared" si="15"/>
        <v>17.954974241139979</v>
      </c>
      <c r="CC22" s="16"/>
      <c r="CD22" s="32"/>
    </row>
    <row r="23" spans="1:82" s="18" customFormat="1" ht="18" customHeight="1" thickBot="1" x14ac:dyDescent="0.35">
      <c r="A23" s="22"/>
      <c r="B23" s="22"/>
      <c r="C23" s="7" t="s">
        <v>115</v>
      </c>
      <c r="D23" s="18">
        <f>TTEST(D2:D5,D17:D20,2,2)</f>
        <v>0.52700629213186856</v>
      </c>
      <c r="E23" s="18">
        <f t="shared" ref="E23:BP23" si="16">TTEST(E2:E5,E17:E20,2,2)</f>
        <v>0.6257046863316944</v>
      </c>
      <c r="F23" s="18">
        <f t="shared" si="16"/>
        <v>0.5335237932914807</v>
      </c>
      <c r="G23" s="18">
        <f t="shared" si="16"/>
        <v>9.9156598130135096E-2</v>
      </c>
      <c r="H23" s="18">
        <f t="shared" si="16"/>
        <v>0.83757791809388638</v>
      </c>
      <c r="I23" s="18">
        <f t="shared" si="16"/>
        <v>0.67274590995892869</v>
      </c>
      <c r="J23" s="18">
        <f t="shared" si="16"/>
        <v>0.43260052212624645</v>
      </c>
      <c r="K23" s="18">
        <f t="shared" si="16"/>
        <v>0.74958739167333888</v>
      </c>
      <c r="L23" s="18">
        <f t="shared" si="16"/>
        <v>0.15713104439155862</v>
      </c>
      <c r="M23" s="18">
        <f t="shared" si="16"/>
        <v>0.36373909978396762</v>
      </c>
      <c r="N23" s="18">
        <f t="shared" si="16"/>
        <v>0.42329877380897124</v>
      </c>
      <c r="O23" s="18">
        <f t="shared" si="16"/>
        <v>0.36228698707557105</v>
      </c>
      <c r="P23" s="18">
        <f t="shared" si="16"/>
        <v>0.9876932789246039</v>
      </c>
      <c r="Q23" s="18">
        <f t="shared" si="16"/>
        <v>0.67347230254261681</v>
      </c>
      <c r="R23" s="18">
        <f t="shared" si="16"/>
        <v>0.66936549466283757</v>
      </c>
      <c r="S23" s="18">
        <f t="shared" si="16"/>
        <v>0.29482886437222489</v>
      </c>
      <c r="T23" s="18">
        <f t="shared" si="16"/>
        <v>0.40473089252198785</v>
      </c>
      <c r="U23" s="18">
        <f t="shared" si="16"/>
        <v>0.83166241768670379</v>
      </c>
      <c r="V23" s="18">
        <f t="shared" si="16"/>
        <v>0.54463469352538807</v>
      </c>
      <c r="W23" s="18">
        <f t="shared" si="16"/>
        <v>0.58813991595188742</v>
      </c>
      <c r="X23" s="18">
        <f t="shared" si="16"/>
        <v>0.35083388151099748</v>
      </c>
      <c r="Y23" s="18">
        <f t="shared" si="16"/>
        <v>0.47773977466614392</v>
      </c>
      <c r="Z23" s="18">
        <f t="shared" si="16"/>
        <v>0.6520366482062866</v>
      </c>
      <c r="AA23" s="18">
        <f t="shared" si="16"/>
        <v>0.39494626814204908</v>
      </c>
      <c r="AB23" s="18">
        <f t="shared" si="16"/>
        <v>0.93524367505473305</v>
      </c>
      <c r="AC23" s="18">
        <f t="shared" si="16"/>
        <v>0.59365605594762327</v>
      </c>
      <c r="AD23" s="18">
        <f t="shared" si="16"/>
        <v>0.6388991950855174</v>
      </c>
      <c r="AE23" s="18">
        <f t="shared" si="16"/>
        <v>0.69130714886524181</v>
      </c>
      <c r="AF23" s="18">
        <f t="shared" si="16"/>
        <v>0.32969857596138757</v>
      </c>
      <c r="AG23" s="18">
        <f t="shared" si="16"/>
        <v>0.29488076052178686</v>
      </c>
      <c r="AH23" s="18">
        <f t="shared" si="16"/>
        <v>0.55708136700196897</v>
      </c>
      <c r="AI23" s="18">
        <f t="shared" si="16"/>
        <v>0.41007091218136543</v>
      </c>
      <c r="AJ23" s="18">
        <f t="shared" si="16"/>
        <v>0.49275298144400437</v>
      </c>
      <c r="AK23" s="18">
        <f t="shared" si="16"/>
        <v>0.34915500685674544</v>
      </c>
      <c r="AL23" s="18">
        <f t="shared" si="16"/>
        <v>0.38106057587361752</v>
      </c>
      <c r="AM23" s="18">
        <f t="shared" si="16"/>
        <v>0.15261803616978492</v>
      </c>
      <c r="AN23" s="18">
        <f t="shared" si="16"/>
        <v>0.6487481618519394</v>
      </c>
      <c r="AO23" s="18">
        <f t="shared" si="16"/>
        <v>0.35591768374958205</v>
      </c>
      <c r="AP23" s="18">
        <f t="shared" si="16"/>
        <v>0.47327634947165109</v>
      </c>
      <c r="AQ23" s="18">
        <f t="shared" si="16"/>
        <v>0.94171653919330556</v>
      </c>
      <c r="AR23" s="18">
        <f t="shared" si="16"/>
        <v>0.40478966298814628</v>
      </c>
      <c r="AS23" s="18">
        <f t="shared" si="16"/>
        <v>0.65796030007587869</v>
      </c>
      <c r="AT23" s="18">
        <f t="shared" si="16"/>
        <v>0.78405857714529059</v>
      </c>
      <c r="AU23" s="18">
        <f t="shared" si="16"/>
        <v>0.60908931839054758</v>
      </c>
      <c r="AV23" s="18">
        <f t="shared" si="16"/>
        <v>0.61517898376025815</v>
      </c>
      <c r="AW23" s="18">
        <f t="shared" si="16"/>
        <v>0.16716194071729673</v>
      </c>
      <c r="AX23" s="18">
        <f t="shared" si="16"/>
        <v>0.55233828085763337</v>
      </c>
      <c r="AY23" s="18">
        <f t="shared" si="16"/>
        <v>0.23429468327581907</v>
      </c>
      <c r="AZ23" s="18">
        <f t="shared" si="16"/>
        <v>0.85282343218428758</v>
      </c>
      <c r="BA23" s="18">
        <f t="shared" si="16"/>
        <v>0.41692029438542799</v>
      </c>
      <c r="BB23" s="18">
        <f t="shared" si="16"/>
        <v>0.87137468607055379</v>
      </c>
      <c r="BC23" s="18">
        <f t="shared" si="16"/>
        <v>0.49547778962413702</v>
      </c>
      <c r="BD23" s="18">
        <f t="shared" si="16"/>
        <v>0.34918026620584469</v>
      </c>
      <c r="BE23" s="18">
        <f t="shared" si="16"/>
        <v>0.18542060341126884</v>
      </c>
      <c r="BF23" s="18">
        <f t="shared" si="16"/>
        <v>0.18211116817472525</v>
      </c>
      <c r="BG23" s="18">
        <f t="shared" si="16"/>
        <v>0.30398682008325084</v>
      </c>
      <c r="BH23" s="18">
        <f t="shared" si="16"/>
        <v>0.90848721057080484</v>
      </c>
      <c r="BI23" s="18">
        <f t="shared" si="16"/>
        <v>0.38446914097396417</v>
      </c>
      <c r="BJ23" s="18">
        <f t="shared" si="16"/>
        <v>0.82067411370306131</v>
      </c>
      <c r="BK23" s="18">
        <f t="shared" si="16"/>
        <v>0.24276814759867457</v>
      </c>
      <c r="BL23" s="18">
        <f t="shared" si="16"/>
        <v>0.3607179071783046</v>
      </c>
      <c r="BM23" s="18">
        <f t="shared" si="16"/>
        <v>0.51044738434129855</v>
      </c>
      <c r="BN23" s="18">
        <f t="shared" si="16"/>
        <v>0.68055412555665451</v>
      </c>
      <c r="BO23" s="18">
        <f t="shared" si="16"/>
        <v>0.38443384337280534</v>
      </c>
      <c r="BP23" s="18">
        <f t="shared" si="16"/>
        <v>0.31337514142385786</v>
      </c>
      <c r="BQ23" s="18">
        <f t="shared" ref="BQ23:BZ23" si="17">TTEST(BQ2:BQ5,BQ17:BQ20,2,2)</f>
        <v>0.39544083739416191</v>
      </c>
      <c r="BR23" s="18">
        <f t="shared" si="17"/>
        <v>0.92843530050033474</v>
      </c>
      <c r="BS23" s="18">
        <f t="shared" si="17"/>
        <v>0.44888299441682411</v>
      </c>
      <c r="BT23" s="18">
        <f t="shared" si="17"/>
        <v>0.18539473552911157</v>
      </c>
      <c r="BU23" s="18">
        <f t="shared" si="17"/>
        <v>0.51205785601138309</v>
      </c>
      <c r="BV23" s="18">
        <f t="shared" si="17"/>
        <v>0.45994633623149839</v>
      </c>
      <c r="BW23" s="18">
        <f t="shared" si="17"/>
        <v>0.61794988610457446</v>
      </c>
      <c r="BX23" s="18">
        <f t="shared" si="17"/>
        <v>0.72307242986351095</v>
      </c>
      <c r="BY23" s="18">
        <f t="shared" si="17"/>
        <v>0.54683262435958913</v>
      </c>
      <c r="BZ23" s="18">
        <f t="shared" si="17"/>
        <v>0.9602613204101158</v>
      </c>
      <c r="CB23" s="21"/>
      <c r="CC23" s="44"/>
    </row>
    <row r="24" spans="1:82" s="18" customFormat="1" ht="18" customHeight="1" thickBot="1" x14ac:dyDescent="0.35">
      <c r="A24" s="22"/>
      <c r="B24" s="22"/>
      <c r="C24" s="22"/>
      <c r="CC24" s="17"/>
      <c r="CD24" s="32"/>
    </row>
    <row r="25" spans="1:82" s="1" customFormat="1" ht="18" customHeight="1" thickBot="1" x14ac:dyDescent="0.35">
      <c r="A25" s="12" t="s">
        <v>79</v>
      </c>
      <c r="B25" s="16" t="s">
        <v>91</v>
      </c>
      <c r="C25" s="16" t="s">
        <v>87</v>
      </c>
      <c r="D25" s="1">
        <v>74.932159108378158</v>
      </c>
      <c r="E25" s="1">
        <v>19.493036126056879</v>
      </c>
      <c r="F25" s="1">
        <v>27.034984627209838</v>
      </c>
      <c r="G25" s="1">
        <v>13.343447348193695</v>
      </c>
      <c r="H25" s="1">
        <v>0</v>
      </c>
      <c r="I25" s="1">
        <v>0.27963224442736356</v>
      </c>
      <c r="J25" s="1">
        <v>59.987498078401231</v>
      </c>
      <c r="K25" s="1">
        <v>67.761506533435806</v>
      </c>
      <c r="L25" s="1">
        <v>0</v>
      </c>
      <c r="M25" s="1">
        <v>49.660830130668707</v>
      </c>
      <c r="N25" s="1">
        <v>50.240980015372784</v>
      </c>
      <c r="O25" s="1">
        <v>22.625845503458876</v>
      </c>
      <c r="P25" s="1">
        <v>80.176714066102988</v>
      </c>
      <c r="Q25" s="1">
        <v>0</v>
      </c>
      <c r="R25" s="1">
        <v>85.049973097617212</v>
      </c>
      <c r="S25" s="1">
        <v>98.973570330514974</v>
      </c>
      <c r="T25" s="1">
        <v>70.198136049192925</v>
      </c>
      <c r="U25" s="1">
        <v>0</v>
      </c>
      <c r="V25" s="1">
        <v>4.5831840891621827</v>
      </c>
      <c r="W25" s="1">
        <v>40.61049192928516</v>
      </c>
      <c r="X25" s="1">
        <v>70.662255956956187</v>
      </c>
      <c r="Y25" s="1">
        <v>32.836483474250578</v>
      </c>
      <c r="Z25" s="1">
        <v>38.289892390468864</v>
      </c>
      <c r="AA25" s="1">
        <v>31.792213681783238</v>
      </c>
      <c r="AB25" s="1">
        <v>8.4933943120676396</v>
      </c>
      <c r="AC25" s="1">
        <v>122.99177555726364</v>
      </c>
      <c r="AD25" s="1">
        <v>13.807567255956956</v>
      </c>
      <c r="AE25" s="1">
        <v>19.028916218293617</v>
      </c>
      <c r="AF25" s="1">
        <v>83.425553420445809</v>
      </c>
      <c r="AG25" s="1">
        <v>55.926448885472709</v>
      </c>
      <c r="AH25" s="1">
        <v>106.39422219971642</v>
      </c>
      <c r="AI25" s="1">
        <v>78.037553169941262</v>
      </c>
      <c r="AJ25" s="1">
        <v>47.525777293903182</v>
      </c>
      <c r="AK25" s="1">
        <v>49.907737492404294</v>
      </c>
      <c r="AL25" s="1">
        <v>84.95658041320641</v>
      </c>
      <c r="AM25" s="1">
        <v>53.991097832691921</v>
      </c>
      <c r="AN25" s="1">
        <v>77.356993113226665</v>
      </c>
      <c r="AO25" s="1">
        <v>0</v>
      </c>
      <c r="AP25" s="1">
        <v>13.951481162649383</v>
      </c>
      <c r="AQ25" s="1">
        <v>15.652881304435894</v>
      </c>
      <c r="AR25" s="1">
        <v>17.467708122341502</v>
      </c>
      <c r="AS25" s="1">
        <v>68.282859023698606</v>
      </c>
      <c r="AT25" s="1">
        <v>37.201626016260157</v>
      </c>
      <c r="AU25" s="1">
        <v>73.512195121951208</v>
      </c>
      <c r="AV25" s="1">
        <v>97.570731707317051</v>
      </c>
      <c r="AW25" s="1">
        <v>0</v>
      </c>
      <c r="AX25" s="1">
        <v>89.662601626016254</v>
      </c>
      <c r="AY25" s="1">
        <v>42.882113821138205</v>
      </c>
      <c r="AZ25" s="1">
        <v>20.605691056910565</v>
      </c>
      <c r="BA25" s="1">
        <v>16.150406504065039</v>
      </c>
      <c r="BB25" s="1">
        <v>21.830894308943087</v>
      </c>
      <c r="BC25" s="1">
        <v>79.526829268292673</v>
      </c>
      <c r="BD25" s="1">
        <v>5.5022764227642273</v>
      </c>
      <c r="BE25" s="1">
        <v>14.591056910569103</v>
      </c>
      <c r="BF25" s="1">
        <v>18.489430894308942</v>
      </c>
      <c r="BG25" s="1">
        <v>87.323577235772348</v>
      </c>
      <c r="BH25" s="1">
        <v>28.40243902439024</v>
      </c>
      <c r="BI25" s="1">
        <v>16.150406504065039</v>
      </c>
      <c r="BJ25" s="1">
        <v>32.857723577235767</v>
      </c>
      <c r="BK25" s="1">
        <v>72.39837398373983</v>
      </c>
      <c r="BL25" s="1">
        <v>18.043902439024386</v>
      </c>
      <c r="BM25" s="1">
        <v>9.701382113821138</v>
      </c>
      <c r="BN25" s="1">
        <v>51.458536585365849</v>
      </c>
      <c r="BO25" s="1">
        <v>21.719512195121947</v>
      </c>
      <c r="BP25" s="1">
        <v>33.080487804878047</v>
      </c>
      <c r="BQ25" s="1">
        <v>59.923577235772349</v>
      </c>
      <c r="BR25" s="1">
        <v>30.96422764227642</v>
      </c>
      <c r="BS25" s="1">
        <v>25.319847003824901</v>
      </c>
      <c r="BT25" s="1">
        <v>12.005099872503186</v>
      </c>
      <c r="BU25" s="1">
        <v>15.824904377390563</v>
      </c>
      <c r="BV25" s="1">
        <v>16.80713982150446</v>
      </c>
      <c r="BW25" s="1">
        <v>50.857968550786225</v>
      </c>
      <c r="BX25" s="1">
        <v>0</v>
      </c>
      <c r="BY25" s="1">
        <v>4.2345261368465783</v>
      </c>
      <c r="BZ25" s="32">
        <v>18.829999999999998</v>
      </c>
      <c r="CC25" s="16"/>
      <c r="CD25" s="32"/>
    </row>
    <row r="26" spans="1:82" s="1" customFormat="1" ht="18" customHeight="1" thickBot="1" x14ac:dyDescent="0.35">
      <c r="A26" s="12" t="s">
        <v>79</v>
      </c>
      <c r="B26" s="16" t="s">
        <v>91</v>
      </c>
      <c r="C26" s="16" t="s">
        <v>87</v>
      </c>
      <c r="D26" s="1">
        <v>106.93464113285779</v>
      </c>
      <c r="E26" s="1">
        <v>26.350827506237039</v>
      </c>
      <c r="F26" s="1">
        <v>28.53844337467936</v>
      </c>
      <c r="G26" s="1">
        <v>18.196986542042939</v>
      </c>
      <c r="H26" s="1">
        <v>4.9320794124881404</v>
      </c>
      <c r="I26" s="1">
        <v>4.5144436557855153E-5</v>
      </c>
      <c r="J26" s="1">
        <v>35.101290980006318</v>
      </c>
      <c r="K26" s="1">
        <v>66.821721072419976</v>
      </c>
      <c r="L26" s="1">
        <v>0</v>
      </c>
      <c r="M26" s="1">
        <v>34.20635721564355</v>
      </c>
      <c r="N26" s="1">
        <v>60.358310552022203</v>
      </c>
      <c r="O26" s="1">
        <v>17.699801117396955</v>
      </c>
      <c r="P26" s="1">
        <v>82.532780491232998</v>
      </c>
      <c r="Q26" s="1">
        <v>0</v>
      </c>
      <c r="R26" s="1">
        <v>79.151919603640309</v>
      </c>
      <c r="S26" s="1">
        <v>88.697879756843179</v>
      </c>
      <c r="T26" s="1">
        <v>53.596588776836846</v>
      </c>
      <c r="U26" s="1">
        <v>0</v>
      </c>
      <c r="V26" s="1">
        <v>3.102437049790927</v>
      </c>
      <c r="W26" s="1">
        <v>41.564701500404084</v>
      </c>
      <c r="X26" s="1">
        <v>56.977449664429521</v>
      </c>
      <c r="Y26" s="1">
        <v>33.112549281422389</v>
      </c>
      <c r="Z26" s="1">
        <v>42.658509434625245</v>
      </c>
      <c r="AA26" s="1">
        <v>33.013112196493203</v>
      </c>
      <c r="AB26" s="1">
        <v>15.412748164025439</v>
      </c>
      <c r="AC26" s="1">
        <v>80.544038792649062</v>
      </c>
      <c r="AD26" s="1">
        <v>8.5416455954179682</v>
      </c>
      <c r="AE26" s="1">
        <v>26.151953336378646</v>
      </c>
      <c r="AF26" s="1">
        <v>77.063740820127194</v>
      </c>
      <c r="AG26" s="1">
        <v>68.014966091570329</v>
      </c>
      <c r="AH26" s="1">
        <v>89.493376436276748</v>
      </c>
      <c r="AI26" s="1">
        <v>70.302019044941844</v>
      </c>
      <c r="AJ26" s="1">
        <v>49.22135703995221</v>
      </c>
      <c r="AK26" s="1">
        <v>38.780463122386585</v>
      </c>
      <c r="AL26" s="1">
        <v>61.551555571172557</v>
      </c>
      <c r="AM26" s="1">
        <v>50.315164974173371</v>
      </c>
      <c r="AN26" s="1">
        <v>65.827350223128008</v>
      </c>
      <c r="AO26" s="1">
        <v>0</v>
      </c>
      <c r="AP26" s="1">
        <v>19.589105731051685</v>
      </c>
      <c r="AQ26" s="1">
        <v>20.682913665272846</v>
      </c>
      <c r="AR26" s="1">
        <v>5.578420464527917</v>
      </c>
      <c r="AS26" s="1">
        <v>56.181952984995952</v>
      </c>
      <c r="AT26" s="1">
        <v>42.716216216216218</v>
      </c>
      <c r="AU26" s="1">
        <v>86.512612612612614</v>
      </c>
      <c r="AV26" s="1">
        <v>82.290090090090089</v>
      </c>
      <c r="AW26" s="1">
        <v>0</v>
      </c>
      <c r="AX26" s="1">
        <v>71.881081081081092</v>
      </c>
      <c r="AY26" s="1">
        <v>22.97837837837838</v>
      </c>
      <c r="AZ26" s="1">
        <v>24.15675675675676</v>
      </c>
      <c r="BA26" s="1">
        <v>13.944144144144145</v>
      </c>
      <c r="BB26" s="1">
        <v>29.263063063063068</v>
      </c>
      <c r="BC26" s="1">
        <v>62.061261261261272</v>
      </c>
      <c r="BD26" s="1">
        <v>0.40850450450450454</v>
      </c>
      <c r="BE26" s="1">
        <v>1.1587387387387389</v>
      </c>
      <c r="BF26" s="1">
        <v>26.317117117117121</v>
      </c>
      <c r="BG26" s="1">
        <v>87.6</v>
      </c>
      <c r="BH26" s="1">
        <v>38.200000000000003</v>
      </c>
      <c r="BI26" s="1">
        <v>10.8</v>
      </c>
      <c r="BJ26" s="1">
        <v>21.5</v>
      </c>
      <c r="BK26" s="1">
        <v>74.3</v>
      </c>
      <c r="BL26" s="1">
        <v>23.1</v>
      </c>
      <c r="BM26" s="1">
        <v>6.61</v>
      </c>
      <c r="BN26" s="1">
        <v>16.600000000000001</v>
      </c>
      <c r="BO26" s="1">
        <v>27.1</v>
      </c>
      <c r="BP26" s="1">
        <v>17.100000000000001</v>
      </c>
      <c r="BQ26" s="1">
        <v>52.2</v>
      </c>
      <c r="BR26" s="1">
        <v>35.6</v>
      </c>
      <c r="BS26" s="1">
        <v>25.291771223966418</v>
      </c>
      <c r="BT26" s="1">
        <v>15.116920731566134</v>
      </c>
      <c r="BU26" s="1">
        <v>21.415637703052024</v>
      </c>
      <c r="BV26" s="1">
        <v>18.024020872251931</v>
      </c>
      <c r="BW26" s="1">
        <v>52.42470587036717</v>
      </c>
      <c r="BX26" s="1">
        <v>0</v>
      </c>
      <c r="BY26" s="1">
        <v>4.3509598772264066</v>
      </c>
      <c r="BZ26" s="32">
        <v>18.329999999999998</v>
      </c>
      <c r="CC26" s="16"/>
      <c r="CD26" s="32"/>
    </row>
    <row r="27" spans="1:82" s="1" customFormat="1" ht="18" customHeight="1" thickBot="1" x14ac:dyDescent="0.35">
      <c r="A27" s="12" t="s">
        <v>79</v>
      </c>
      <c r="B27" s="16" t="s">
        <v>91</v>
      </c>
      <c r="C27" s="16" t="s">
        <v>87</v>
      </c>
      <c r="D27" s="1">
        <v>155.32366803054501</v>
      </c>
      <c r="E27" s="1">
        <v>18.77819836772203</v>
      </c>
      <c r="F27" s="1">
        <v>68.080957486379447</v>
      </c>
      <c r="G27" s="1">
        <v>17.579589961271687</v>
      </c>
      <c r="H27" s="1">
        <v>9.4290527974093603</v>
      </c>
      <c r="I27" s="1">
        <v>6.38458744502549</v>
      </c>
      <c r="J27" s="1">
        <v>23.572631993523398</v>
      </c>
      <c r="K27" s="1">
        <v>66.882349079929099</v>
      </c>
      <c r="L27" s="1">
        <v>5.7852832418003191</v>
      </c>
      <c r="M27" s="1">
        <v>32.042798065772487</v>
      </c>
      <c r="N27" s="1">
        <v>30.924096886418834</v>
      </c>
      <c r="O27" s="1">
        <v>21.335229634816091</v>
      </c>
      <c r="P27" s="1">
        <v>72.156226068310602</v>
      </c>
      <c r="Q27" s="1">
        <v>0</v>
      </c>
      <c r="R27" s="1">
        <v>68.32067916766951</v>
      </c>
      <c r="S27" s="1">
        <v>70.39826707218343</v>
      </c>
      <c r="T27" s="1">
        <v>48.024243485110382</v>
      </c>
      <c r="U27" s="1">
        <v>10.86738288514977</v>
      </c>
      <c r="V27" s="1">
        <v>11.586547929019975</v>
      </c>
      <c r="W27" s="1">
        <v>57.772925190906491</v>
      </c>
      <c r="X27" s="1">
        <v>47.704614576723621</v>
      </c>
      <c r="Y27" s="1">
        <v>31.803076384482413</v>
      </c>
      <c r="Z27" s="1">
        <v>33.720849834802962</v>
      </c>
      <c r="AA27" s="1">
        <v>40.353149683828192</v>
      </c>
      <c r="AB27" s="1">
        <v>30.924096886418834</v>
      </c>
      <c r="AC27" s="1">
        <v>71.117432116053635</v>
      </c>
      <c r="AD27" s="1">
        <v>43.309717086405705</v>
      </c>
      <c r="AE27" s="1">
        <v>19.097827276108784</v>
      </c>
      <c r="AF27" s="1">
        <v>58.332275780583323</v>
      </c>
      <c r="AG27" s="1">
        <v>77.03056692120866</v>
      </c>
      <c r="AH27" s="1">
        <v>85.893446402798006</v>
      </c>
      <c r="AI27" s="1">
        <v>75.013609858443587</v>
      </c>
      <c r="AJ27" s="1">
        <v>61.843281410014562</v>
      </c>
      <c r="AK27" s="1">
        <v>43.682952741994413</v>
      </c>
      <c r="AL27" s="1">
        <v>58.898363247632915</v>
      </c>
      <c r="AM27" s="1">
        <v>48.672952961585537</v>
      </c>
      <c r="AN27" s="1">
        <v>66.260658653587029</v>
      </c>
      <c r="AO27" s="1">
        <v>0</v>
      </c>
      <c r="AP27" s="1">
        <v>13.497541577582544</v>
      </c>
      <c r="AQ27" s="1">
        <v>13.415738295294164</v>
      </c>
      <c r="AR27" s="1">
        <v>30.512624293565384</v>
      </c>
      <c r="AS27" s="1">
        <v>62.579510950609972</v>
      </c>
      <c r="AT27" s="1">
        <v>18.266666666666666</v>
      </c>
      <c r="AU27" s="1">
        <v>41.598181818181821</v>
      </c>
      <c r="AV27" s="1">
        <v>85.521212121212116</v>
      </c>
      <c r="AW27" s="1">
        <v>1.0461818181818183</v>
      </c>
      <c r="AX27" s="1">
        <v>67.171515151515152</v>
      </c>
      <c r="AY27" s="1">
        <v>13.450909090909091</v>
      </c>
      <c r="AZ27" s="1">
        <v>64.016363636363636</v>
      </c>
      <c r="BA27" s="1">
        <v>3.5869090909090913</v>
      </c>
      <c r="BB27" s="1">
        <v>15.526666666666667</v>
      </c>
      <c r="BC27" s="1">
        <v>60.446060606060605</v>
      </c>
      <c r="BD27" s="1">
        <v>23.74666666666667</v>
      </c>
      <c r="BE27" s="1">
        <v>2.6652727272727272</v>
      </c>
      <c r="BF27" s="1">
        <v>27.316969696969696</v>
      </c>
      <c r="BG27" s="1">
        <v>94.654545454545456</v>
      </c>
      <c r="BH27" s="1">
        <v>60.778181818181821</v>
      </c>
      <c r="BI27" s="1">
        <v>12.786666666666667</v>
      </c>
      <c r="BJ27" s="1">
        <v>32.963030303030308</v>
      </c>
      <c r="BK27" s="1">
        <v>75.889696969696971</v>
      </c>
      <c r="BL27" s="1">
        <v>37.031515151515151</v>
      </c>
      <c r="BM27" s="1">
        <v>15.775757575757575</v>
      </c>
      <c r="BN27" s="1">
        <v>70.077575757575758</v>
      </c>
      <c r="BO27" s="1">
        <v>28.313333333333336</v>
      </c>
      <c r="BP27" s="1">
        <v>11.956363636363637</v>
      </c>
      <c r="BQ27" s="1">
        <v>53.139393939393941</v>
      </c>
      <c r="BR27" s="1">
        <v>27.981212121212124</v>
      </c>
      <c r="BS27" s="1">
        <v>6.1268441486411538</v>
      </c>
      <c r="BT27" s="1">
        <v>11.018302828618967</v>
      </c>
      <c r="BU27" s="1">
        <v>15.024958402662229</v>
      </c>
      <c r="BV27" s="1">
        <v>15.358846367165834</v>
      </c>
      <c r="BW27" s="1">
        <v>35.559068219633943</v>
      </c>
      <c r="BX27" s="1">
        <v>2.7211869107043816</v>
      </c>
      <c r="BY27" s="1">
        <v>18.864669994453688</v>
      </c>
      <c r="BZ27" s="32">
        <v>31.22</v>
      </c>
      <c r="CC27" s="16"/>
      <c r="CD27" s="32"/>
    </row>
    <row r="28" spans="1:82" s="1" customFormat="1" ht="18" customHeight="1" thickBot="1" x14ac:dyDescent="0.35">
      <c r="A28" s="12" t="s">
        <v>79</v>
      </c>
      <c r="B28" s="16" t="s">
        <v>91</v>
      </c>
      <c r="C28" s="16" t="s">
        <v>87</v>
      </c>
      <c r="D28" s="1">
        <v>158.48475688956472</v>
      </c>
      <c r="E28" s="1">
        <v>17.272087431366526</v>
      </c>
      <c r="F28" s="1">
        <v>63.390341500685402</v>
      </c>
      <c r="G28" s="1">
        <v>23.949440819781422</v>
      </c>
      <c r="H28" s="1">
        <v>10.861828178488228</v>
      </c>
      <c r="I28" s="1">
        <v>3.3653861077611067</v>
      </c>
      <c r="J28" s="1">
        <v>26.264256661098585</v>
      </c>
      <c r="K28" s="1">
        <v>73.628950029588239</v>
      </c>
      <c r="L28" s="1">
        <v>3.6235771054464831</v>
      </c>
      <c r="M28" s="1">
        <v>35.790614161903839</v>
      </c>
      <c r="N28" s="1">
        <v>27.421664581757167</v>
      </c>
      <c r="O28" s="1">
        <v>13.087612641293193</v>
      </c>
      <c r="P28" s="1">
        <v>96.153888793174488</v>
      </c>
      <c r="Q28" s="1">
        <v>0</v>
      </c>
      <c r="R28" s="1">
        <v>59.561992224660862</v>
      </c>
      <c r="S28" s="1">
        <v>83.956589937003272</v>
      </c>
      <c r="T28" s="1">
        <v>69.355443861002712</v>
      </c>
      <c r="U28" s="1">
        <v>8.2086930988247104</v>
      </c>
      <c r="V28" s="1">
        <v>8.8586221619637602</v>
      </c>
      <c r="W28" s="1">
        <v>68.821255589929507</v>
      </c>
      <c r="X28" s="1">
        <v>39.084775166855181</v>
      </c>
      <c r="Y28" s="1">
        <v>30.003574558610929</v>
      </c>
      <c r="Z28" s="1">
        <v>33.208704185050074</v>
      </c>
      <c r="AA28" s="1">
        <v>30.982919722245107</v>
      </c>
      <c r="AB28" s="1">
        <v>24.839754604903408</v>
      </c>
      <c r="AC28" s="1">
        <v>71.136071431246677</v>
      </c>
      <c r="AD28" s="1">
        <v>64.54774942134398</v>
      </c>
      <c r="AE28" s="1">
        <v>25.106848740440004</v>
      </c>
      <c r="AF28" s="1">
        <v>78.347613090734768</v>
      </c>
      <c r="AG28" s="1">
        <v>77.190205170076183</v>
      </c>
      <c r="AH28" s="1">
        <v>91.100105339876009</v>
      </c>
      <c r="AI28" s="1">
        <v>65.14982458107481</v>
      </c>
      <c r="AJ28" s="1">
        <v>44.773371731734443</v>
      </c>
      <c r="AK28" s="1">
        <v>31.980979808381747</v>
      </c>
      <c r="AL28" s="1">
        <v>46.692230520237352</v>
      </c>
      <c r="AM28" s="1">
        <v>58.114009023230828</v>
      </c>
      <c r="AN28" s="1">
        <v>51.991935745626321</v>
      </c>
      <c r="AO28" s="1">
        <v>5.0073076957123419</v>
      </c>
      <c r="AP28" s="1">
        <v>8.5800400114487037</v>
      </c>
      <c r="AQ28" s="1">
        <v>9.0277737287660482</v>
      </c>
      <c r="AR28" s="1">
        <v>19.91958170922063</v>
      </c>
      <c r="AS28" s="1">
        <v>69.535787526224311</v>
      </c>
      <c r="AT28" s="1">
        <v>14.87214765100671</v>
      </c>
      <c r="AU28" s="1">
        <v>105.4228187919463</v>
      </c>
      <c r="AV28" s="1">
        <v>96.951342281879192</v>
      </c>
      <c r="AW28" s="1">
        <v>2.8238255033557045</v>
      </c>
      <c r="AX28" s="1">
        <v>73.04295302013422</v>
      </c>
      <c r="AY28" s="1">
        <v>22.025838926174494</v>
      </c>
      <c r="AZ28" s="1">
        <v>66.736409395973155</v>
      </c>
      <c r="BA28" s="1">
        <v>6.4665604026845633</v>
      </c>
      <c r="BB28" s="1">
        <v>15.813422818791945</v>
      </c>
      <c r="BC28" s="1">
        <v>56.099999999999994</v>
      </c>
      <c r="BD28" s="1">
        <v>22.119966442953018</v>
      </c>
      <c r="BE28" s="1">
        <v>5.7323657718120797</v>
      </c>
      <c r="BF28" s="1">
        <v>12.142449664429529</v>
      </c>
      <c r="BG28" s="1">
        <v>124.248322147651</v>
      </c>
      <c r="BH28" s="1">
        <v>31.626845637583891</v>
      </c>
      <c r="BI28" s="1">
        <v>24.190771812080534</v>
      </c>
      <c r="BJ28" s="1">
        <v>37.462751677852346</v>
      </c>
      <c r="BK28" s="1">
        <v>75.866778523489927</v>
      </c>
      <c r="BL28" s="1">
        <v>26.355704697986575</v>
      </c>
      <c r="BM28" s="1">
        <v>8.1796812080536903</v>
      </c>
      <c r="BN28" s="1">
        <v>76.055033557046968</v>
      </c>
      <c r="BO28" s="1">
        <v>24.190771812080534</v>
      </c>
      <c r="BP28" s="1">
        <v>14.307382550335568</v>
      </c>
      <c r="BQ28" s="1">
        <v>49.511073825503352</v>
      </c>
      <c r="BR28" s="1">
        <v>26.449832214765099</v>
      </c>
      <c r="BS28" s="1">
        <v>9.9380323949274505</v>
      </c>
      <c r="BT28" s="1">
        <v>7.9790933170811744</v>
      </c>
      <c r="BU28" s="1">
        <v>12.231424486064556</v>
      </c>
      <c r="BV28" s="1">
        <v>11.753634467077658</v>
      </c>
      <c r="BW28" s="1">
        <v>37.936527507559596</v>
      </c>
      <c r="BX28" s="1">
        <v>10.32026441011697</v>
      </c>
      <c r="BY28" s="1">
        <v>13.951468554417383</v>
      </c>
      <c r="BZ28" s="32">
        <v>41.32</v>
      </c>
      <c r="CC28" s="16"/>
      <c r="CD28" s="32"/>
    </row>
    <row r="29" spans="1:82" s="1" customFormat="1" ht="18" customHeight="1" thickBot="1" x14ac:dyDescent="0.35">
      <c r="A29" s="7" t="s">
        <v>121</v>
      </c>
      <c r="B29" s="7"/>
      <c r="C29" s="7" t="s">
        <v>111</v>
      </c>
      <c r="D29" s="1">
        <f>AVERAGE(D25:D28)</f>
        <v>123.91880629033642</v>
      </c>
      <c r="E29" s="1">
        <f t="shared" ref="E29:BP29" si="18">AVERAGE(E25:E28)</f>
        <v>20.473537357845618</v>
      </c>
      <c r="F29" s="1">
        <f t="shared" si="18"/>
        <v>46.76118174723851</v>
      </c>
      <c r="G29" s="1">
        <f t="shared" si="18"/>
        <v>18.267366167822438</v>
      </c>
      <c r="H29" s="1">
        <f t="shared" si="18"/>
        <v>6.3057400970964324</v>
      </c>
      <c r="I29" s="1">
        <f t="shared" si="18"/>
        <v>2.5074127354126294</v>
      </c>
      <c r="J29" s="1">
        <f t="shared" si="18"/>
        <v>36.231419428257382</v>
      </c>
      <c r="K29" s="1">
        <f t="shared" si="18"/>
        <v>68.773631678843273</v>
      </c>
      <c r="L29" s="1">
        <f t="shared" si="18"/>
        <v>2.3522150868117007</v>
      </c>
      <c r="M29" s="1">
        <f t="shared" si="18"/>
        <v>37.925149893497142</v>
      </c>
      <c r="N29" s="1">
        <f t="shared" si="18"/>
        <v>42.236263008892749</v>
      </c>
      <c r="O29" s="1">
        <f t="shared" si="18"/>
        <v>18.687122224241278</v>
      </c>
      <c r="P29" s="1">
        <f t="shared" si="18"/>
        <v>82.754902354705266</v>
      </c>
      <c r="Q29" s="1">
        <f t="shared" si="18"/>
        <v>0</v>
      </c>
      <c r="R29" s="1">
        <f t="shared" si="18"/>
        <v>73.021141023396979</v>
      </c>
      <c r="S29" s="1">
        <f t="shared" si="18"/>
        <v>85.506576774136221</v>
      </c>
      <c r="T29" s="1">
        <f t="shared" si="18"/>
        <v>60.293603043035716</v>
      </c>
      <c r="U29" s="1">
        <f t="shared" si="18"/>
        <v>4.76901899599362</v>
      </c>
      <c r="V29" s="1">
        <f t="shared" si="18"/>
        <v>7.0326978074842117</v>
      </c>
      <c r="W29" s="1">
        <f t="shared" si="18"/>
        <v>52.192343552631307</v>
      </c>
      <c r="X29" s="1">
        <f t="shared" si="18"/>
        <v>53.607273841241124</v>
      </c>
      <c r="Y29" s="1">
        <f t="shared" si="18"/>
        <v>31.938920924691573</v>
      </c>
      <c r="Z29" s="1">
        <f t="shared" si="18"/>
        <v>36.969488961236785</v>
      </c>
      <c r="AA29" s="1">
        <f t="shared" si="18"/>
        <v>34.035348821087439</v>
      </c>
      <c r="AB29" s="1">
        <f t="shared" si="18"/>
        <v>19.917498491853831</v>
      </c>
      <c r="AC29" s="1">
        <f t="shared" si="18"/>
        <v>86.447329474303245</v>
      </c>
      <c r="AD29" s="1">
        <f t="shared" si="18"/>
        <v>32.551669839781155</v>
      </c>
      <c r="AE29" s="1">
        <f t="shared" si="18"/>
        <v>22.346386392805261</v>
      </c>
      <c r="AF29" s="1">
        <f t="shared" si="18"/>
        <v>74.292295777972782</v>
      </c>
      <c r="AG29" s="1">
        <f t="shared" si="18"/>
        <v>69.540546767081963</v>
      </c>
      <c r="AH29" s="1">
        <f t="shared" si="18"/>
        <v>93.2202875946668</v>
      </c>
      <c r="AI29" s="1">
        <f t="shared" si="18"/>
        <v>72.125751663600383</v>
      </c>
      <c r="AJ29" s="1">
        <f t="shared" si="18"/>
        <v>50.840946868901099</v>
      </c>
      <c r="AK29" s="1">
        <f t="shared" si="18"/>
        <v>41.088033291291751</v>
      </c>
      <c r="AL29" s="1">
        <f t="shared" si="18"/>
        <v>63.024682438062307</v>
      </c>
      <c r="AM29" s="1">
        <f t="shared" si="18"/>
        <v>52.773306197920419</v>
      </c>
      <c r="AN29" s="1">
        <f t="shared" si="18"/>
        <v>65.359234433892013</v>
      </c>
      <c r="AO29" s="1">
        <f t="shared" si="18"/>
        <v>1.2518269239280855</v>
      </c>
      <c r="AP29" s="1">
        <f t="shared" si="18"/>
        <v>13.904542120683079</v>
      </c>
      <c r="AQ29" s="1">
        <f t="shared" si="18"/>
        <v>14.694826748442239</v>
      </c>
      <c r="AR29" s="1">
        <f t="shared" si="18"/>
        <v>18.369583647413858</v>
      </c>
      <c r="AS29" s="1">
        <f t="shared" si="18"/>
        <v>64.145027621382212</v>
      </c>
      <c r="AT29" s="1">
        <f t="shared" si="18"/>
        <v>28.264164137537438</v>
      </c>
      <c r="AU29" s="1">
        <f t="shared" si="18"/>
        <v>76.76145208617298</v>
      </c>
      <c r="AV29" s="1">
        <f t="shared" si="18"/>
        <v>90.583344050124609</v>
      </c>
      <c r="AW29" s="1">
        <f t="shared" si="18"/>
        <v>0.96750183038438076</v>
      </c>
      <c r="AX29" s="1">
        <f t="shared" si="18"/>
        <v>75.439537719686683</v>
      </c>
      <c r="AY29" s="1">
        <f t="shared" si="18"/>
        <v>25.334310054150045</v>
      </c>
      <c r="AZ29" s="1">
        <f t="shared" si="18"/>
        <v>43.878805211501032</v>
      </c>
      <c r="BA29" s="1">
        <f t="shared" si="18"/>
        <v>10.03700503545071</v>
      </c>
      <c r="BB29" s="1">
        <f t="shared" si="18"/>
        <v>20.608511714366195</v>
      </c>
      <c r="BC29" s="1">
        <f t="shared" si="18"/>
        <v>64.533537783903625</v>
      </c>
      <c r="BD29" s="1">
        <f t="shared" si="18"/>
        <v>12.944353509222104</v>
      </c>
      <c r="BE29" s="1">
        <f t="shared" si="18"/>
        <v>6.0368585370981629</v>
      </c>
      <c r="BF29" s="1">
        <f t="shared" si="18"/>
        <v>21.066491843206322</v>
      </c>
      <c r="BG29" s="1">
        <f t="shared" si="18"/>
        <v>98.456611209492195</v>
      </c>
      <c r="BH29" s="1">
        <f t="shared" si="18"/>
        <v>39.751866620038989</v>
      </c>
      <c r="BI29" s="1">
        <f t="shared" si="18"/>
        <v>15.98196124570306</v>
      </c>
      <c r="BJ29" s="1">
        <f t="shared" si="18"/>
        <v>31.195876389529602</v>
      </c>
      <c r="BK29" s="1">
        <f t="shared" si="18"/>
        <v>74.613712369231678</v>
      </c>
      <c r="BL29" s="1">
        <f t="shared" si="18"/>
        <v>26.13278057213153</v>
      </c>
      <c r="BM29" s="1">
        <f t="shared" si="18"/>
        <v>10.0667052244081</v>
      </c>
      <c r="BN29" s="1">
        <f t="shared" si="18"/>
        <v>53.547786474997139</v>
      </c>
      <c r="BO29" s="1">
        <f t="shared" si="18"/>
        <v>25.330904335133951</v>
      </c>
      <c r="BP29" s="1">
        <f t="shared" si="18"/>
        <v>19.111058497894312</v>
      </c>
      <c r="BQ29" s="1">
        <f t="shared" ref="BQ29:BZ29" si="19">AVERAGE(BQ25:BQ28)</f>
        <v>53.693511250167411</v>
      </c>
      <c r="BR29" s="1">
        <f t="shared" si="19"/>
        <v>30.24881799456341</v>
      </c>
      <c r="BS29" s="1">
        <f t="shared" si="19"/>
        <v>16.669123692839982</v>
      </c>
      <c r="BT29" s="1">
        <f t="shared" si="19"/>
        <v>11.529854187442366</v>
      </c>
      <c r="BU29" s="1">
        <f t="shared" si="19"/>
        <v>16.124231242292343</v>
      </c>
      <c r="BV29" s="1">
        <f t="shared" si="19"/>
        <v>15.48591038199997</v>
      </c>
      <c r="BW29" s="1">
        <f t="shared" si="19"/>
        <v>44.194567537086733</v>
      </c>
      <c r="BX29" s="1">
        <f t="shared" si="19"/>
        <v>3.260362830205338</v>
      </c>
      <c r="BY29" s="1">
        <f t="shared" si="19"/>
        <v>10.350406140736014</v>
      </c>
      <c r="BZ29" s="1">
        <f t="shared" si="19"/>
        <v>27.424999999999997</v>
      </c>
      <c r="CC29" s="16"/>
      <c r="CD29" s="32"/>
    </row>
    <row r="30" spans="1:82" s="1" customFormat="1" ht="18" customHeight="1" thickBot="1" x14ac:dyDescent="0.35">
      <c r="A30" s="7"/>
      <c r="B30" s="7"/>
      <c r="C30" s="7" t="s">
        <v>112</v>
      </c>
      <c r="D30" s="1">
        <f>STDEV(D25:D28)</f>
        <v>40.287399808443311</v>
      </c>
      <c r="E30" s="1">
        <f t="shared" ref="E30:BP30" si="20">STDEV(E25:E28)</f>
        <v>4.0260558895402152</v>
      </c>
      <c r="F30" s="1">
        <f t="shared" si="20"/>
        <v>22.001915358182561</v>
      </c>
      <c r="G30" s="1">
        <f t="shared" si="20"/>
        <v>4.3592406943851589</v>
      </c>
      <c r="H30" s="1">
        <f t="shared" si="20"/>
        <v>4.9044987062187655</v>
      </c>
      <c r="I30" s="1">
        <f t="shared" si="20"/>
        <v>3.0010276122695201</v>
      </c>
      <c r="J30" s="1">
        <f t="shared" si="20"/>
        <v>16.585311735450162</v>
      </c>
      <c r="K30" s="1">
        <f t="shared" si="20"/>
        <v>3.2652421289224587</v>
      </c>
      <c r="L30" s="1">
        <f t="shared" si="20"/>
        <v>2.8558798975956732</v>
      </c>
      <c r="M30" s="1">
        <f t="shared" si="20"/>
        <v>7.9731615524537798</v>
      </c>
      <c r="N30" s="1">
        <f t="shared" si="20"/>
        <v>15.704792585375648</v>
      </c>
      <c r="O30" s="1">
        <f t="shared" si="20"/>
        <v>4.2761089971195236</v>
      </c>
      <c r="P30" s="1">
        <f t="shared" si="20"/>
        <v>9.9759906705347152</v>
      </c>
      <c r="Q30" s="1">
        <f t="shared" si="20"/>
        <v>0</v>
      </c>
      <c r="R30" s="1">
        <f t="shared" si="20"/>
        <v>11.336111548401828</v>
      </c>
      <c r="S30" s="1">
        <f t="shared" si="20"/>
        <v>11.863217824019237</v>
      </c>
      <c r="T30" s="1">
        <f t="shared" si="20"/>
        <v>11.189338930779233</v>
      </c>
      <c r="U30" s="1">
        <f t="shared" si="20"/>
        <v>5.6127380254366219</v>
      </c>
      <c r="V30" s="1">
        <f t="shared" si="20"/>
        <v>3.8952371668232817</v>
      </c>
      <c r="W30" s="1">
        <f t="shared" si="20"/>
        <v>13.598402719696281</v>
      </c>
      <c r="X30" s="1">
        <f t="shared" si="20"/>
        <v>13.515113197048494</v>
      </c>
      <c r="Y30" s="1">
        <f t="shared" si="20"/>
        <v>1.4079584920372867</v>
      </c>
      <c r="Z30" s="1">
        <f t="shared" si="20"/>
        <v>4.4273986895676698</v>
      </c>
      <c r="AA30" s="1">
        <f t="shared" si="20"/>
        <v>4.293737847709119</v>
      </c>
      <c r="AB30" s="1">
        <f t="shared" si="20"/>
        <v>9.9360747663647881</v>
      </c>
      <c r="AC30" s="1">
        <f t="shared" si="20"/>
        <v>24.764125640786936</v>
      </c>
      <c r="AD30" s="1">
        <f t="shared" si="20"/>
        <v>26.250760846358599</v>
      </c>
      <c r="AE30" s="1">
        <f t="shared" si="20"/>
        <v>3.8149371697829211</v>
      </c>
      <c r="AF30" s="1">
        <f t="shared" si="20"/>
        <v>10.988860110883932</v>
      </c>
      <c r="AG30" s="1">
        <f t="shared" si="20"/>
        <v>10.038073074039351</v>
      </c>
      <c r="AH30" s="1">
        <f t="shared" si="20"/>
        <v>9.0483920193047069</v>
      </c>
      <c r="AI30" s="1">
        <f t="shared" si="20"/>
        <v>5.6355621230707831</v>
      </c>
      <c r="AJ30" s="1">
        <f t="shared" si="20"/>
        <v>7.5604288662475287</v>
      </c>
      <c r="AK30" s="1">
        <f t="shared" si="20"/>
        <v>7.5891170407754283</v>
      </c>
      <c r="AL30" s="1">
        <f t="shared" si="20"/>
        <v>15.989097819738033</v>
      </c>
      <c r="AM30" s="1">
        <f t="shared" si="20"/>
        <v>4.1976770589062955</v>
      </c>
      <c r="AN30" s="1">
        <f t="shared" si="20"/>
        <v>10.386892149320349</v>
      </c>
      <c r="AO30" s="1">
        <f t="shared" si="20"/>
        <v>2.503653847856171</v>
      </c>
      <c r="AP30" s="1">
        <f t="shared" si="20"/>
        <v>4.5030522562410624</v>
      </c>
      <c r="AQ30" s="1">
        <f t="shared" si="20"/>
        <v>4.8485946642498288</v>
      </c>
      <c r="AR30" s="1">
        <f t="shared" si="20"/>
        <v>10.235284805671578</v>
      </c>
      <c r="AS30" s="1">
        <f t="shared" si="20"/>
        <v>6.1112830397763132</v>
      </c>
      <c r="AT30" s="1">
        <f t="shared" si="20"/>
        <v>13.76028216006784</v>
      </c>
      <c r="AU30" s="1">
        <f t="shared" si="20"/>
        <v>26.854995313191065</v>
      </c>
      <c r="AV30" s="1">
        <f t="shared" si="20"/>
        <v>7.8268390525349449</v>
      </c>
      <c r="AW30" s="1">
        <f t="shared" si="20"/>
        <v>1.3321971454340387</v>
      </c>
      <c r="AX30" s="1">
        <f t="shared" si="20"/>
        <v>9.8160069264830216</v>
      </c>
      <c r="AY30" s="1">
        <f t="shared" si="20"/>
        <v>12.458424602966883</v>
      </c>
      <c r="AZ30" s="1">
        <f t="shared" si="20"/>
        <v>24.890348638730305</v>
      </c>
      <c r="BA30" s="1">
        <f t="shared" si="20"/>
        <v>5.9719127617143011</v>
      </c>
      <c r="BB30" s="1">
        <f t="shared" si="20"/>
        <v>6.4604825635046552</v>
      </c>
      <c r="BC30" s="1">
        <f t="shared" si="20"/>
        <v>10.30765039460476</v>
      </c>
      <c r="BD30" s="1">
        <f t="shared" si="20"/>
        <v>11.739021309163876</v>
      </c>
      <c r="BE30" s="1">
        <f t="shared" si="20"/>
        <v>6.0119511335607401</v>
      </c>
      <c r="BF30" s="1">
        <f t="shared" si="20"/>
        <v>7.1394983743102571</v>
      </c>
      <c r="BG30" s="1">
        <f t="shared" si="20"/>
        <v>17.525966540503635</v>
      </c>
      <c r="BH30" s="1">
        <f t="shared" si="20"/>
        <v>14.59839824012955</v>
      </c>
      <c r="BI30" s="1">
        <f t="shared" si="20"/>
        <v>5.9012872753471619</v>
      </c>
      <c r="BJ30" s="1">
        <f t="shared" si="20"/>
        <v>6.8109792215636835</v>
      </c>
      <c r="BK30" s="1">
        <f t="shared" si="20"/>
        <v>1.6537282223725789</v>
      </c>
      <c r="BL30" s="1">
        <f t="shared" si="20"/>
        <v>8.0303552858035143</v>
      </c>
      <c r="BM30" s="1">
        <f t="shared" si="20"/>
        <v>4.0098383330805492</v>
      </c>
      <c r="BN30" s="1">
        <f t="shared" si="20"/>
        <v>26.766359455120767</v>
      </c>
      <c r="BO30" s="1">
        <f t="shared" si="20"/>
        <v>2.9646043895610323</v>
      </c>
      <c r="BP30" s="1">
        <f t="shared" si="20"/>
        <v>9.5473255001167185</v>
      </c>
      <c r="BQ30" s="1">
        <f t="shared" ref="BQ30:BZ30" si="21">STDEV(BQ25:BQ28)</f>
        <v>4.4288496190582638</v>
      </c>
      <c r="BR30" s="1">
        <f t="shared" si="21"/>
        <v>4.0299416526510896</v>
      </c>
      <c r="BS30" s="1">
        <f t="shared" si="21"/>
        <v>10.093435363279859</v>
      </c>
      <c r="BT30" s="1">
        <f t="shared" si="21"/>
        <v>2.9417960729426929</v>
      </c>
      <c r="BU30" s="1">
        <f t="shared" si="21"/>
        <v>3.8492823626533501</v>
      </c>
      <c r="BV30" s="1">
        <f t="shared" si="21"/>
        <v>2.7162278292707991</v>
      </c>
      <c r="BW30" s="1">
        <f t="shared" si="21"/>
        <v>8.6770003174521708</v>
      </c>
      <c r="BX30" s="1">
        <f t="shared" si="21"/>
        <v>4.8782801805341736</v>
      </c>
      <c r="BY30" s="1">
        <f t="shared" si="21"/>
        <v>7.2768510398538471</v>
      </c>
      <c r="BZ30" s="1">
        <f t="shared" si="21"/>
        <v>11.016141187669422</v>
      </c>
      <c r="CC30" s="16"/>
      <c r="CD30" s="32"/>
    </row>
    <row r="31" spans="1:82" s="42" customFormat="1" ht="18" customHeight="1" thickBot="1" x14ac:dyDescent="0.35">
      <c r="A31" s="45"/>
      <c r="B31" s="7"/>
      <c r="C31" s="7" t="s">
        <v>115</v>
      </c>
      <c r="D31" s="18">
        <f>TTEST(D2:D5,D25:D28,2,2)</f>
        <v>0.5516942487189318</v>
      </c>
      <c r="E31" s="18">
        <f t="shared" ref="E31:BP31" si="22">TTEST(E2:E5,E25:E28,2,2)</f>
        <v>0.66121939884749459</v>
      </c>
      <c r="F31" s="18">
        <f t="shared" si="22"/>
        <v>0.89723070170979646</v>
      </c>
      <c r="G31" s="18">
        <f t="shared" si="22"/>
        <v>6.5949948067368008E-2</v>
      </c>
      <c r="H31" s="18">
        <f t="shared" si="22"/>
        <v>0.28381905166089882</v>
      </c>
      <c r="I31" s="18">
        <f t="shared" si="22"/>
        <v>0.61271630704433322</v>
      </c>
      <c r="J31" s="18">
        <f t="shared" si="22"/>
        <v>0.25535269965857926</v>
      </c>
      <c r="K31" s="18">
        <f t="shared" si="22"/>
        <v>0.72345327009225047</v>
      </c>
      <c r="L31" s="18">
        <f t="shared" si="22"/>
        <v>0.50968888231889431</v>
      </c>
      <c r="M31" s="18">
        <f t="shared" si="22"/>
        <v>0.55702253510172572</v>
      </c>
      <c r="N31" s="18">
        <f t="shared" si="22"/>
        <v>0.76090606262405747</v>
      </c>
      <c r="O31" s="18">
        <f t="shared" si="22"/>
        <v>0.13931834786082664</v>
      </c>
      <c r="P31" s="18">
        <f t="shared" si="22"/>
        <v>0.10959878996305093</v>
      </c>
      <c r="Q31" s="18">
        <f t="shared" si="22"/>
        <v>0.35591768374958205</v>
      </c>
      <c r="R31" s="18">
        <f t="shared" si="22"/>
        <v>0.97521174486309836</v>
      </c>
      <c r="S31" s="18">
        <f t="shared" si="22"/>
        <v>0.32505011780228821</v>
      </c>
      <c r="T31" s="18">
        <f t="shared" si="22"/>
        <v>7.4754493935777775E-3</v>
      </c>
      <c r="U31" s="18">
        <f t="shared" si="22"/>
        <v>0.58580040350817564</v>
      </c>
      <c r="V31" s="18">
        <f t="shared" si="22"/>
        <v>0.50376207174182708</v>
      </c>
      <c r="W31" s="18">
        <f t="shared" si="22"/>
        <v>0.92784983836556245</v>
      </c>
      <c r="X31" s="18">
        <f t="shared" si="22"/>
        <v>0.5161398535922137</v>
      </c>
      <c r="Y31" s="18">
        <f t="shared" si="22"/>
        <v>6.5315122298520212E-2</v>
      </c>
      <c r="Z31" s="18">
        <f t="shared" si="22"/>
        <v>0.1876028910371341</v>
      </c>
      <c r="AA31" s="18">
        <f t="shared" si="22"/>
        <v>7.0852420300564628E-2</v>
      </c>
      <c r="AB31" s="18">
        <f t="shared" si="22"/>
        <v>0.8571067446078513</v>
      </c>
      <c r="AC31" s="18">
        <f t="shared" si="22"/>
        <v>0.65252728619308642</v>
      </c>
      <c r="AD31" s="18">
        <f t="shared" si="22"/>
        <v>0.62318190600459467</v>
      </c>
      <c r="AE31" s="18">
        <f t="shared" si="22"/>
        <v>0.98023149337996318</v>
      </c>
      <c r="AF31" s="18">
        <f t="shared" si="22"/>
        <v>0.66966422285328719</v>
      </c>
      <c r="AG31" s="18">
        <f t="shared" si="22"/>
        <v>0.8925499234016987</v>
      </c>
      <c r="AH31" s="18">
        <f t="shared" si="22"/>
        <v>0.83264189240043485</v>
      </c>
      <c r="AI31" s="18">
        <f t="shared" si="22"/>
        <v>0.40041212564246254</v>
      </c>
      <c r="AJ31" s="18">
        <f t="shared" si="22"/>
        <v>0.11856542519953242</v>
      </c>
      <c r="AK31" s="18">
        <f t="shared" si="22"/>
        <v>0.5428831494170413</v>
      </c>
      <c r="AL31" s="18">
        <f t="shared" si="22"/>
        <v>0.94524726566776596</v>
      </c>
      <c r="AM31" s="18">
        <f t="shared" si="22"/>
        <v>7.4037089559082336E-2</v>
      </c>
      <c r="AN31" s="18">
        <f t="shared" si="22"/>
        <v>0.22595936894010635</v>
      </c>
      <c r="AO31" s="18">
        <f t="shared" si="22"/>
        <v>0.35591768374958205</v>
      </c>
      <c r="AP31" s="18">
        <f t="shared" si="22"/>
        <v>0.83433239045250429</v>
      </c>
      <c r="AQ31" s="18">
        <f t="shared" si="22"/>
        <v>0.87301331548164129</v>
      </c>
      <c r="AR31" s="18">
        <f t="shared" si="22"/>
        <v>0.69576283375631209</v>
      </c>
      <c r="AS31" s="18">
        <f t="shared" si="22"/>
        <v>0.873824295143796</v>
      </c>
      <c r="AT31" s="18">
        <f t="shared" si="22"/>
        <v>0.99537796508846887</v>
      </c>
      <c r="AU31" s="18">
        <f t="shared" si="22"/>
        <v>0.38695019663646146</v>
      </c>
      <c r="AV31" s="18">
        <f t="shared" si="22"/>
        <v>0.96019782480190707</v>
      </c>
      <c r="AW31" s="18">
        <f t="shared" si="22"/>
        <v>0.39999231036728627</v>
      </c>
      <c r="AX31" s="18">
        <f t="shared" si="22"/>
        <v>0.702664485756888</v>
      </c>
      <c r="AY31" s="18">
        <f t="shared" si="22"/>
        <v>0.18514721407007648</v>
      </c>
      <c r="AZ31" s="18">
        <f t="shared" si="22"/>
        <v>0.9317104902511455</v>
      </c>
      <c r="BA31" s="18">
        <f t="shared" si="22"/>
        <v>0.84783388531949888</v>
      </c>
      <c r="BB31" s="18">
        <f t="shared" si="22"/>
        <v>0.9920434184425555</v>
      </c>
      <c r="BC31" s="18">
        <f t="shared" si="22"/>
        <v>0.11563925254950992</v>
      </c>
      <c r="BD31" s="18">
        <f t="shared" si="22"/>
        <v>0.50799896846659465</v>
      </c>
      <c r="BE31" s="18">
        <f t="shared" si="22"/>
        <v>0.44360235270609266</v>
      </c>
      <c r="BF31" s="18">
        <f t="shared" si="22"/>
        <v>0.40989201394383101</v>
      </c>
      <c r="BG31" s="18">
        <f t="shared" si="22"/>
        <v>0.4552604080350654</v>
      </c>
      <c r="BH31" s="18">
        <f t="shared" si="22"/>
        <v>0.88154284693497931</v>
      </c>
      <c r="BI31" s="18">
        <f t="shared" si="22"/>
        <v>4.3244686151491303E-2</v>
      </c>
      <c r="BJ31" s="18">
        <f t="shared" si="22"/>
        <v>0.98109204684197326</v>
      </c>
      <c r="BK31" s="18">
        <f t="shared" si="22"/>
        <v>0.13401925288788805</v>
      </c>
      <c r="BL31" s="18">
        <f t="shared" si="22"/>
        <v>0.73665100937249606</v>
      </c>
      <c r="BM31" s="18">
        <f t="shared" si="22"/>
        <v>0.56995317257581501</v>
      </c>
      <c r="BN31" s="18">
        <f t="shared" si="22"/>
        <v>0.50231507906846584</v>
      </c>
      <c r="BO31" s="18">
        <f t="shared" si="22"/>
        <v>0.74473758362885567</v>
      </c>
      <c r="BP31" s="18">
        <f t="shared" si="22"/>
        <v>0.97252217086599846</v>
      </c>
      <c r="BQ31" s="18">
        <f t="shared" ref="BQ31:BZ31" si="23">TTEST(BQ2:BQ5,BQ25:BQ28,2,2)</f>
        <v>0.39933512368803181</v>
      </c>
      <c r="BR31" s="18">
        <f t="shared" si="23"/>
        <v>0.47492172611625549</v>
      </c>
      <c r="BS31" s="18">
        <f t="shared" si="23"/>
        <v>0.50509729483576327</v>
      </c>
      <c r="BT31" s="18">
        <f t="shared" si="23"/>
        <v>0.20705817048420783</v>
      </c>
      <c r="BU31" s="18">
        <f t="shared" si="23"/>
        <v>0.25205091619205316</v>
      </c>
      <c r="BV31" s="18">
        <f t="shared" si="23"/>
        <v>0.53530150165306889</v>
      </c>
      <c r="BW31" s="18">
        <f t="shared" si="23"/>
        <v>0.70102744874179201</v>
      </c>
      <c r="BX31" s="18">
        <f t="shared" si="23"/>
        <v>0.80866671337069573</v>
      </c>
      <c r="BY31" s="18">
        <f t="shared" si="23"/>
        <v>0.36408529820362656</v>
      </c>
      <c r="BZ31" s="18">
        <f t="shared" si="23"/>
        <v>0.98824598172120515</v>
      </c>
      <c r="CB31" s="7"/>
      <c r="CC31" s="44"/>
    </row>
    <row r="32" spans="1:82" ht="15" thickBot="1" x14ac:dyDescent="0.35">
      <c r="CC32" s="16"/>
      <c r="CD32" s="32"/>
    </row>
    <row r="33" spans="1:82" s="1" customFormat="1" ht="18" customHeight="1" thickBot="1" x14ac:dyDescent="0.35">
      <c r="A33" s="12" t="s">
        <v>79</v>
      </c>
      <c r="B33" s="16" t="s">
        <v>91</v>
      </c>
      <c r="C33" s="16" t="s">
        <v>88</v>
      </c>
      <c r="D33" s="1">
        <v>84.665060756219674</v>
      </c>
      <c r="E33" s="1">
        <v>24.258945697128006</v>
      </c>
      <c r="F33" s="1">
        <v>26.80546485870498</v>
      </c>
      <c r="G33" s="1">
        <v>18.093688779625861</v>
      </c>
      <c r="H33" s="1">
        <v>0</v>
      </c>
      <c r="I33" s="1">
        <v>0</v>
      </c>
      <c r="J33" s="1">
        <v>60.848405229260301</v>
      </c>
      <c r="K33" s="1">
        <v>86.447624169323561</v>
      </c>
      <c r="L33" s="1">
        <v>0</v>
      </c>
      <c r="M33" s="1">
        <v>65.673388903827203</v>
      </c>
      <c r="N33" s="1">
        <v>68.756017362578262</v>
      </c>
      <c r="O33" s="1">
        <v>17.825634131038811</v>
      </c>
      <c r="P33" s="1">
        <v>49.858164637191265</v>
      </c>
      <c r="Q33" s="1">
        <v>0</v>
      </c>
      <c r="R33" s="1">
        <v>100.78854786873072</v>
      </c>
      <c r="S33" s="1">
        <v>118.21210002688896</v>
      </c>
      <c r="T33" s="1">
        <v>8.6045542196442977</v>
      </c>
      <c r="U33" s="1">
        <v>1.006545205444372</v>
      </c>
      <c r="V33" s="1">
        <v>4.0744306585231564</v>
      </c>
      <c r="W33" s="1">
        <v>33.640858397674748</v>
      </c>
      <c r="X33" s="1">
        <v>77.333766117363865</v>
      </c>
      <c r="Y33" s="1">
        <v>36.589459532132295</v>
      </c>
      <c r="Z33" s="1">
        <v>41.146388558112143</v>
      </c>
      <c r="AA33" s="1">
        <v>32.166557830445974</v>
      </c>
      <c r="AB33" s="1">
        <v>5.2806765771648809</v>
      </c>
      <c r="AC33" s="1">
        <v>135.36759753646015</v>
      </c>
      <c r="AD33" s="1">
        <v>15.815224266635939</v>
      </c>
      <c r="AE33" s="1">
        <v>21.042289914083408</v>
      </c>
      <c r="AF33" s="1">
        <v>99.716329274382531</v>
      </c>
      <c r="AG33" s="1">
        <v>64.333115660891949</v>
      </c>
      <c r="AH33" s="1">
        <v>101.60990922749356</v>
      </c>
      <c r="AI33" s="1">
        <v>74.386967725530013</v>
      </c>
      <c r="AJ33" s="1">
        <v>45.483597735790944</v>
      </c>
      <c r="AK33" s="1">
        <v>54.109797306371981</v>
      </c>
      <c r="AL33" s="1">
        <v>80.324481715670217</v>
      </c>
      <c r="AM33" s="1">
        <v>48.844454711341996</v>
      </c>
      <c r="AN33" s="1">
        <v>70.690025052423849</v>
      </c>
      <c r="AO33" s="1">
        <v>0</v>
      </c>
      <c r="AP33" s="1">
        <v>14.675742126572938</v>
      </c>
      <c r="AQ33" s="1">
        <v>15.235884955831448</v>
      </c>
      <c r="AR33" s="1">
        <v>15.459942087534852</v>
      </c>
      <c r="AS33" s="1">
        <v>57.806739979478145</v>
      </c>
      <c r="AT33" s="1">
        <v>37.107558139534881</v>
      </c>
      <c r="AU33" s="1">
        <v>76.889534883720927</v>
      </c>
      <c r="AV33" s="1">
        <v>110.20833333333334</v>
      </c>
      <c r="AW33" s="1">
        <v>0</v>
      </c>
      <c r="AX33" s="1">
        <v>91.487403100775182</v>
      </c>
      <c r="AY33" s="1">
        <v>28.304263565891471</v>
      </c>
      <c r="AZ33" s="1">
        <v>11.812015503875969</v>
      </c>
      <c r="BA33" s="1">
        <v>18.720930232558139</v>
      </c>
      <c r="BB33" s="1">
        <v>24.069767441860467</v>
      </c>
      <c r="BC33" s="1">
        <v>72.43217054263566</v>
      </c>
      <c r="BD33" s="1">
        <v>6.5077519379844961</v>
      </c>
      <c r="BE33" s="1">
        <v>2.1618217054263567</v>
      </c>
      <c r="BF33" s="1">
        <v>20.392441860465116</v>
      </c>
      <c r="BG33" s="1">
        <v>93.206956521739144</v>
      </c>
      <c r="BH33" s="1">
        <v>30.212753623188409</v>
      </c>
      <c r="BI33" s="1">
        <v>0</v>
      </c>
      <c r="BJ33" s="1">
        <v>33.026086956521745</v>
      </c>
      <c r="BK33" s="1">
        <v>76.449275362318843</v>
      </c>
      <c r="BL33" s="1">
        <v>24.096811594202901</v>
      </c>
      <c r="BM33" s="1">
        <v>7.7917101449275368</v>
      </c>
      <c r="BN33" s="1">
        <v>49.783768115942038</v>
      </c>
      <c r="BO33" s="1">
        <v>24.95304347826087</v>
      </c>
      <c r="BP33" s="1">
        <v>32.536811594202902</v>
      </c>
      <c r="BQ33" s="1">
        <v>47.337391304347832</v>
      </c>
      <c r="BR33" s="1">
        <v>31.068985507246378</v>
      </c>
      <c r="BS33" s="1">
        <v>25.028343259208288</v>
      </c>
      <c r="BT33" s="1">
        <v>13.63245930714324</v>
      </c>
      <c r="BU33" s="1">
        <v>15.656027485547312</v>
      </c>
      <c r="BV33" s="1">
        <v>17.040574133929049</v>
      </c>
      <c r="BW33" s="1">
        <v>34.826673386217493</v>
      </c>
      <c r="BX33" s="1">
        <v>0</v>
      </c>
      <c r="BY33" s="1">
        <v>4.1216888686440889</v>
      </c>
      <c r="BZ33" s="32">
        <v>21.01</v>
      </c>
      <c r="CC33" s="16"/>
      <c r="CD33" s="32"/>
    </row>
    <row r="34" spans="1:82" s="1" customFormat="1" ht="18" customHeight="1" thickBot="1" x14ac:dyDescent="0.35">
      <c r="A34" s="12" t="s">
        <v>79</v>
      </c>
      <c r="B34" s="16" t="s">
        <v>91</v>
      </c>
      <c r="C34" s="16" t="s">
        <v>88</v>
      </c>
      <c r="D34" s="1">
        <v>134.94111503893595</v>
      </c>
      <c r="E34" s="1">
        <v>24.01880178687728</v>
      </c>
      <c r="F34" s="1">
        <v>28.280202103903889</v>
      </c>
      <c r="G34" s="1">
        <v>16.755051246491004</v>
      </c>
      <c r="H34" s="1">
        <v>18.014101340157961</v>
      </c>
      <c r="I34" s="1">
        <v>4.3969903271138244E-5</v>
      </c>
      <c r="J34" s="1">
        <v>31.573102348879004</v>
      </c>
      <c r="K34" s="1">
        <v>63.146204697758009</v>
      </c>
      <c r="L34" s="1">
        <v>0</v>
      </c>
      <c r="M34" s="1">
        <v>37.480952788393175</v>
      </c>
      <c r="N34" s="1">
        <v>64.308404784219817</v>
      </c>
      <c r="O34" s="1">
        <v>18.88575140500431</v>
      </c>
      <c r="P34" s="1">
        <v>69.44145516609278</v>
      </c>
      <c r="Q34" s="1">
        <v>0</v>
      </c>
      <c r="R34" s="1">
        <v>69.247755151682469</v>
      </c>
      <c r="S34" s="1">
        <v>89.489406657558888</v>
      </c>
      <c r="T34" s="1">
        <v>19.176301426619762</v>
      </c>
      <c r="U34" s="1">
        <v>1.9951101484260965</v>
      </c>
      <c r="V34" s="1">
        <v>2.3825101772466977</v>
      </c>
      <c r="W34" s="1">
        <v>52.105303876370868</v>
      </c>
      <c r="X34" s="1">
        <v>60.628104510424095</v>
      </c>
      <c r="Y34" s="1">
        <v>36.028202680315921</v>
      </c>
      <c r="Z34" s="1">
        <v>44.163603285548547</v>
      </c>
      <c r="AA34" s="1">
        <v>35.253402622674713</v>
      </c>
      <c r="AB34" s="1">
        <v>23.244001729236075</v>
      </c>
      <c r="AC34" s="1">
        <v>79.804405937043867</v>
      </c>
      <c r="AD34" s="1">
        <v>30.604602276827499</v>
      </c>
      <c r="AE34" s="1">
        <v>23.437701743646375</v>
      </c>
      <c r="AF34" s="1">
        <v>76.89890572088936</v>
      </c>
      <c r="AG34" s="1">
        <v>51.717903847550268</v>
      </c>
      <c r="AH34" s="1">
        <v>90.167978473280002</v>
      </c>
      <c r="AI34" s="1">
        <v>71.505968145124896</v>
      </c>
      <c r="AJ34" s="1">
        <v>45.988525451525071</v>
      </c>
      <c r="AK34" s="1">
        <v>49.511455972656393</v>
      </c>
      <c r="AL34" s="1">
        <v>62.555820334683176</v>
      </c>
      <c r="AM34" s="1">
        <v>56.08124532287426</v>
      </c>
      <c r="AN34" s="1">
        <v>74.267183958984589</v>
      </c>
      <c r="AO34" s="1">
        <v>0</v>
      </c>
      <c r="AP34" s="1">
        <v>22.565798202922238</v>
      </c>
      <c r="AQ34" s="1">
        <v>22.565798202922238</v>
      </c>
      <c r="AR34" s="1">
        <v>9.6166481793044145</v>
      </c>
      <c r="AS34" s="1">
        <v>57.795103414235442</v>
      </c>
      <c r="AT34" s="1">
        <v>41.771788413098228</v>
      </c>
      <c r="AU34" s="1">
        <v>79.498110831234243</v>
      </c>
      <c r="AV34" s="1">
        <v>94.080604534005033</v>
      </c>
      <c r="AW34" s="1">
        <v>7.0372292191435761</v>
      </c>
      <c r="AX34" s="1">
        <v>78.839546599496217</v>
      </c>
      <c r="AY34" s="1">
        <v>29.164987405541559</v>
      </c>
      <c r="AZ34" s="1">
        <v>22.108942065491181</v>
      </c>
      <c r="BA34" s="1">
        <v>24.178715365239292</v>
      </c>
      <c r="BB34" s="1">
        <v>35.186146095717881</v>
      </c>
      <c r="BC34" s="1">
        <v>68.396599496221654</v>
      </c>
      <c r="BD34" s="1">
        <v>12.418639798488663</v>
      </c>
      <c r="BE34" s="1">
        <v>9.3986523929471026</v>
      </c>
      <c r="BF34" s="1">
        <v>27.471536523929469</v>
      </c>
      <c r="BG34" s="1">
        <v>90.139400000000009</v>
      </c>
      <c r="BH34" s="1">
        <v>32.232800000000005</v>
      </c>
      <c r="BI34" s="1">
        <v>15.6479</v>
      </c>
      <c r="BJ34" s="1">
        <v>28.297400000000003</v>
      </c>
      <c r="BK34" s="1">
        <v>81.23790000000001</v>
      </c>
      <c r="BL34" s="1">
        <v>32.795000000000002</v>
      </c>
      <c r="BM34" s="1">
        <v>25.580100000000002</v>
      </c>
      <c r="BN34" s="1">
        <v>26.329700000000003</v>
      </c>
      <c r="BO34" s="1">
        <v>37.105200000000004</v>
      </c>
      <c r="BP34" s="1">
        <v>22.019500000000001</v>
      </c>
      <c r="BQ34" s="1">
        <v>56.032600000000002</v>
      </c>
      <c r="BR34" s="1">
        <v>42.5398</v>
      </c>
      <c r="BS34" s="1">
        <v>22.25191022268605</v>
      </c>
      <c r="BT34" s="1">
        <v>16.242955563395302</v>
      </c>
      <c r="BU34" s="1">
        <v>4.2626022114343744E-5</v>
      </c>
      <c r="BV34" s="1">
        <v>19.99855222545202</v>
      </c>
      <c r="BW34" s="1">
        <v>37.180406954361501</v>
      </c>
      <c r="BX34" s="1">
        <v>1.7181854728909483</v>
      </c>
      <c r="BY34" s="1">
        <v>4.3752701112960759</v>
      </c>
      <c r="BZ34" s="32">
        <v>17.989999999999998</v>
      </c>
      <c r="CC34" s="16"/>
      <c r="CD34" s="32"/>
    </row>
    <row r="35" spans="1:82" s="1" customFormat="1" ht="18" customHeight="1" thickBot="1" x14ac:dyDescent="0.35">
      <c r="A35" s="12" t="s">
        <v>79</v>
      </c>
      <c r="B35" s="16" t="s">
        <v>91</v>
      </c>
      <c r="C35" s="16" t="s">
        <v>88</v>
      </c>
      <c r="D35" s="1">
        <v>149.25004854152749</v>
      </c>
      <c r="E35" s="1">
        <v>16.575296370518814</v>
      </c>
      <c r="F35" s="1">
        <v>58.918302382542869</v>
      </c>
      <c r="G35" s="1">
        <v>19.253401024270765</v>
      </c>
      <c r="H35" s="1">
        <v>24.392466711200182</v>
      </c>
      <c r="I35" s="1">
        <v>6.7531665998663994</v>
      </c>
      <c r="J35" s="1">
        <v>23.885798263193053</v>
      </c>
      <c r="K35" s="1">
        <v>65.794517034068136</v>
      </c>
      <c r="L35" s="1">
        <v>4.5889685148073927</v>
      </c>
      <c r="M35" s="1">
        <v>35.756316187931418</v>
      </c>
      <c r="N35" s="1">
        <v>34.308692050768201</v>
      </c>
      <c r="O35" s="1">
        <v>22.727698953462479</v>
      </c>
      <c r="P35" s="1">
        <v>80.34313961255846</v>
      </c>
      <c r="Q35" s="1">
        <v>0</v>
      </c>
      <c r="R35" s="1">
        <v>57.832584279670456</v>
      </c>
      <c r="S35" s="1">
        <v>70.065008238699619</v>
      </c>
      <c r="T35" s="1">
        <v>23.161986194611448</v>
      </c>
      <c r="U35" s="1">
        <v>9.4819380984190609</v>
      </c>
      <c r="V35" s="1">
        <v>13.607666889334224</v>
      </c>
      <c r="W35" s="1">
        <v>56.384960142507239</v>
      </c>
      <c r="X35" s="1">
        <v>40.388713426853705</v>
      </c>
      <c r="Y35" s="1">
        <v>37.493465152527278</v>
      </c>
      <c r="Z35" s="1">
        <v>37.131559118236474</v>
      </c>
      <c r="AA35" s="1">
        <v>35.177266533066131</v>
      </c>
      <c r="AB35" s="1">
        <v>29.242007570696948</v>
      </c>
      <c r="AC35" s="1">
        <v>73.828830995323983</v>
      </c>
      <c r="AD35" s="1">
        <v>59.642114451124478</v>
      </c>
      <c r="AE35" s="1">
        <v>23.596273435760413</v>
      </c>
      <c r="AF35" s="1">
        <v>56.384960142507239</v>
      </c>
      <c r="AG35" s="1">
        <v>66.156423068358947</v>
      </c>
      <c r="AH35" s="1">
        <v>85.81201626550957</v>
      </c>
      <c r="AI35" s="1">
        <v>62.552443435647767</v>
      </c>
      <c r="AJ35" s="1">
        <v>58.337116320850811</v>
      </c>
      <c r="AK35" s="1">
        <v>41.475807861662965</v>
      </c>
      <c r="AL35" s="1">
        <v>49.755914694299847</v>
      </c>
      <c r="AM35" s="1">
        <v>51.336662362348711</v>
      </c>
      <c r="AN35" s="1">
        <v>63.907370008261083</v>
      </c>
      <c r="AO35" s="1">
        <v>1.4527823806353815</v>
      </c>
      <c r="AP35" s="1">
        <v>13.172897233740505</v>
      </c>
      <c r="AQ35" s="1">
        <v>13.473992027654573</v>
      </c>
      <c r="AR35" s="1">
        <v>29.055647612707631</v>
      </c>
      <c r="AS35" s="1">
        <v>52.465767839526471</v>
      </c>
      <c r="AT35" s="1">
        <v>19.962857142857143</v>
      </c>
      <c r="AU35" s="1">
        <v>79.851428571428571</v>
      </c>
      <c r="AV35" s="1">
        <v>82.199999999999989</v>
      </c>
      <c r="AW35" s="1">
        <v>0</v>
      </c>
      <c r="AX35" s="1">
        <v>71.39657142857142</v>
      </c>
      <c r="AY35" s="1">
        <v>15.891999999999999</v>
      </c>
      <c r="AZ35" s="1">
        <v>31.470857142857142</v>
      </c>
      <c r="BA35" s="1">
        <v>5.589599999999999</v>
      </c>
      <c r="BB35" s="1">
        <v>15.343999999999999</v>
      </c>
      <c r="BC35" s="1">
        <v>44.153142857142853</v>
      </c>
      <c r="BD35" s="1">
        <v>25.521142857142856</v>
      </c>
      <c r="BE35" s="1">
        <v>5.9262285714285712</v>
      </c>
      <c r="BF35" s="1">
        <v>24.346857142857143</v>
      </c>
      <c r="BG35" s="1">
        <v>98.639999999999986</v>
      </c>
      <c r="BH35" s="1">
        <v>59.340571428571423</v>
      </c>
      <c r="BI35" s="1">
        <v>16.518285714285714</v>
      </c>
      <c r="BJ35" s="1">
        <v>45.562285714285714</v>
      </c>
      <c r="BK35" s="1">
        <v>68.265142857142848</v>
      </c>
      <c r="BL35" s="1">
        <v>38.125142857142855</v>
      </c>
      <c r="BM35" s="1">
        <v>11.273142857142856</v>
      </c>
      <c r="BN35" s="1">
        <v>73.666857142857125</v>
      </c>
      <c r="BO35" s="1">
        <v>24.033714285714282</v>
      </c>
      <c r="BP35" s="1">
        <v>11.194857142857142</v>
      </c>
      <c r="BQ35" s="1">
        <v>49.63314285714285</v>
      </c>
      <c r="BR35" s="1">
        <v>26.930285714285709</v>
      </c>
      <c r="BS35" s="1">
        <v>6.3825280017083976</v>
      </c>
      <c r="BT35" s="1">
        <v>11.726222839143666</v>
      </c>
      <c r="BU35" s="1">
        <v>12.198419731995088</v>
      </c>
      <c r="BV35" s="1">
        <v>16.526891249799796</v>
      </c>
      <c r="BW35" s="1">
        <v>24.869036356841601</v>
      </c>
      <c r="BX35" s="1">
        <v>6.5792767070631566</v>
      </c>
      <c r="BY35" s="1">
        <v>20.068367946185468</v>
      </c>
      <c r="BZ35" s="32">
        <v>28.5</v>
      </c>
      <c r="CC35" s="16"/>
      <c r="CD35" s="32"/>
    </row>
    <row r="36" spans="1:82" s="1" customFormat="1" ht="18" customHeight="1" thickBot="1" x14ac:dyDescent="0.35">
      <c r="A36" s="12" t="s">
        <v>79</v>
      </c>
      <c r="B36" s="16" t="s">
        <v>91</v>
      </c>
      <c r="C36" s="16" t="s">
        <v>88</v>
      </c>
      <c r="D36" s="1">
        <v>198.23367849005655</v>
      </c>
      <c r="E36" s="1">
        <v>25.001616832156621</v>
      </c>
      <c r="F36" s="1">
        <v>54.834834463165592</v>
      </c>
      <c r="G36" s="1">
        <v>19.40309527158167</v>
      </c>
      <c r="H36" s="1">
        <v>23.927927765744986</v>
      </c>
      <c r="I36" s="1">
        <v>6.710556665072712</v>
      </c>
      <c r="J36" s="1">
        <v>15.568491462968693</v>
      </c>
      <c r="K36" s="1">
        <v>58.285977890917273</v>
      </c>
      <c r="L36" s="1">
        <v>0</v>
      </c>
      <c r="M36" s="1">
        <v>37.349041095890414</v>
      </c>
      <c r="N36" s="1">
        <v>15.568491462968693</v>
      </c>
      <c r="O36" s="1">
        <v>20.936936795026863</v>
      </c>
      <c r="P36" s="1">
        <v>70.173249697617507</v>
      </c>
      <c r="Q36" s="1">
        <v>0</v>
      </c>
      <c r="R36" s="1">
        <v>51.230306883069389</v>
      </c>
      <c r="S36" s="1">
        <v>67.489027031588421</v>
      </c>
      <c r="T36" s="1">
        <v>33.130976906416137</v>
      </c>
      <c r="U36" s="1">
        <v>8.3594363027762935</v>
      </c>
      <c r="V36" s="1">
        <v>10.50681443559956</v>
      </c>
      <c r="W36" s="1">
        <v>61.813813394841205</v>
      </c>
      <c r="X36" s="1">
        <v>35.50843126775618</v>
      </c>
      <c r="Y36" s="1">
        <v>48.622776293212567</v>
      </c>
      <c r="Z36" s="1">
        <v>48.239315912351266</v>
      </c>
      <c r="AA36" s="1">
        <v>40.72349244746983</v>
      </c>
      <c r="AB36" s="1">
        <v>25.001616832156621</v>
      </c>
      <c r="AC36" s="1">
        <v>91.263570644988889</v>
      </c>
      <c r="AD36" s="1">
        <v>30.753522545076088</v>
      </c>
      <c r="AE36" s="1">
        <v>31.980595763832241</v>
      </c>
      <c r="AF36" s="1">
        <v>57.519057129194678</v>
      </c>
      <c r="AG36" s="1">
        <v>63.270962842114145</v>
      </c>
      <c r="AH36" s="1">
        <v>77.050499419688379</v>
      </c>
      <c r="AI36" s="1">
        <v>59.608122604016458</v>
      </c>
      <c r="AJ36" s="1">
        <v>58.087915450356974</v>
      </c>
      <c r="AK36" s="1">
        <v>36.484971687827525</v>
      </c>
      <c r="AL36" s="1">
        <v>50.006814265114478</v>
      </c>
      <c r="AM36" s="1">
        <v>57.767871839060248</v>
      </c>
      <c r="AN36" s="1">
        <v>56.727730102345866</v>
      </c>
      <c r="AO36" s="1">
        <v>4.6166290929553684</v>
      </c>
      <c r="AP36" s="1">
        <v>13.841886188583688</v>
      </c>
      <c r="AQ36" s="1">
        <v>17.682409524144482</v>
      </c>
      <c r="AR36" s="1">
        <v>29.924077656244503</v>
      </c>
      <c r="AS36" s="1">
        <v>47.446465374740612</v>
      </c>
      <c r="AT36" s="1">
        <v>13.559090909090909</v>
      </c>
      <c r="AU36" s="1">
        <v>36.704545454545453</v>
      </c>
      <c r="AV36" s="1">
        <v>79.972727272727269</v>
      </c>
      <c r="AW36" s="1">
        <v>0</v>
      </c>
      <c r="AX36" s="1">
        <v>84.55</v>
      </c>
      <c r="AY36" s="1">
        <v>25.909090909090907</v>
      </c>
      <c r="AZ36" s="1">
        <v>34.890909090909091</v>
      </c>
      <c r="BA36" s="1">
        <v>1.874090909090909</v>
      </c>
      <c r="BB36" s="1">
        <v>19.345454545454544</v>
      </c>
      <c r="BC36" s="1">
        <v>47.845454545454544</v>
      </c>
      <c r="BD36" s="1">
        <v>19.345454545454544</v>
      </c>
      <c r="BE36" s="1">
        <v>0.5155909090909091</v>
      </c>
      <c r="BF36" s="1">
        <v>14.854545454545454</v>
      </c>
      <c r="BG36" s="1">
        <v>111.69283746556475</v>
      </c>
      <c r="BH36" s="1">
        <v>46.382369146005509</v>
      </c>
      <c r="BI36" s="1">
        <v>33.081542699724515</v>
      </c>
      <c r="BJ36" s="1">
        <v>63.178925619834708</v>
      </c>
      <c r="BK36" s="1">
        <v>71.023002754820936</v>
      </c>
      <c r="BL36" s="1">
        <v>48.172865013774107</v>
      </c>
      <c r="BM36" s="1">
        <v>13.386088154269972</v>
      </c>
      <c r="BN36" s="1">
        <v>75.030303030303031</v>
      </c>
      <c r="BO36" s="1">
        <v>35.980440771349869</v>
      </c>
      <c r="BP36" s="1">
        <v>20.03650137741047</v>
      </c>
      <c r="BQ36" s="1">
        <v>46.126584022038571</v>
      </c>
      <c r="BR36" s="1">
        <v>26.345867768595042</v>
      </c>
      <c r="BS36" s="1">
        <v>11.715973929320496</v>
      </c>
      <c r="BT36" s="1">
        <v>13.653954579283283</v>
      </c>
      <c r="BU36" s="1">
        <v>14.975305022439731</v>
      </c>
      <c r="BV36" s="1">
        <v>16.12047540650865</v>
      </c>
      <c r="BW36" s="1">
        <v>27.219819129022802</v>
      </c>
      <c r="BX36" s="1">
        <v>0</v>
      </c>
      <c r="BY36" s="1">
        <v>15.768115288333597</v>
      </c>
      <c r="BZ36" s="32">
        <v>25.22</v>
      </c>
      <c r="CC36" s="16"/>
      <c r="CD36" s="32"/>
    </row>
    <row r="37" spans="1:82" s="1" customFormat="1" ht="18" customHeight="1" thickBot="1" x14ac:dyDescent="0.35">
      <c r="A37" s="7" t="s">
        <v>120</v>
      </c>
      <c r="B37" s="7"/>
      <c r="C37" s="7" t="s">
        <v>111</v>
      </c>
      <c r="D37" s="1">
        <f>AVERAGE(D33:D36)</f>
        <v>141.77247570668493</v>
      </c>
      <c r="E37" s="1">
        <f t="shared" ref="E37:BP37" si="24">AVERAGE(E33:E36)</f>
        <v>22.463665171670179</v>
      </c>
      <c r="F37" s="1">
        <f t="shared" si="24"/>
        <v>42.209700952079331</v>
      </c>
      <c r="G37" s="1">
        <f t="shared" si="24"/>
        <v>18.376309080492327</v>
      </c>
      <c r="H37" s="1">
        <f t="shared" si="24"/>
        <v>16.583623954275783</v>
      </c>
      <c r="I37" s="1">
        <f t="shared" si="24"/>
        <v>3.3659418087105957</v>
      </c>
      <c r="J37" s="1">
        <f t="shared" si="24"/>
        <v>32.968949326075261</v>
      </c>
      <c r="K37" s="1">
        <f t="shared" si="24"/>
        <v>68.418580948016739</v>
      </c>
      <c r="L37" s="1">
        <f t="shared" si="24"/>
        <v>1.1472421287018482</v>
      </c>
      <c r="M37" s="1">
        <f t="shared" si="24"/>
        <v>44.064924744010554</v>
      </c>
      <c r="N37" s="1">
        <f t="shared" si="24"/>
        <v>45.735401415133744</v>
      </c>
      <c r="O37" s="1">
        <f t="shared" si="24"/>
        <v>20.094005321133118</v>
      </c>
      <c r="P37" s="1">
        <f t="shared" si="24"/>
        <v>67.45400227836501</v>
      </c>
      <c r="Q37" s="1">
        <f t="shared" si="24"/>
        <v>0</v>
      </c>
      <c r="R37" s="1">
        <f t="shared" si="24"/>
        <v>69.774798545788258</v>
      </c>
      <c r="S37" s="1">
        <f t="shared" si="24"/>
        <v>86.313885488683979</v>
      </c>
      <c r="T37" s="1">
        <f t="shared" si="24"/>
        <v>21.01845468682291</v>
      </c>
      <c r="U37" s="1">
        <f t="shared" si="24"/>
        <v>5.2107574387664553</v>
      </c>
      <c r="V37" s="1">
        <f t="shared" si="24"/>
        <v>7.6428555401759102</v>
      </c>
      <c r="W37" s="1">
        <f t="shared" si="24"/>
        <v>50.986233952848508</v>
      </c>
      <c r="X37" s="1">
        <f t="shared" si="24"/>
        <v>53.464753830599463</v>
      </c>
      <c r="Y37" s="1">
        <f t="shared" si="24"/>
        <v>39.683475914547017</v>
      </c>
      <c r="Z37" s="1">
        <f t="shared" si="24"/>
        <v>42.670216718562109</v>
      </c>
      <c r="AA37" s="1">
        <f t="shared" si="24"/>
        <v>35.830179858414162</v>
      </c>
      <c r="AB37" s="1">
        <f t="shared" si="24"/>
        <v>20.692075677313632</v>
      </c>
      <c r="AC37" s="1">
        <f t="shared" si="24"/>
        <v>95.066101278454212</v>
      </c>
      <c r="AD37" s="1">
        <f t="shared" si="24"/>
        <v>34.203865884915999</v>
      </c>
      <c r="AE37" s="1">
        <f t="shared" si="24"/>
        <v>25.014215214330608</v>
      </c>
      <c r="AF37" s="1">
        <f t="shared" si="24"/>
        <v>72.629813066743452</v>
      </c>
      <c r="AG37" s="1">
        <f t="shared" si="24"/>
        <v>61.369601354728829</v>
      </c>
      <c r="AH37" s="1">
        <f t="shared" si="24"/>
        <v>88.660100846492881</v>
      </c>
      <c r="AI37" s="1">
        <f t="shared" si="24"/>
        <v>67.013375477579785</v>
      </c>
      <c r="AJ37" s="1">
        <f t="shared" si="24"/>
        <v>51.97428873963095</v>
      </c>
      <c r="AK37" s="1">
        <f t="shared" si="24"/>
        <v>45.395508207129708</v>
      </c>
      <c r="AL37" s="1">
        <f t="shared" si="24"/>
        <v>60.660757752441938</v>
      </c>
      <c r="AM37" s="1">
        <f t="shared" si="24"/>
        <v>53.507558558906297</v>
      </c>
      <c r="AN37" s="1">
        <f t="shared" si="24"/>
        <v>66.398077280503841</v>
      </c>
      <c r="AO37" s="1">
        <f t="shared" si="24"/>
        <v>1.5173528683976873</v>
      </c>
      <c r="AP37" s="1">
        <f t="shared" si="24"/>
        <v>16.064080937954845</v>
      </c>
      <c r="AQ37" s="1">
        <f t="shared" si="24"/>
        <v>17.239521177638188</v>
      </c>
      <c r="AR37" s="1">
        <f t="shared" si="24"/>
        <v>21.01407888394785</v>
      </c>
      <c r="AS37" s="1">
        <f t="shared" si="24"/>
        <v>53.878519151995164</v>
      </c>
      <c r="AT37" s="1">
        <f t="shared" si="24"/>
        <v>28.100323651145292</v>
      </c>
      <c r="AU37" s="1">
        <f t="shared" si="24"/>
        <v>68.235904935232298</v>
      </c>
      <c r="AV37" s="1">
        <f t="shared" si="24"/>
        <v>91.615416285016408</v>
      </c>
      <c r="AW37" s="1">
        <f t="shared" si="24"/>
        <v>1.759307304785894</v>
      </c>
      <c r="AX37" s="1">
        <f t="shared" si="24"/>
        <v>81.568380282210711</v>
      </c>
      <c r="AY37" s="1">
        <f t="shared" si="24"/>
        <v>24.817585470130982</v>
      </c>
      <c r="AZ37" s="1">
        <f t="shared" si="24"/>
        <v>25.070680950783345</v>
      </c>
      <c r="BA37" s="1">
        <f t="shared" si="24"/>
        <v>12.590834126722084</v>
      </c>
      <c r="BB37" s="1">
        <f t="shared" si="24"/>
        <v>23.486342020758222</v>
      </c>
      <c r="BC37" s="1">
        <f t="shared" si="24"/>
        <v>58.206841860363681</v>
      </c>
      <c r="BD37" s="1">
        <f t="shared" si="24"/>
        <v>15.948247284767639</v>
      </c>
      <c r="BE37" s="1">
        <f t="shared" si="24"/>
        <v>4.5005733947232356</v>
      </c>
      <c r="BF37" s="1">
        <f t="shared" si="24"/>
        <v>21.766345245449298</v>
      </c>
      <c r="BG37" s="1">
        <f t="shared" si="24"/>
        <v>98.419798496825976</v>
      </c>
      <c r="BH37" s="1">
        <f t="shared" si="24"/>
        <v>42.042123549441335</v>
      </c>
      <c r="BI37" s="1">
        <f t="shared" si="24"/>
        <v>16.311932103502556</v>
      </c>
      <c r="BJ37" s="1">
        <f t="shared" si="24"/>
        <v>42.516174572660539</v>
      </c>
      <c r="BK37" s="1">
        <f t="shared" si="24"/>
        <v>74.243830243570656</v>
      </c>
      <c r="BL37" s="1">
        <f t="shared" si="24"/>
        <v>35.797454866279963</v>
      </c>
      <c r="BM37" s="1">
        <f t="shared" si="24"/>
        <v>14.507760289085091</v>
      </c>
      <c r="BN37" s="1">
        <f t="shared" si="24"/>
        <v>56.202657072275549</v>
      </c>
      <c r="BO37" s="1">
        <f t="shared" si="24"/>
        <v>30.518099633831255</v>
      </c>
      <c r="BP37" s="1">
        <f t="shared" si="24"/>
        <v>21.446917528617629</v>
      </c>
      <c r="BQ37" s="1">
        <f t="shared" ref="BQ37:BZ37" si="25">AVERAGE(BQ33:BQ36)</f>
        <v>49.782429545882316</v>
      </c>
      <c r="BR37" s="1">
        <f t="shared" si="25"/>
        <v>31.721234747531781</v>
      </c>
      <c r="BS37" s="1">
        <f t="shared" si="25"/>
        <v>16.344688853230807</v>
      </c>
      <c r="BT37" s="1">
        <f t="shared" si="25"/>
        <v>13.813898072241372</v>
      </c>
      <c r="BU37" s="1">
        <f t="shared" si="25"/>
        <v>10.707448716501062</v>
      </c>
      <c r="BV37" s="1">
        <f t="shared" si="25"/>
        <v>17.42162325392238</v>
      </c>
      <c r="BW37" s="1">
        <f t="shared" si="25"/>
        <v>31.023983956610849</v>
      </c>
      <c r="BX37" s="1">
        <f t="shared" si="25"/>
        <v>2.0743655449885261</v>
      </c>
      <c r="BY37" s="1">
        <f t="shared" si="25"/>
        <v>11.083360553614806</v>
      </c>
      <c r="BZ37" s="1">
        <f t="shared" si="25"/>
        <v>23.18</v>
      </c>
      <c r="CC37" s="16"/>
      <c r="CD37" s="32"/>
    </row>
    <row r="38" spans="1:82" s="1" customFormat="1" ht="18" customHeight="1" thickBot="1" x14ac:dyDescent="0.35">
      <c r="A38" s="7"/>
      <c r="B38" s="7"/>
      <c r="C38" s="7" t="s">
        <v>112</v>
      </c>
      <c r="D38" s="1">
        <f>STDEV(D33:D36)</f>
        <v>46.732236718503906</v>
      </c>
      <c r="E38" s="1">
        <f t="shared" ref="E38:BP38" si="26">STDEV(E33:E36)</f>
        <v>3.947808160924438</v>
      </c>
      <c r="F38" s="1">
        <f t="shared" si="26"/>
        <v>17.028337027012551</v>
      </c>
      <c r="G38" s="1">
        <f t="shared" si="26"/>
        <v>1.2290824977498884</v>
      </c>
      <c r="H38" s="1">
        <f t="shared" si="26"/>
        <v>11.430655750887341</v>
      </c>
      <c r="I38" s="1">
        <f t="shared" si="26"/>
        <v>3.886668360954423</v>
      </c>
      <c r="J38" s="1">
        <f t="shared" si="26"/>
        <v>19.701878229568813</v>
      </c>
      <c r="K38" s="1">
        <f t="shared" si="26"/>
        <v>12.41504070254134</v>
      </c>
      <c r="L38" s="1">
        <f t="shared" si="26"/>
        <v>2.2944842574036963</v>
      </c>
      <c r="M38" s="1">
        <f t="shared" si="26"/>
        <v>14.426947925920601</v>
      </c>
      <c r="N38" s="1">
        <f t="shared" si="26"/>
        <v>25.268672011719268</v>
      </c>
      <c r="O38" s="1">
        <f t="shared" si="26"/>
        <v>2.1796223679453717</v>
      </c>
      <c r="P38" s="1">
        <f t="shared" si="26"/>
        <v>12.742156267318483</v>
      </c>
      <c r="Q38" s="1">
        <f t="shared" si="26"/>
        <v>0</v>
      </c>
      <c r="R38" s="1">
        <f t="shared" si="26"/>
        <v>21.97456919875108</v>
      </c>
      <c r="S38" s="1">
        <f t="shared" si="26"/>
        <v>23.423501967283965</v>
      </c>
      <c r="T38" s="1">
        <f t="shared" si="26"/>
        <v>10.145711331857033</v>
      </c>
      <c r="U38" s="1">
        <f t="shared" si="26"/>
        <v>4.3271603781518246</v>
      </c>
      <c r="V38" s="1">
        <f t="shared" si="26"/>
        <v>5.297361747732336</v>
      </c>
      <c r="W38" s="1">
        <f t="shared" si="26"/>
        <v>12.226979617323384</v>
      </c>
      <c r="X38" s="1">
        <f t="shared" si="26"/>
        <v>19.273952138651783</v>
      </c>
      <c r="Y38" s="1">
        <f t="shared" si="26"/>
        <v>5.990024991303148</v>
      </c>
      <c r="Z38" s="1">
        <f t="shared" si="26"/>
        <v>4.6990725873993417</v>
      </c>
      <c r="AA38" s="1">
        <f t="shared" si="26"/>
        <v>3.5649030958362524</v>
      </c>
      <c r="AB38" s="1">
        <f t="shared" si="26"/>
        <v>10.578232825718491</v>
      </c>
      <c r="AC38" s="1">
        <f t="shared" si="26"/>
        <v>27.82451457273643</v>
      </c>
      <c r="AD38" s="1">
        <f t="shared" si="26"/>
        <v>18.349443210127085</v>
      </c>
      <c r="AE38" s="1">
        <f t="shared" si="26"/>
        <v>4.7889665608174292</v>
      </c>
      <c r="AF38" s="1">
        <f t="shared" si="26"/>
        <v>20.364468271072941</v>
      </c>
      <c r="AG38" s="1">
        <f t="shared" si="26"/>
        <v>6.543865306190809</v>
      </c>
      <c r="AH38" s="1">
        <f t="shared" si="26"/>
        <v>10.212176769453491</v>
      </c>
      <c r="AI38" s="1">
        <f t="shared" si="26"/>
        <v>7.0543352231013587</v>
      </c>
      <c r="AJ38" s="1">
        <f t="shared" si="26"/>
        <v>7.2069512332423749</v>
      </c>
      <c r="AK38" s="1">
        <f t="shared" si="26"/>
        <v>7.9086781949490996</v>
      </c>
      <c r="AL38" s="1">
        <f t="shared" si="26"/>
        <v>14.406889743528062</v>
      </c>
      <c r="AM38" s="1">
        <f t="shared" si="26"/>
        <v>4.1324512739001609</v>
      </c>
      <c r="AN38" s="1">
        <f t="shared" si="26"/>
        <v>7.7473198130346228</v>
      </c>
      <c r="AO38" s="1">
        <f t="shared" si="26"/>
        <v>2.1767255161876946</v>
      </c>
      <c r="AP38" s="1">
        <f t="shared" si="26"/>
        <v>4.3778573436637274</v>
      </c>
      <c r="AQ38" s="1">
        <f t="shared" si="26"/>
        <v>3.9479591743182776</v>
      </c>
      <c r="AR38" s="1">
        <f t="shared" si="26"/>
        <v>10.07976137221037</v>
      </c>
      <c r="AS38" s="1">
        <f t="shared" si="26"/>
        <v>4.9711746840183846</v>
      </c>
      <c r="AT38" s="1">
        <f t="shared" si="26"/>
        <v>13.487092999089429</v>
      </c>
      <c r="AU38" s="1">
        <f t="shared" si="26"/>
        <v>21.062364642276485</v>
      </c>
      <c r="AV38" s="1">
        <f t="shared" si="26"/>
        <v>13.856117646796289</v>
      </c>
      <c r="AW38" s="1">
        <f t="shared" si="26"/>
        <v>3.5186146095717881</v>
      </c>
      <c r="AX38" s="1">
        <f t="shared" si="26"/>
        <v>8.5281748426339608</v>
      </c>
      <c r="AY38" s="1">
        <f t="shared" si="26"/>
        <v>6.107762488270164</v>
      </c>
      <c r="AZ38" s="1">
        <f t="shared" si="26"/>
        <v>10.359588837905582</v>
      </c>
      <c r="BA38" s="1">
        <f t="shared" si="26"/>
        <v>10.57864097060026</v>
      </c>
      <c r="BB38" s="1">
        <f t="shared" si="26"/>
        <v>8.5765277216474782</v>
      </c>
      <c r="BC38" s="1">
        <f t="shared" si="26"/>
        <v>14.271836363492056</v>
      </c>
      <c r="BD38" s="1">
        <f t="shared" si="26"/>
        <v>8.2616065469837814</v>
      </c>
      <c r="BE38" s="1">
        <f t="shared" si="26"/>
        <v>3.9738107416221116</v>
      </c>
      <c r="BF38" s="1">
        <f t="shared" si="26"/>
        <v>5.4426965142142114</v>
      </c>
      <c r="BG38" s="1">
        <f t="shared" si="26"/>
        <v>9.5212179348919275</v>
      </c>
      <c r="BH38" s="1">
        <f t="shared" si="26"/>
        <v>13.592042429490819</v>
      </c>
      <c r="BI38" s="1">
        <f t="shared" si="26"/>
        <v>13.512740764988704</v>
      </c>
      <c r="BJ38" s="1">
        <f t="shared" si="26"/>
        <v>15.582718924444908</v>
      </c>
      <c r="BK38" s="1">
        <f t="shared" si="26"/>
        <v>5.770598828155439</v>
      </c>
      <c r="BL38" s="1">
        <f t="shared" si="26"/>
        <v>10.074533833813511</v>
      </c>
      <c r="BM38" s="1">
        <f t="shared" si="26"/>
        <v>7.7335402527300365</v>
      </c>
      <c r="BN38" s="1">
        <f t="shared" si="26"/>
        <v>23.043974166087235</v>
      </c>
      <c r="BO38" s="1">
        <f t="shared" si="26"/>
        <v>6.9819807431734633</v>
      </c>
      <c r="BP38" s="1">
        <f t="shared" si="26"/>
        <v>8.7637057790507598</v>
      </c>
      <c r="BQ38" s="1">
        <f t="shared" ref="BQ38:BZ38" si="27">STDEV(BQ33:BQ36)</f>
        <v>4.4132503410273802</v>
      </c>
      <c r="BR38" s="1">
        <f t="shared" si="27"/>
        <v>7.5125349913942934</v>
      </c>
      <c r="BS38" s="1">
        <f t="shared" si="27"/>
        <v>8.7744091696371349</v>
      </c>
      <c r="BT38" s="1">
        <f t="shared" si="27"/>
        <v>1.8544729817966044</v>
      </c>
      <c r="BU38" s="1">
        <f t="shared" si="27"/>
        <v>7.293251881866885</v>
      </c>
      <c r="BV38" s="1">
        <f t="shared" si="27"/>
        <v>1.758720409482142</v>
      </c>
      <c r="BW38" s="1">
        <f t="shared" si="27"/>
        <v>5.9081029390896314</v>
      </c>
      <c r="BX38" s="1">
        <f t="shared" si="27"/>
        <v>3.1105773124622771</v>
      </c>
      <c r="BY38" s="1">
        <f t="shared" si="27"/>
        <v>8.085803089379775</v>
      </c>
      <c r="BZ38" s="1">
        <f t="shared" si="27"/>
        <v>4.6227336789681592</v>
      </c>
      <c r="CC38" s="16"/>
      <c r="CD38" s="32"/>
    </row>
    <row r="39" spans="1:82" s="18" customFormat="1" ht="18" customHeight="1" thickBot="1" x14ac:dyDescent="0.35">
      <c r="A39" s="7"/>
      <c r="B39" s="7"/>
      <c r="C39" s="7" t="s">
        <v>115</v>
      </c>
      <c r="D39" s="18">
        <f>TTEST(D2:D5,D33:D36,2,2)</f>
        <v>0.89514533490592729</v>
      </c>
      <c r="E39" s="18">
        <f t="shared" ref="E39:BP39" si="28">TTEST(E2:E5,E33:E36,2,2)</f>
        <v>0.67110467533568352</v>
      </c>
      <c r="F39" s="18">
        <f t="shared" si="28"/>
        <v>0.58189118653531002</v>
      </c>
      <c r="G39" s="18">
        <f t="shared" si="28"/>
        <v>2.9436367164252686E-2</v>
      </c>
      <c r="H39" s="18">
        <f t="shared" si="28"/>
        <v>0.72096122193861023</v>
      </c>
      <c r="I39" s="18">
        <f t="shared" si="28"/>
        <v>0.96714600848869536</v>
      </c>
      <c r="J39" s="18">
        <f t="shared" si="28"/>
        <v>0.48414749506194299</v>
      </c>
      <c r="K39" s="18">
        <f t="shared" si="28"/>
        <v>0.75664303060841176</v>
      </c>
      <c r="L39" s="18">
        <f t="shared" si="28"/>
        <v>0.97347076852417014</v>
      </c>
      <c r="M39" s="18">
        <f t="shared" si="28"/>
        <v>0.88712114609898707</v>
      </c>
      <c r="N39" s="18">
        <f t="shared" si="28"/>
        <v>0.65129861187477123</v>
      </c>
      <c r="O39" s="18">
        <f t="shared" si="28"/>
        <v>0.17048054664068474</v>
      </c>
      <c r="P39" s="18">
        <f t="shared" si="28"/>
        <v>0.62787322390452016</v>
      </c>
      <c r="Q39" s="18">
        <f t="shared" si="28"/>
        <v>0.35591768374958205</v>
      </c>
      <c r="R39" s="18">
        <f t="shared" si="28"/>
        <v>0.84901656490996025</v>
      </c>
      <c r="S39" s="18">
        <f t="shared" si="28"/>
        <v>0.5079273256221668</v>
      </c>
      <c r="T39" s="18">
        <f t="shared" si="28"/>
        <v>0.19446381714125474</v>
      </c>
      <c r="U39" s="18">
        <f t="shared" si="28"/>
        <v>0.62076298692466625</v>
      </c>
      <c r="V39" s="18">
        <f t="shared" si="28"/>
        <v>0.71429575981914173</v>
      </c>
      <c r="W39" s="18">
        <f t="shared" si="28"/>
        <v>0.82480115938303178</v>
      </c>
      <c r="X39" s="18">
        <f t="shared" si="28"/>
        <v>0.59253311389451302</v>
      </c>
      <c r="Y39" s="18">
        <f t="shared" si="28"/>
        <v>0.82275955805085799</v>
      </c>
      <c r="Z39" s="18">
        <f t="shared" si="28"/>
        <v>0.9778655176722717</v>
      </c>
      <c r="AA39" s="18">
        <f t="shared" si="28"/>
        <v>0.12708435162507625</v>
      </c>
      <c r="AB39" s="18">
        <f t="shared" si="28"/>
        <v>0.93777538441044794</v>
      </c>
      <c r="AC39" s="18">
        <f t="shared" si="28"/>
        <v>0.99768785023153783</v>
      </c>
      <c r="AD39" s="18">
        <f t="shared" si="28"/>
        <v>0.63948255641446106</v>
      </c>
      <c r="AE39" s="18">
        <f t="shared" si="28"/>
        <v>0.75206818185144919</v>
      </c>
      <c r="AF39" s="18">
        <f t="shared" si="28"/>
        <v>0.83431924687814651</v>
      </c>
      <c r="AG39" s="18">
        <f t="shared" si="28"/>
        <v>0.1854987095192242</v>
      </c>
      <c r="AH39" s="18">
        <f t="shared" si="28"/>
        <v>0.51012696084318476</v>
      </c>
      <c r="AI39" s="18">
        <f t="shared" si="28"/>
        <v>0.17994813998896145</v>
      </c>
      <c r="AJ39" s="18">
        <f t="shared" si="28"/>
        <v>0.15228112098716468</v>
      </c>
      <c r="AK39" s="18">
        <f t="shared" si="28"/>
        <v>0.84925407778991369</v>
      </c>
      <c r="AL39" s="18">
        <f t="shared" si="28"/>
        <v>0.89873224084140835</v>
      </c>
      <c r="AM39" s="18">
        <f t="shared" si="28"/>
        <v>6.4945066368139862E-2</v>
      </c>
      <c r="AN39" s="18">
        <f t="shared" si="28"/>
        <v>0.19685709137251522</v>
      </c>
      <c r="AO39" s="18">
        <f t="shared" si="28"/>
        <v>0.21270927484762506</v>
      </c>
      <c r="AP39" s="18">
        <f t="shared" si="28"/>
        <v>0.29359684891248611</v>
      </c>
      <c r="AQ39" s="18">
        <f t="shared" si="28"/>
        <v>0.45999577228578947</v>
      </c>
      <c r="AR39" s="18">
        <f t="shared" si="28"/>
        <v>0.92721583001605512</v>
      </c>
      <c r="AS39" s="18">
        <f t="shared" si="28"/>
        <v>0.20642261449392516</v>
      </c>
      <c r="AT39" s="18">
        <f t="shared" si="28"/>
        <v>0.989924824037824</v>
      </c>
      <c r="AU39" s="18">
        <f t="shared" si="28"/>
        <v>0.11767992793139016</v>
      </c>
      <c r="AV39" s="18">
        <f t="shared" si="28"/>
        <v>0.92244891829003639</v>
      </c>
      <c r="AW39" s="18">
        <f t="shared" si="28"/>
        <v>0.4462262115999861</v>
      </c>
      <c r="AX39" s="18">
        <f t="shared" si="28"/>
        <v>0.82113884583838015</v>
      </c>
      <c r="AY39" s="18">
        <f t="shared" si="28"/>
        <v>8.0443583340904942E-2</v>
      </c>
      <c r="AZ39" s="18">
        <f t="shared" si="28"/>
        <v>7.9006844540800272E-2</v>
      </c>
      <c r="BA39" s="18">
        <f t="shared" si="28"/>
        <v>0.81586303852217823</v>
      </c>
      <c r="BB39" s="18">
        <f t="shared" si="28"/>
        <v>0.6567317719347866</v>
      </c>
      <c r="BC39" s="18">
        <f t="shared" si="28"/>
        <v>0.19846647831602537</v>
      </c>
      <c r="BD39" s="18">
        <f t="shared" si="28"/>
        <v>0.76455924118542051</v>
      </c>
      <c r="BE39" s="18">
        <f t="shared" si="28"/>
        <v>0.1770803471404738</v>
      </c>
      <c r="BF39" s="18">
        <f t="shared" si="28"/>
        <v>0.41504757924850477</v>
      </c>
      <c r="BG39" s="18">
        <f t="shared" si="28"/>
        <v>0.44096796731984028</v>
      </c>
      <c r="BH39" s="18">
        <f t="shared" si="28"/>
        <v>0.90615077949983291</v>
      </c>
      <c r="BI39" s="18">
        <f t="shared" si="28"/>
        <v>0.22241604999007883</v>
      </c>
      <c r="BJ39" s="18">
        <f t="shared" si="28"/>
        <v>0.41873297139434507</v>
      </c>
      <c r="BK39" s="18">
        <f t="shared" si="28"/>
        <v>0.13988717492917119</v>
      </c>
      <c r="BL39" s="18">
        <f t="shared" si="28"/>
        <v>0.22618137957998499</v>
      </c>
      <c r="BM39" s="18">
        <f t="shared" si="28"/>
        <v>0.27660633353362024</v>
      </c>
      <c r="BN39" s="18">
        <f t="shared" si="28"/>
        <v>0.55824704770731626</v>
      </c>
      <c r="BO39" s="18">
        <f t="shared" si="28"/>
        <v>0.41460629307710445</v>
      </c>
      <c r="BP39" s="18">
        <f t="shared" si="28"/>
        <v>0.80073014568867207</v>
      </c>
      <c r="BQ39" s="18">
        <f t="shared" ref="BQ39:BZ39" si="29">TTEST(BQ2:BQ5,BQ33:BQ36,2,2)</f>
        <v>0.52935584931707136</v>
      </c>
      <c r="BR39" s="18">
        <f t="shared" si="29"/>
        <v>0.87809998999623784</v>
      </c>
      <c r="BS39" s="18">
        <f t="shared" si="29"/>
        <v>0.50150180333446581</v>
      </c>
      <c r="BT39" s="18">
        <f t="shared" si="29"/>
        <v>0.96851213058445773</v>
      </c>
      <c r="BU39" s="18">
        <f t="shared" si="29"/>
        <v>0.98527997081901852</v>
      </c>
      <c r="BV39" s="18">
        <f t="shared" si="29"/>
        <v>0.69431584770708032</v>
      </c>
      <c r="BW39" s="18">
        <f t="shared" si="29"/>
        <v>7.2117644136491132E-2</v>
      </c>
      <c r="BX39" s="18">
        <f t="shared" si="29"/>
        <v>0.91420427202282684</v>
      </c>
      <c r="BY39" s="18">
        <f t="shared" si="29"/>
        <v>0.42256507867847154</v>
      </c>
      <c r="BZ39" s="18">
        <f t="shared" si="29"/>
        <v>0.33785909329966968</v>
      </c>
      <c r="CB39" s="21"/>
      <c r="CC39" s="44"/>
    </row>
    <row r="40" spans="1:82" ht="15" thickBot="1" x14ac:dyDescent="0.35">
      <c r="CC40" s="16"/>
      <c r="CD40" s="32"/>
    </row>
    <row r="41" spans="1:82" s="1" customFormat="1" ht="18" customHeight="1" thickBot="1" x14ac:dyDescent="0.35">
      <c r="A41" s="12" t="s">
        <v>79</v>
      </c>
      <c r="B41" s="16" t="s">
        <v>91</v>
      </c>
      <c r="C41" s="16" t="s">
        <v>89</v>
      </c>
      <c r="D41" s="1">
        <v>115.12361004427189</v>
      </c>
      <c r="E41" s="1">
        <v>26.904213510607097</v>
      </c>
      <c r="F41" s="1">
        <v>30.387348295462481</v>
      </c>
      <c r="G41" s="1">
        <v>22.94064634163373</v>
      </c>
      <c r="H41" s="1">
        <v>0</v>
      </c>
      <c r="I41" s="1">
        <v>0</v>
      </c>
      <c r="J41" s="1">
        <v>53.087778445037223</v>
      </c>
      <c r="K41" s="1">
        <v>72.064857617697584</v>
      </c>
      <c r="L41" s="1">
        <v>0</v>
      </c>
      <c r="M41" s="1">
        <v>53.688318925184703</v>
      </c>
      <c r="N41" s="1">
        <v>59.693723726659499</v>
      </c>
      <c r="O41" s="1">
        <v>18.016214404424396</v>
      </c>
      <c r="P41" s="1">
        <v>56.450805133863106</v>
      </c>
      <c r="Q41" s="1">
        <v>0</v>
      </c>
      <c r="R41" s="1">
        <v>86.357721045207612</v>
      </c>
      <c r="S41" s="1">
        <v>99.809827800511144</v>
      </c>
      <c r="T41" s="1">
        <v>16.93524154015893</v>
      </c>
      <c r="U41" s="1">
        <v>0</v>
      </c>
      <c r="V41" s="1">
        <v>3.5311780232671812</v>
      </c>
      <c r="W41" s="1">
        <v>37.593834057232236</v>
      </c>
      <c r="X41" s="1">
        <v>66.65999329637026</v>
      </c>
      <c r="Y41" s="1">
        <v>31.948753543845928</v>
      </c>
      <c r="Z41" s="1">
        <v>39.63567168973367</v>
      </c>
      <c r="AA41" s="1">
        <v>27.264537798695585</v>
      </c>
      <c r="AB41" s="1">
        <v>11.770593410890605</v>
      </c>
      <c r="AC41" s="1">
        <v>132.11890563244557</v>
      </c>
      <c r="AD41" s="1">
        <v>15.974376771922964</v>
      </c>
      <c r="AE41" s="1">
        <v>19.817835844866835</v>
      </c>
      <c r="AF41" s="1">
        <v>85.51696437300113</v>
      </c>
      <c r="AG41" s="1">
        <v>67.260533776517747</v>
      </c>
      <c r="AH41" s="1">
        <v>97.400054779317614</v>
      </c>
      <c r="AI41" s="1">
        <v>82.065627045331667</v>
      </c>
      <c r="AJ41" s="1">
        <v>48.541395378617572</v>
      </c>
      <c r="AK41" s="1">
        <v>52.771582339717142</v>
      </c>
      <c r="AL41" s="1">
        <v>74.768554537434923</v>
      </c>
      <c r="AM41" s="1">
        <v>39.446493412253496</v>
      </c>
      <c r="AN41" s="1">
        <v>69.798084858142914</v>
      </c>
      <c r="AO41" s="1">
        <v>0</v>
      </c>
      <c r="AP41" s="1">
        <v>17.872539910645685</v>
      </c>
      <c r="AQ41" s="1">
        <v>17.555275888563219</v>
      </c>
      <c r="AR41" s="1">
        <v>4.3253661677243107</v>
      </c>
      <c r="AS41" s="1">
        <v>60.385918869696376</v>
      </c>
      <c r="AT41" s="1">
        <v>37.661996497373025</v>
      </c>
      <c r="AU41" s="1">
        <v>90.429071803852892</v>
      </c>
      <c r="AV41" s="1">
        <v>77.74080560420316</v>
      </c>
      <c r="AW41" s="1">
        <v>0</v>
      </c>
      <c r="AX41" s="1">
        <v>85.696147110332745</v>
      </c>
      <c r="AY41" s="1">
        <v>38.87040280210158</v>
      </c>
      <c r="AZ41" s="1">
        <v>24.06742556917688</v>
      </c>
      <c r="BA41" s="1">
        <v>21.65061295971979</v>
      </c>
      <c r="BB41" s="1">
        <v>26.887040280210158</v>
      </c>
      <c r="BC41" s="1">
        <v>64.549036777583183</v>
      </c>
      <c r="BD41" s="1">
        <v>8.8415061295971977</v>
      </c>
      <c r="BE41" s="1">
        <v>12.990367775831874</v>
      </c>
      <c r="BF41" s="1">
        <v>24.369527145359019</v>
      </c>
      <c r="BG41" s="1">
        <v>80.346292585170346</v>
      </c>
      <c r="BH41" s="1">
        <v>25.292184368737477</v>
      </c>
      <c r="BI41" s="1">
        <v>2.158557114228457</v>
      </c>
      <c r="BJ41" s="1">
        <v>24.638076152304613</v>
      </c>
      <c r="BK41" s="1">
        <v>59.959919839679358</v>
      </c>
      <c r="BL41" s="1">
        <v>24.747094188376753</v>
      </c>
      <c r="BM41" s="1">
        <v>12.21002004008016</v>
      </c>
      <c r="BN41" s="1">
        <v>61.704208416833673</v>
      </c>
      <c r="BO41" s="1">
        <v>24.202004008016033</v>
      </c>
      <c r="BP41" s="1">
        <v>29.543887775551106</v>
      </c>
      <c r="BQ41" s="1">
        <v>4.9494188376753511E-5</v>
      </c>
      <c r="BR41" s="1">
        <v>31.17915831663327</v>
      </c>
      <c r="BS41" s="1">
        <v>24.257438271442204</v>
      </c>
      <c r="BT41" s="1">
        <v>11.675779416959733</v>
      </c>
      <c r="BU41" s="1">
        <v>17.815628937947178</v>
      </c>
      <c r="BV41" s="1">
        <v>16.607789687916863</v>
      </c>
      <c r="BW41" s="1">
        <v>77.603671814447878</v>
      </c>
      <c r="BX41" s="1">
        <v>0</v>
      </c>
      <c r="BY41" s="1">
        <v>3.3920152271684745</v>
      </c>
      <c r="BZ41" s="32">
        <v>18.760000000000002</v>
      </c>
      <c r="CC41" s="17"/>
      <c r="CD41" s="32"/>
    </row>
    <row r="42" spans="1:82" s="1" customFormat="1" ht="18" customHeight="1" thickBot="1" x14ac:dyDescent="0.35">
      <c r="A42" s="12" t="s">
        <v>79</v>
      </c>
      <c r="B42" s="16" t="s">
        <v>91</v>
      </c>
      <c r="C42" s="16" t="s">
        <v>89</v>
      </c>
      <c r="D42" s="1">
        <v>153.25080213903743</v>
      </c>
      <c r="E42" s="1">
        <v>24.60053475935829</v>
      </c>
      <c r="F42" s="1">
        <v>16.464171122994653</v>
      </c>
      <c r="G42" s="1">
        <v>17.708556149732622</v>
      </c>
      <c r="H42" s="1">
        <v>11.67807486631016</v>
      </c>
      <c r="I42" s="1">
        <v>4.345775401069519E-5</v>
      </c>
      <c r="J42" s="1">
        <v>43.074866310160431</v>
      </c>
      <c r="K42" s="1">
        <v>59.634759358288768</v>
      </c>
      <c r="L42" s="1">
        <v>0</v>
      </c>
      <c r="M42" s="1">
        <v>37.331550802139041</v>
      </c>
      <c r="N42" s="1">
        <v>60.879144385026741</v>
      </c>
      <c r="O42" s="1">
        <v>29.386631016042781</v>
      </c>
      <c r="P42" s="1">
        <v>68.919786096256686</v>
      </c>
      <c r="Q42" s="1">
        <v>0</v>
      </c>
      <c r="R42" s="1">
        <v>71.025668449197866</v>
      </c>
      <c r="S42" s="1">
        <v>81.172192513368984</v>
      </c>
      <c r="T42" s="1">
        <v>9.6679144385026738</v>
      </c>
      <c r="U42" s="1">
        <v>3.7140106951871656</v>
      </c>
      <c r="V42" s="1">
        <v>3.7044385026737969</v>
      </c>
      <c r="W42" s="1">
        <v>62.410695187165778</v>
      </c>
      <c r="X42" s="1">
        <v>57.816042780748667</v>
      </c>
      <c r="Y42" s="1">
        <v>43.553475935828878</v>
      </c>
      <c r="Z42" s="1">
        <v>50.254010695187169</v>
      </c>
      <c r="AA42" s="1">
        <v>35.99144385026738</v>
      </c>
      <c r="AB42" s="1">
        <v>14.166844919786097</v>
      </c>
      <c r="AC42" s="1">
        <v>105.29411764705883</v>
      </c>
      <c r="AD42" s="1">
        <v>23.834759358288771</v>
      </c>
      <c r="AE42" s="1">
        <v>4.345775401069519E-5</v>
      </c>
      <c r="AF42" s="1">
        <v>69.494117647058815</v>
      </c>
      <c r="AG42" s="1">
        <v>56.475935828877006</v>
      </c>
      <c r="AH42" s="1">
        <v>82.254296100061438</v>
      </c>
      <c r="AI42" s="1">
        <v>65.996976400284595</v>
      </c>
      <c r="AJ42" s="1">
        <v>48.481649818977388</v>
      </c>
      <c r="AK42" s="1">
        <v>41.514227090501592</v>
      </c>
      <c r="AL42" s="1">
        <v>59.416632712279672</v>
      </c>
      <c r="AM42" s="1">
        <v>42.094845651207912</v>
      </c>
      <c r="AN42" s="1">
        <v>67.061443761579497</v>
      </c>
      <c r="AO42" s="1">
        <v>0</v>
      </c>
      <c r="AP42" s="1">
        <v>16.934708020600883</v>
      </c>
      <c r="AQ42" s="1">
        <v>18.386254422366676</v>
      </c>
      <c r="AR42" s="1">
        <v>2.448274930978299</v>
      </c>
      <c r="AS42" s="1">
        <v>58.642474631337919</v>
      </c>
      <c r="AT42" s="1">
        <v>41.185758196721309</v>
      </c>
      <c r="AU42" s="1">
        <v>82.179508196721301</v>
      </c>
      <c r="AV42" s="1">
        <v>93.699999999999989</v>
      </c>
      <c r="AW42" s="1">
        <v>0</v>
      </c>
      <c r="AX42" s="1">
        <v>82.755532786885254</v>
      </c>
      <c r="AY42" s="1">
        <v>31.585348360655736</v>
      </c>
      <c r="AZ42" s="1">
        <v>33.889446721311472</v>
      </c>
      <c r="BA42" s="1">
        <v>19.680840163934427</v>
      </c>
      <c r="BB42" s="1">
        <v>23.617008196721311</v>
      </c>
      <c r="BC42" s="1">
        <v>54.626331967213112</v>
      </c>
      <c r="BD42" s="1">
        <v>9.3123975409836053</v>
      </c>
      <c r="BE42" s="1">
        <v>4.6465983606557373</v>
      </c>
      <c r="BF42" s="1">
        <v>23.809016393442622</v>
      </c>
      <c r="BG42" s="1">
        <v>81.836448598130858</v>
      </c>
      <c r="BH42" s="1">
        <v>31.748598130841131</v>
      </c>
      <c r="BI42" s="1">
        <v>9.4555607476635526</v>
      </c>
      <c r="BJ42" s="1">
        <v>31.551401869158884</v>
      </c>
      <c r="BK42" s="1">
        <v>72.272429906542072</v>
      </c>
      <c r="BL42" s="1">
        <v>18.437850467289721</v>
      </c>
      <c r="BM42" s="1">
        <v>6.9511682242990664</v>
      </c>
      <c r="BN42" s="1">
        <v>21.395794392523367</v>
      </c>
      <c r="BO42" s="1">
        <v>25.043925233644863</v>
      </c>
      <c r="BP42" s="1">
        <v>12.521962616822432</v>
      </c>
      <c r="BQ42" s="1">
        <v>45.355140186915897</v>
      </c>
      <c r="BR42" s="1">
        <v>43.28457943925234</v>
      </c>
      <c r="BS42" s="1">
        <v>20.110608412655651</v>
      </c>
      <c r="BT42" s="1">
        <v>16.471545937984626</v>
      </c>
      <c r="BU42" s="1">
        <v>4.3477220092122211E-5</v>
      </c>
      <c r="BV42" s="1">
        <v>19.823314006760569</v>
      </c>
      <c r="BW42" s="1">
        <v>75.079604740581104</v>
      </c>
      <c r="BX42" s="1">
        <v>0</v>
      </c>
      <c r="BY42" s="1">
        <v>4.7499341774653345</v>
      </c>
      <c r="BZ42" s="32">
        <v>21.89</v>
      </c>
      <c r="CC42" s="16"/>
      <c r="CD42" s="32"/>
    </row>
    <row r="43" spans="1:82" s="1" customFormat="1" ht="18" customHeight="1" thickBot="1" x14ac:dyDescent="0.35">
      <c r="A43" s="12" t="s">
        <v>79</v>
      </c>
      <c r="B43" s="16" t="s">
        <v>91</v>
      </c>
      <c r="C43" s="16" t="s">
        <v>89</v>
      </c>
      <c r="D43" s="1">
        <v>178.51134294866429</v>
      </c>
      <c r="E43" s="1">
        <v>26.078031066019481</v>
      </c>
      <c r="F43" s="1">
        <v>68.125670732728409</v>
      </c>
      <c r="G43" s="1">
        <v>20.981347470054761</v>
      </c>
      <c r="H43" s="1">
        <v>9.1740304727364954</v>
      </c>
      <c r="I43" s="1">
        <v>6.7616002373131936</v>
      </c>
      <c r="J43" s="1">
        <v>15.714774420891217</v>
      </c>
      <c r="K43" s="1">
        <v>52.241006858638372</v>
      </c>
      <c r="L43" s="1">
        <v>0</v>
      </c>
      <c r="M43" s="1">
        <v>32.19405138117714</v>
      </c>
      <c r="N43" s="1">
        <v>35.931619351551269</v>
      </c>
      <c r="O43" s="1">
        <v>22.680242002042998</v>
      </c>
      <c r="P43" s="1">
        <v>67.616002373131934</v>
      </c>
      <c r="Q43" s="1">
        <v>0</v>
      </c>
      <c r="R43" s="1">
        <v>58.526916626994861</v>
      </c>
      <c r="S43" s="1">
        <v>75.006193587280777</v>
      </c>
      <c r="T43" s="1">
        <v>20.046955477461228</v>
      </c>
      <c r="U43" s="1">
        <v>4.4511036738091878</v>
      </c>
      <c r="V43" s="1">
        <v>14.440603521900037</v>
      </c>
      <c r="W43" s="1">
        <v>62.434374050567811</v>
      </c>
      <c r="X43" s="1">
        <v>31.429548841782434</v>
      </c>
      <c r="Y43" s="1">
        <v>47.823881075468947</v>
      </c>
      <c r="Z43" s="1">
        <v>49.098051974460127</v>
      </c>
      <c r="AA43" s="1">
        <v>40.603579314518925</v>
      </c>
      <c r="AB43" s="1">
        <v>25.908141612820657</v>
      </c>
      <c r="AC43" s="1">
        <v>80.697490269441388</v>
      </c>
      <c r="AD43" s="1">
        <v>44.001368378495407</v>
      </c>
      <c r="AE43" s="1">
        <v>25.398473253224182</v>
      </c>
      <c r="AF43" s="1">
        <v>64.218213309155459</v>
      </c>
      <c r="AG43" s="1">
        <v>76.025530306473726</v>
      </c>
      <c r="AH43" s="1">
        <v>67.700958557871132</v>
      </c>
      <c r="AI43" s="1">
        <v>51.720783060708662</v>
      </c>
      <c r="AJ43" s="1">
        <v>51.978527826791925</v>
      </c>
      <c r="AK43" s="1">
        <v>40.294098431017211</v>
      </c>
      <c r="AL43" s="1">
        <v>53.35316657923601</v>
      </c>
      <c r="AM43" s="1">
        <v>68.216448090037673</v>
      </c>
      <c r="AN43" s="1">
        <v>63.405212456483376</v>
      </c>
      <c r="AO43" s="1">
        <v>0</v>
      </c>
      <c r="AP43" s="1">
        <v>13.660472602413085</v>
      </c>
      <c r="AQ43" s="1">
        <v>20.275921598550241</v>
      </c>
      <c r="AR43" s="1">
        <v>30.242052553769852</v>
      </c>
      <c r="AS43" s="1">
        <v>62.202403548094807</v>
      </c>
      <c r="AT43" s="1">
        <v>19.045866364665912</v>
      </c>
      <c r="AU43" s="1">
        <v>89.524348810872027</v>
      </c>
      <c r="AV43" s="1">
        <v>78.640996602491498</v>
      </c>
      <c r="AW43" s="1">
        <v>0</v>
      </c>
      <c r="AX43" s="1">
        <v>83.29275198187996</v>
      </c>
      <c r="AY43" s="1">
        <v>11.497734994337485</v>
      </c>
      <c r="AZ43" s="1">
        <v>63.808040770101925</v>
      </c>
      <c r="BA43" s="1">
        <v>11.673272933182334</v>
      </c>
      <c r="BB43" s="1">
        <v>18.782559456398641</v>
      </c>
      <c r="BC43" s="1">
        <v>51.783691959229898</v>
      </c>
      <c r="BD43" s="1">
        <v>20.274631936579841</v>
      </c>
      <c r="BE43" s="1">
        <v>5.2749150622876551</v>
      </c>
      <c r="BF43" s="1">
        <v>22.556625141562851</v>
      </c>
      <c r="BG43" s="1">
        <v>108.62699564586356</v>
      </c>
      <c r="BH43" s="1">
        <v>84.832510885341065</v>
      </c>
      <c r="BI43" s="1">
        <v>14.569811320754715</v>
      </c>
      <c r="BJ43" s="1">
        <v>43.96806966618287</v>
      </c>
      <c r="BK43" s="1">
        <v>65.262409288824387</v>
      </c>
      <c r="BL43" s="1">
        <v>37.502177068214799</v>
      </c>
      <c r="BM43" s="1">
        <v>12.759361393323656</v>
      </c>
      <c r="BN43" s="1">
        <v>74.056023222060958</v>
      </c>
      <c r="BO43" s="1">
        <v>29.570682148040632</v>
      </c>
      <c r="BP43" s="1">
        <v>4.6554426705370098</v>
      </c>
      <c r="BQ43" s="1">
        <v>53.106531204644412</v>
      </c>
      <c r="BR43" s="1">
        <v>28.794775036284467</v>
      </c>
      <c r="BS43" s="1">
        <v>9.1358967162503504</v>
      </c>
      <c r="BT43" s="1">
        <v>14.651909827948675</v>
      </c>
      <c r="BU43" s="1">
        <v>16.720414744835544</v>
      </c>
      <c r="BV43" s="1">
        <v>16.892790154576122</v>
      </c>
      <c r="BW43" s="1">
        <v>57.573386853351259</v>
      </c>
      <c r="BX43" s="1">
        <v>2.4735871297772176</v>
      </c>
      <c r="BY43" s="1">
        <v>20.167922939646999</v>
      </c>
      <c r="BZ43" s="32">
        <v>27.76</v>
      </c>
      <c r="CC43" s="16"/>
      <c r="CD43" s="32"/>
    </row>
    <row r="44" spans="1:82" s="1" customFormat="1" ht="18" customHeight="1" thickBot="1" x14ac:dyDescent="0.35">
      <c r="A44" s="12" t="s">
        <v>79</v>
      </c>
      <c r="B44" s="16" t="s">
        <v>91</v>
      </c>
      <c r="C44" s="16" t="s">
        <v>89</v>
      </c>
      <c r="D44" s="1">
        <v>190.68256718268532</v>
      </c>
      <c r="E44" s="1">
        <v>25.030206121020907</v>
      </c>
      <c r="F44" s="1">
        <v>52.133466123230662</v>
      </c>
      <c r="G44" s="1">
        <v>16.737990596265512</v>
      </c>
      <c r="H44" s="1">
        <v>15.739853542359771</v>
      </c>
      <c r="I44" s="1">
        <v>3.2017165498361093</v>
      </c>
      <c r="J44" s="1">
        <v>20.193080398246927</v>
      </c>
      <c r="K44" s="1">
        <v>66.568063518175222</v>
      </c>
      <c r="L44" s="1">
        <v>0.22496473599567868</v>
      </c>
      <c r="M44" s="1">
        <v>39.925482156229663</v>
      </c>
      <c r="N44" s="1">
        <v>26.796140908700291</v>
      </c>
      <c r="O44" s="1">
        <v>25.183765667775631</v>
      </c>
      <c r="P44" s="1">
        <v>48.524816774494518</v>
      </c>
      <c r="Q44" s="1">
        <v>0</v>
      </c>
      <c r="R44" s="1">
        <v>54.743978418061054</v>
      </c>
      <c r="S44" s="1">
        <v>78.31536884491203</v>
      </c>
      <c r="T44" s="1">
        <v>35.549035073719871</v>
      </c>
      <c r="U44" s="1">
        <v>9.0600132585290396</v>
      </c>
      <c r="V44" s="1">
        <v>10.672388499453699</v>
      </c>
      <c r="W44" s="1">
        <v>59.273985047325581</v>
      </c>
      <c r="X44" s="1">
        <v>38.850565328946558</v>
      </c>
      <c r="Y44" s="1">
        <v>29.022754336643867</v>
      </c>
      <c r="Z44" s="1">
        <v>36.854291221135071</v>
      </c>
      <c r="AA44" s="1">
        <v>44.53226855887155</v>
      </c>
      <c r="AB44" s="1">
        <v>29.176313883398599</v>
      </c>
      <c r="AC44" s="1">
        <v>79.850964312459325</v>
      </c>
      <c r="AD44" s="1">
        <v>57.431270486268822</v>
      </c>
      <c r="AE44" s="1">
        <v>22.112574732681043</v>
      </c>
      <c r="AF44" s="1">
        <v>53.976180684287407</v>
      </c>
      <c r="AG44" s="1">
        <v>52.440585216740111</v>
      </c>
      <c r="AH44" s="1">
        <v>80.538926710531314</v>
      </c>
      <c r="AI44" s="1">
        <v>67.297354993295158</v>
      </c>
      <c r="AJ44" s="1">
        <v>51.4577533821709</v>
      </c>
      <c r="AK44" s="1">
        <v>44.753160107620943</v>
      </c>
      <c r="AL44" s="1">
        <v>66.878317913635783</v>
      </c>
      <c r="AM44" s="1">
        <v>26.064106354812946</v>
      </c>
      <c r="AN44" s="1">
        <v>54.810050019445882</v>
      </c>
      <c r="AO44" s="1">
        <v>0</v>
      </c>
      <c r="AP44" s="1">
        <v>9.3026231684380605</v>
      </c>
      <c r="AQ44" s="1">
        <v>7.9449430303416957</v>
      </c>
      <c r="AR44" s="1">
        <v>12.487304973849289</v>
      </c>
      <c r="AS44" s="1">
        <v>57.156657665538361</v>
      </c>
      <c r="AT44" s="1">
        <v>25.580188679245282</v>
      </c>
      <c r="AU44" s="1">
        <v>87.854716981132057</v>
      </c>
      <c r="AV44" s="1">
        <v>76.123113207547163</v>
      </c>
      <c r="AW44" s="1">
        <v>0</v>
      </c>
      <c r="AX44" s="1">
        <v>86.002358490566024</v>
      </c>
      <c r="AY44" s="1">
        <v>11.908018867924527</v>
      </c>
      <c r="AZ44" s="1">
        <v>34.577358490566034</v>
      </c>
      <c r="BA44" s="1">
        <v>2.2845754716981128</v>
      </c>
      <c r="BB44" s="1">
        <v>17.024056603773584</v>
      </c>
      <c r="BC44" s="1">
        <v>56.099999999999994</v>
      </c>
      <c r="BD44" s="1">
        <v>19.758490566037732</v>
      </c>
      <c r="BE44" s="1">
        <v>2.831462264150943</v>
      </c>
      <c r="BF44" s="1">
        <v>20.375943396226415</v>
      </c>
      <c r="BG44" s="1">
        <v>108.66578947368423</v>
      </c>
      <c r="BH44" s="1">
        <v>33.512894736842114</v>
      </c>
      <c r="BI44" s="1">
        <v>4.3101052631578947</v>
      </c>
      <c r="BJ44" s="1">
        <v>57.072368421052637</v>
      </c>
      <c r="BK44" s="1">
        <v>71.135000000000005</v>
      </c>
      <c r="BL44" s="1">
        <v>27.942631578947374</v>
      </c>
      <c r="BM44" s="1">
        <v>7.3052631578947373</v>
      </c>
      <c r="BN44" s="1">
        <v>58.350789473684216</v>
      </c>
      <c r="BO44" s="1">
        <v>34.791315789473686</v>
      </c>
      <c r="BP44" s="1">
        <v>22.007105263157897</v>
      </c>
      <c r="BQ44" s="1">
        <v>47.575526315789482</v>
      </c>
      <c r="BR44" s="1">
        <v>27.48605263157895</v>
      </c>
      <c r="BS44" s="1">
        <v>5.2947139626796709</v>
      </c>
      <c r="BT44" s="1">
        <v>12.292868238393929</v>
      </c>
      <c r="BU44" s="1">
        <v>16.156341113317733</v>
      </c>
      <c r="BV44" s="1">
        <v>14.312410877558646</v>
      </c>
      <c r="BW44" s="1">
        <v>60.235054368130243</v>
      </c>
      <c r="BX44" s="1">
        <v>0</v>
      </c>
      <c r="BY44" s="1">
        <v>21.161294610378121</v>
      </c>
      <c r="BZ44" s="32">
        <v>36.6</v>
      </c>
      <c r="CC44" s="16"/>
      <c r="CD44" s="32"/>
    </row>
    <row r="45" spans="1:82" s="1" customFormat="1" ht="18" customHeight="1" thickBot="1" x14ac:dyDescent="0.35">
      <c r="A45" s="7" t="s">
        <v>122</v>
      </c>
      <c r="B45" s="7"/>
      <c r="C45" s="7" t="s">
        <v>111</v>
      </c>
      <c r="D45" s="1">
        <f>AVERAGE(D41:D44)</f>
        <v>159.39208057866472</v>
      </c>
      <c r="E45" s="1">
        <f t="shared" ref="E45:BP45" si="30">AVERAGE(E41:E44)</f>
        <v>25.653246364251444</v>
      </c>
      <c r="F45" s="1">
        <f t="shared" si="30"/>
        <v>41.777664068604054</v>
      </c>
      <c r="G45" s="1">
        <f t="shared" si="30"/>
        <v>19.592135139421657</v>
      </c>
      <c r="H45" s="1">
        <f t="shared" si="30"/>
        <v>9.1479897203516067</v>
      </c>
      <c r="I45" s="1">
        <f t="shared" si="30"/>
        <v>2.4908400612258284</v>
      </c>
      <c r="J45" s="1">
        <f t="shared" si="30"/>
        <v>33.01762489358395</v>
      </c>
      <c r="K45" s="1">
        <f t="shared" si="30"/>
        <v>62.627171838199985</v>
      </c>
      <c r="L45" s="1">
        <f t="shared" si="30"/>
        <v>5.6241183998919669E-2</v>
      </c>
      <c r="M45" s="1">
        <f t="shared" si="30"/>
        <v>40.784850816182633</v>
      </c>
      <c r="N45" s="1">
        <f t="shared" si="30"/>
        <v>45.825157092984448</v>
      </c>
      <c r="O45" s="1">
        <f t="shared" si="30"/>
        <v>23.816713272571452</v>
      </c>
      <c r="P45" s="1">
        <f t="shared" si="30"/>
        <v>60.377852594436561</v>
      </c>
      <c r="Q45" s="1">
        <f t="shared" si="30"/>
        <v>0</v>
      </c>
      <c r="R45" s="1">
        <f t="shared" si="30"/>
        <v>67.66357113486535</v>
      </c>
      <c r="S45" s="1">
        <f t="shared" si="30"/>
        <v>83.575895686518237</v>
      </c>
      <c r="T45" s="1">
        <f t="shared" si="30"/>
        <v>20.549786632460673</v>
      </c>
      <c r="U45" s="1">
        <f t="shared" si="30"/>
        <v>4.306281906881348</v>
      </c>
      <c r="V45" s="1">
        <f t="shared" si="30"/>
        <v>8.0871521368236792</v>
      </c>
      <c r="W45" s="1">
        <f t="shared" si="30"/>
        <v>55.428222085572855</v>
      </c>
      <c r="X45" s="1">
        <f t="shared" si="30"/>
        <v>48.689037561961982</v>
      </c>
      <c r="Y45" s="1">
        <f t="shared" si="30"/>
        <v>38.087216222946907</v>
      </c>
      <c r="Z45" s="1">
        <f t="shared" si="30"/>
        <v>43.960506395129009</v>
      </c>
      <c r="AA45" s="1">
        <f t="shared" si="30"/>
        <v>37.097957380588362</v>
      </c>
      <c r="AB45" s="1">
        <f t="shared" si="30"/>
        <v>20.25547345672399</v>
      </c>
      <c r="AC45" s="1">
        <f t="shared" si="30"/>
        <v>99.490369465351279</v>
      </c>
      <c r="AD45" s="1">
        <f t="shared" si="30"/>
        <v>35.310443748743992</v>
      </c>
      <c r="AE45" s="1">
        <f t="shared" si="30"/>
        <v>16.832231822131519</v>
      </c>
      <c r="AF45" s="1">
        <f t="shared" si="30"/>
        <v>68.301369003375697</v>
      </c>
      <c r="AG45" s="1">
        <f t="shared" si="30"/>
        <v>63.050646282152151</v>
      </c>
      <c r="AH45" s="1">
        <f t="shared" si="30"/>
        <v>81.973559036945375</v>
      </c>
      <c r="AI45" s="1">
        <f t="shared" si="30"/>
        <v>66.770185374905026</v>
      </c>
      <c r="AJ45" s="1">
        <f t="shared" si="30"/>
        <v>50.114831601639445</v>
      </c>
      <c r="AK45" s="1">
        <f t="shared" si="30"/>
        <v>44.83326699221422</v>
      </c>
      <c r="AL45" s="1">
        <f t="shared" si="30"/>
        <v>63.604167935646601</v>
      </c>
      <c r="AM45" s="1">
        <f t="shared" si="30"/>
        <v>43.955473377078</v>
      </c>
      <c r="AN45" s="1">
        <f t="shared" si="30"/>
        <v>63.768697773912919</v>
      </c>
      <c r="AO45" s="1">
        <f t="shared" si="30"/>
        <v>0</v>
      </c>
      <c r="AP45" s="1">
        <f t="shared" si="30"/>
        <v>14.442585925524428</v>
      </c>
      <c r="AQ45" s="1">
        <f t="shared" si="30"/>
        <v>16.040598734955456</v>
      </c>
      <c r="AR45" s="1">
        <f t="shared" si="30"/>
        <v>12.375749656580439</v>
      </c>
      <c r="AS45" s="1">
        <f t="shared" si="30"/>
        <v>59.596863678666864</v>
      </c>
      <c r="AT45" s="1">
        <f t="shared" si="30"/>
        <v>30.868452434501382</v>
      </c>
      <c r="AU45" s="1">
        <f t="shared" si="30"/>
        <v>87.496911448144573</v>
      </c>
      <c r="AV45" s="1">
        <f t="shared" si="30"/>
        <v>81.551228853560445</v>
      </c>
      <c r="AW45" s="1">
        <f t="shared" si="30"/>
        <v>0</v>
      </c>
      <c r="AX45" s="1">
        <f t="shared" si="30"/>
        <v>84.43669759241601</v>
      </c>
      <c r="AY45" s="1">
        <f t="shared" si="30"/>
        <v>23.465376256254832</v>
      </c>
      <c r="AZ45" s="1">
        <f t="shared" si="30"/>
        <v>39.085567887789075</v>
      </c>
      <c r="BA45" s="1">
        <f t="shared" si="30"/>
        <v>13.822325382133664</v>
      </c>
      <c r="BB45" s="1">
        <f t="shared" si="30"/>
        <v>21.577666134275926</v>
      </c>
      <c r="BC45" s="1">
        <f t="shared" si="30"/>
        <v>56.764765176006541</v>
      </c>
      <c r="BD45" s="1">
        <f t="shared" si="30"/>
        <v>14.546756543299594</v>
      </c>
      <c r="BE45" s="1">
        <f t="shared" si="30"/>
        <v>6.4358358657315522</v>
      </c>
      <c r="BF45" s="1">
        <f t="shared" si="30"/>
        <v>22.777778019147728</v>
      </c>
      <c r="BG45" s="1">
        <f t="shared" si="30"/>
        <v>94.868881575712251</v>
      </c>
      <c r="BH45" s="1">
        <f t="shared" si="30"/>
        <v>43.846547030440448</v>
      </c>
      <c r="BI45" s="1">
        <f t="shared" si="30"/>
        <v>7.6235086114511539</v>
      </c>
      <c r="BJ45" s="1">
        <f t="shared" si="30"/>
        <v>39.30747902717475</v>
      </c>
      <c r="BK45" s="1">
        <f t="shared" si="30"/>
        <v>67.157439758761456</v>
      </c>
      <c r="BL45" s="1">
        <f t="shared" si="30"/>
        <v>27.157438325707158</v>
      </c>
      <c r="BM45" s="1">
        <f t="shared" si="30"/>
        <v>9.8064532038994052</v>
      </c>
      <c r="BN45" s="1">
        <f t="shared" si="30"/>
        <v>53.876703876275549</v>
      </c>
      <c r="BO45" s="1">
        <f t="shared" si="30"/>
        <v>28.401981794793805</v>
      </c>
      <c r="BP45" s="1">
        <f t="shared" si="30"/>
        <v>17.182099581517111</v>
      </c>
      <c r="BQ45" s="1">
        <f t="shared" ref="BQ45:BZ45" si="31">AVERAGE(BQ41:BQ44)</f>
        <v>36.509311800384545</v>
      </c>
      <c r="BR45" s="1">
        <f t="shared" si="31"/>
        <v>32.686141355937252</v>
      </c>
      <c r="BS45" s="1">
        <f t="shared" si="31"/>
        <v>14.69966434075697</v>
      </c>
      <c r="BT45" s="1">
        <f t="shared" si="31"/>
        <v>13.773025855321739</v>
      </c>
      <c r="BU45" s="1">
        <f t="shared" si="31"/>
        <v>12.673107068330136</v>
      </c>
      <c r="BV45" s="1">
        <f t="shared" si="31"/>
        <v>16.90907618170305</v>
      </c>
      <c r="BW45" s="1">
        <f t="shared" si="31"/>
        <v>67.622929444127621</v>
      </c>
      <c r="BX45" s="1">
        <f t="shared" si="31"/>
        <v>0.6183967824443044</v>
      </c>
      <c r="BY45" s="1">
        <f t="shared" si="31"/>
        <v>12.367791738664732</v>
      </c>
      <c r="BZ45" s="1">
        <f t="shared" si="31"/>
        <v>26.252500000000005</v>
      </c>
      <c r="CC45" s="16"/>
      <c r="CD45" s="32"/>
    </row>
    <row r="46" spans="1:82" s="1" customFormat="1" ht="18" customHeight="1" thickBot="1" x14ac:dyDescent="0.35">
      <c r="A46" s="7"/>
      <c r="B46" s="7"/>
      <c r="C46" s="7" t="s">
        <v>112</v>
      </c>
      <c r="D46" s="1">
        <f>STDEV(D41:D44)</f>
        <v>33.376905837303752</v>
      </c>
      <c r="E46" s="1">
        <f t="shared" ref="E46:BP46" si="32">STDEV(E41:E44)</f>
        <v>1.0395097741850647</v>
      </c>
      <c r="F46" s="1">
        <f t="shared" si="32"/>
        <v>22.890844675594966</v>
      </c>
      <c r="G46" s="1">
        <f t="shared" si="32"/>
        <v>2.8772932334950188</v>
      </c>
      <c r="H46" s="1">
        <f t="shared" si="32"/>
        <v>6.6718411636305115</v>
      </c>
      <c r="I46" s="1">
        <f t="shared" si="32"/>
        <v>3.2224778144665271</v>
      </c>
      <c r="J46" s="1">
        <f t="shared" si="32"/>
        <v>17.961224387398691</v>
      </c>
      <c r="K46" s="1">
        <f t="shared" si="32"/>
        <v>8.5912260579894308</v>
      </c>
      <c r="L46" s="1">
        <f t="shared" si="32"/>
        <v>0.11248236799783932</v>
      </c>
      <c r="M46" s="1">
        <f t="shared" si="32"/>
        <v>9.1826851492946329</v>
      </c>
      <c r="N46" s="1">
        <f t="shared" si="32"/>
        <v>17.116709378504666</v>
      </c>
      <c r="O46" s="1">
        <f t="shared" si="32"/>
        <v>4.7550033294198748</v>
      </c>
      <c r="P46" s="1">
        <f t="shared" si="32"/>
        <v>9.6828301660683795</v>
      </c>
      <c r="Q46" s="1">
        <f t="shared" si="32"/>
        <v>0</v>
      </c>
      <c r="R46" s="1">
        <f t="shared" si="32"/>
        <v>14.273159785481768</v>
      </c>
      <c r="S46" s="1">
        <f t="shared" si="32"/>
        <v>11.112024681207167</v>
      </c>
      <c r="T46" s="1">
        <f t="shared" si="32"/>
        <v>10.904286185455913</v>
      </c>
      <c r="U46" s="1">
        <f t="shared" si="32"/>
        <v>3.7199365656576124</v>
      </c>
      <c r="V46" s="1">
        <f t="shared" si="32"/>
        <v>5.3856250171344495</v>
      </c>
      <c r="W46" s="1">
        <f t="shared" si="32"/>
        <v>11.981880557387191</v>
      </c>
      <c r="X46" s="1">
        <f t="shared" si="32"/>
        <v>16.339552840001886</v>
      </c>
      <c r="Y46" s="1">
        <f t="shared" si="32"/>
        <v>9.0282488344449501</v>
      </c>
      <c r="Z46" s="1">
        <f t="shared" si="32"/>
        <v>6.7132967629585529</v>
      </c>
      <c r="AA46" s="1">
        <f t="shared" si="32"/>
        <v>7.4269527332443568</v>
      </c>
      <c r="AB46" s="1">
        <f t="shared" si="32"/>
        <v>8.5751314480525007</v>
      </c>
      <c r="AC46" s="1">
        <f t="shared" si="32"/>
        <v>24.746605212268097</v>
      </c>
      <c r="AD46" s="1">
        <f t="shared" si="32"/>
        <v>18.889485301202708</v>
      </c>
      <c r="AE46" s="1">
        <f t="shared" si="32"/>
        <v>11.452785833196769</v>
      </c>
      <c r="AF46" s="1">
        <f t="shared" si="32"/>
        <v>13.161592533558453</v>
      </c>
      <c r="AG46" s="1">
        <f t="shared" si="32"/>
        <v>10.675064114030501</v>
      </c>
      <c r="AH46" s="1">
        <f t="shared" si="32"/>
        <v>12.16307086409927</v>
      </c>
      <c r="AI46" s="1">
        <f t="shared" si="32"/>
        <v>12.400414049981677</v>
      </c>
      <c r="AJ46" s="1">
        <f t="shared" si="32"/>
        <v>1.8636690345847289</v>
      </c>
      <c r="AK46" s="1">
        <f t="shared" si="32"/>
        <v>5.6167411893813757</v>
      </c>
      <c r="AL46" s="1">
        <f t="shared" si="32"/>
        <v>9.2732961836415484</v>
      </c>
      <c r="AM46" s="1">
        <f t="shared" si="32"/>
        <v>17.630359646603264</v>
      </c>
      <c r="AN46" s="1">
        <f t="shared" si="32"/>
        <v>6.5213796064784226</v>
      </c>
      <c r="AO46" s="1">
        <f t="shared" si="32"/>
        <v>0</v>
      </c>
      <c r="AP46" s="1">
        <f t="shared" si="32"/>
        <v>3.873249078454283</v>
      </c>
      <c r="AQ46" s="1">
        <f t="shared" si="32"/>
        <v>5.5158543771592363</v>
      </c>
      <c r="AR46" s="1">
        <f t="shared" si="32"/>
        <v>12.68306814284365</v>
      </c>
      <c r="AS46" s="1">
        <f t="shared" si="32"/>
        <v>2.1815063561553942</v>
      </c>
      <c r="AT46" s="1">
        <f t="shared" si="32"/>
        <v>10.333413667146951</v>
      </c>
      <c r="AU46" s="1">
        <f t="shared" si="32"/>
        <v>3.7018404768913724</v>
      </c>
      <c r="AV46" s="1">
        <f t="shared" si="32"/>
        <v>8.1659018062808091</v>
      </c>
      <c r="AW46" s="1">
        <f t="shared" si="32"/>
        <v>0</v>
      </c>
      <c r="AX46" s="1">
        <f t="shared" si="32"/>
        <v>1.6504982883356336</v>
      </c>
      <c r="AY46" s="1">
        <f t="shared" si="32"/>
        <v>13.904983962954091</v>
      </c>
      <c r="AZ46" s="1">
        <f t="shared" si="32"/>
        <v>17.166526451835587</v>
      </c>
      <c r="BA46" s="1">
        <f t="shared" si="32"/>
        <v>8.8193420251563506</v>
      </c>
      <c r="BB46" s="1">
        <f t="shared" si="32"/>
        <v>4.5054171455470939</v>
      </c>
      <c r="BC46" s="1">
        <f t="shared" si="32"/>
        <v>5.4900146959640512</v>
      </c>
      <c r="BD46" s="1">
        <f t="shared" si="32"/>
        <v>6.3224237043739642</v>
      </c>
      <c r="BE46" s="1">
        <f t="shared" si="32"/>
        <v>4.4908241849996493</v>
      </c>
      <c r="BF46" s="1">
        <f t="shared" si="32"/>
        <v>1.7715187473408631</v>
      </c>
      <c r="BG46" s="1">
        <f t="shared" si="32"/>
        <v>15.92053464989765</v>
      </c>
      <c r="BH46" s="1">
        <f t="shared" si="32"/>
        <v>27.551517466977646</v>
      </c>
      <c r="BI46" s="1">
        <f t="shared" si="32"/>
        <v>5.5513323618315891</v>
      </c>
      <c r="BJ46" s="1">
        <f t="shared" si="32"/>
        <v>14.290562315358908</v>
      </c>
      <c r="BK46" s="1">
        <f t="shared" si="32"/>
        <v>5.6973544489861814</v>
      </c>
      <c r="BL46" s="1">
        <f t="shared" si="32"/>
        <v>7.9471403531227729</v>
      </c>
      <c r="BM46" s="1">
        <f t="shared" si="32"/>
        <v>3.1040513458017465</v>
      </c>
      <c r="BN46" s="1">
        <f t="shared" si="32"/>
        <v>22.682604784403189</v>
      </c>
      <c r="BO46" s="1">
        <f t="shared" si="32"/>
        <v>4.8684633677219962</v>
      </c>
      <c r="BP46" s="1">
        <f t="shared" si="32"/>
        <v>10.873952011989372</v>
      </c>
      <c r="BQ46" s="1">
        <f t="shared" ref="BQ46:BZ46" si="33">STDEV(BQ41:BQ44)</f>
        <v>24.556762202705645</v>
      </c>
      <c r="BR46" s="1">
        <f t="shared" si="33"/>
        <v>7.2291433854351261</v>
      </c>
      <c r="BS46" s="1">
        <f t="shared" si="33"/>
        <v>8.9449792258545049</v>
      </c>
      <c r="BT46" s="1">
        <f t="shared" si="33"/>
        <v>2.2093556276319686</v>
      </c>
      <c r="BU46" s="1">
        <f t="shared" si="33"/>
        <v>8.4767464435412752</v>
      </c>
      <c r="BV46" s="1">
        <f t="shared" si="33"/>
        <v>2.2602722246638769</v>
      </c>
      <c r="BW46" s="1">
        <f t="shared" si="33"/>
        <v>10.178264900623876</v>
      </c>
      <c r="BX46" s="1">
        <f t="shared" si="33"/>
        <v>1.2367935648886088</v>
      </c>
      <c r="BY46" s="1">
        <f t="shared" si="33"/>
        <v>9.6049302845712088</v>
      </c>
      <c r="BZ46" s="1">
        <f t="shared" si="33"/>
        <v>7.8424544414785338</v>
      </c>
      <c r="CC46" s="16"/>
      <c r="CD46" s="32"/>
    </row>
    <row r="47" spans="1:82" s="42" customFormat="1" ht="18" customHeight="1" thickBot="1" x14ac:dyDescent="0.35">
      <c r="A47" s="45"/>
      <c r="B47" s="7"/>
      <c r="C47" s="7" t="s">
        <v>115</v>
      </c>
      <c r="D47" s="18">
        <f>TTEST(D2:D5,D41:D44,2,2)</f>
        <v>0.73679774861752234</v>
      </c>
      <c r="E47" s="18">
        <f t="shared" ref="E47:BP47" si="34">TTEST(E2:E5,E41:E44,2,2)</f>
        <v>7.547414590544717E-3</v>
      </c>
      <c r="F47" s="18">
        <f t="shared" si="34"/>
        <v>0.62997084774149537</v>
      </c>
      <c r="G47" s="18">
        <f t="shared" si="34"/>
        <v>2.4890611847572346E-2</v>
      </c>
      <c r="H47" s="18">
        <f t="shared" si="34"/>
        <v>0.52618116904250478</v>
      </c>
      <c r="I47" s="18">
        <f t="shared" si="34"/>
        <v>0.62444999936482626</v>
      </c>
      <c r="J47" s="18">
        <f t="shared" si="34"/>
        <v>0.44404692739855423</v>
      </c>
      <c r="K47" s="18">
        <f t="shared" si="34"/>
        <v>0.32783550516739796</v>
      </c>
      <c r="L47" s="18">
        <f t="shared" si="34"/>
        <v>0.38007927037100886</v>
      </c>
      <c r="M47" s="18">
        <f t="shared" si="34"/>
        <v>0.82298037405607571</v>
      </c>
      <c r="N47" s="18">
        <f t="shared" si="34"/>
        <v>0.5398401861534321</v>
      </c>
      <c r="O47" s="18">
        <f t="shared" si="34"/>
        <v>0.98159941303055653</v>
      </c>
      <c r="P47" s="18">
        <f t="shared" si="34"/>
        <v>0.94014251005628058</v>
      </c>
      <c r="Q47" s="18">
        <f t="shared" si="34"/>
        <v>0.35591768374958205</v>
      </c>
      <c r="R47" s="18">
        <f t="shared" si="34"/>
        <v>0.68874613907252291</v>
      </c>
      <c r="S47" s="18">
        <f t="shared" si="34"/>
        <v>0.42908138969131249</v>
      </c>
      <c r="T47" s="18">
        <f t="shared" si="34"/>
        <v>0.19234562759457879</v>
      </c>
      <c r="U47" s="18">
        <f t="shared" si="34"/>
        <v>0.42300961945145188</v>
      </c>
      <c r="V47" s="18">
        <f t="shared" si="34"/>
        <v>0.81981439672257883</v>
      </c>
      <c r="W47" s="18">
        <f t="shared" si="34"/>
        <v>0.80574735778793882</v>
      </c>
      <c r="X47" s="18">
        <f t="shared" si="34"/>
        <v>0.8474450161273368</v>
      </c>
      <c r="Y47" s="18">
        <f t="shared" si="34"/>
        <v>0.91235884168152859</v>
      </c>
      <c r="Z47" s="18">
        <f t="shared" si="34"/>
        <v>0.80915393508315869</v>
      </c>
      <c r="AA47" s="18">
        <f t="shared" si="34"/>
        <v>0.3852407556982701</v>
      </c>
      <c r="AB47" s="18">
        <f t="shared" si="34"/>
        <v>0.88463351074444774</v>
      </c>
      <c r="AC47" s="18">
        <f t="shared" si="34"/>
        <v>0.81237548542678673</v>
      </c>
      <c r="AD47" s="18">
        <f t="shared" si="34"/>
        <v>0.68472442416699697</v>
      </c>
      <c r="AE47" s="18">
        <f t="shared" si="34"/>
        <v>0.62146744727745573</v>
      </c>
      <c r="AF47" s="18">
        <f t="shared" si="34"/>
        <v>0.90009126253668614</v>
      </c>
      <c r="AG47" s="18">
        <f t="shared" si="34"/>
        <v>0.4173160899722117</v>
      </c>
      <c r="AH47" s="18">
        <f t="shared" si="34"/>
        <v>0.23091491247277812</v>
      </c>
      <c r="AI47" s="18">
        <f t="shared" si="34"/>
        <v>0.24079236568086787</v>
      </c>
      <c r="AJ47" s="18">
        <f t="shared" si="34"/>
        <v>2.9793311185804406E-2</v>
      </c>
      <c r="AK47" s="18">
        <f t="shared" si="34"/>
        <v>0.79818588565842419</v>
      </c>
      <c r="AL47" s="18">
        <f t="shared" si="34"/>
        <v>0.89044441111660566</v>
      </c>
      <c r="AM47" s="18">
        <f t="shared" si="34"/>
        <v>0.50375079864667027</v>
      </c>
      <c r="AN47" s="18">
        <f t="shared" si="34"/>
        <v>0.24408451297272371</v>
      </c>
      <c r="AO47" s="18" t="e">
        <f t="shared" si="34"/>
        <v>#DIV/0!</v>
      </c>
      <c r="AP47" s="18">
        <f t="shared" si="34"/>
        <v>0.63092776902341408</v>
      </c>
      <c r="AQ47" s="18">
        <f t="shared" si="34"/>
        <v>0.66586202678753681</v>
      </c>
      <c r="AR47" s="18">
        <f t="shared" si="34"/>
        <v>0.2530747397239172</v>
      </c>
      <c r="AS47" s="18">
        <f t="shared" si="34"/>
        <v>0.48160486056376983</v>
      </c>
      <c r="AT47" s="18">
        <f t="shared" si="34"/>
        <v>0.7288151337384503</v>
      </c>
      <c r="AU47" s="18">
        <f t="shared" si="34"/>
        <v>0.65313075859843739</v>
      </c>
      <c r="AV47" s="18">
        <f t="shared" si="34"/>
        <v>0.12071351097475277</v>
      </c>
      <c r="AW47" s="18">
        <f t="shared" si="34"/>
        <v>0.35591768374958205</v>
      </c>
      <c r="AX47" s="18">
        <f t="shared" si="34"/>
        <v>0.5686975339025665</v>
      </c>
      <c r="AY47" s="18">
        <f t="shared" si="34"/>
        <v>0.29468628691094062</v>
      </c>
      <c r="AZ47" s="18">
        <f t="shared" si="34"/>
        <v>0.75346544630299106</v>
      </c>
      <c r="BA47" s="18">
        <f t="shared" si="34"/>
        <v>0.64574688845087058</v>
      </c>
      <c r="BB47" s="18">
        <f t="shared" si="34"/>
        <v>0.85566529537328506</v>
      </c>
      <c r="BC47" s="18">
        <f t="shared" si="34"/>
        <v>0.19477500477215498</v>
      </c>
      <c r="BD47" s="18">
        <f t="shared" si="34"/>
        <v>0.5062240924215865</v>
      </c>
      <c r="BE47" s="18">
        <f t="shared" si="34"/>
        <v>0.43218428756890304</v>
      </c>
      <c r="BF47" s="18">
        <f t="shared" si="34"/>
        <v>0.3767926733152126</v>
      </c>
      <c r="BG47" s="18">
        <f t="shared" si="34"/>
        <v>0.5234344709719807</v>
      </c>
      <c r="BH47" s="18">
        <f t="shared" si="34"/>
        <v>0.85295334635537778</v>
      </c>
      <c r="BI47" s="18">
        <f t="shared" si="34"/>
        <v>0.79368771544691707</v>
      </c>
      <c r="BJ47" s="18">
        <f t="shared" si="34"/>
        <v>0.54239877637099676</v>
      </c>
      <c r="BK47" s="18">
        <f t="shared" si="34"/>
        <v>0.21812241208641547</v>
      </c>
      <c r="BL47" s="18">
        <f t="shared" si="34"/>
        <v>0.65712913348738056</v>
      </c>
      <c r="BM47" s="18">
        <f t="shared" si="34"/>
        <v>0.58980613346578736</v>
      </c>
      <c r="BN47" s="18">
        <f t="shared" si="34"/>
        <v>0.48562215296556854</v>
      </c>
      <c r="BO47" s="18">
        <f t="shared" si="34"/>
        <v>0.52522350954348185</v>
      </c>
      <c r="BP47" s="18">
        <f t="shared" si="34"/>
        <v>0.88998470179116784</v>
      </c>
      <c r="BQ47" s="18">
        <f t="shared" ref="BQ47:BZ47" si="35">TTEST(BQ2:BQ5,BQ41:BQ44,2,2)</f>
        <v>0.91023335922836801</v>
      </c>
      <c r="BR47" s="18">
        <f t="shared" si="35"/>
        <v>0.94702056663233158</v>
      </c>
      <c r="BS47" s="18">
        <f t="shared" si="35"/>
        <v>0.68276102112756942</v>
      </c>
      <c r="BT47" s="18">
        <f t="shared" si="35"/>
        <v>0.9484615979237736</v>
      </c>
      <c r="BU47" s="18">
        <f t="shared" si="35"/>
        <v>0.75228171564898982</v>
      </c>
      <c r="BV47" s="18">
        <f t="shared" si="35"/>
        <v>0.932184322356996</v>
      </c>
      <c r="BW47" s="18">
        <f t="shared" si="35"/>
        <v>5.8265130358028938E-2</v>
      </c>
      <c r="BX47" s="18">
        <f t="shared" si="35"/>
        <v>0.49959082711758507</v>
      </c>
      <c r="BY47" s="18">
        <f t="shared" si="35"/>
        <v>0.53539590227318401</v>
      </c>
      <c r="BZ47" s="18">
        <f t="shared" si="35"/>
        <v>0.81617178275728242</v>
      </c>
      <c r="CB47" s="7"/>
      <c r="CC47" s="44"/>
    </row>
    <row r="48" spans="1:82" ht="15" thickBot="1" x14ac:dyDescent="0.35">
      <c r="CC48" s="16"/>
      <c r="CD48" s="32"/>
    </row>
    <row r="49" spans="1:82" s="1" customFormat="1" ht="18" customHeight="1" thickBot="1" x14ac:dyDescent="0.35">
      <c r="A49" s="12" t="s">
        <v>79</v>
      </c>
      <c r="B49" s="16" t="s">
        <v>91</v>
      </c>
      <c r="C49" s="16" t="s">
        <v>101</v>
      </c>
      <c r="D49" s="1">
        <v>118.6758940838107</v>
      </c>
      <c r="E49" s="1">
        <v>23.437522283758408</v>
      </c>
      <c r="F49" s="1">
        <v>39.023474602457746</v>
      </c>
      <c r="G49" s="1">
        <v>8.7773520952675241</v>
      </c>
      <c r="H49" s="1">
        <v>2.7070338237740965</v>
      </c>
      <c r="I49" s="1">
        <v>0</v>
      </c>
      <c r="J49" s="1">
        <v>35.742221482731573</v>
      </c>
      <c r="K49" s="1">
        <v>67.617251788643017</v>
      </c>
      <c r="L49" s="1">
        <v>0</v>
      </c>
      <c r="M49" s="1">
        <v>39.257849825295338</v>
      </c>
      <c r="N49" s="1">
        <v>60.585995103515494</v>
      </c>
      <c r="O49" s="1">
        <v>29.765653300373177</v>
      </c>
      <c r="P49" s="1">
        <v>108.63291578522023</v>
      </c>
      <c r="Q49" s="1">
        <v>0</v>
      </c>
      <c r="R49" s="1">
        <v>60.000057046421531</v>
      </c>
      <c r="S49" s="1">
        <v>94.921965249221557</v>
      </c>
      <c r="T49" s="1">
        <v>9.1406336906657799</v>
      </c>
      <c r="U49" s="1">
        <v>6.1054745549190654</v>
      </c>
      <c r="V49" s="1">
        <v>3.5742221482731571</v>
      </c>
      <c r="W49" s="1">
        <v>63.04693494331012</v>
      </c>
      <c r="X49" s="1">
        <v>67.500064177224218</v>
      </c>
      <c r="Y49" s="1">
        <v>33.515656865774524</v>
      </c>
      <c r="Z49" s="1">
        <v>42.890665779277889</v>
      </c>
      <c r="AA49" s="1">
        <v>30.468778968885932</v>
      </c>
      <c r="AB49" s="1">
        <v>17.929704547075183</v>
      </c>
      <c r="AC49" s="1">
        <v>124.21886810391958</v>
      </c>
      <c r="AD49" s="1">
        <v>28.593777186185257</v>
      </c>
      <c r="AE49" s="1">
        <v>21.328145278220152</v>
      </c>
      <c r="AF49" s="1">
        <v>73.945382805257779</v>
      </c>
      <c r="AG49" s="1">
        <v>73.476632359582624</v>
      </c>
      <c r="AH49" s="1">
        <v>87.97039225699281</v>
      </c>
      <c r="AI49" s="1">
        <v>73.628620990448411</v>
      </c>
      <c r="AJ49" s="1">
        <v>43.589950463670377</v>
      </c>
      <c r="AK49" s="1">
        <v>102.65094552195953</v>
      </c>
      <c r="AL49" s="1">
        <v>49.800953768079367</v>
      </c>
      <c r="AM49" s="1">
        <v>35.910891832764719</v>
      </c>
      <c r="AN49" s="1">
        <v>85.147208936806905</v>
      </c>
      <c r="AO49" s="1">
        <v>0</v>
      </c>
      <c r="AP49" s="1">
        <v>22.811321227102113</v>
      </c>
      <c r="AQ49" s="1">
        <v>16.261535924270813</v>
      </c>
      <c r="AR49" s="1">
        <v>11.405660613551056</v>
      </c>
      <c r="AS49" s="1">
        <v>59.286849723904012</v>
      </c>
      <c r="AT49" s="1">
        <v>51.147619047619052</v>
      </c>
      <c r="AU49" s="1">
        <v>101.41904761904762</v>
      </c>
      <c r="AV49" s="1">
        <v>76.8857142857143</v>
      </c>
      <c r="AW49" s="1">
        <v>0</v>
      </c>
      <c r="AX49" s="1">
        <v>104.48571428571429</v>
      </c>
      <c r="AY49" s="1">
        <v>25.190476190476193</v>
      </c>
      <c r="AZ49" s="1">
        <v>32.857142857142861</v>
      </c>
      <c r="BA49" s="1">
        <v>19.604761904761904</v>
      </c>
      <c r="BB49" s="1">
        <v>36.142857142857146</v>
      </c>
      <c r="BC49" s="1">
        <v>65.385714285714286</v>
      </c>
      <c r="BD49" s="1">
        <v>15.114285714285716</v>
      </c>
      <c r="BE49" s="1">
        <v>18.61904761904762</v>
      </c>
      <c r="BF49" s="1">
        <v>28.366666666666667</v>
      </c>
      <c r="BG49" s="1">
        <v>72.775103734439824</v>
      </c>
      <c r="BH49" s="1">
        <v>35.717842323651446</v>
      </c>
      <c r="BI49" s="1">
        <v>12.054771784232365</v>
      </c>
      <c r="BJ49" s="1">
        <v>30.695020746887963</v>
      </c>
      <c r="BK49" s="1">
        <v>69.538174273858914</v>
      </c>
      <c r="BL49" s="1">
        <v>18.640248962655598</v>
      </c>
      <c r="BM49" s="1">
        <v>5.9380912863070536</v>
      </c>
      <c r="BN49" s="1">
        <v>47.437759336099582</v>
      </c>
      <c r="BO49" s="1">
        <v>16.296265560165974</v>
      </c>
      <c r="BP49" s="1">
        <v>33.931950207468873</v>
      </c>
      <c r="BQ49" s="1">
        <v>53.8</v>
      </c>
      <c r="BR49" s="1">
        <v>38.619917012448127</v>
      </c>
      <c r="BS49" s="1">
        <v>25.400896542042958</v>
      </c>
      <c r="BT49" s="1">
        <v>14.529730943802349</v>
      </c>
      <c r="BU49" s="1">
        <v>23.101226896261291</v>
      </c>
      <c r="BV49" s="1">
        <v>19.86078330447803</v>
      </c>
      <c r="BW49" s="1">
        <v>60.314062982546446</v>
      </c>
      <c r="BX49" s="1">
        <v>0</v>
      </c>
      <c r="BY49" s="1">
        <v>3.7526427401619018</v>
      </c>
      <c r="BZ49" s="32">
        <v>8.57</v>
      </c>
      <c r="CC49" s="16"/>
      <c r="CD49" s="32"/>
    </row>
    <row r="50" spans="1:82" s="1" customFormat="1" ht="18" customHeight="1" thickBot="1" x14ac:dyDescent="0.35">
      <c r="A50" s="12" t="s">
        <v>79</v>
      </c>
      <c r="B50" s="16" t="s">
        <v>91</v>
      </c>
      <c r="C50" s="16" t="s">
        <v>90</v>
      </c>
      <c r="D50" s="1">
        <v>106.73599677164474</v>
      </c>
      <c r="E50" s="1">
        <v>28.209847840020075</v>
      </c>
      <c r="F50" s="1">
        <v>18.03752352596079</v>
      </c>
      <c r="G50" s="1">
        <v>0</v>
      </c>
      <c r="H50" s="1">
        <v>26.007592060687653</v>
      </c>
      <c r="I50" s="1">
        <v>0</v>
      </c>
      <c r="J50" s="1">
        <v>18.56187014008756</v>
      </c>
      <c r="K50" s="1">
        <v>52.644400058327427</v>
      </c>
      <c r="L50" s="1">
        <v>0</v>
      </c>
      <c r="M50" s="1">
        <v>37.752956217127242</v>
      </c>
      <c r="N50" s="1">
        <v>63.550809632164189</v>
      </c>
      <c r="O50" s="1">
        <v>35.445831114969458</v>
      </c>
      <c r="P50" s="1">
        <v>78.442253473364374</v>
      </c>
      <c r="Q50" s="1">
        <v>0</v>
      </c>
      <c r="R50" s="1">
        <v>78.54712279618974</v>
      </c>
      <c r="S50" s="1">
        <v>79.805554670093969</v>
      </c>
      <c r="T50" s="1">
        <v>23.910205604180586</v>
      </c>
      <c r="U50" s="1">
        <v>1.4996313164025541</v>
      </c>
      <c r="V50" s="1">
        <v>5.3693093286580966</v>
      </c>
      <c r="W50" s="1">
        <v>59.670644687626108</v>
      </c>
      <c r="X50" s="1">
        <v>58.831690105023284</v>
      </c>
      <c r="Y50" s="1">
        <v>69.947838324510755</v>
      </c>
      <c r="Z50" s="1">
        <v>68.165059836479742</v>
      </c>
      <c r="AA50" s="1">
        <v>37.438348248651181</v>
      </c>
      <c r="AB50" s="1">
        <v>20.13490998246786</v>
      </c>
      <c r="AC50" s="1">
        <v>116.40494833614233</v>
      </c>
      <c r="AD50" s="1">
        <v>24.644290863958059</v>
      </c>
      <c r="AE50" s="1">
        <v>40.584427933411781</v>
      </c>
      <c r="AF50" s="1">
        <v>69.004014419082566</v>
      </c>
      <c r="AG50" s="1">
        <v>58.726820782197926</v>
      </c>
      <c r="AH50" s="1">
        <v>73.29396308704267</v>
      </c>
      <c r="AI50" s="1">
        <v>75.651670990541945</v>
      </c>
      <c r="AJ50" s="1">
        <v>52.689646191244663</v>
      </c>
      <c r="AK50" s="1">
        <v>72.986435969194943</v>
      </c>
      <c r="AL50" s="1">
        <v>52.074591955549195</v>
      </c>
      <c r="AM50" s="1">
        <v>43.361323616530136</v>
      </c>
      <c r="AN50" s="1">
        <v>74.319053479868444</v>
      </c>
      <c r="AO50" s="1">
        <v>0</v>
      </c>
      <c r="AP50" s="1">
        <v>20.1942807386677</v>
      </c>
      <c r="AQ50" s="1">
        <v>17.426536678038119</v>
      </c>
      <c r="AR50" s="1">
        <v>0</v>
      </c>
      <c r="AS50" s="1">
        <v>63.760622433762997</v>
      </c>
      <c r="AT50" s="1">
        <v>50.253632478632483</v>
      </c>
      <c r="AU50" s="1">
        <v>76.982158119658138</v>
      </c>
      <c r="AV50" s="1">
        <v>93.7</v>
      </c>
      <c r="AW50" s="1">
        <v>0</v>
      </c>
      <c r="AX50" s="1">
        <v>102.10897435897436</v>
      </c>
      <c r="AY50" s="1">
        <v>29.531517094017097</v>
      </c>
      <c r="AZ50" s="1">
        <v>50.053418803418808</v>
      </c>
      <c r="BA50" s="1">
        <v>25.827564102564104</v>
      </c>
      <c r="BB50" s="1">
        <v>43.346260683760683</v>
      </c>
      <c r="BC50" s="1">
        <v>58.462393162393163</v>
      </c>
      <c r="BD50" s="1">
        <v>7.4079059829059837</v>
      </c>
      <c r="BE50" s="1">
        <v>8.7993910256410253</v>
      </c>
      <c r="BF50" s="1">
        <v>28.029914529914532</v>
      </c>
      <c r="BG50" s="1">
        <v>82.087500000000006</v>
      </c>
      <c r="BH50" s="1">
        <v>39.871071428571433</v>
      </c>
      <c r="BI50" s="1">
        <v>14.925000000000001</v>
      </c>
      <c r="BJ50" s="1">
        <v>19.4025</v>
      </c>
      <c r="BK50" s="1">
        <v>72.492857142857147</v>
      </c>
      <c r="BL50" s="1">
        <v>17.590178571428574</v>
      </c>
      <c r="BM50" s="1">
        <v>0</v>
      </c>
      <c r="BN50" s="1">
        <v>20.78839285714286</v>
      </c>
      <c r="BO50" s="1">
        <v>28.783928571428575</v>
      </c>
      <c r="BP50" s="1">
        <v>9.0509464285714287</v>
      </c>
      <c r="BQ50" s="1">
        <v>49.998750000000001</v>
      </c>
      <c r="BR50" s="1">
        <v>58.953749999999999</v>
      </c>
      <c r="BS50" s="1">
        <v>23.9362898644011</v>
      </c>
      <c r="BT50" s="1">
        <v>19.090887057842174</v>
      </c>
      <c r="BU50" s="1">
        <v>28.394060446435315</v>
      </c>
      <c r="BV50" s="1">
        <v>22.870301246958139</v>
      </c>
      <c r="BW50" s="1">
        <v>51.555085861786992</v>
      </c>
      <c r="BX50" s="1">
        <v>0</v>
      </c>
      <c r="BY50" s="1">
        <v>6.8223271516349699</v>
      </c>
      <c r="BZ50" s="32">
        <v>22.92</v>
      </c>
      <c r="CC50" s="16"/>
      <c r="CD50" s="32"/>
    </row>
    <row r="51" spans="1:82" s="1" customFormat="1" ht="18" customHeight="1" thickBot="1" x14ac:dyDescent="0.35">
      <c r="A51" s="12" t="s">
        <v>79</v>
      </c>
      <c r="B51" s="16" t="s">
        <v>91</v>
      </c>
      <c r="C51" s="16" t="s">
        <v>106</v>
      </c>
      <c r="D51" s="1">
        <v>169.32364573714415</v>
      </c>
      <c r="E51" s="1">
        <v>18.859214535394507</v>
      </c>
      <c r="F51" s="1">
        <v>70.059975699571936</v>
      </c>
      <c r="G51" s="1">
        <v>13.241576163149334</v>
      </c>
      <c r="H51" s="1">
        <v>21.186521861038933</v>
      </c>
      <c r="I51" s="1">
        <v>4.9836477559489314</v>
      </c>
      <c r="J51" s="1">
        <v>17.575182907452753</v>
      </c>
      <c r="K51" s="1">
        <v>78.646937211432416</v>
      </c>
      <c r="L51" s="1">
        <v>13.96384395386657</v>
      </c>
      <c r="M51" s="1">
        <v>17.093671046974595</v>
      </c>
      <c r="N51" s="1">
        <v>15.649135465540123</v>
      </c>
      <c r="O51" s="1">
        <v>18.217198721423632</v>
      </c>
      <c r="P51" s="1">
        <v>87.474654653531971</v>
      </c>
      <c r="Q51" s="1">
        <v>0</v>
      </c>
      <c r="R51" s="1">
        <v>56.577643606183521</v>
      </c>
      <c r="S51" s="1">
        <v>73.992322560143563</v>
      </c>
      <c r="T51" s="1">
        <v>15.568883488793762</v>
      </c>
      <c r="U51" s="1">
        <v>8.1857016281286796</v>
      </c>
      <c r="V51" s="1">
        <v>13.642836046881133</v>
      </c>
      <c r="W51" s="1">
        <v>81.857016281286803</v>
      </c>
      <c r="X51" s="1">
        <v>32.983562442753801</v>
      </c>
      <c r="Y51" s="1">
        <v>48.63269790829392</v>
      </c>
      <c r="Z51" s="1">
        <v>48.070934071069402</v>
      </c>
      <c r="AA51" s="1">
        <v>50.478493373460189</v>
      </c>
      <c r="AB51" s="1">
        <v>19.260474419126304</v>
      </c>
      <c r="AC51" s="1">
        <v>81.054496513823196</v>
      </c>
      <c r="AD51" s="1">
        <v>45.583122791932254</v>
      </c>
      <c r="AE51" s="1">
        <v>41.650775931360634</v>
      </c>
      <c r="AF51" s="1">
        <v>55.775123838719928</v>
      </c>
      <c r="AG51" s="1">
        <v>60.670494420247856</v>
      </c>
      <c r="AH51" s="1">
        <v>63.114902283039775</v>
      </c>
      <c r="AI51" s="1">
        <v>58.031298009932478</v>
      </c>
      <c r="AJ51" s="1">
        <v>46.143484940512344</v>
      </c>
      <c r="AK51" s="1">
        <v>76.175854800100055</v>
      </c>
      <c r="AL51" s="1">
        <v>33.864625388545498</v>
      </c>
      <c r="AM51" s="1">
        <v>45.439601271928261</v>
      </c>
      <c r="AN51" s="1">
        <v>59.673693236628679</v>
      </c>
      <c r="AO51" s="1">
        <v>11.88781306942013</v>
      </c>
      <c r="AP51" s="1">
        <v>15.641859301868593</v>
      </c>
      <c r="AQ51" s="1">
        <v>19.474114830826398</v>
      </c>
      <c r="AR51" s="1">
        <v>34.881346243166959</v>
      </c>
      <c r="AS51" s="1">
        <v>61.316088463324888</v>
      </c>
      <c r="AT51" s="1">
        <v>16.316470588235298</v>
      </c>
      <c r="AU51" s="1">
        <v>72.409411764705894</v>
      </c>
      <c r="AV51" s="1">
        <v>80.364705882352951</v>
      </c>
      <c r="AW51" s="1">
        <v>3.6854117647058826E-5</v>
      </c>
      <c r="AX51" s="1">
        <v>88.482352941176472</v>
      </c>
      <c r="AY51" s="1">
        <v>25.327058823529413</v>
      </c>
      <c r="AZ51" s="1">
        <v>61.207058823529422</v>
      </c>
      <c r="BA51" s="1">
        <v>3.6854117647058826E-5</v>
      </c>
      <c r="BB51" s="1">
        <v>3.6854117647058826E-5</v>
      </c>
      <c r="BC51" s="1">
        <v>37.0164705882353</v>
      </c>
      <c r="BD51" s="1">
        <v>19.644705882352941</v>
      </c>
      <c r="BE51" s="1">
        <v>2.3784705882352943</v>
      </c>
      <c r="BF51" s="1">
        <v>10.390588235294119</v>
      </c>
      <c r="BG51" s="1">
        <v>99.294444444444437</v>
      </c>
      <c r="BH51" s="1">
        <v>47.12416666666666</v>
      </c>
      <c r="BI51" s="1">
        <v>44.763888888888886</v>
      </c>
      <c r="BJ51" s="1">
        <v>51.600555555555552</v>
      </c>
      <c r="BK51" s="1">
        <v>62.588055555555556</v>
      </c>
      <c r="BL51" s="1">
        <v>37.520277777777778</v>
      </c>
      <c r="BM51" s="1">
        <v>6.3401944444444442</v>
      </c>
      <c r="BN51" s="1">
        <v>65.924999999999997</v>
      </c>
      <c r="BO51" s="1">
        <v>26.858333333333331</v>
      </c>
      <c r="BP51" s="1">
        <v>29.706944444444442</v>
      </c>
      <c r="BQ51" s="1">
        <v>44.601111111111109</v>
      </c>
      <c r="BR51" s="1">
        <v>29.299999999999997</v>
      </c>
      <c r="BS51" s="1">
        <v>11.397604503718348</v>
      </c>
      <c r="BT51" s="1">
        <v>11.56278717768528</v>
      </c>
      <c r="BU51" s="1">
        <v>22.299660985535898</v>
      </c>
      <c r="BV51" s="1">
        <v>14.288301298139668</v>
      </c>
      <c r="BW51" s="1">
        <v>47.242244754542718</v>
      </c>
      <c r="BX51" s="1">
        <v>1.1562787177685281</v>
      </c>
      <c r="BY51" s="1">
        <v>17.096406755577522</v>
      </c>
      <c r="BZ51" s="32">
        <v>36.71</v>
      </c>
      <c r="CC51" s="16"/>
      <c r="CD51" s="32"/>
    </row>
    <row r="52" spans="1:82" s="1" customFormat="1" ht="18" customHeight="1" thickBot="1" x14ac:dyDescent="0.35">
      <c r="A52" s="12" t="s">
        <v>79</v>
      </c>
      <c r="B52" s="16" t="s">
        <v>91</v>
      </c>
      <c r="C52" s="16" t="s">
        <v>107</v>
      </c>
      <c r="D52" s="1">
        <v>158.16661099856711</v>
      </c>
      <c r="E52" s="1">
        <v>17.1774198329957</v>
      </c>
      <c r="F52" s="1">
        <v>56.426384702801514</v>
      </c>
      <c r="G52" s="1">
        <v>1.6601640397252828</v>
      </c>
      <c r="H52" s="1">
        <v>7.4659400167992489</v>
      </c>
      <c r="I52" s="1">
        <v>3.9824744305548694</v>
      </c>
      <c r="J52" s="1">
        <v>29.172824744305547</v>
      </c>
      <c r="K52" s="1">
        <v>74.85132664657344</v>
      </c>
      <c r="L52" s="1">
        <v>9.7882504076288335</v>
      </c>
      <c r="M52" s="1">
        <v>26.102001087010226</v>
      </c>
      <c r="N52" s="1">
        <v>28.88493502643411</v>
      </c>
      <c r="O52" s="1">
        <v>16.025860961509956</v>
      </c>
      <c r="P52" s="1">
        <v>73.891694253668661</v>
      </c>
      <c r="Q52" s="1">
        <v>0</v>
      </c>
      <c r="R52" s="1">
        <v>71.012797074954292</v>
      </c>
      <c r="S52" s="1">
        <v>95.483423094026378</v>
      </c>
      <c r="T52" s="1">
        <v>16.409713918671873</v>
      </c>
      <c r="U52" s="1">
        <v>1.4010632936409901</v>
      </c>
      <c r="V52" s="1">
        <v>8.1568753396906963</v>
      </c>
      <c r="W52" s="1">
        <v>69.477385246306639</v>
      </c>
      <c r="X52" s="1">
        <v>46.542171055882207</v>
      </c>
      <c r="Y52" s="1">
        <v>38.385295716191507</v>
      </c>
      <c r="Z52" s="1">
        <v>41.456119373486835</v>
      </c>
      <c r="AA52" s="1">
        <v>50.860516823953752</v>
      </c>
      <c r="AB52" s="1">
        <v>32.051721923019912</v>
      </c>
      <c r="AC52" s="1">
        <v>96.922871683383562</v>
      </c>
      <c r="AD52" s="1">
        <v>69.285458767725672</v>
      </c>
      <c r="AE52" s="1">
        <v>21.687692079648205</v>
      </c>
      <c r="AF52" s="1">
        <v>79.553525371806913</v>
      </c>
      <c r="AG52" s="1">
        <v>68.901605810563751</v>
      </c>
      <c r="AH52" s="1">
        <v>88.285537123467023</v>
      </c>
      <c r="AI52" s="1">
        <v>70.778224883712696</v>
      </c>
      <c r="AJ52" s="1">
        <v>54.207132549827584</v>
      </c>
      <c r="AK52" s="1">
        <v>99.239310022136848</v>
      </c>
      <c r="AL52" s="1">
        <v>47.840837189916918</v>
      </c>
      <c r="AM52" s="1">
        <v>27.805731204315702</v>
      </c>
      <c r="AN52" s="1">
        <v>63.850197580280508</v>
      </c>
      <c r="AO52" s="1">
        <v>5.7390280229782915</v>
      </c>
      <c r="AP52" s="1">
        <v>13.481566644516706</v>
      </c>
      <c r="AQ52" s="1">
        <v>9.8303090116267633</v>
      </c>
      <c r="AR52" s="1">
        <v>14.230542569212076</v>
      </c>
      <c r="AS52" s="1">
        <v>59.075476060347505</v>
      </c>
      <c r="AT52" s="1">
        <v>27.277200424178158</v>
      </c>
      <c r="AU52" s="1">
        <v>86.807847295864264</v>
      </c>
      <c r="AV52" s="1">
        <v>98.603393425238608</v>
      </c>
      <c r="AW52" s="1">
        <v>0</v>
      </c>
      <c r="AX52" s="1">
        <v>91.323329798515374</v>
      </c>
      <c r="AY52" s="1">
        <v>15.297348886532346</v>
      </c>
      <c r="AZ52" s="1">
        <v>38.980593849416756</v>
      </c>
      <c r="BA52" s="1">
        <v>2.5710604453870625</v>
      </c>
      <c r="BB52" s="1">
        <v>18.24623541887593</v>
      </c>
      <c r="BC52" s="1">
        <v>69.022375397667034</v>
      </c>
      <c r="BD52" s="1">
        <v>19.628525980911984</v>
      </c>
      <c r="BE52" s="1">
        <v>2.8567338282078474</v>
      </c>
      <c r="BF52" s="1">
        <v>18.338388123011665</v>
      </c>
      <c r="BG52" s="1">
        <v>111.3125</v>
      </c>
      <c r="BH52" s="1">
        <v>35.391666666666666</v>
      </c>
      <c r="BI52" s="1">
        <v>23.594444444444445</v>
      </c>
      <c r="BJ52" s="1">
        <v>61.745138888888889</v>
      </c>
      <c r="BK52" s="1">
        <v>73.922916666666666</v>
      </c>
      <c r="BL52" s="1">
        <v>33.58402777777777</v>
      </c>
      <c r="BM52" s="1">
        <v>0</v>
      </c>
      <c r="BN52" s="1">
        <v>53.182638888888889</v>
      </c>
      <c r="BO52" s="1">
        <v>27.590277777777775</v>
      </c>
      <c r="BP52" s="1">
        <v>32.442361111111111</v>
      </c>
      <c r="BQ52" s="1">
        <v>48.520833333333329</v>
      </c>
      <c r="BR52" s="1">
        <v>28.922222222222221</v>
      </c>
      <c r="BS52" s="1">
        <v>6.0830601925607812</v>
      </c>
      <c r="BT52" s="1">
        <v>10.83924704050769</v>
      </c>
      <c r="BU52" s="1">
        <v>21.865377650679303</v>
      </c>
      <c r="BV52" s="1">
        <v>16.071986991097607</v>
      </c>
      <c r="BW52" s="1">
        <v>39.993083908080095</v>
      </c>
      <c r="BX52" s="1">
        <v>0</v>
      </c>
      <c r="BY52" s="1">
        <v>19.716216599544161</v>
      </c>
      <c r="BZ52" s="32">
        <v>23.98</v>
      </c>
      <c r="CC52" s="16"/>
      <c r="CD52" s="32"/>
    </row>
    <row r="53" spans="1:82" s="1" customFormat="1" ht="18" customHeight="1" thickBot="1" x14ac:dyDescent="0.35">
      <c r="A53" s="7" t="s">
        <v>127</v>
      </c>
      <c r="B53" s="7"/>
      <c r="C53" s="7" t="s">
        <v>111</v>
      </c>
      <c r="D53" s="1">
        <f>AVERAGE(D49:D52)</f>
        <v>138.22553689779167</v>
      </c>
      <c r="E53" s="1">
        <f t="shared" ref="E53:BP53" si="36">AVERAGE(E49:E52)</f>
        <v>21.921001123042174</v>
      </c>
      <c r="F53" s="1">
        <f t="shared" si="36"/>
        <v>45.886839632697999</v>
      </c>
      <c r="G53" s="1">
        <f t="shared" si="36"/>
        <v>5.9197730745355353</v>
      </c>
      <c r="H53" s="1">
        <f t="shared" si="36"/>
        <v>14.341771940574983</v>
      </c>
      <c r="I53" s="1">
        <f t="shared" si="36"/>
        <v>2.2415305466259503</v>
      </c>
      <c r="J53" s="1">
        <f t="shared" si="36"/>
        <v>25.263024818644357</v>
      </c>
      <c r="K53" s="1">
        <f t="shared" si="36"/>
        <v>68.439978926244081</v>
      </c>
      <c r="L53" s="1">
        <f t="shared" si="36"/>
        <v>5.9380235903738505</v>
      </c>
      <c r="M53" s="1">
        <f t="shared" si="36"/>
        <v>30.05161954410185</v>
      </c>
      <c r="N53" s="1">
        <f t="shared" si="36"/>
        <v>42.167718806913477</v>
      </c>
      <c r="O53" s="1">
        <f t="shared" si="36"/>
        <v>24.863636024569054</v>
      </c>
      <c r="P53" s="1">
        <f t="shared" si="36"/>
        <v>87.110379541446306</v>
      </c>
      <c r="Q53" s="1">
        <f t="shared" si="36"/>
        <v>0</v>
      </c>
      <c r="R53" s="1">
        <f t="shared" si="36"/>
        <v>66.534405130937273</v>
      </c>
      <c r="S53" s="1">
        <f t="shared" si="36"/>
        <v>86.050816393371363</v>
      </c>
      <c r="T53" s="1">
        <f t="shared" si="36"/>
        <v>16.257359175577999</v>
      </c>
      <c r="U53" s="1">
        <f t="shared" si="36"/>
        <v>4.2979676982728225</v>
      </c>
      <c r="V53" s="1">
        <f t="shared" si="36"/>
        <v>7.6858107158757702</v>
      </c>
      <c r="W53" s="1">
        <f t="shared" si="36"/>
        <v>68.512995289632414</v>
      </c>
      <c r="X53" s="1">
        <f t="shared" si="36"/>
        <v>51.464371945220876</v>
      </c>
      <c r="Y53" s="1">
        <f t="shared" si="36"/>
        <v>47.620372203692675</v>
      </c>
      <c r="Z53" s="1">
        <f t="shared" si="36"/>
        <v>50.145694765078474</v>
      </c>
      <c r="AA53" s="1">
        <f t="shared" si="36"/>
        <v>42.311534353737763</v>
      </c>
      <c r="AB53" s="1">
        <f t="shared" si="36"/>
        <v>22.344202717922315</v>
      </c>
      <c r="AC53" s="1">
        <f t="shared" si="36"/>
        <v>104.65029615931716</v>
      </c>
      <c r="AD53" s="1">
        <f t="shared" si="36"/>
        <v>42.026662402450313</v>
      </c>
      <c r="AE53" s="1">
        <f t="shared" si="36"/>
        <v>31.312760305660191</v>
      </c>
      <c r="AF53" s="1">
        <f t="shared" si="36"/>
        <v>69.569511608716795</v>
      </c>
      <c r="AG53" s="1">
        <f t="shared" si="36"/>
        <v>65.443888343148046</v>
      </c>
      <c r="AH53" s="1">
        <f t="shared" si="36"/>
        <v>78.166198687635571</v>
      </c>
      <c r="AI53" s="1">
        <f t="shared" si="36"/>
        <v>69.52245371865888</v>
      </c>
      <c r="AJ53" s="1">
        <f t="shared" si="36"/>
        <v>49.157553536313742</v>
      </c>
      <c r="AK53" s="1">
        <f t="shared" si="36"/>
        <v>87.763136578347854</v>
      </c>
      <c r="AL53" s="1">
        <f t="shared" si="36"/>
        <v>45.895252075522748</v>
      </c>
      <c r="AM53" s="1">
        <f t="shared" si="36"/>
        <v>38.129386981384705</v>
      </c>
      <c r="AN53" s="1">
        <f t="shared" si="36"/>
        <v>70.747538308396145</v>
      </c>
      <c r="AO53" s="1">
        <f t="shared" si="36"/>
        <v>4.4067102730996055</v>
      </c>
      <c r="AP53" s="1">
        <f t="shared" si="36"/>
        <v>18.032256978038777</v>
      </c>
      <c r="AQ53" s="1">
        <f t="shared" si="36"/>
        <v>15.748124111190524</v>
      </c>
      <c r="AR53" s="1">
        <f t="shared" si="36"/>
        <v>15.129387356482523</v>
      </c>
      <c r="AS53" s="1">
        <f t="shared" si="36"/>
        <v>60.859759170334854</v>
      </c>
      <c r="AT53" s="1">
        <f t="shared" si="36"/>
        <v>36.248730634666245</v>
      </c>
      <c r="AU53" s="1">
        <f t="shared" si="36"/>
        <v>84.404616199818975</v>
      </c>
      <c r="AV53" s="1">
        <f t="shared" si="36"/>
        <v>87.388453398326462</v>
      </c>
      <c r="AW53" s="1">
        <f t="shared" si="36"/>
        <v>9.2135294117647065E-6</v>
      </c>
      <c r="AX53" s="1">
        <f t="shared" si="36"/>
        <v>96.600092846095123</v>
      </c>
      <c r="AY53" s="1">
        <f t="shared" si="36"/>
        <v>23.836600248638764</v>
      </c>
      <c r="AZ53" s="1">
        <f t="shared" si="36"/>
        <v>45.774553583376964</v>
      </c>
      <c r="BA53" s="1">
        <f t="shared" si="36"/>
        <v>12.00085582670768</v>
      </c>
      <c r="BB53" s="1">
        <f t="shared" si="36"/>
        <v>24.433847524902852</v>
      </c>
      <c r="BC53" s="1">
        <f t="shared" si="36"/>
        <v>57.471738358502449</v>
      </c>
      <c r="BD53" s="1">
        <f t="shared" si="36"/>
        <v>15.448855890114157</v>
      </c>
      <c r="BE53" s="1">
        <f t="shared" si="36"/>
        <v>8.1634107652829471</v>
      </c>
      <c r="BF53" s="1">
        <f t="shared" si="36"/>
        <v>21.281389388721745</v>
      </c>
      <c r="BG53" s="1">
        <f t="shared" si="36"/>
        <v>91.36738704472107</v>
      </c>
      <c r="BH53" s="1">
        <f t="shared" si="36"/>
        <v>39.52618677138905</v>
      </c>
      <c r="BI53" s="1">
        <f t="shared" si="36"/>
        <v>23.834526279391426</v>
      </c>
      <c r="BJ53" s="1">
        <f t="shared" si="36"/>
        <v>40.8608037978331</v>
      </c>
      <c r="BK53" s="1">
        <f t="shared" si="36"/>
        <v>69.635500909734574</v>
      </c>
      <c r="BL53" s="1">
        <f t="shared" si="36"/>
        <v>26.833683272409928</v>
      </c>
      <c r="BM53" s="1">
        <f t="shared" si="36"/>
        <v>3.0695714326878747</v>
      </c>
      <c r="BN53" s="1">
        <f t="shared" si="36"/>
        <v>46.833447770532828</v>
      </c>
      <c r="BO53" s="1">
        <f t="shared" si="36"/>
        <v>24.882201310676415</v>
      </c>
      <c r="BP53" s="1">
        <f t="shared" si="36"/>
        <v>26.283050547898963</v>
      </c>
      <c r="BQ53" s="1">
        <f t="shared" ref="BQ53:BZ53" si="37">AVERAGE(BQ49:BQ52)</f>
        <v>49.230173611111113</v>
      </c>
      <c r="BR53" s="1">
        <f t="shared" si="37"/>
        <v>38.948972308667585</v>
      </c>
      <c r="BS53" s="1">
        <f t="shared" si="37"/>
        <v>16.704462775680799</v>
      </c>
      <c r="BT53" s="1">
        <f t="shared" si="37"/>
        <v>14.005663054959374</v>
      </c>
      <c r="BU53" s="1">
        <f t="shared" si="37"/>
        <v>23.915081494727954</v>
      </c>
      <c r="BV53" s="1">
        <f t="shared" si="37"/>
        <v>18.272843210168361</v>
      </c>
      <c r="BW53" s="1">
        <f t="shared" si="37"/>
        <v>49.776119376739061</v>
      </c>
      <c r="BX53" s="1">
        <f t="shared" si="37"/>
        <v>0.28906967944213202</v>
      </c>
      <c r="BY53" s="1">
        <f t="shared" si="37"/>
        <v>11.846898311729639</v>
      </c>
      <c r="BZ53" s="1">
        <f t="shared" si="37"/>
        <v>23.045000000000002</v>
      </c>
      <c r="CC53" s="16"/>
      <c r="CD53" s="32"/>
    </row>
    <row r="54" spans="1:82" s="1" customFormat="1" ht="18" customHeight="1" thickBot="1" x14ac:dyDescent="0.35">
      <c r="A54" s="7"/>
      <c r="B54" s="7"/>
      <c r="C54" s="7" t="s">
        <v>112</v>
      </c>
      <c r="D54" s="1">
        <f>STDEV(D49:D52)</f>
        <v>30.213233751604552</v>
      </c>
      <c r="E54" s="1">
        <f t="shared" ref="E54:BP54" si="38">STDEV(E49:E52)</f>
        <v>4.9573356427326223</v>
      </c>
      <c r="F54" s="1">
        <f t="shared" si="38"/>
        <v>22.495278799069819</v>
      </c>
      <c r="G54" s="1">
        <f t="shared" si="38"/>
        <v>6.1903834213936264</v>
      </c>
      <c r="H54" s="1">
        <f t="shared" si="38"/>
        <v>11.039114642021341</v>
      </c>
      <c r="I54" s="1">
        <f t="shared" si="38"/>
        <v>2.6203696163944268</v>
      </c>
      <c r="J54" s="1">
        <f t="shared" si="38"/>
        <v>8.7389641922586137</v>
      </c>
      <c r="K54" s="1">
        <f t="shared" si="38"/>
        <v>11.481355447595076</v>
      </c>
      <c r="L54" s="1">
        <f t="shared" si="38"/>
        <v>7.0653682935625417</v>
      </c>
      <c r="M54" s="1">
        <f t="shared" si="38"/>
        <v>10.449452581394732</v>
      </c>
      <c r="N54" s="1">
        <f t="shared" si="38"/>
        <v>23.637097131213217</v>
      </c>
      <c r="O54" s="1">
        <f t="shared" si="38"/>
        <v>9.2789012135677904</v>
      </c>
      <c r="P54" s="1">
        <f t="shared" si="38"/>
        <v>15.418844671281544</v>
      </c>
      <c r="Q54" s="1">
        <f t="shared" si="38"/>
        <v>0</v>
      </c>
      <c r="R54" s="1">
        <f t="shared" si="38"/>
        <v>10.102741955524356</v>
      </c>
      <c r="S54" s="1">
        <f t="shared" si="38"/>
        <v>10.833311569877459</v>
      </c>
      <c r="T54" s="1">
        <f t="shared" si="38"/>
        <v>6.0473424142734213</v>
      </c>
      <c r="U54" s="1">
        <f t="shared" si="38"/>
        <v>3.3962870796331757</v>
      </c>
      <c r="V54" s="1">
        <f t="shared" si="38"/>
        <v>4.3961874353531769</v>
      </c>
      <c r="W54" s="1">
        <f t="shared" si="38"/>
        <v>9.7819208081829725</v>
      </c>
      <c r="X54" s="1">
        <f t="shared" si="38"/>
        <v>15.02430457279992</v>
      </c>
      <c r="Y54" s="1">
        <f t="shared" si="38"/>
        <v>16.163437951151543</v>
      </c>
      <c r="Z54" s="1">
        <f t="shared" si="38"/>
        <v>12.344314691182058</v>
      </c>
      <c r="AA54" s="1">
        <f t="shared" si="38"/>
        <v>10.062854446364154</v>
      </c>
      <c r="AB54" s="1">
        <f t="shared" si="38"/>
        <v>6.5348827540994243</v>
      </c>
      <c r="AC54" s="1">
        <f t="shared" si="38"/>
        <v>19.472850379359592</v>
      </c>
      <c r="AD54" s="1">
        <f t="shared" si="38"/>
        <v>20.316492769185011</v>
      </c>
      <c r="AE54" s="1">
        <f t="shared" si="38"/>
        <v>11.330973233844347</v>
      </c>
      <c r="AF54" s="1">
        <f t="shared" si="38"/>
        <v>10.156011365538061</v>
      </c>
      <c r="AG54" s="1">
        <f t="shared" si="38"/>
        <v>6.937460454652121</v>
      </c>
      <c r="AH54" s="1">
        <f t="shared" si="38"/>
        <v>12.231154553448139</v>
      </c>
      <c r="AI54" s="1">
        <f t="shared" si="38"/>
        <v>7.9173129863407823</v>
      </c>
      <c r="AJ54" s="1">
        <f t="shared" si="38"/>
        <v>5.1008737882654449</v>
      </c>
      <c r="AK54" s="1">
        <f t="shared" si="38"/>
        <v>15.340201997306055</v>
      </c>
      <c r="AL54" s="1">
        <f t="shared" si="38"/>
        <v>8.2048771468130326</v>
      </c>
      <c r="AM54" s="1">
        <f t="shared" si="38"/>
        <v>8.006497012961912</v>
      </c>
      <c r="AN54" s="1">
        <f t="shared" si="38"/>
        <v>11.406278806283192</v>
      </c>
      <c r="AO54" s="1">
        <f t="shared" si="38"/>
        <v>5.6739216449130891</v>
      </c>
      <c r="AP54" s="1">
        <f t="shared" si="38"/>
        <v>4.2401487945609766</v>
      </c>
      <c r="AQ54" s="1">
        <f t="shared" si="38"/>
        <v>4.162699557971151</v>
      </c>
      <c r="AR54" s="1">
        <f t="shared" si="38"/>
        <v>14.534009591889316</v>
      </c>
      <c r="AS54" s="1">
        <f t="shared" si="38"/>
        <v>2.1818153328520773</v>
      </c>
      <c r="AT54" s="1">
        <f t="shared" si="38"/>
        <v>17.280986627668735</v>
      </c>
      <c r="AU54" s="1">
        <f t="shared" si="38"/>
        <v>12.835422465616235</v>
      </c>
      <c r="AV54" s="1">
        <f t="shared" si="38"/>
        <v>10.412349372228993</v>
      </c>
      <c r="AW54" s="1">
        <f t="shared" si="38"/>
        <v>1.8427058823529413E-5</v>
      </c>
      <c r="AX54" s="1">
        <f t="shared" si="38"/>
        <v>7.8797785594126095</v>
      </c>
      <c r="AY54" s="1">
        <f t="shared" si="38"/>
        <v>6.0389110091793148</v>
      </c>
      <c r="AZ54" s="1">
        <f t="shared" si="38"/>
        <v>12.50984005087618</v>
      </c>
      <c r="BA54" s="1">
        <f t="shared" si="38"/>
        <v>12.674619604232168</v>
      </c>
      <c r="BB54" s="1">
        <f t="shared" si="38"/>
        <v>19.408571347002962</v>
      </c>
      <c r="BC54" s="1">
        <f t="shared" si="38"/>
        <v>14.323030492657715</v>
      </c>
      <c r="BD54" s="1">
        <f t="shared" si="38"/>
        <v>5.7689863880946781</v>
      </c>
      <c r="BE54" s="1">
        <f t="shared" si="38"/>
        <v>7.557582635469978</v>
      </c>
      <c r="BF54" s="1">
        <f t="shared" si="38"/>
        <v>8.6219594041444605</v>
      </c>
      <c r="BG54" s="1">
        <f t="shared" si="38"/>
        <v>17.247560910361457</v>
      </c>
      <c r="BH54" s="1">
        <f t="shared" si="38"/>
        <v>5.4603414986234959</v>
      </c>
      <c r="BI54" s="1">
        <f t="shared" si="38"/>
        <v>14.790065731391998</v>
      </c>
      <c r="BJ54" s="1">
        <f t="shared" si="38"/>
        <v>19.281248809244595</v>
      </c>
      <c r="BK54" s="1">
        <f t="shared" si="38"/>
        <v>5.040581216815653</v>
      </c>
      <c r="BL54" s="1">
        <f t="shared" si="38"/>
        <v>10.203679042525659</v>
      </c>
      <c r="BM54" s="1">
        <f t="shared" si="38"/>
        <v>3.5482351761773065</v>
      </c>
      <c r="BN54" s="1">
        <f t="shared" si="38"/>
        <v>19.004470283748709</v>
      </c>
      <c r="BO54" s="1">
        <f t="shared" si="38"/>
        <v>5.7787122052070856</v>
      </c>
      <c r="BP54" s="1">
        <f t="shared" si="38"/>
        <v>11.620545518038474</v>
      </c>
      <c r="BQ54" s="1">
        <f t="shared" ref="BQ54:BZ54" si="39">STDEV(BQ49:BQ52)</f>
        <v>3.8037440392647719</v>
      </c>
      <c r="BR54" s="1">
        <f t="shared" si="39"/>
        <v>14.070510435861559</v>
      </c>
      <c r="BS54" s="1">
        <f t="shared" si="39"/>
        <v>9.4675625311776574</v>
      </c>
      <c r="BT54" s="1">
        <f t="shared" si="39"/>
        <v>3.7473538770691412</v>
      </c>
      <c r="BU54" s="1">
        <f t="shared" si="39"/>
        <v>3.0295478775502978</v>
      </c>
      <c r="BV54" s="1">
        <f t="shared" si="39"/>
        <v>3.8461459709209675</v>
      </c>
      <c r="BW54" s="1">
        <f t="shared" si="39"/>
        <v>8.4919821160149347</v>
      </c>
      <c r="BX54" s="1">
        <f t="shared" si="39"/>
        <v>0.57813935888426404</v>
      </c>
      <c r="BY54" s="1">
        <f t="shared" si="39"/>
        <v>7.7512751169871548</v>
      </c>
      <c r="BZ54" s="1">
        <f t="shared" si="39"/>
        <v>11.505762324447108</v>
      </c>
      <c r="CC54" s="16"/>
      <c r="CD54" s="32"/>
    </row>
    <row r="55" spans="1:82" s="42" customFormat="1" ht="18" customHeight="1" thickBot="1" x14ac:dyDescent="0.35">
      <c r="C55" s="7" t="s">
        <v>115</v>
      </c>
      <c r="D55" s="18">
        <f>TTEST(D2:D5,D49:D52,2,2)</f>
        <v>0.80459552813894464</v>
      </c>
      <c r="E55" s="18">
        <f t="shared" ref="E55:BP55" si="40">TTEST(E2:E5,E49:E52,2,2)</f>
        <v>0.87654248909919197</v>
      </c>
      <c r="F55" s="18">
        <f t="shared" si="40"/>
        <v>0.84847670869530867</v>
      </c>
      <c r="G55" s="18">
        <f t="shared" si="40"/>
        <v>0.31495364214182464</v>
      </c>
      <c r="H55" s="18">
        <f t="shared" si="40"/>
        <v>0.9254955926848476</v>
      </c>
      <c r="I55" s="18">
        <f t="shared" si="40"/>
        <v>0.48232617400764244</v>
      </c>
      <c r="J55" s="18">
        <f t="shared" si="40"/>
        <v>0.97158728810116346</v>
      </c>
      <c r="K55" s="18">
        <f t="shared" si="40"/>
        <v>0.75067207029251526</v>
      </c>
      <c r="L55" s="18">
        <f t="shared" si="40"/>
        <v>0.23796683485951439</v>
      </c>
      <c r="M55" s="18">
        <f t="shared" si="40"/>
        <v>0.1799745821792969</v>
      </c>
      <c r="N55" s="18">
        <f t="shared" si="40"/>
        <v>0.8256037570895447</v>
      </c>
      <c r="O55" s="18">
        <f t="shared" si="40"/>
        <v>0.85630148749472212</v>
      </c>
      <c r="P55" s="18">
        <f t="shared" si="40"/>
        <v>9.1377219290458403E-2</v>
      </c>
      <c r="Q55" s="18">
        <f t="shared" si="40"/>
        <v>0.35591768374958205</v>
      </c>
      <c r="R55" s="18">
        <f t="shared" si="40"/>
        <v>0.58985505242856529</v>
      </c>
      <c r="S55" s="18">
        <f t="shared" si="40"/>
        <v>0.2723397417035851</v>
      </c>
      <c r="T55" s="18">
        <f t="shared" si="40"/>
        <v>3.8386836335405815E-2</v>
      </c>
      <c r="U55" s="18">
        <f t="shared" si="40"/>
        <v>0.40683823799790103</v>
      </c>
      <c r="V55" s="18">
        <f t="shared" si="40"/>
        <v>0.68861637546112997</v>
      </c>
      <c r="W55" s="18">
        <f t="shared" si="40"/>
        <v>0.11521153824532421</v>
      </c>
      <c r="X55" s="18">
        <f t="shared" si="40"/>
        <v>0.65998747223930943</v>
      </c>
      <c r="Y55" s="18">
        <f t="shared" si="40"/>
        <v>0.33948644303352571</v>
      </c>
      <c r="Z55" s="18">
        <f t="shared" si="40"/>
        <v>0.33124624513471901</v>
      </c>
      <c r="AA55" s="18">
        <f t="shared" si="40"/>
        <v>0.86376990742172588</v>
      </c>
      <c r="AB55" s="18">
        <f t="shared" si="40"/>
        <v>0.87799921403231063</v>
      </c>
      <c r="AC55" s="18">
        <f t="shared" si="40"/>
        <v>0.5775217505495992</v>
      </c>
      <c r="AD55" s="18">
        <f t="shared" si="40"/>
        <v>0.96583872121562264</v>
      </c>
      <c r="AE55" s="18">
        <f t="shared" si="40"/>
        <v>0.39955438109628544</v>
      </c>
      <c r="AF55" s="18">
        <f t="shared" si="40"/>
        <v>0.98854009319578917</v>
      </c>
      <c r="AG55" s="18">
        <f t="shared" si="40"/>
        <v>0.54407106141142414</v>
      </c>
      <c r="AH55" s="18">
        <f t="shared" si="40"/>
        <v>0.13764856153890984</v>
      </c>
      <c r="AI55" s="18">
        <f t="shared" si="40"/>
        <v>0.28607745238215226</v>
      </c>
      <c r="AJ55" s="18">
        <f t="shared" si="40"/>
        <v>4.2053300597886596E-2</v>
      </c>
      <c r="AK55" s="18">
        <f t="shared" si="40"/>
        <v>1.3785556331221993E-2</v>
      </c>
      <c r="AL55" s="18">
        <f t="shared" si="40"/>
        <v>0.14526549500636762</v>
      </c>
      <c r="AM55" s="18">
        <f t="shared" si="40"/>
        <v>0.78442152410668442</v>
      </c>
      <c r="AN55" s="18">
        <f t="shared" si="40"/>
        <v>0.14504757874837834</v>
      </c>
      <c r="AO55" s="18">
        <f t="shared" si="40"/>
        <v>0.17133777726785437</v>
      </c>
      <c r="AP55" s="18">
        <f t="shared" si="40"/>
        <v>8.5953549588448502E-2</v>
      </c>
      <c r="AQ55" s="18">
        <f t="shared" si="40"/>
        <v>0.68594448813193853</v>
      </c>
      <c r="AR55" s="18">
        <f t="shared" si="40"/>
        <v>0.49119219700566996</v>
      </c>
      <c r="AS55" s="18">
        <f t="shared" si="40"/>
        <v>0.57629889618209951</v>
      </c>
      <c r="AT55" s="18">
        <f t="shared" si="40"/>
        <v>0.45526336323019001</v>
      </c>
      <c r="AU55" s="18">
        <f t="shared" si="40"/>
        <v>0.51642174397986407</v>
      </c>
      <c r="AV55" s="18">
        <f t="shared" si="40"/>
        <v>0.58995531509547572</v>
      </c>
      <c r="AW55" s="18">
        <f t="shared" si="40"/>
        <v>0.35593119892948955</v>
      </c>
      <c r="AX55" s="18">
        <f t="shared" si="40"/>
        <v>0.11256656737551704</v>
      </c>
      <c r="AY55" s="18">
        <f t="shared" si="40"/>
        <v>0.10426782342100818</v>
      </c>
      <c r="AZ55" s="18">
        <f t="shared" si="40"/>
        <v>0.73873813810332334</v>
      </c>
      <c r="BA55" s="18">
        <f t="shared" si="40"/>
        <v>0.89729387474100952</v>
      </c>
      <c r="BB55" s="18">
        <f t="shared" si="40"/>
        <v>0.73415403248356803</v>
      </c>
      <c r="BC55" s="18">
        <f t="shared" si="40"/>
        <v>0.20925282131904968</v>
      </c>
      <c r="BD55" s="18">
        <f t="shared" si="40"/>
        <v>0.62412400096619902</v>
      </c>
      <c r="BE55" s="18">
        <f t="shared" si="40"/>
        <v>0.83335772248902695</v>
      </c>
      <c r="BF55" s="18">
        <f t="shared" si="40"/>
        <v>0.5059948455083576</v>
      </c>
      <c r="BG55" s="18">
        <f t="shared" si="40"/>
        <v>0.60271338508531924</v>
      </c>
      <c r="BH55" s="18">
        <f t="shared" si="40"/>
        <v>0.76936820064334244</v>
      </c>
      <c r="BI55" s="18">
        <f t="shared" si="40"/>
        <v>6.7271604082899727E-2</v>
      </c>
      <c r="BJ55" s="18">
        <f t="shared" si="40"/>
        <v>0.5189518255631731</v>
      </c>
      <c r="BK55" s="18">
        <f t="shared" si="40"/>
        <v>0.18625938925647229</v>
      </c>
      <c r="BL55" s="18">
        <f t="shared" si="40"/>
        <v>0.69883709337544997</v>
      </c>
      <c r="BM55" s="18">
        <f t="shared" si="40"/>
        <v>0.54264013500153219</v>
      </c>
      <c r="BN55" s="18">
        <f t="shared" si="40"/>
        <v>0.28768027181841055</v>
      </c>
      <c r="BO55" s="18">
        <f t="shared" si="40"/>
        <v>0.78958398311634692</v>
      </c>
      <c r="BP55" s="18">
        <f t="shared" si="40"/>
        <v>0.51682401663811484</v>
      </c>
      <c r="BQ55" s="18">
        <f t="shared" ref="BQ55:BZ55" si="41">TTEST(BQ2:BQ5,BQ49:BQ52,2,2)</f>
        <v>0.54885931244503383</v>
      </c>
      <c r="BR55" s="18">
        <f t="shared" si="41"/>
        <v>0.40475113833493825</v>
      </c>
      <c r="BS55" s="18">
        <f t="shared" si="41"/>
        <v>0.48560456381161421</v>
      </c>
      <c r="BT55" s="18">
        <f t="shared" si="41"/>
        <v>0.94587855322893133</v>
      </c>
      <c r="BU55" s="18">
        <f t="shared" si="41"/>
        <v>1.7307673682205121E-2</v>
      </c>
      <c r="BV55" s="18">
        <f t="shared" si="41"/>
        <v>0.54281268136934524</v>
      </c>
      <c r="BW55" s="18">
        <f t="shared" si="41"/>
        <v>0.78921209285000837</v>
      </c>
      <c r="BX55" s="18">
        <f t="shared" si="41"/>
        <v>0.41623857176351042</v>
      </c>
      <c r="BY55" s="18">
        <f t="shared" si="41"/>
        <v>0.47056522425341929</v>
      </c>
      <c r="BZ55" s="18">
        <f t="shared" si="41"/>
        <v>0.52979579408600475</v>
      </c>
      <c r="CB55" s="7"/>
      <c r="CC55" s="44"/>
    </row>
    <row r="56" spans="1:82" ht="15" thickBot="1" x14ac:dyDescent="0.35">
      <c r="CC56" s="16"/>
      <c r="CD56" s="32"/>
    </row>
    <row r="57" spans="1:82" s="1" customFormat="1" ht="18" customHeight="1" thickBot="1" x14ac:dyDescent="0.35">
      <c r="A57" s="12" t="s">
        <v>79</v>
      </c>
      <c r="B57" s="16" t="s">
        <v>91</v>
      </c>
      <c r="C57" s="16" t="s">
        <v>93</v>
      </c>
      <c r="D57" s="1">
        <v>133.94745648206791</v>
      </c>
      <c r="E57" s="1">
        <v>23.66849815707393</v>
      </c>
      <c r="F57" s="1">
        <v>19.259660265069964</v>
      </c>
      <c r="G57" s="1">
        <v>0</v>
      </c>
      <c r="H57" s="1">
        <v>5.9751355641632724</v>
      </c>
      <c r="I57" s="1">
        <v>0</v>
      </c>
      <c r="J57" s="1">
        <v>33.414350339398489</v>
      </c>
      <c r="K57" s="1">
        <v>77.038641060279858</v>
      </c>
      <c r="L57" s="1">
        <v>0</v>
      </c>
      <c r="M57" s="1">
        <v>45.132577368145874</v>
      </c>
      <c r="N57" s="1">
        <v>61.9557745876347</v>
      </c>
      <c r="O57" s="1">
        <v>35.734791335190053</v>
      </c>
      <c r="P57" s="1">
        <v>63.928149434057531</v>
      </c>
      <c r="Q57" s="1">
        <v>0</v>
      </c>
      <c r="R57" s="1">
        <v>91.541397283977119</v>
      </c>
      <c r="S57" s="1">
        <v>100.93918331693294</v>
      </c>
      <c r="T57" s="1">
        <v>9.5254102877243625</v>
      </c>
      <c r="U57" s="1">
        <v>4.8149150662674911</v>
      </c>
      <c r="V57" s="1">
        <v>3.7243077982454569</v>
      </c>
      <c r="W57" s="1">
        <v>52.906054704047612</v>
      </c>
      <c r="X57" s="1">
        <v>75.29831031343619</v>
      </c>
      <c r="Y57" s="1">
        <v>37.93921028119204</v>
      </c>
      <c r="Z57" s="1">
        <v>45.132577368145874</v>
      </c>
      <c r="AA57" s="1">
        <v>29.237556546973678</v>
      </c>
      <c r="AB57" s="1">
        <v>15.895020821172198</v>
      </c>
      <c r="AC57" s="1">
        <v>128.78447526643168</v>
      </c>
      <c r="AD57" s="1">
        <v>26.104961202655073</v>
      </c>
      <c r="AE57" s="1">
        <v>36.546945683717098</v>
      </c>
      <c r="AF57" s="1">
        <v>86.552449143025257</v>
      </c>
      <c r="AG57" s="1">
        <v>57.198870546262</v>
      </c>
      <c r="AH57" s="1">
        <v>100.82614056720098</v>
      </c>
      <c r="AI57" s="1">
        <v>86.546979038224407</v>
      </c>
      <c r="AJ57" s="1">
        <v>52.538594327990133</v>
      </c>
      <c r="AK57" s="1">
        <v>54.06461159062885</v>
      </c>
      <c r="AL57" s="1">
        <v>73.139827373612817</v>
      </c>
      <c r="AM57" s="1">
        <v>19.402219482120838</v>
      </c>
      <c r="AN57" s="1">
        <v>74.229839704069036</v>
      </c>
      <c r="AO57" s="1">
        <v>0</v>
      </c>
      <c r="AP57" s="1">
        <v>18.42120838471023</v>
      </c>
      <c r="AQ57" s="1">
        <v>21.255240443896422</v>
      </c>
      <c r="AR57" s="1">
        <v>6.9433785450061647</v>
      </c>
      <c r="AS57" s="1">
        <v>66.381750924784214</v>
      </c>
      <c r="AT57" s="1">
        <v>38.751203501094089</v>
      </c>
      <c r="AU57" s="1">
        <v>90.829540481400429</v>
      </c>
      <c r="AV57" s="1">
        <v>93.7</v>
      </c>
      <c r="AW57" s="1">
        <v>0</v>
      </c>
      <c r="AX57" s="1">
        <v>98.415754923413559</v>
      </c>
      <c r="AY57" s="1">
        <v>26.654266958424508</v>
      </c>
      <c r="AZ57" s="1">
        <v>23.8863238512035</v>
      </c>
      <c r="BA57" s="1">
        <v>23.988840262582055</v>
      </c>
      <c r="BB57" s="1">
        <v>27.474398249452953</v>
      </c>
      <c r="BC57" s="1">
        <v>50.95065645514223</v>
      </c>
      <c r="BD57" s="1">
        <v>13.532166301969363</v>
      </c>
      <c r="BE57" s="1">
        <v>9.6878008752735223</v>
      </c>
      <c r="BF57" s="1">
        <v>22.861159737417942</v>
      </c>
      <c r="BG57" s="1">
        <v>77.914283239497621</v>
      </c>
      <c r="BH57" s="1">
        <v>27.859558250324817</v>
      </c>
      <c r="BI57" s="1">
        <v>0</v>
      </c>
      <c r="BJ57" s="1">
        <v>22.31076656561282</v>
      </c>
      <c r="BK57" s="1">
        <v>84.272273711563457</v>
      </c>
      <c r="BL57" s="1">
        <v>13.52517973148549</v>
      </c>
      <c r="BM57" s="1">
        <v>7.1903092247726281</v>
      </c>
      <c r="BN57" s="1">
        <v>36.991944564746646</v>
      </c>
      <c r="BO57" s="1">
        <v>25.547561715028152</v>
      </c>
      <c r="BP57" s="1">
        <v>25.200762234733652</v>
      </c>
      <c r="BQ57" s="1">
        <v>47.39592897358164</v>
      </c>
      <c r="BR57" s="1">
        <v>41.269138155045475</v>
      </c>
      <c r="BS57" s="1">
        <v>18.412324179504353</v>
      </c>
      <c r="BT57" s="1">
        <v>15.810582719357001</v>
      </c>
      <c r="BU57" s="1">
        <v>17.411654387139986</v>
      </c>
      <c r="BV57" s="1">
        <v>17.211520428667114</v>
      </c>
      <c r="BW57" s="1">
        <v>50.633891493636973</v>
      </c>
      <c r="BX57" s="1">
        <v>0</v>
      </c>
      <c r="BY57" s="1">
        <v>2.1414333556597458</v>
      </c>
      <c r="BZ57" s="32">
        <v>18.059999999999999</v>
      </c>
      <c r="CC57" s="16"/>
      <c r="CD57" s="32"/>
    </row>
    <row r="58" spans="1:82" s="1" customFormat="1" ht="18" customHeight="1" thickBot="1" x14ac:dyDescent="0.35">
      <c r="A58" s="12" t="s">
        <v>79</v>
      </c>
      <c r="B58" s="16" t="s">
        <v>91</v>
      </c>
      <c r="C58" s="16" t="s">
        <v>93</v>
      </c>
      <c r="D58" s="1">
        <v>155.93688219363574</v>
      </c>
      <c r="E58" s="1">
        <v>36.540792146242381</v>
      </c>
      <c r="F58" s="1">
        <v>40.7132701421801</v>
      </c>
      <c r="G58" s="1">
        <v>0</v>
      </c>
      <c r="H58" s="1">
        <v>12.340419769803656</v>
      </c>
      <c r="I58" s="1">
        <v>5.740318212593094E-5</v>
      </c>
      <c r="J58" s="1">
        <v>11.379485443466486</v>
      </c>
      <c r="K58" s="1">
        <v>70.426371022342593</v>
      </c>
      <c r="L58" s="1">
        <v>0</v>
      </c>
      <c r="M58" s="1">
        <v>22.379654705484089</v>
      </c>
      <c r="N58" s="1">
        <v>86.989844278943806</v>
      </c>
      <c r="O58" s="1">
        <v>36.161475964793503</v>
      </c>
      <c r="P58" s="1">
        <v>67.771157752200409</v>
      </c>
      <c r="Q58" s="1">
        <v>0</v>
      </c>
      <c r="R58" s="1">
        <v>55.885917400135412</v>
      </c>
      <c r="S58" s="1">
        <v>95.840555179417734</v>
      </c>
      <c r="T58" s="1">
        <v>0</v>
      </c>
      <c r="U58" s="1">
        <v>0</v>
      </c>
      <c r="V58" s="1">
        <v>4.6655890318212592</v>
      </c>
      <c r="W58" s="1">
        <v>65.242383209207858</v>
      </c>
      <c r="X58" s="1">
        <v>66.506770480704134</v>
      </c>
      <c r="Y58" s="1">
        <v>65.115944482058225</v>
      </c>
      <c r="Z58" s="1">
        <v>72.955145565335144</v>
      </c>
      <c r="AA58" s="1">
        <v>45.770819228165202</v>
      </c>
      <c r="AB58" s="1">
        <v>18.839370345294515</v>
      </c>
      <c r="AC58" s="1">
        <v>140.34698713608665</v>
      </c>
      <c r="AD58" s="1">
        <v>36.920108327691267</v>
      </c>
      <c r="AE58" s="1">
        <v>34.517772511848342</v>
      </c>
      <c r="AF58" s="1">
        <v>73.840216655382534</v>
      </c>
      <c r="AG58" s="1">
        <v>0.71690758293838852</v>
      </c>
      <c r="AH58" s="1">
        <v>92.378241398952454</v>
      </c>
      <c r="AI58" s="1">
        <v>78.757668350831054</v>
      </c>
      <c r="AJ58" s="1">
        <v>39.982972496098327</v>
      </c>
      <c r="AK58" s="1">
        <v>47.122789013258746</v>
      </c>
      <c r="AL58" s="1">
        <v>59.644928751047779</v>
      </c>
      <c r="AM58" s="1">
        <v>30.756132689306408</v>
      </c>
      <c r="AN58" s="1">
        <v>79.306885005997245</v>
      </c>
      <c r="AO58" s="1">
        <v>0</v>
      </c>
      <c r="AP58" s="1">
        <v>18.56352294461708</v>
      </c>
      <c r="AQ58" s="1">
        <v>20.980076227348302</v>
      </c>
      <c r="AR58" s="1">
        <v>0</v>
      </c>
      <c r="AS58" s="1">
        <v>59.754772082081018</v>
      </c>
      <c r="AT58" s="1">
        <v>50.06629834254143</v>
      </c>
      <c r="AU58" s="1">
        <v>87.507182320441984</v>
      </c>
      <c r="AV58" s="1">
        <v>64.106629834254136</v>
      </c>
      <c r="AW58" s="1">
        <v>0</v>
      </c>
      <c r="AX58" s="1">
        <v>105.139226519337</v>
      </c>
      <c r="AY58" s="1">
        <v>12.081215469613259</v>
      </c>
      <c r="AZ58" s="1">
        <v>61.385635359116016</v>
      </c>
      <c r="BA58" s="1">
        <v>20.02651933701657</v>
      </c>
      <c r="BB58" s="1">
        <v>32.543093922651927</v>
      </c>
      <c r="BC58" s="1">
        <v>63.12707182320441</v>
      </c>
      <c r="BD58" s="1">
        <v>0</v>
      </c>
      <c r="BE58" s="1">
        <v>11.972375690607734</v>
      </c>
      <c r="BF58" s="1">
        <v>28.842541436464085</v>
      </c>
      <c r="BG58" s="1">
        <v>79.104905660377355</v>
      </c>
      <c r="BH58" s="1">
        <v>67.612075471698105</v>
      </c>
      <c r="BI58" s="1">
        <v>11.126037735849055</v>
      </c>
      <c r="BJ58" s="1">
        <v>15.649811320754717</v>
      </c>
      <c r="BK58" s="1">
        <v>69.56830188679244</v>
      </c>
      <c r="BL58" s="1">
        <v>14.793962264150942</v>
      </c>
      <c r="BM58" s="1">
        <v>6.4188679245283016</v>
      </c>
      <c r="BN58" s="1">
        <v>27.998490566037731</v>
      </c>
      <c r="BO58" s="1">
        <v>10.111245283018867</v>
      </c>
      <c r="BP58" s="1">
        <v>0</v>
      </c>
      <c r="BQ58" s="1">
        <v>48.905660377358487</v>
      </c>
      <c r="BR58" s="1">
        <v>52.206792452830186</v>
      </c>
      <c r="BS58" s="1">
        <v>21.709093118522066</v>
      </c>
      <c r="BT58" s="1">
        <v>18.180028719944588</v>
      </c>
      <c r="BU58" s="1">
        <v>4.8551370816793189E-5</v>
      </c>
      <c r="BV58" s="1">
        <v>21.28132773687631</v>
      </c>
      <c r="BW58" s="1">
        <v>68.01469568167505</v>
      </c>
      <c r="BX58" s="1">
        <v>0</v>
      </c>
      <c r="BY58" s="1">
        <v>4.9834666961730463</v>
      </c>
      <c r="BZ58" s="32">
        <v>39.36</v>
      </c>
      <c r="CC58" s="17"/>
      <c r="CD58" s="32"/>
    </row>
    <row r="59" spans="1:82" s="1" customFormat="1" ht="18" customHeight="1" thickBot="1" x14ac:dyDescent="0.35">
      <c r="A59" s="12" t="s">
        <v>79</v>
      </c>
      <c r="B59" s="16" t="s">
        <v>91</v>
      </c>
      <c r="C59" s="16" t="s">
        <v>93</v>
      </c>
      <c r="D59" s="1">
        <v>131.90982902535711</v>
      </c>
      <c r="E59" s="1">
        <v>19.623924251633383</v>
      </c>
      <c r="F59" s="1">
        <v>50.281041966631463</v>
      </c>
      <c r="G59" s="1">
        <v>2.9562220653748144</v>
      </c>
      <c r="H59" s="1">
        <v>20.045038505960282</v>
      </c>
      <c r="I59" s="1">
        <v>4.3795882449997254</v>
      </c>
      <c r="J59" s="1">
        <v>14.233661796249105</v>
      </c>
      <c r="K59" s="1">
        <v>68.894292007880281</v>
      </c>
      <c r="L59" s="1">
        <v>2.8467323592498213</v>
      </c>
      <c r="M59" s="1">
        <v>36.215825872113108</v>
      </c>
      <c r="N59" s="1">
        <v>37.900282889420694</v>
      </c>
      <c r="O59" s="1">
        <v>28.719992145094352</v>
      </c>
      <c r="P59" s="1">
        <v>66.536052183649673</v>
      </c>
      <c r="Q59" s="1">
        <v>0</v>
      </c>
      <c r="R59" s="1">
        <v>66.030715078457391</v>
      </c>
      <c r="S59" s="1">
        <v>80.769713979898782</v>
      </c>
      <c r="T59" s="1">
        <v>13.812547541922209</v>
      </c>
      <c r="U59" s="1">
        <v>4.1269196924035869</v>
      </c>
      <c r="V59" s="1">
        <v>7.5295228673649115</v>
      </c>
      <c r="W59" s="1">
        <v>68.052063499226492</v>
      </c>
      <c r="X59" s="1">
        <v>43.458991046535736</v>
      </c>
      <c r="Y59" s="1">
        <v>24.340403900094625</v>
      </c>
      <c r="Z59" s="1">
        <v>35.963157319516974</v>
      </c>
      <c r="AA59" s="1">
        <v>45.396116616439457</v>
      </c>
      <c r="AB59" s="1">
        <v>36.552717275574629</v>
      </c>
      <c r="AC59" s="1">
        <v>78.748365559129667</v>
      </c>
      <c r="AD59" s="1">
        <v>60.977344026534638</v>
      </c>
      <c r="AE59" s="1">
        <v>31.246677671055732</v>
      </c>
      <c r="AF59" s="1">
        <v>68.978514858745669</v>
      </c>
      <c r="AG59" s="1">
        <v>61.988018236919181</v>
      </c>
      <c r="AH59" s="1">
        <v>75.408358644859803</v>
      </c>
      <c r="AI59" s="1">
        <v>75.847289719626161</v>
      </c>
      <c r="AJ59" s="1">
        <v>53.637377336448594</v>
      </c>
      <c r="AK59" s="1">
        <v>42.927459112149528</v>
      </c>
      <c r="AL59" s="1">
        <v>44.946542056074762</v>
      </c>
      <c r="AM59" s="1">
        <v>26.687009345794387</v>
      </c>
      <c r="AN59" s="1">
        <v>62.767143691588778</v>
      </c>
      <c r="AO59" s="1">
        <v>0</v>
      </c>
      <c r="AP59" s="1">
        <v>11.675566588785045</v>
      </c>
      <c r="AQ59" s="1">
        <v>11.587780373831773</v>
      </c>
      <c r="AR59" s="1">
        <v>11.851139018691587</v>
      </c>
      <c r="AS59" s="1">
        <v>59.694626168224289</v>
      </c>
      <c r="AT59" s="1">
        <v>23.805494505494504</v>
      </c>
      <c r="AU59" s="1">
        <v>101.24175824175823</v>
      </c>
      <c r="AV59" s="1">
        <v>97.593406593406584</v>
      </c>
      <c r="AW59" s="1">
        <v>0</v>
      </c>
      <c r="AX59" s="1">
        <v>83.364835164835156</v>
      </c>
      <c r="AY59" s="1">
        <v>13.042857142857143</v>
      </c>
      <c r="AZ59" s="1">
        <v>59.468131868131863</v>
      </c>
      <c r="BA59" s="1">
        <v>17.420879120879121</v>
      </c>
      <c r="BB59" s="1">
        <v>14.684615384615384</v>
      </c>
      <c r="BC59" s="1">
        <v>53.721978021978018</v>
      </c>
      <c r="BD59" s="1">
        <v>24.170329670329668</v>
      </c>
      <c r="BE59" s="1">
        <v>6.156593406593406</v>
      </c>
      <c r="BF59" s="1">
        <v>29.095604395604393</v>
      </c>
      <c r="BG59" s="1">
        <v>110.83333333333333</v>
      </c>
      <c r="BH59" s="1">
        <v>52.845333333333329</v>
      </c>
      <c r="BI59" s="1">
        <v>10.285333333333332</v>
      </c>
      <c r="BJ59" s="1">
        <v>48.855333333333334</v>
      </c>
      <c r="BK59" s="1">
        <v>72.263333333333335</v>
      </c>
      <c r="BL59" s="1">
        <v>33.870666666666665</v>
      </c>
      <c r="BM59" s="1">
        <v>22.876000000000001</v>
      </c>
      <c r="BN59" s="1">
        <v>63.751333333333335</v>
      </c>
      <c r="BO59" s="1">
        <v>39.81133333333333</v>
      </c>
      <c r="BP59" s="1">
        <v>27.486666666666665</v>
      </c>
      <c r="BQ59" s="1">
        <v>51.781333333333329</v>
      </c>
      <c r="BR59" s="1">
        <v>23.673999999999999</v>
      </c>
      <c r="BS59" s="1">
        <v>4.0004195715194795E-5</v>
      </c>
      <c r="BT59" s="1">
        <v>13.129130311815032</v>
      </c>
      <c r="BU59" s="1">
        <v>15.420119493742487</v>
      </c>
      <c r="BV59" s="1">
        <v>17.62299370713427</v>
      </c>
      <c r="BW59" s="1">
        <v>35.598447288411229</v>
      </c>
      <c r="BX59" s="1">
        <v>1.8151683518348301</v>
      </c>
      <c r="BY59" s="1">
        <v>27.31564024605812</v>
      </c>
      <c r="BZ59" s="32">
        <v>32.96</v>
      </c>
    </row>
    <row r="60" spans="1:82" s="1" customFormat="1" ht="18" customHeight="1" thickBot="1" x14ac:dyDescent="0.35">
      <c r="A60" s="12" t="s">
        <v>79</v>
      </c>
      <c r="B60" s="16" t="s">
        <v>91</v>
      </c>
      <c r="C60" s="16" t="s">
        <v>93</v>
      </c>
      <c r="D60" s="1">
        <v>172.89061377820926</v>
      </c>
      <c r="E60" s="1">
        <v>20.645416179588278</v>
      </c>
      <c r="F60" s="1">
        <v>53.172480038041648</v>
      </c>
      <c r="G60" s="1">
        <v>9.7749725584989395</v>
      </c>
      <c r="H60" s="1">
        <v>10.280574587386814</v>
      </c>
      <c r="I60" s="1">
        <v>5.5616223177666377</v>
      </c>
      <c r="J60" s="1">
        <v>24.858766420320578</v>
      </c>
      <c r="K60" s="1">
        <v>68.846142933565815</v>
      </c>
      <c r="L60" s="1">
        <v>0.33032665887341245</v>
      </c>
      <c r="M60" s="1">
        <v>36.150545065483144</v>
      </c>
      <c r="N60" s="1">
        <v>26.459839511798855</v>
      </c>
      <c r="O60" s="1">
        <v>16.769133958114558</v>
      </c>
      <c r="P60" s="1">
        <v>74.239231241703152</v>
      </c>
      <c r="Q60" s="1">
        <v>0</v>
      </c>
      <c r="R60" s="1">
        <v>58.818369360622931</v>
      </c>
      <c r="S60" s="1">
        <v>81.317659646133421</v>
      </c>
      <c r="T60" s="1">
        <v>16.853400962929207</v>
      </c>
      <c r="U60" s="1">
        <v>9.4379045392403551</v>
      </c>
      <c r="V60" s="1">
        <v>7.3902163222444566</v>
      </c>
      <c r="W60" s="1">
        <v>65.054127716906734</v>
      </c>
      <c r="X60" s="1">
        <v>41.712167383249785</v>
      </c>
      <c r="Y60" s="1">
        <v>33.706801925858414</v>
      </c>
      <c r="Z60" s="1">
        <v>40.195361296586157</v>
      </c>
      <c r="AA60" s="1">
        <v>43.903109508430582</v>
      </c>
      <c r="AB60" s="1">
        <v>32.442796853638725</v>
      </c>
      <c r="AC60" s="1">
        <v>83.340067761684935</v>
      </c>
      <c r="AD60" s="1">
        <v>61.009311485803728</v>
      </c>
      <c r="AE60" s="1">
        <v>30.757456757345803</v>
      </c>
      <c r="AF60" s="1">
        <v>73.733629212815273</v>
      </c>
      <c r="AG60" s="1">
        <v>56.290359216183546</v>
      </c>
      <c r="AH60" s="1">
        <v>88.645067597939217</v>
      </c>
      <c r="AI60" s="1">
        <v>73.302652052142037</v>
      </c>
      <c r="AJ60" s="1">
        <v>50.544735659209572</v>
      </c>
      <c r="AK60" s="1">
        <v>36.566090384149923</v>
      </c>
      <c r="AL60" s="1">
        <v>69.807990733377139</v>
      </c>
      <c r="AM60" s="1">
        <v>23.951215379827808</v>
      </c>
      <c r="AN60" s="1">
        <v>59.068299851319111</v>
      </c>
      <c r="AO60" s="1">
        <v>0</v>
      </c>
      <c r="AP60" s="1">
        <v>10.143041388610353</v>
      </c>
      <c r="AQ60" s="1">
        <v>9.5463918951626834</v>
      </c>
      <c r="AR60" s="1">
        <v>15.257179903876075</v>
      </c>
      <c r="AS60" s="1">
        <v>61.966311676636359</v>
      </c>
      <c r="AT60" s="1">
        <v>15.908083832335333</v>
      </c>
      <c r="AU60" s="1">
        <v>93.839820359281447</v>
      </c>
      <c r="AV60" s="1">
        <v>68.994610778443132</v>
      </c>
      <c r="AW60" s="1">
        <v>0</v>
      </c>
      <c r="AX60" s="1">
        <v>72.837574850299418</v>
      </c>
      <c r="AY60" s="1">
        <v>14.835628742514974</v>
      </c>
      <c r="AZ60" s="1">
        <v>34.944161676646715</v>
      </c>
      <c r="BA60" s="1">
        <v>1.3405688622754492</v>
      </c>
      <c r="BB60" s="1">
        <v>16.533682634730543</v>
      </c>
      <c r="BC60" s="1">
        <v>66.224101796407197</v>
      </c>
      <c r="BD60" s="1">
        <v>24.130239520958089</v>
      </c>
      <c r="BE60" s="1">
        <v>5.3444011976047916</v>
      </c>
      <c r="BF60" s="1">
        <v>21.09161676646707</v>
      </c>
      <c r="BG60" s="1">
        <v>105.0923076923077</v>
      </c>
      <c r="BH60" s="1">
        <v>25.329940828402368</v>
      </c>
      <c r="BI60" s="1">
        <v>7.006153846153846</v>
      </c>
      <c r="BJ60" s="1">
        <v>49.671834319526624</v>
      </c>
      <c r="BK60" s="1">
        <v>75.900000000000006</v>
      </c>
      <c r="BL60" s="1">
        <v>30.629467455621306</v>
      </c>
      <c r="BM60" s="1">
        <v>6.5031479289940837</v>
      </c>
      <c r="BN60" s="1">
        <v>25.419763313609469</v>
      </c>
      <c r="BO60" s="1">
        <v>26.767100591715977</v>
      </c>
      <c r="BP60" s="1">
        <v>21.198106508875743</v>
      </c>
      <c r="BQ60" s="1">
        <v>38.533846153846156</v>
      </c>
      <c r="BR60" s="1">
        <v>29.910887573964494</v>
      </c>
      <c r="BS60" s="1">
        <v>6.8927201873317143</v>
      </c>
      <c r="BT60" s="1">
        <v>12.205858665066577</v>
      </c>
      <c r="BU60" s="1">
        <v>13.641842037427351</v>
      </c>
      <c r="BV60" s="1">
        <v>14.89832748824303</v>
      </c>
      <c r="BW60" s="1">
        <v>41.105024033827149</v>
      </c>
      <c r="BX60" s="1">
        <v>1.1667364900431287</v>
      </c>
      <c r="BY60" s="1">
        <v>18.937030723007705</v>
      </c>
      <c r="BZ60" s="32">
        <v>35.39</v>
      </c>
    </row>
    <row r="61" spans="1:82" s="1" customFormat="1" ht="18" customHeight="1" thickBot="1" x14ac:dyDescent="0.35">
      <c r="A61" s="7" t="s">
        <v>123</v>
      </c>
      <c r="B61" s="7"/>
      <c r="C61" s="7" t="s">
        <v>111</v>
      </c>
      <c r="D61" s="1">
        <f>AVERAGE(D57:D60)</f>
        <v>148.6711953698175</v>
      </c>
      <c r="E61" s="1">
        <f t="shared" ref="E61:BP61" si="42">AVERAGE(E57:E60)</f>
        <v>25.119657683634493</v>
      </c>
      <c r="F61" s="1">
        <f t="shared" si="42"/>
        <v>40.856613102980795</v>
      </c>
      <c r="G61" s="1">
        <f t="shared" si="42"/>
        <v>3.1827986559684387</v>
      </c>
      <c r="H61" s="1">
        <f t="shared" si="42"/>
        <v>12.160292106828505</v>
      </c>
      <c r="I61" s="1">
        <f t="shared" si="42"/>
        <v>2.4853169914871223</v>
      </c>
      <c r="J61" s="1">
        <f t="shared" si="42"/>
        <v>20.971565999858665</v>
      </c>
      <c r="K61" s="1">
        <f t="shared" si="42"/>
        <v>71.301361756017144</v>
      </c>
      <c r="L61" s="1">
        <f t="shared" si="42"/>
        <v>0.79426475453080847</v>
      </c>
      <c r="M61" s="1">
        <f t="shared" si="42"/>
        <v>34.969650752806558</v>
      </c>
      <c r="N61" s="1">
        <f t="shared" si="42"/>
        <v>53.326435316949514</v>
      </c>
      <c r="O61" s="1">
        <f t="shared" si="42"/>
        <v>29.346348350798117</v>
      </c>
      <c r="P61" s="1">
        <f t="shared" si="42"/>
        <v>68.118647652902695</v>
      </c>
      <c r="Q61" s="1">
        <f t="shared" si="42"/>
        <v>0</v>
      </c>
      <c r="R61" s="1">
        <f t="shared" si="42"/>
        <v>68.069099780798211</v>
      </c>
      <c r="S61" s="1">
        <f t="shared" si="42"/>
        <v>89.716778030595719</v>
      </c>
      <c r="T61" s="1">
        <f t="shared" si="42"/>
        <v>10.047839698143944</v>
      </c>
      <c r="U61" s="1">
        <f t="shared" si="42"/>
        <v>4.5949348244778587</v>
      </c>
      <c r="V61" s="1">
        <f t="shared" si="42"/>
        <v>5.827409004919021</v>
      </c>
      <c r="W61" s="1">
        <f t="shared" si="42"/>
        <v>62.813657282347179</v>
      </c>
      <c r="X61" s="1">
        <f t="shared" si="42"/>
        <v>56.744059805981465</v>
      </c>
      <c r="Y61" s="1">
        <f t="shared" si="42"/>
        <v>40.275590147300832</v>
      </c>
      <c r="Z61" s="1">
        <f t="shared" si="42"/>
        <v>48.561560387396035</v>
      </c>
      <c r="AA61" s="1">
        <f t="shared" si="42"/>
        <v>41.076900475002233</v>
      </c>
      <c r="AB61" s="1">
        <f t="shared" si="42"/>
        <v>25.932476323920017</v>
      </c>
      <c r="AC61" s="1">
        <f t="shared" si="42"/>
        <v>107.80497393083323</v>
      </c>
      <c r="AD61" s="1">
        <f t="shared" si="42"/>
        <v>46.252931260671176</v>
      </c>
      <c r="AE61" s="1">
        <f t="shared" si="42"/>
        <v>33.26721315599174</v>
      </c>
      <c r="AF61" s="1">
        <f t="shared" si="42"/>
        <v>75.776202467492183</v>
      </c>
      <c r="AG61" s="1">
        <f t="shared" si="42"/>
        <v>44.048538895575774</v>
      </c>
      <c r="AH61" s="1">
        <f t="shared" si="42"/>
        <v>89.31445205223811</v>
      </c>
      <c r="AI61" s="1">
        <f t="shared" si="42"/>
        <v>78.613647290205904</v>
      </c>
      <c r="AJ61" s="1">
        <f t="shared" si="42"/>
        <v>49.17591995493666</v>
      </c>
      <c r="AK61" s="1">
        <f t="shared" si="42"/>
        <v>45.170237525046765</v>
      </c>
      <c r="AL61" s="1">
        <f t="shared" si="42"/>
        <v>61.884822228528122</v>
      </c>
      <c r="AM61" s="1">
        <f t="shared" si="42"/>
        <v>25.199144224262362</v>
      </c>
      <c r="AN61" s="1">
        <f t="shared" si="42"/>
        <v>68.843042063243544</v>
      </c>
      <c r="AO61" s="1">
        <f t="shared" si="42"/>
        <v>0</v>
      </c>
      <c r="AP61" s="1">
        <f t="shared" si="42"/>
        <v>14.700834826680676</v>
      </c>
      <c r="AQ61" s="1">
        <f t="shared" si="42"/>
        <v>15.842372235059795</v>
      </c>
      <c r="AR61" s="1">
        <f t="shared" si="42"/>
        <v>8.5129243668934578</v>
      </c>
      <c r="AS61" s="1">
        <f t="shared" si="42"/>
        <v>61.949365212931475</v>
      </c>
      <c r="AT61" s="1">
        <f t="shared" si="42"/>
        <v>32.132770045366335</v>
      </c>
      <c r="AU61" s="1">
        <f t="shared" si="42"/>
        <v>93.354575350720523</v>
      </c>
      <c r="AV61" s="1">
        <f t="shared" si="42"/>
        <v>81.098661801525964</v>
      </c>
      <c r="AW61" s="1">
        <f t="shared" si="42"/>
        <v>0</v>
      </c>
      <c r="AX61" s="1">
        <f t="shared" si="42"/>
        <v>89.939347864471273</v>
      </c>
      <c r="AY61" s="1">
        <f t="shared" si="42"/>
        <v>16.653492078352471</v>
      </c>
      <c r="AZ61" s="1">
        <f t="shared" si="42"/>
        <v>44.921063188774525</v>
      </c>
      <c r="BA61" s="1">
        <f t="shared" si="42"/>
        <v>15.694201895688298</v>
      </c>
      <c r="BB61" s="1">
        <f t="shared" si="42"/>
        <v>22.808947547862701</v>
      </c>
      <c r="BC61" s="1">
        <f t="shared" si="42"/>
        <v>58.50595202418296</v>
      </c>
      <c r="BD61" s="1">
        <f t="shared" si="42"/>
        <v>15.45818387331428</v>
      </c>
      <c r="BE61" s="1">
        <f t="shared" si="42"/>
        <v>8.290292792519864</v>
      </c>
      <c r="BF61" s="1">
        <f t="shared" si="42"/>
        <v>25.472730583988373</v>
      </c>
      <c r="BG61" s="1">
        <f t="shared" si="42"/>
        <v>93.236207481378997</v>
      </c>
      <c r="BH61" s="1">
        <f t="shared" si="42"/>
        <v>43.411726970939654</v>
      </c>
      <c r="BI61" s="1">
        <f t="shared" si="42"/>
        <v>7.1043812288340584</v>
      </c>
      <c r="BJ61" s="1">
        <f t="shared" si="42"/>
        <v>34.121936384806872</v>
      </c>
      <c r="BK61" s="1">
        <f t="shared" si="42"/>
        <v>75.50097723292231</v>
      </c>
      <c r="BL61" s="1">
        <f t="shared" si="42"/>
        <v>23.204819029481101</v>
      </c>
      <c r="BM61" s="1">
        <f t="shared" si="42"/>
        <v>10.747081269573753</v>
      </c>
      <c r="BN61" s="1">
        <f t="shared" si="42"/>
        <v>38.540382944431798</v>
      </c>
      <c r="BO61" s="1">
        <f t="shared" si="42"/>
        <v>25.559310230774081</v>
      </c>
      <c r="BP61" s="1">
        <f t="shared" si="42"/>
        <v>18.471383852569016</v>
      </c>
      <c r="BQ61" s="1">
        <f t="shared" ref="BQ61:BZ61" si="43">AVERAGE(BQ57:BQ60)</f>
        <v>46.654192209529903</v>
      </c>
      <c r="BR61" s="1">
        <f t="shared" si="43"/>
        <v>36.765204545460037</v>
      </c>
      <c r="BS61" s="1">
        <f t="shared" si="43"/>
        <v>11.753544372388461</v>
      </c>
      <c r="BT61" s="1">
        <f t="shared" si="43"/>
        <v>14.8314001040458</v>
      </c>
      <c r="BU61" s="1">
        <f t="shared" si="43"/>
        <v>11.618416117420161</v>
      </c>
      <c r="BV61" s="1">
        <f t="shared" si="43"/>
        <v>17.75354234023018</v>
      </c>
      <c r="BW61" s="1">
        <f t="shared" si="43"/>
        <v>48.838014624387597</v>
      </c>
      <c r="BX61" s="1">
        <f t="shared" si="43"/>
        <v>0.74547621046948964</v>
      </c>
      <c r="BY61" s="1">
        <f t="shared" si="43"/>
        <v>13.344392755224654</v>
      </c>
      <c r="BZ61" s="1">
        <f t="shared" si="43"/>
        <v>31.442499999999999</v>
      </c>
    </row>
    <row r="62" spans="1:82" s="1" customFormat="1" ht="18" customHeight="1" thickBot="1" x14ac:dyDescent="0.35">
      <c r="A62" s="7"/>
      <c r="B62" s="7"/>
      <c r="C62" s="7" t="s">
        <v>112</v>
      </c>
      <c r="D62" s="1">
        <f>STDEV(D57:D60)</f>
        <v>19.468798299076756</v>
      </c>
      <c r="E62" s="1">
        <f t="shared" ref="E62:BP62" si="44">STDEV(E57:E60)</f>
        <v>7.8053421743624112</v>
      </c>
      <c r="F62" s="1">
        <f t="shared" si="44"/>
        <v>15.350888756632232</v>
      </c>
      <c r="G62" s="1">
        <f t="shared" si="44"/>
        <v>4.6104413484133397</v>
      </c>
      <c r="H62" s="1">
        <f t="shared" si="44"/>
        <v>5.887590655034848</v>
      </c>
      <c r="I62" s="1">
        <f t="shared" si="44"/>
        <v>2.9100534824304312</v>
      </c>
      <c r="J62" s="1">
        <f t="shared" si="44"/>
        <v>10.121603490990157</v>
      </c>
      <c r="K62" s="1">
        <f t="shared" si="44"/>
        <v>3.8946145225448832</v>
      </c>
      <c r="L62" s="1">
        <f t="shared" si="44"/>
        <v>1.3771437622367757</v>
      </c>
      <c r="M62" s="1">
        <f t="shared" si="44"/>
        <v>9.393979307089154</v>
      </c>
      <c r="N62" s="1">
        <f t="shared" si="44"/>
        <v>26.879178732901284</v>
      </c>
      <c r="O62" s="1">
        <f t="shared" si="44"/>
        <v>9.0523811257189752</v>
      </c>
      <c r="P62" s="1">
        <f t="shared" si="44"/>
        <v>4.3835745094625027</v>
      </c>
      <c r="Q62" s="1">
        <f t="shared" si="44"/>
        <v>0</v>
      </c>
      <c r="R62" s="1">
        <f t="shared" si="44"/>
        <v>16.218402187019233</v>
      </c>
      <c r="S62" s="1">
        <f t="shared" si="44"/>
        <v>10.23129466787611</v>
      </c>
      <c r="T62" s="1">
        <f t="shared" si="44"/>
        <v>7.3421319421137223</v>
      </c>
      <c r="U62" s="1">
        <f t="shared" si="44"/>
        <v>3.8658854600179415</v>
      </c>
      <c r="V62" s="1">
        <f t="shared" si="44"/>
        <v>1.9246141299160102</v>
      </c>
      <c r="W62" s="1">
        <f t="shared" si="44"/>
        <v>6.7458606057964365</v>
      </c>
      <c r="X62" s="1">
        <f t="shared" si="44"/>
        <v>16.753323783292526</v>
      </c>
      <c r="Y62" s="1">
        <f t="shared" si="44"/>
        <v>17.507912628164902</v>
      </c>
      <c r="Z62" s="1">
        <f t="shared" si="44"/>
        <v>16.68849872884007</v>
      </c>
      <c r="AA62" s="1">
        <f t="shared" si="44"/>
        <v>7.9340200714922204</v>
      </c>
      <c r="AB62" s="1">
        <f t="shared" si="44"/>
        <v>10.103406301251965</v>
      </c>
      <c r="AC62" s="1">
        <f t="shared" si="44"/>
        <v>31.315279676610761</v>
      </c>
      <c r="AD62" s="1">
        <f t="shared" si="44"/>
        <v>17.58409669753966</v>
      </c>
      <c r="AE62" s="1">
        <f t="shared" si="44"/>
        <v>2.7508777376424214</v>
      </c>
      <c r="AF62" s="1">
        <f t="shared" si="44"/>
        <v>7.5333966620521364</v>
      </c>
      <c r="AG62" s="1">
        <f t="shared" si="44"/>
        <v>28.995681164257952</v>
      </c>
      <c r="AH62" s="1">
        <f t="shared" si="44"/>
        <v>10.578804075901923</v>
      </c>
      <c r="AI62" s="1">
        <f t="shared" si="44"/>
        <v>5.7392769381128739</v>
      </c>
      <c r="AJ62" s="1">
        <f t="shared" si="44"/>
        <v>6.2608870596069686</v>
      </c>
      <c r="AK62" s="1">
        <f t="shared" si="44"/>
        <v>7.3481006698823963</v>
      </c>
      <c r="AL62" s="1">
        <f t="shared" si="44"/>
        <v>12.667204347751758</v>
      </c>
      <c r="AM62" s="1">
        <f t="shared" si="44"/>
        <v>4.769889107282907</v>
      </c>
      <c r="AN62" s="1">
        <f t="shared" si="44"/>
        <v>9.5038891036962951</v>
      </c>
      <c r="AO62" s="1">
        <f t="shared" si="44"/>
        <v>0</v>
      </c>
      <c r="AP62" s="1">
        <f t="shared" si="44"/>
        <v>4.4229427550395215</v>
      </c>
      <c r="AQ62" s="1">
        <f t="shared" si="44"/>
        <v>6.149148041385093</v>
      </c>
      <c r="AR62" s="1">
        <f t="shared" si="44"/>
        <v>6.6222356540434442</v>
      </c>
      <c r="AS62" s="1">
        <f t="shared" si="44"/>
        <v>3.1382807103556716</v>
      </c>
      <c r="AT62" s="1">
        <f t="shared" si="44"/>
        <v>15.253404638765556</v>
      </c>
      <c r="AU62" s="1">
        <f t="shared" si="44"/>
        <v>5.8597759632043855</v>
      </c>
      <c r="AV62" s="1">
        <f t="shared" si="44"/>
        <v>16.991248057826439</v>
      </c>
      <c r="AW62" s="1">
        <f t="shared" si="44"/>
        <v>0</v>
      </c>
      <c r="AX62" s="1">
        <f t="shared" si="44"/>
        <v>14.589729780653615</v>
      </c>
      <c r="AY62" s="1">
        <f t="shared" si="44"/>
        <v>6.764183206022369</v>
      </c>
      <c r="AZ62" s="1">
        <f t="shared" si="44"/>
        <v>18.481505771054636</v>
      </c>
      <c r="BA62" s="1">
        <f t="shared" si="44"/>
        <v>9.9428063702333134</v>
      </c>
      <c r="BB62" s="1">
        <f t="shared" si="44"/>
        <v>8.6004604280537187</v>
      </c>
      <c r="BC62" s="1">
        <f t="shared" si="44"/>
        <v>7.3233299004559083</v>
      </c>
      <c r="BD62" s="1">
        <f t="shared" si="44"/>
        <v>11.456745115005498</v>
      </c>
      <c r="BE62" s="1">
        <f t="shared" si="44"/>
        <v>3.0952497835795203</v>
      </c>
      <c r="BF62" s="1">
        <f t="shared" si="44"/>
        <v>4.1026536292619777</v>
      </c>
      <c r="BG62" s="1">
        <f t="shared" si="44"/>
        <v>17.172468315022005</v>
      </c>
      <c r="BH62" s="1">
        <f t="shared" si="44"/>
        <v>20.359033527959049</v>
      </c>
      <c r="BI62" s="1">
        <f t="shared" si="44"/>
        <v>5.0587896646942587</v>
      </c>
      <c r="BJ62" s="1">
        <f t="shared" si="44"/>
        <v>17.697414578622066</v>
      </c>
      <c r="BK62" s="1">
        <f t="shared" si="44"/>
        <v>6.3972347116545025</v>
      </c>
      <c r="BL62" s="1">
        <f t="shared" si="44"/>
        <v>10.540772244600873</v>
      </c>
      <c r="BM62" s="1">
        <f t="shared" si="44"/>
        <v>8.0933243665685541</v>
      </c>
      <c r="BN62" s="1">
        <f t="shared" si="44"/>
        <v>17.524001020901768</v>
      </c>
      <c r="BO62" s="1">
        <f t="shared" si="44"/>
        <v>12.154858681881811</v>
      </c>
      <c r="BP62" s="1">
        <f t="shared" si="44"/>
        <v>12.585532640057693</v>
      </c>
      <c r="BQ62" s="1">
        <f t="shared" ref="BQ62:BZ62" si="45">STDEV(BQ57:BQ60)</f>
        <v>5.7110092075261809</v>
      </c>
      <c r="BR62" s="1">
        <f t="shared" si="45"/>
        <v>12.610701178726464</v>
      </c>
      <c r="BS62" s="1">
        <f t="shared" si="45"/>
        <v>10.086703724003122</v>
      </c>
      <c r="BT62" s="1">
        <f t="shared" si="45"/>
        <v>2.7057532835720228</v>
      </c>
      <c r="BU62" s="1">
        <f t="shared" si="45"/>
        <v>7.8971572008512689</v>
      </c>
      <c r="BV62" s="1">
        <f t="shared" si="45"/>
        <v>2.6399717393699191</v>
      </c>
      <c r="BW62" s="1">
        <f t="shared" si="45"/>
        <v>14.21332188265621</v>
      </c>
      <c r="BX62" s="1">
        <f t="shared" si="45"/>
        <v>0.90058704210034213</v>
      </c>
      <c r="BY62" s="1">
        <f t="shared" si="45"/>
        <v>11.858678112983153</v>
      </c>
      <c r="BZ62" s="1">
        <f t="shared" si="45"/>
        <v>9.3034702306899195</v>
      </c>
    </row>
    <row r="63" spans="1:82" s="18" customFormat="1" ht="18" customHeight="1" thickBot="1" x14ac:dyDescent="0.35">
      <c r="A63" s="7"/>
      <c r="B63" s="7"/>
      <c r="C63" s="7" t="s">
        <v>115</v>
      </c>
      <c r="D63" s="18">
        <f>TTEST(D2:D5,D57:D60,2,2)</f>
        <v>0.96222691494268542</v>
      </c>
      <c r="E63" s="18">
        <f t="shared" ref="E63:BP63" si="46">TTEST(E2:E5,E57:E60,2,2)</f>
        <v>0.40045954703325776</v>
      </c>
      <c r="F63" s="18">
        <f t="shared" si="46"/>
        <v>0.48037125520897273</v>
      </c>
      <c r="G63" s="18">
        <f t="shared" si="46"/>
        <v>8.8168607069056548E-2</v>
      </c>
      <c r="H63" s="18">
        <f t="shared" si="46"/>
        <v>0.83250208356487909</v>
      </c>
      <c r="I63" s="18">
        <f t="shared" si="46"/>
        <v>0.59700627031455045</v>
      </c>
      <c r="J63" s="18">
        <f t="shared" si="46"/>
        <v>0.44849110324258668</v>
      </c>
      <c r="K63" s="18">
        <f t="shared" si="46"/>
        <v>0.98118797350886156</v>
      </c>
      <c r="L63" s="18">
        <f t="shared" si="46"/>
        <v>0.82511325007192449</v>
      </c>
      <c r="M63" s="18">
        <f t="shared" si="46"/>
        <v>0.37340600243408523</v>
      </c>
      <c r="N63" s="18">
        <f t="shared" si="46"/>
        <v>0.36876018460123494</v>
      </c>
      <c r="O63" s="18">
        <f t="shared" si="46"/>
        <v>0.3196394195937789</v>
      </c>
      <c r="P63" s="18">
        <f t="shared" si="46"/>
        <v>0.53958840623463666</v>
      </c>
      <c r="Q63" s="18">
        <f t="shared" si="46"/>
        <v>0.35591768374958205</v>
      </c>
      <c r="R63" s="18">
        <f t="shared" si="46"/>
        <v>0.72578469443436333</v>
      </c>
      <c r="S63" s="18">
        <f t="shared" si="46"/>
        <v>0.12528556080471176</v>
      </c>
      <c r="T63" s="18">
        <f t="shared" si="46"/>
        <v>1.265301205844749E-2</v>
      </c>
      <c r="U63" s="18">
        <f t="shared" si="46"/>
        <v>0.48097921726079373</v>
      </c>
      <c r="V63" s="18">
        <f t="shared" si="46"/>
        <v>0.16204835682890137</v>
      </c>
      <c r="W63" s="18">
        <f t="shared" si="46"/>
        <v>0.24763509789330573</v>
      </c>
      <c r="X63" s="18">
        <f t="shared" si="46"/>
        <v>0.40548498844501391</v>
      </c>
      <c r="Y63" s="18">
        <f t="shared" si="46"/>
        <v>0.87040886204288348</v>
      </c>
      <c r="Z63" s="18">
        <f t="shared" si="46"/>
        <v>0.54238686735773955</v>
      </c>
      <c r="AA63" s="18">
        <f t="shared" si="46"/>
        <v>0.9631657898631576</v>
      </c>
      <c r="AB63" s="18">
        <f t="shared" si="46"/>
        <v>0.560313012110078</v>
      </c>
      <c r="AC63" s="18">
        <f t="shared" si="46"/>
        <v>0.55469725737152331</v>
      </c>
      <c r="AD63" s="18">
        <f t="shared" si="46"/>
        <v>0.84977026430112357</v>
      </c>
      <c r="AE63" s="18">
        <f t="shared" si="46"/>
        <v>0.23857875030506936</v>
      </c>
      <c r="AF63" s="18">
        <f t="shared" si="46"/>
        <v>0.54250595584641581</v>
      </c>
      <c r="AG63" s="18">
        <f t="shared" si="46"/>
        <v>0.15055070215295629</v>
      </c>
      <c r="AH63" s="18">
        <f t="shared" si="46"/>
        <v>0.55590244843237913</v>
      </c>
      <c r="AI63" s="18">
        <f t="shared" si="46"/>
        <v>0.95851321599212236</v>
      </c>
      <c r="AJ63" s="18">
        <f t="shared" si="46"/>
        <v>5.6008570085847018E-2</v>
      </c>
      <c r="AK63" s="18">
        <f t="shared" si="46"/>
        <v>0.83011267493668028</v>
      </c>
      <c r="AL63" s="18">
        <f t="shared" si="46"/>
        <v>0.9797291893562099</v>
      </c>
      <c r="AM63" s="18">
        <f t="shared" si="46"/>
        <v>0.23882238210022219</v>
      </c>
      <c r="AN63" s="18">
        <f t="shared" si="46"/>
        <v>0.16383026786238353</v>
      </c>
      <c r="AO63" s="18" t="e">
        <f t="shared" si="46"/>
        <v>#DIV/0!</v>
      </c>
      <c r="AP63" s="18">
        <f t="shared" si="46"/>
        <v>0.59535508380094559</v>
      </c>
      <c r="AQ63" s="18">
        <f t="shared" si="46"/>
        <v>0.70750182120493887</v>
      </c>
      <c r="AR63" s="18">
        <f t="shared" si="46"/>
        <v>1.4009944442403943E-2</v>
      </c>
      <c r="AS63" s="18">
        <f t="shared" si="46"/>
        <v>0.66942397247366225</v>
      </c>
      <c r="AT63" s="18">
        <f t="shared" si="46"/>
        <v>0.68534848837662898</v>
      </c>
      <c r="AU63" s="18">
        <f t="shared" si="46"/>
        <v>0.69865032406935634</v>
      </c>
      <c r="AV63" s="18">
        <f t="shared" si="46"/>
        <v>0.32304301846014899</v>
      </c>
      <c r="AW63" s="18">
        <f t="shared" si="46"/>
        <v>0.35591768374958205</v>
      </c>
      <c r="AX63" s="18">
        <f t="shared" si="46"/>
        <v>0.37795222668808304</v>
      </c>
      <c r="AY63" s="18">
        <f t="shared" si="46"/>
        <v>0.66373419438619219</v>
      </c>
      <c r="AZ63" s="18">
        <f t="shared" si="46"/>
        <v>0.84559082009021103</v>
      </c>
      <c r="BA63" s="18">
        <f t="shared" si="46"/>
        <v>0.48214962512532544</v>
      </c>
      <c r="BB63" s="18">
        <f t="shared" si="46"/>
        <v>0.73495556116726823</v>
      </c>
      <c r="BC63" s="18">
        <f t="shared" si="46"/>
        <v>0.1739539913105953</v>
      </c>
      <c r="BD63" s="18">
        <f t="shared" si="46"/>
        <v>0.75850237652562547</v>
      </c>
      <c r="BE63" s="18">
        <f t="shared" si="46"/>
        <v>0.77030388804869376</v>
      </c>
      <c r="BF63" s="18">
        <f t="shared" si="46"/>
        <v>0.73254037610486511</v>
      </c>
      <c r="BG63" s="18">
        <f t="shared" si="46"/>
        <v>0.56092969147783656</v>
      </c>
      <c r="BH63" s="18">
        <f t="shared" si="46"/>
        <v>0.83793209877959063</v>
      </c>
      <c r="BI63" s="18">
        <f t="shared" si="46"/>
        <v>0.89877713654263514</v>
      </c>
      <c r="BJ63" s="18">
        <f t="shared" si="46"/>
        <v>0.82650645464379691</v>
      </c>
      <c r="BK63" s="18">
        <f t="shared" si="46"/>
        <v>0.12978557524147072</v>
      </c>
      <c r="BL63" s="18">
        <f t="shared" si="46"/>
        <v>0.97999193488864123</v>
      </c>
      <c r="BM63" s="18">
        <f t="shared" si="46"/>
        <v>0.56271391974370555</v>
      </c>
      <c r="BN63" s="18">
        <f t="shared" si="46"/>
        <v>0.1499560958826536</v>
      </c>
      <c r="BO63" s="18">
        <f t="shared" si="46"/>
        <v>0.77082276453590426</v>
      </c>
      <c r="BP63" s="18">
        <f t="shared" si="46"/>
        <v>0.98196187281047354</v>
      </c>
      <c r="BQ63" s="18">
        <f t="shared" ref="BQ63:BZ63" si="47">TTEST(BQ2:BQ5,BQ57:BQ60,2,2)</f>
        <v>0.6531404856834172</v>
      </c>
      <c r="BR63" s="18">
        <f t="shared" si="47"/>
        <v>0.53348764443675267</v>
      </c>
      <c r="BS63" s="18">
        <f t="shared" si="47"/>
        <v>0.95114094861853393</v>
      </c>
      <c r="BT63" s="18">
        <f t="shared" si="47"/>
        <v>0.55397006223984213</v>
      </c>
      <c r="BU63" s="18">
        <f t="shared" si="47"/>
        <v>0.88622081038064571</v>
      </c>
      <c r="BV63" s="18">
        <f t="shared" si="47"/>
        <v>0.61675822450730433</v>
      </c>
      <c r="BW63" s="18">
        <f t="shared" si="47"/>
        <v>0.89719534021906888</v>
      </c>
      <c r="BX63" s="18">
        <f t="shared" si="47"/>
        <v>0.52368779621545447</v>
      </c>
      <c r="BY63" s="18">
        <f t="shared" si="47"/>
        <v>0.63913008175842545</v>
      </c>
      <c r="BZ63" s="18">
        <f t="shared" si="47"/>
        <v>0.5249612315130211</v>
      </c>
    </row>
    <row r="64" spans="1:82" ht="15" thickBot="1" x14ac:dyDescent="0.35"/>
    <row r="65" spans="1:78" s="1" customFormat="1" ht="18" customHeight="1" thickBot="1" x14ac:dyDescent="0.35">
      <c r="A65" s="12" t="s">
        <v>79</v>
      </c>
      <c r="B65" s="16" t="s">
        <v>91</v>
      </c>
      <c r="C65" s="16" t="s">
        <v>94</v>
      </c>
      <c r="D65" s="1">
        <v>196.31093908371329</v>
      </c>
      <c r="E65" s="1">
        <v>31.178282682757338</v>
      </c>
      <c r="F65" s="1">
        <v>44.522587670977479</v>
      </c>
      <c r="G65" s="1">
        <v>0</v>
      </c>
      <c r="H65" s="1">
        <v>11.224181765792641</v>
      </c>
      <c r="I65" s="1">
        <v>0</v>
      </c>
      <c r="J65" s="1">
        <v>49.386399769487625</v>
      </c>
      <c r="K65" s="1">
        <v>66.097959287445548</v>
      </c>
      <c r="L65" s="1">
        <v>0</v>
      </c>
      <c r="M65" s="1">
        <v>56.869187613349382</v>
      </c>
      <c r="N65" s="1">
        <v>72.832468346921132</v>
      </c>
      <c r="O65" s="1">
        <v>44.273161409515417</v>
      </c>
      <c r="P65" s="1">
        <v>95.904397532161568</v>
      </c>
      <c r="Q65" s="1">
        <v>0</v>
      </c>
      <c r="R65" s="1">
        <v>52.005375514839244</v>
      </c>
      <c r="S65" s="1">
        <v>88.172183426837748</v>
      </c>
      <c r="T65" s="1">
        <v>0</v>
      </c>
      <c r="U65" s="1">
        <v>0</v>
      </c>
      <c r="V65" s="1">
        <v>5.6744474482618354</v>
      </c>
      <c r="W65" s="1">
        <v>56.993900744080413</v>
      </c>
      <c r="X65" s="1">
        <v>60.11172901235615</v>
      </c>
      <c r="Y65" s="1">
        <v>31.178282682757338</v>
      </c>
      <c r="Z65" s="1">
        <v>58.864597705045853</v>
      </c>
      <c r="AA65" s="1">
        <v>38.411644265157037</v>
      </c>
      <c r="AB65" s="1">
        <v>0</v>
      </c>
      <c r="AC65" s="1">
        <v>98.149233885320101</v>
      </c>
      <c r="AD65" s="1">
        <v>24.319060492550722</v>
      </c>
      <c r="AE65" s="1">
        <v>23.196642315971459</v>
      </c>
      <c r="AF65" s="1">
        <v>76.573862268852011</v>
      </c>
      <c r="AG65" s="1">
        <v>0</v>
      </c>
      <c r="AH65" s="1">
        <v>83.204822201545369</v>
      </c>
      <c r="AI65" s="1">
        <v>89.861207977668997</v>
      </c>
      <c r="AJ65" s="1">
        <v>52.656766050406567</v>
      </c>
      <c r="AK65" s="1">
        <v>65.137489380638371</v>
      </c>
      <c r="AL65" s="1">
        <v>47.307884623164369</v>
      </c>
      <c r="AM65" s="1">
        <v>60.858384238844621</v>
      </c>
      <c r="AN65" s="1">
        <v>80.708677535499021</v>
      </c>
      <c r="AO65" s="1">
        <v>0</v>
      </c>
      <c r="AP65" s="1">
        <v>24.842582628747117</v>
      </c>
      <c r="AQ65" s="1">
        <v>26.268951009345042</v>
      </c>
      <c r="AR65" s="1">
        <v>4.552492414741697</v>
      </c>
      <c r="AS65" s="1">
        <v>77.261620615720702</v>
      </c>
      <c r="AT65" s="1">
        <v>53.15625</v>
      </c>
      <c r="AU65" s="1">
        <v>97.03125</v>
      </c>
      <c r="AV65" s="1">
        <v>68.765625</v>
      </c>
      <c r="AW65" s="1">
        <v>16.34765625</v>
      </c>
      <c r="AX65" s="1">
        <v>100.82812499999999</v>
      </c>
      <c r="AY65" s="1">
        <v>13.5</v>
      </c>
      <c r="AZ65" s="1">
        <v>70.98046875</v>
      </c>
      <c r="BA65" s="1">
        <v>32.80078125</v>
      </c>
      <c r="BB65" s="1">
        <v>59.0625</v>
      </c>
      <c r="BC65" s="1">
        <v>71.824218749999986</v>
      </c>
      <c r="BD65" s="1">
        <v>28.371093749999996</v>
      </c>
      <c r="BE65" s="1">
        <v>25.734374999999996</v>
      </c>
      <c r="BF65" s="1">
        <v>60.433593749999993</v>
      </c>
      <c r="BG65" s="1">
        <v>96.904595185995632</v>
      </c>
      <c r="BH65" s="1">
        <v>68.669803063457337</v>
      </c>
      <c r="BI65" s="1">
        <v>0</v>
      </c>
      <c r="BJ65" s="1">
        <v>30.907221006564555</v>
      </c>
      <c r="BK65" s="1">
        <v>60.652516411378556</v>
      </c>
      <c r="BL65" s="1">
        <v>17.080306345733042</v>
      </c>
      <c r="BM65" s="1">
        <v>24.168052516411379</v>
      </c>
      <c r="BN65" s="1">
        <v>34.160612691466085</v>
      </c>
      <c r="BO65" s="1">
        <v>49.033260393873093</v>
      </c>
      <c r="BP65" s="1">
        <v>15.685995623632385</v>
      </c>
      <c r="BQ65" s="1">
        <v>38.45973741794311</v>
      </c>
      <c r="BR65" s="1">
        <v>51.008533916849011</v>
      </c>
      <c r="BS65" s="1">
        <v>20.45916605297861</v>
      </c>
      <c r="BT65" s="1">
        <v>16.616581565870952</v>
      </c>
      <c r="BU65" s="1">
        <v>29.079017740274168</v>
      </c>
      <c r="BV65" s="1">
        <v>17.447410644164499</v>
      </c>
      <c r="BW65" s="1">
        <v>52.030671028133419</v>
      </c>
      <c r="BX65" s="1">
        <v>0</v>
      </c>
      <c r="BY65" s="1">
        <v>4.2164575723397535</v>
      </c>
      <c r="BZ65" s="32">
        <v>22.19</v>
      </c>
    </row>
    <row r="66" spans="1:78" s="1" customFormat="1" ht="18" customHeight="1" thickBot="1" x14ac:dyDescent="0.35">
      <c r="A66" s="12" t="s">
        <v>79</v>
      </c>
      <c r="B66" s="16" t="s">
        <v>91</v>
      </c>
      <c r="C66" s="16" t="s">
        <v>104</v>
      </c>
      <c r="D66" s="1">
        <v>146.76263407324271</v>
      </c>
      <c r="E66" s="1">
        <v>22.405296020276332</v>
      </c>
      <c r="F66" s="1">
        <v>49.816030513167597</v>
      </c>
      <c r="G66" s="1">
        <v>1.5095766822171997</v>
      </c>
      <c r="H66" s="1">
        <v>25.344997980383511</v>
      </c>
      <c r="I66" s="1">
        <v>4.7432488383350959</v>
      </c>
      <c r="J66" s="1">
        <v>18.90943422987861</v>
      </c>
      <c r="K66" s="1">
        <v>66.183019804575125</v>
      </c>
      <c r="L66" s="1">
        <v>1.0010876945229852</v>
      </c>
      <c r="M66" s="1">
        <v>43.857175188626016</v>
      </c>
      <c r="N66" s="1">
        <v>27.092928875582377</v>
      </c>
      <c r="O66" s="1">
        <v>19.86285108180526</v>
      </c>
      <c r="P66" s="1">
        <v>67.692596486792326</v>
      </c>
      <c r="Q66" s="1">
        <v>3.9884604972264959</v>
      </c>
      <c r="R66" s="1">
        <v>55.059823198764178</v>
      </c>
      <c r="S66" s="1">
        <v>71.585715298826159</v>
      </c>
      <c r="T66" s="1">
        <v>28.76140836645402</v>
      </c>
      <c r="U66" s="1">
        <v>5.9032393415125233</v>
      </c>
      <c r="V66" s="1">
        <v>9.6930713279209666</v>
      </c>
      <c r="W66" s="1">
        <v>56.569399880981386</v>
      </c>
      <c r="X66" s="1">
        <v>33.528492626087278</v>
      </c>
      <c r="Y66" s="1">
        <v>32.495624369833408</v>
      </c>
      <c r="Z66" s="1">
        <v>38.454479694374982</v>
      </c>
      <c r="AA66" s="1">
        <v>39.646250759283298</v>
      </c>
      <c r="AB66" s="1">
        <v>47.035231361714857</v>
      </c>
      <c r="AC66" s="1">
        <v>76.43225096278664</v>
      </c>
      <c r="AD66" s="1">
        <v>47.670842596332626</v>
      </c>
      <c r="AE66" s="1">
        <v>18.829982825551387</v>
      </c>
      <c r="AF66" s="1">
        <v>85.807516673398723</v>
      </c>
      <c r="AG66" s="1">
        <v>75.478834110859992</v>
      </c>
      <c r="AH66" s="1">
        <v>90.449129605814363</v>
      </c>
      <c r="AI66" s="1">
        <v>72.610551266889857</v>
      </c>
      <c r="AJ66" s="1">
        <v>57.870693108905293</v>
      </c>
      <c r="AK66" s="1">
        <v>59.880673766812286</v>
      </c>
      <c r="AL66" s="1">
        <v>60.299419737209575</v>
      </c>
      <c r="AM66" s="1">
        <v>37.017143783120325</v>
      </c>
      <c r="AN66" s="1">
        <v>59.461927796414997</v>
      </c>
      <c r="AO66" s="1">
        <v>0</v>
      </c>
      <c r="AP66" s="1">
        <v>13.651118634951612</v>
      </c>
      <c r="AQ66" s="1">
        <v>12.143633141521372</v>
      </c>
      <c r="AR66" s="1">
        <v>17.252333980368295</v>
      </c>
      <c r="AS66" s="1">
        <v>54.604474539806446</v>
      </c>
      <c r="AT66" s="1">
        <v>24.260689655172417</v>
      </c>
      <c r="AU66" s="1">
        <v>78.720000000000013</v>
      </c>
      <c r="AV66" s="1">
        <v>95.006896551724154</v>
      </c>
      <c r="AW66" s="1">
        <v>0</v>
      </c>
      <c r="AX66" s="1">
        <v>71.5944827586207</v>
      </c>
      <c r="AY66" s="1">
        <v>10.773103448275863</v>
      </c>
      <c r="AZ66" s="1">
        <v>64.553793103448285</v>
      </c>
      <c r="BA66" s="1">
        <v>6.8964827586206914</v>
      </c>
      <c r="BB66" s="1">
        <v>3.851172413793104E-5</v>
      </c>
      <c r="BC66" s="1">
        <v>63.026896551724143</v>
      </c>
      <c r="BD66" s="1">
        <v>24.515172413793106</v>
      </c>
      <c r="BE66" s="1">
        <v>10.688275862068966</v>
      </c>
      <c r="BF66" s="1">
        <v>24.175862068965522</v>
      </c>
      <c r="BG66" s="1">
        <v>84.811320754716974</v>
      </c>
      <c r="BH66" s="1">
        <v>80.940621531631521</v>
      </c>
      <c r="BI66" s="1">
        <v>30.707547169811324</v>
      </c>
      <c r="BJ66" s="1">
        <v>48.598779134295228</v>
      </c>
      <c r="BK66" s="1">
        <v>75.521642619311876</v>
      </c>
      <c r="BL66" s="1">
        <v>19.009433962264151</v>
      </c>
      <c r="BM66" s="1">
        <v>6.7866259711431738</v>
      </c>
      <c r="BN66" s="1">
        <v>15.138734739178691</v>
      </c>
      <c r="BO66" s="1">
        <v>33.029966703662595</v>
      </c>
      <c r="BP66" s="1">
        <v>17.977247502774695</v>
      </c>
      <c r="BQ66" s="1">
        <v>54.447835738068811</v>
      </c>
      <c r="BR66" s="1">
        <v>23.998335183129853</v>
      </c>
      <c r="BS66" s="1">
        <v>3.8982550087711202E-5</v>
      </c>
      <c r="BT66" s="1">
        <v>11.248268857907858</v>
      </c>
      <c r="BU66" s="1">
        <v>15.884959837503462</v>
      </c>
      <c r="BV66" s="1">
        <v>14.596990120949128</v>
      </c>
      <c r="BW66" s="1">
        <v>32.113378266088084</v>
      </c>
      <c r="BX66" s="1">
        <v>0</v>
      </c>
      <c r="BY66" s="1">
        <v>25.158341796694675</v>
      </c>
      <c r="BZ66" s="32">
        <v>22.65</v>
      </c>
    </row>
    <row r="67" spans="1:78" s="1" customFormat="1" ht="18" customHeight="1" thickBot="1" x14ac:dyDescent="0.35">
      <c r="A67" s="12" t="s">
        <v>79</v>
      </c>
      <c r="B67" s="16" t="s">
        <v>91</v>
      </c>
      <c r="C67" s="16" t="s">
        <v>94</v>
      </c>
      <c r="D67" s="1">
        <v>142.6004023728253</v>
      </c>
      <c r="E67" s="1">
        <v>18.434902597653441</v>
      </c>
      <c r="F67" s="1">
        <v>58.991688312491014</v>
      </c>
      <c r="G67" s="1">
        <v>3.944211718567713</v>
      </c>
      <c r="H67" s="1">
        <v>9.9462730294316248</v>
      </c>
      <c r="I67" s="1">
        <v>5.2303677137528366</v>
      </c>
      <c r="J67" s="1">
        <v>20.149777257900272</v>
      </c>
      <c r="K67" s="1">
        <v>59.506150710565066</v>
      </c>
      <c r="L67" s="1">
        <v>4.8959671550047048</v>
      </c>
      <c r="M67" s="1">
        <v>36.269599064220493</v>
      </c>
      <c r="N67" s="1">
        <v>34.726211869998345</v>
      </c>
      <c r="O67" s="1">
        <v>19.206596194764515</v>
      </c>
      <c r="P67" s="1">
        <v>79.998902900514707</v>
      </c>
      <c r="Q67" s="1">
        <v>0</v>
      </c>
      <c r="R67" s="1">
        <v>73.053660526515031</v>
      </c>
      <c r="S67" s="1">
        <v>76.483409847008701</v>
      </c>
      <c r="T67" s="1">
        <v>27.695225762986333</v>
      </c>
      <c r="U67" s="1">
        <v>1.0546479160518016</v>
      </c>
      <c r="V67" s="1">
        <v>10.889454092567382</v>
      </c>
      <c r="W67" s="1">
        <v>67.480317880712832</v>
      </c>
      <c r="X67" s="1">
        <v>42.014429176047379</v>
      </c>
      <c r="Y67" s="1">
        <v>35.412161734097076</v>
      </c>
      <c r="Z67" s="1">
        <v>36.012367865183471</v>
      </c>
      <c r="AA67" s="1">
        <v>43.472072637257192</v>
      </c>
      <c r="AB67" s="1">
        <v>33.182824675776196</v>
      </c>
      <c r="AC67" s="1">
        <v>84.80055194920584</v>
      </c>
      <c r="AD67" s="1">
        <v>58.734457113453992</v>
      </c>
      <c r="AE67" s="1">
        <v>28.123944428048038</v>
      </c>
      <c r="AF67" s="1">
        <v>68.680730142885608</v>
      </c>
      <c r="AG67" s="1">
        <v>69.366680006984353</v>
      </c>
      <c r="AH67" s="1">
        <v>84.149903269349778</v>
      </c>
      <c r="AI67" s="1">
        <v>76.885163418758438</v>
      </c>
      <c r="AJ67" s="1">
        <v>67.02587362152731</v>
      </c>
      <c r="AK67" s="1">
        <v>72.387943511249503</v>
      </c>
      <c r="AL67" s="1">
        <v>62.961078705125011</v>
      </c>
      <c r="AM67" s="1">
        <v>23.005009526872602</v>
      </c>
      <c r="AN67" s="1">
        <v>63.739443689116946</v>
      </c>
      <c r="AO67" s="1">
        <v>0</v>
      </c>
      <c r="AP67" s="1">
        <v>9.3403798079031617</v>
      </c>
      <c r="AQ67" s="1">
        <v>6.4431323674887553</v>
      </c>
      <c r="AR67" s="1">
        <v>8.2766143297808572</v>
      </c>
      <c r="AS67" s="1">
        <v>59.934103767378616</v>
      </c>
      <c r="AT67" s="1">
        <v>16.946511627906975</v>
      </c>
      <c r="AU67" s="1">
        <v>59.626614987080103</v>
      </c>
      <c r="AV67" s="1">
        <v>99.52713178294573</v>
      </c>
      <c r="AW67" s="1">
        <v>0</v>
      </c>
      <c r="AX67" s="1">
        <v>71.910594315245476</v>
      </c>
      <c r="AY67" s="1">
        <v>6.4199483204134369</v>
      </c>
      <c r="AZ67" s="1">
        <v>46.804651162790698</v>
      </c>
      <c r="BA67" s="1">
        <v>3.7389922480620155</v>
      </c>
      <c r="BB67" s="1">
        <v>17.484496124031008</v>
      </c>
      <c r="BC67" s="1">
        <v>65.365116279069767</v>
      </c>
      <c r="BD67" s="1">
        <v>15.242894056847545</v>
      </c>
      <c r="BE67" s="1">
        <v>0</v>
      </c>
      <c r="BF67" s="1">
        <v>23.671317829457362</v>
      </c>
      <c r="BG67" s="1">
        <v>109.39018087855297</v>
      </c>
      <c r="BH67" s="1">
        <v>42.321447028423776</v>
      </c>
      <c r="BI67" s="1">
        <v>10.311369509043928</v>
      </c>
      <c r="BJ67" s="1">
        <v>47.252971576227395</v>
      </c>
      <c r="BK67" s="1">
        <v>69.579328165374676</v>
      </c>
      <c r="BL67" s="1">
        <v>29.409819121447025</v>
      </c>
      <c r="BM67" s="1">
        <v>3.0934108527131783</v>
      </c>
      <c r="BN67" s="1">
        <v>63.930490956072347</v>
      </c>
      <c r="BO67" s="1">
        <v>28.871834625323</v>
      </c>
      <c r="BP67" s="1">
        <v>12.552971576227391</v>
      </c>
      <c r="BQ67" s="1">
        <v>51.55684754521964</v>
      </c>
      <c r="BR67" s="1">
        <v>24.02997416020672</v>
      </c>
      <c r="BS67" s="1">
        <v>5.2764044745259522</v>
      </c>
      <c r="BT67" s="1">
        <v>10.719140438616645</v>
      </c>
      <c r="BU67" s="1">
        <v>14.230582996094512</v>
      </c>
      <c r="BV67" s="1">
        <v>15.154646827009739</v>
      </c>
      <c r="BW67" s="1">
        <v>27.259883011999225</v>
      </c>
      <c r="BX67" s="1">
        <v>0</v>
      </c>
      <c r="BY67" s="1">
        <v>22.916783006697656</v>
      </c>
      <c r="BZ67" s="32">
        <v>32.229999999999997</v>
      </c>
    </row>
    <row r="68" spans="1:78" s="1" customFormat="1" ht="18" customHeight="1" thickBot="1" x14ac:dyDescent="0.35">
      <c r="A68" s="12" t="s">
        <v>79</v>
      </c>
      <c r="B68" s="16" t="s">
        <v>91</v>
      </c>
      <c r="C68" s="16" t="s">
        <v>94</v>
      </c>
      <c r="D68" s="1">
        <v>137.65795425400452</v>
      </c>
      <c r="E68" s="1">
        <v>18.251533027116508</v>
      </c>
      <c r="F68" s="1">
        <v>64.821166266408639</v>
      </c>
      <c r="G68" s="1">
        <v>2.9258900883676464</v>
      </c>
      <c r="H68" s="1">
        <v>7.5640373988668417</v>
      </c>
      <c r="I68" s="1">
        <v>4.8074914313693489</v>
      </c>
      <c r="J68" s="1">
        <v>21.920655645969831</v>
      </c>
      <c r="K68" s="1">
        <v>66.232367273659918</v>
      </c>
      <c r="L68" s="1">
        <v>0</v>
      </c>
      <c r="M68" s="1">
        <v>26.812819137774255</v>
      </c>
      <c r="N68" s="1">
        <v>35.844505584182428</v>
      </c>
      <c r="O68" s="1">
        <v>21.168015108769147</v>
      </c>
      <c r="P68" s="1">
        <v>57.012520692951576</v>
      </c>
      <c r="Q68" s="1">
        <v>0.74041012847116983</v>
      </c>
      <c r="R68" s="1">
        <v>60.963883513255141</v>
      </c>
      <c r="S68" s="1">
        <v>78.745016204621237</v>
      </c>
      <c r="T68" s="1">
        <v>24.17857725757187</v>
      </c>
      <c r="U68" s="1">
        <v>0</v>
      </c>
      <c r="V68" s="1">
        <v>9.7843269836088513</v>
      </c>
      <c r="W68" s="1">
        <v>65.385646669309139</v>
      </c>
      <c r="X68" s="1">
        <v>43.182750821889059</v>
      </c>
      <c r="Y68" s="1">
        <v>39.231388001585493</v>
      </c>
      <c r="Z68" s="1">
        <v>41.677469747487699</v>
      </c>
      <c r="AA68" s="1">
        <v>47.228193709342726</v>
      </c>
      <c r="AB68" s="1">
        <v>26.530578936323998</v>
      </c>
      <c r="AC68" s="1">
        <v>79.403576674671825</v>
      </c>
      <c r="AD68" s="1">
        <v>51.461796731096555</v>
      </c>
      <c r="AE68" s="1">
        <v>24.272657324721958</v>
      </c>
      <c r="AF68" s="1">
        <v>66.796847676560418</v>
      </c>
      <c r="AG68" s="1">
        <v>74.5114131828674</v>
      </c>
      <c r="AH68" s="1">
        <v>88.763635795769531</v>
      </c>
      <c r="AI68" s="1">
        <v>79.944171982728335</v>
      </c>
      <c r="AJ68" s="1">
        <v>59.365423085632194</v>
      </c>
      <c r="AK68" s="1">
        <v>81.556332034574581</v>
      </c>
      <c r="AL68" s="1">
        <v>60.693084304799683</v>
      </c>
      <c r="AM68" s="1">
        <v>24.56173255459862</v>
      </c>
      <c r="AN68" s="1">
        <v>69.417715173614639</v>
      </c>
      <c r="AO68" s="1">
        <v>0</v>
      </c>
      <c r="AP68" s="1">
        <v>11.759285084054939</v>
      </c>
      <c r="AQ68" s="1">
        <v>10.241957976434948</v>
      </c>
      <c r="AR68" s="1">
        <v>5.5951437093487213</v>
      </c>
      <c r="AS68" s="1">
        <v>56.899766535749706</v>
      </c>
      <c r="AT68" s="1">
        <v>22.55769230769231</v>
      </c>
      <c r="AU68" s="1">
        <v>94.15384615384616</v>
      </c>
      <c r="AV68" s="1">
        <v>102</v>
      </c>
      <c r="AW68" s="1">
        <v>0</v>
      </c>
      <c r="AX68" s="1">
        <v>68.457692307692312</v>
      </c>
      <c r="AY68" s="1">
        <v>10.690384615384616</v>
      </c>
      <c r="AZ68" s="1">
        <v>36.386538461538464</v>
      </c>
      <c r="BA68" s="1">
        <v>0</v>
      </c>
      <c r="BB68" s="1">
        <v>19.125</v>
      </c>
      <c r="BC68" s="1">
        <v>56.100000000000009</v>
      </c>
      <c r="BD68" s="1">
        <v>24.51923076923077</v>
      </c>
      <c r="BE68" s="1">
        <v>0</v>
      </c>
      <c r="BF68" s="1">
        <v>26.971153846153847</v>
      </c>
      <c r="BG68" s="1">
        <v>114.70287539936102</v>
      </c>
      <c r="BH68" s="1">
        <v>37.08067092651757</v>
      </c>
      <c r="BI68" s="1">
        <v>3.006006389776358</v>
      </c>
      <c r="BJ68" s="1">
        <v>48.452076677316292</v>
      </c>
      <c r="BK68" s="1">
        <v>62.789936102236425</v>
      </c>
      <c r="BL68" s="1">
        <v>16.31549520766773</v>
      </c>
      <c r="BM68" s="1">
        <v>0</v>
      </c>
      <c r="BN68" s="1">
        <v>17.502076677316293</v>
      </c>
      <c r="BO68" s="1">
        <v>27.192492012779553</v>
      </c>
      <c r="BP68" s="1">
        <v>15.12891373801917</v>
      </c>
      <c r="BQ68" s="1">
        <v>58.043610223642176</v>
      </c>
      <c r="BR68" s="1">
        <v>31.246645367412142</v>
      </c>
      <c r="BS68" s="1">
        <v>7.9851428571428587</v>
      </c>
      <c r="BT68" s="1">
        <v>13.405714285714287</v>
      </c>
      <c r="BU68" s="1">
        <v>15.445714285714288</v>
      </c>
      <c r="BV68" s="1">
        <v>13.794285714285715</v>
      </c>
      <c r="BW68" s="1">
        <v>35.165714285714294</v>
      </c>
      <c r="BX68" s="1">
        <v>0</v>
      </c>
      <c r="BY68" s="1">
        <v>23.702857142857145</v>
      </c>
      <c r="BZ68" s="32">
        <v>29.42</v>
      </c>
    </row>
    <row r="69" spans="1:78" s="1" customFormat="1" ht="18" customHeight="1" thickBot="1" x14ac:dyDescent="0.35">
      <c r="A69" s="7" t="s">
        <v>128</v>
      </c>
      <c r="B69" s="7"/>
      <c r="C69" s="7" t="s">
        <v>111</v>
      </c>
      <c r="D69" s="1">
        <f>AVERAGE(D65:D68)</f>
        <v>155.83298244594644</v>
      </c>
      <c r="E69" s="1">
        <f t="shared" ref="E69:BP69" si="48">AVERAGE(E65:E68)</f>
        <v>22.567503581950906</v>
      </c>
      <c r="F69" s="1">
        <f t="shared" si="48"/>
        <v>54.537868190761188</v>
      </c>
      <c r="G69" s="1">
        <f t="shared" si="48"/>
        <v>2.0949196222881397</v>
      </c>
      <c r="H69" s="1">
        <f t="shared" si="48"/>
        <v>13.519872543618655</v>
      </c>
      <c r="I69" s="1">
        <f t="shared" si="48"/>
        <v>3.6952769958643206</v>
      </c>
      <c r="J69" s="1">
        <f t="shared" si="48"/>
        <v>27.591566725809084</v>
      </c>
      <c r="K69" s="1">
        <f t="shared" si="48"/>
        <v>64.504874269061418</v>
      </c>
      <c r="L69" s="1">
        <f t="shared" si="48"/>
        <v>1.4742637123819224</v>
      </c>
      <c r="M69" s="1">
        <f t="shared" si="48"/>
        <v>40.952195250992538</v>
      </c>
      <c r="N69" s="1">
        <f t="shared" si="48"/>
        <v>42.624028669171068</v>
      </c>
      <c r="O69" s="1">
        <f t="shared" si="48"/>
        <v>26.127655948713588</v>
      </c>
      <c r="P69" s="1">
        <f t="shared" si="48"/>
        <v>75.152104403105042</v>
      </c>
      <c r="Q69" s="1">
        <f t="shared" si="48"/>
        <v>1.1822176564244165</v>
      </c>
      <c r="R69" s="1">
        <f t="shared" si="48"/>
        <v>60.270685688343406</v>
      </c>
      <c r="S69" s="1">
        <f t="shared" si="48"/>
        <v>78.746581194323454</v>
      </c>
      <c r="T69" s="1">
        <f t="shared" si="48"/>
        <v>20.158802846753055</v>
      </c>
      <c r="U69" s="1">
        <f t="shared" si="48"/>
        <v>1.7394718143910812</v>
      </c>
      <c r="V69" s="1">
        <f t="shared" si="48"/>
        <v>9.0103249630897579</v>
      </c>
      <c r="W69" s="1">
        <f t="shared" si="48"/>
        <v>61.60731629377095</v>
      </c>
      <c r="X69" s="1">
        <f t="shared" si="48"/>
        <v>44.709350409094966</v>
      </c>
      <c r="Y69" s="1">
        <f t="shared" si="48"/>
        <v>34.57936419706833</v>
      </c>
      <c r="Z69" s="1">
        <f t="shared" si="48"/>
        <v>43.752228753022997</v>
      </c>
      <c r="AA69" s="1">
        <f t="shared" si="48"/>
        <v>42.189540342760061</v>
      </c>
      <c r="AB69" s="1">
        <f t="shared" si="48"/>
        <v>26.687158743453764</v>
      </c>
      <c r="AC69" s="1">
        <f t="shared" si="48"/>
        <v>84.696403367996112</v>
      </c>
      <c r="AD69" s="1">
        <f t="shared" si="48"/>
        <v>45.546539233358473</v>
      </c>
      <c r="AE69" s="1">
        <f t="shared" si="48"/>
        <v>23.60580672357321</v>
      </c>
      <c r="AF69" s="1">
        <f t="shared" si="48"/>
        <v>74.464739190424183</v>
      </c>
      <c r="AG69" s="1">
        <f t="shared" si="48"/>
        <v>54.839231825177933</v>
      </c>
      <c r="AH69" s="1">
        <f t="shared" si="48"/>
        <v>86.641872718119757</v>
      </c>
      <c r="AI69" s="1">
        <f t="shared" si="48"/>
        <v>79.825273661511403</v>
      </c>
      <c r="AJ69" s="1">
        <f t="shared" si="48"/>
        <v>59.229688966617843</v>
      </c>
      <c r="AK69" s="1">
        <f t="shared" si="48"/>
        <v>69.740609673318687</v>
      </c>
      <c r="AL69" s="1">
        <f t="shared" si="48"/>
        <v>57.815366842574662</v>
      </c>
      <c r="AM69" s="1">
        <f t="shared" si="48"/>
        <v>36.36056752585904</v>
      </c>
      <c r="AN69" s="1">
        <f t="shared" si="48"/>
        <v>68.331941048661406</v>
      </c>
      <c r="AO69" s="1">
        <f t="shared" si="48"/>
        <v>0</v>
      </c>
      <c r="AP69" s="1">
        <f t="shared" si="48"/>
        <v>14.898341538914206</v>
      </c>
      <c r="AQ69" s="1">
        <f t="shared" si="48"/>
        <v>13.77441862369753</v>
      </c>
      <c r="AR69" s="1">
        <f t="shared" si="48"/>
        <v>8.9191461085598913</v>
      </c>
      <c r="AS69" s="1">
        <f t="shared" si="48"/>
        <v>62.174991364663867</v>
      </c>
      <c r="AT69" s="1">
        <f t="shared" si="48"/>
        <v>29.230285897692923</v>
      </c>
      <c r="AU69" s="1">
        <f t="shared" si="48"/>
        <v>82.382927785231573</v>
      </c>
      <c r="AV69" s="1">
        <f t="shared" si="48"/>
        <v>91.324913333667467</v>
      </c>
      <c r="AW69" s="1">
        <f t="shared" si="48"/>
        <v>4.0869140625</v>
      </c>
      <c r="AX69" s="1">
        <f t="shared" si="48"/>
        <v>78.197723595389618</v>
      </c>
      <c r="AY69" s="1">
        <f t="shared" si="48"/>
        <v>10.345859096018479</v>
      </c>
      <c r="AZ69" s="1">
        <f t="shared" si="48"/>
        <v>54.681362869444364</v>
      </c>
      <c r="BA69" s="1">
        <f t="shared" si="48"/>
        <v>10.859064064170678</v>
      </c>
      <c r="BB69" s="1">
        <f t="shared" si="48"/>
        <v>23.918008658938785</v>
      </c>
      <c r="BC69" s="1">
        <f t="shared" si="48"/>
        <v>64.079057895198474</v>
      </c>
      <c r="BD69" s="1">
        <f t="shared" si="48"/>
        <v>23.162097747467854</v>
      </c>
      <c r="BE69" s="1">
        <f t="shared" si="48"/>
        <v>9.1056627155172407</v>
      </c>
      <c r="BF69" s="1">
        <f t="shared" si="48"/>
        <v>33.812981873644183</v>
      </c>
      <c r="BG69" s="1">
        <f t="shared" si="48"/>
        <v>101.45224305465663</v>
      </c>
      <c r="BH69" s="1">
        <f t="shared" si="48"/>
        <v>57.253135637507548</v>
      </c>
      <c r="BI69" s="1">
        <f t="shared" si="48"/>
        <v>11.006230767157902</v>
      </c>
      <c r="BJ69" s="1">
        <f t="shared" si="48"/>
        <v>43.802762098600866</v>
      </c>
      <c r="BK69" s="1">
        <f t="shared" si="48"/>
        <v>67.135855824575373</v>
      </c>
      <c r="BL69" s="1">
        <f t="shared" si="48"/>
        <v>20.453763659277989</v>
      </c>
      <c r="BM69" s="1">
        <f t="shared" si="48"/>
        <v>8.5120223350669324</v>
      </c>
      <c r="BN69" s="1">
        <f t="shared" si="48"/>
        <v>32.682978766008354</v>
      </c>
      <c r="BO69" s="1">
        <f t="shared" si="48"/>
        <v>34.531888433909558</v>
      </c>
      <c r="BP69" s="1">
        <f t="shared" si="48"/>
        <v>15.336282110163411</v>
      </c>
      <c r="BQ69" s="1">
        <f t="shared" ref="BQ69:BZ69" si="49">AVERAGE(BQ65:BQ68)</f>
        <v>50.627007731218441</v>
      </c>
      <c r="BR69" s="1">
        <f t="shared" si="49"/>
        <v>32.570872156899433</v>
      </c>
      <c r="BS69" s="1">
        <f t="shared" si="49"/>
        <v>8.4301880917993781</v>
      </c>
      <c r="BT69" s="1">
        <f t="shared" si="49"/>
        <v>12.997426287027436</v>
      </c>
      <c r="BU69" s="1">
        <f t="shared" si="49"/>
        <v>18.660068714896607</v>
      </c>
      <c r="BV69" s="1">
        <f t="shared" si="49"/>
        <v>15.248333326602269</v>
      </c>
      <c r="BW69" s="1">
        <f t="shared" si="49"/>
        <v>36.642411647983756</v>
      </c>
      <c r="BX69" s="1">
        <f t="shared" si="49"/>
        <v>0</v>
      </c>
      <c r="BY69" s="1">
        <f t="shared" si="49"/>
        <v>18.998609879647308</v>
      </c>
      <c r="BZ69" s="1">
        <f t="shared" si="49"/>
        <v>26.622499999999999</v>
      </c>
    </row>
    <row r="70" spans="1:78" s="1" customFormat="1" ht="18" customHeight="1" thickBot="1" x14ac:dyDescent="0.35">
      <c r="A70" s="7"/>
      <c r="B70" s="7"/>
      <c r="C70" s="7" t="s">
        <v>112</v>
      </c>
      <c r="D70" s="1">
        <f>STDEV(D65:D68)</f>
        <v>27.240711067203581</v>
      </c>
      <c r="E70" s="1">
        <f t="shared" ref="E70:BP70" si="50">STDEV(E65:E68)</f>
        <v>6.0519369004631631</v>
      </c>
      <c r="F70" s="1">
        <f t="shared" si="50"/>
        <v>9.0954993986557007</v>
      </c>
      <c r="G70" s="1">
        <f t="shared" si="50"/>
        <v>1.7167515597970942</v>
      </c>
      <c r="H70" s="1">
        <f t="shared" si="50"/>
        <v>8.0280004463933832</v>
      </c>
      <c r="I70" s="1">
        <f t="shared" si="50"/>
        <v>2.4729767165280028</v>
      </c>
      <c r="J70" s="1">
        <f t="shared" si="50"/>
        <v>14.582336747344218</v>
      </c>
      <c r="K70" s="1">
        <f t="shared" si="50"/>
        <v>3.3329447244825277</v>
      </c>
      <c r="L70" s="1">
        <f t="shared" si="50"/>
        <v>2.3294389153059796</v>
      </c>
      <c r="M70" s="1">
        <f t="shared" si="50"/>
        <v>12.69695788001726</v>
      </c>
      <c r="N70" s="1">
        <f t="shared" si="50"/>
        <v>20.510991622508694</v>
      </c>
      <c r="O70" s="1">
        <f t="shared" si="50"/>
        <v>12.124441620509163</v>
      </c>
      <c r="P70" s="1">
        <f t="shared" si="50"/>
        <v>16.721621545372308</v>
      </c>
      <c r="Q70" s="1">
        <f t="shared" si="50"/>
        <v>1.9031088554986693</v>
      </c>
      <c r="R70" s="1">
        <f t="shared" si="50"/>
        <v>9.2979103223488444</v>
      </c>
      <c r="S70" s="1">
        <f t="shared" si="50"/>
        <v>6.9580151579640859</v>
      </c>
      <c r="T70" s="1">
        <f t="shared" si="50"/>
        <v>13.581094833481435</v>
      </c>
      <c r="U70" s="1">
        <f t="shared" si="50"/>
        <v>2.820015849705436</v>
      </c>
      <c r="V70" s="1">
        <f t="shared" si="50"/>
        <v>2.2894269156016431</v>
      </c>
      <c r="W70" s="1">
        <f t="shared" si="50"/>
        <v>5.6400984885998025</v>
      </c>
      <c r="X70" s="1">
        <f t="shared" si="50"/>
        <v>11.133103103717742</v>
      </c>
      <c r="Y70" s="1">
        <f t="shared" si="50"/>
        <v>3.5704436862509801</v>
      </c>
      <c r="Z70" s="1">
        <f t="shared" si="50"/>
        <v>10.338599388128442</v>
      </c>
      <c r="AA70" s="1">
        <f t="shared" si="50"/>
        <v>3.9905612601735037</v>
      </c>
      <c r="AB70" s="1">
        <f t="shared" si="50"/>
        <v>19.735473089648007</v>
      </c>
      <c r="AC70" s="1">
        <f t="shared" si="50"/>
        <v>9.6142208080340925</v>
      </c>
      <c r="AD70" s="1">
        <f t="shared" si="50"/>
        <v>14.877611454196076</v>
      </c>
      <c r="AE70" s="1">
        <f t="shared" si="50"/>
        <v>3.8224846831266843</v>
      </c>
      <c r="AF70" s="1">
        <f t="shared" si="50"/>
        <v>8.6671472069077655</v>
      </c>
      <c r="AG70" s="1">
        <f t="shared" si="50"/>
        <v>36.657768616086628</v>
      </c>
      <c r="AH70" s="1">
        <f t="shared" si="50"/>
        <v>3.5128483957069689</v>
      </c>
      <c r="AI70" s="1">
        <f t="shared" si="50"/>
        <v>7.3355431946110246</v>
      </c>
      <c r="AJ70" s="1">
        <f t="shared" si="50"/>
        <v>5.9399524220385711</v>
      </c>
      <c r="AK70" s="1">
        <f t="shared" si="50"/>
        <v>9.3990553404235264</v>
      </c>
      <c r="AL70" s="1">
        <f t="shared" si="50"/>
        <v>7.1025185612652111</v>
      </c>
      <c r="AM70" s="1">
        <f t="shared" si="50"/>
        <v>17.494356730366555</v>
      </c>
      <c r="AN70" s="1">
        <f t="shared" si="50"/>
        <v>9.2038158500968485</v>
      </c>
      <c r="AO70" s="1">
        <f t="shared" si="50"/>
        <v>0</v>
      </c>
      <c r="AP70" s="1">
        <f t="shared" si="50"/>
        <v>6.8602261832262084</v>
      </c>
      <c r="AQ70" s="1">
        <f t="shared" si="50"/>
        <v>8.6602316601001963</v>
      </c>
      <c r="AR70" s="1">
        <f t="shared" si="50"/>
        <v>5.7726805912358525</v>
      </c>
      <c r="AS70" s="1">
        <f t="shared" si="50"/>
        <v>10.291884851240011</v>
      </c>
      <c r="AT70" s="1">
        <f t="shared" si="50"/>
        <v>16.25385349762669</v>
      </c>
      <c r="AU70" s="1">
        <f t="shared" si="50"/>
        <v>17.169689135949241</v>
      </c>
      <c r="AV70" s="1">
        <f t="shared" si="50"/>
        <v>15.315703851091238</v>
      </c>
      <c r="AW70" s="1">
        <f t="shared" si="50"/>
        <v>8.173828125</v>
      </c>
      <c r="AX70" s="1">
        <f t="shared" si="50"/>
        <v>15.167224107185154</v>
      </c>
      <c r="AY70" s="1">
        <f t="shared" si="50"/>
        <v>2.9247573021940041</v>
      </c>
      <c r="AZ70" s="1">
        <f t="shared" si="50"/>
        <v>15.915075857570612</v>
      </c>
      <c r="BA70" s="1">
        <f t="shared" si="50"/>
        <v>14.896931436622777</v>
      </c>
      <c r="BB70" s="1">
        <f t="shared" si="50"/>
        <v>24.977106738814886</v>
      </c>
      <c r="BC70" s="1">
        <f t="shared" si="50"/>
        <v>6.491375591791158</v>
      </c>
      <c r="BD70" s="1">
        <f t="shared" si="50"/>
        <v>5.58330987674697</v>
      </c>
      <c r="BE70" s="1">
        <f t="shared" si="50"/>
        <v>12.177094940765739</v>
      </c>
      <c r="BF70" s="1">
        <f t="shared" si="50"/>
        <v>17.806319244809401</v>
      </c>
      <c r="BG70" s="1">
        <f t="shared" si="50"/>
        <v>13.369012810233272</v>
      </c>
      <c r="BH70" s="1">
        <f t="shared" si="50"/>
        <v>20.986669898881416</v>
      </c>
      <c r="BI70" s="1">
        <f t="shared" si="50"/>
        <v>13.829502352505575</v>
      </c>
      <c r="BJ70" s="1">
        <f t="shared" si="50"/>
        <v>8.6181365146306224</v>
      </c>
      <c r="BK70" s="1">
        <f t="shared" si="50"/>
        <v>6.7629551091899227</v>
      </c>
      <c r="BL70" s="1">
        <f t="shared" si="50"/>
        <v>6.0773485923557757</v>
      </c>
      <c r="BM70" s="1">
        <f t="shared" si="50"/>
        <v>10.799755371939124</v>
      </c>
      <c r="BN70" s="1">
        <f t="shared" si="50"/>
        <v>22.485926760126095</v>
      </c>
      <c r="BO70" s="1">
        <f t="shared" si="50"/>
        <v>9.9741082566746684</v>
      </c>
      <c r="BP70" s="1">
        <f t="shared" si="50"/>
        <v>2.2276158343662713</v>
      </c>
      <c r="BQ70" s="1">
        <f t="shared" ref="BQ70:BZ70" si="51">STDEV(BQ65:BQ68)</f>
        <v>8.5344749525003873</v>
      </c>
      <c r="BR70" s="1">
        <f t="shared" si="51"/>
        <v>12.755865010794821</v>
      </c>
      <c r="BS70" s="1">
        <f t="shared" si="51"/>
        <v>8.6777136228422318</v>
      </c>
      <c r="BT70" s="1">
        <f t="shared" si="51"/>
        <v>2.6780043652668959</v>
      </c>
      <c r="BU70" s="1">
        <f t="shared" si="51"/>
        <v>6.9811208795407129</v>
      </c>
      <c r="BV70" s="1">
        <f t="shared" si="51"/>
        <v>1.5687809109046611</v>
      </c>
      <c r="BW70" s="1">
        <f t="shared" si="51"/>
        <v>10.762947998107414</v>
      </c>
      <c r="BX70" s="1">
        <f t="shared" si="51"/>
        <v>0</v>
      </c>
      <c r="BY70" s="1">
        <f t="shared" si="51"/>
        <v>9.8984232261723886</v>
      </c>
      <c r="BZ70" s="1">
        <f t="shared" si="51"/>
        <v>4.9899190040186792</v>
      </c>
    </row>
    <row r="71" spans="1:78" s="18" customFormat="1" ht="18" customHeight="1" thickBot="1" x14ac:dyDescent="0.35">
      <c r="A71" s="7"/>
      <c r="B71" s="7"/>
      <c r="C71" s="7" t="s">
        <v>115</v>
      </c>
      <c r="D71" s="18">
        <f>TTEST(D2:D5,D65:D68,2,2)</f>
        <v>0.80324712351385186</v>
      </c>
      <c r="E71" s="18">
        <f t="shared" ref="E71:BP71" si="52">TTEST(E2:E5,E65:E68,2,2)</f>
        <v>0.74546209854800527</v>
      </c>
      <c r="F71" s="18">
        <f t="shared" si="52"/>
        <v>0.4811256363115467</v>
      </c>
      <c r="G71" s="18">
        <f t="shared" si="52"/>
        <v>2.6532582596185732E-2</v>
      </c>
      <c r="H71" s="18">
        <f t="shared" si="52"/>
        <v>0.99441683529725999</v>
      </c>
      <c r="I71" s="18">
        <f t="shared" si="52"/>
        <v>0.88514611095702178</v>
      </c>
      <c r="J71" s="18">
        <f t="shared" si="52"/>
        <v>0.78747225725693137</v>
      </c>
      <c r="K71" s="18">
        <f t="shared" si="52"/>
        <v>0.37676703264523981</v>
      </c>
      <c r="L71" s="18">
        <f t="shared" si="52"/>
        <v>0.8189201352147103</v>
      </c>
      <c r="M71" s="18">
        <f t="shared" si="52"/>
        <v>0.85865674371785383</v>
      </c>
      <c r="N71" s="18">
        <f t="shared" si="52"/>
        <v>0.77693956371315687</v>
      </c>
      <c r="O71" s="18">
        <f t="shared" si="52"/>
        <v>0.74072769325104992</v>
      </c>
      <c r="P71" s="18">
        <f t="shared" si="52"/>
        <v>0.33571307935233852</v>
      </c>
      <c r="Q71" s="18">
        <f t="shared" si="52"/>
        <v>0.50862185090080902</v>
      </c>
      <c r="R71" s="18">
        <f t="shared" si="52"/>
        <v>0.28601672303864523</v>
      </c>
      <c r="S71" s="18">
        <f t="shared" si="52"/>
        <v>0.83051085771337418</v>
      </c>
      <c r="T71" s="18">
        <f t="shared" si="52"/>
        <v>0.23210227186663457</v>
      </c>
      <c r="U71" s="18">
        <f t="shared" si="52"/>
        <v>0.10853843378975089</v>
      </c>
      <c r="V71" s="18">
        <f t="shared" si="52"/>
        <v>0.93270134900298884</v>
      </c>
      <c r="W71" s="18">
        <f t="shared" si="52"/>
        <v>0.29146876115942022</v>
      </c>
      <c r="X71" s="18">
        <f t="shared" si="52"/>
        <v>0.86812776771532763</v>
      </c>
      <c r="Y71" s="18">
        <f t="shared" si="52"/>
        <v>0.27361868443493936</v>
      </c>
      <c r="Z71" s="18">
        <f t="shared" si="52"/>
        <v>0.87915060405141454</v>
      </c>
      <c r="AA71" s="18">
        <f t="shared" si="52"/>
        <v>0.79232383167933773</v>
      </c>
      <c r="AB71" s="18">
        <f t="shared" si="52"/>
        <v>0.65166994112848164</v>
      </c>
      <c r="AC71" s="18">
        <f t="shared" si="52"/>
        <v>0.48975604398539185</v>
      </c>
      <c r="AD71" s="18">
        <f t="shared" si="52"/>
        <v>0.87585907258372941</v>
      </c>
      <c r="AE71" s="18">
        <f t="shared" si="52"/>
        <v>0.86912831150797443</v>
      </c>
      <c r="AF71" s="18">
        <f t="shared" si="52"/>
        <v>0.63951805393987426</v>
      </c>
      <c r="AG71" s="18">
        <f t="shared" si="52"/>
        <v>0.48713413419592844</v>
      </c>
      <c r="AH71" s="18">
        <f t="shared" si="52"/>
        <v>0.32775894344678708</v>
      </c>
      <c r="AI71" s="18">
        <f t="shared" si="52"/>
        <v>0.92372155986707882</v>
      </c>
      <c r="AJ71" s="18">
        <f t="shared" si="52"/>
        <v>0.85536418292484229</v>
      </c>
      <c r="AK71" s="18">
        <f t="shared" si="52"/>
        <v>6.76099196608414E-2</v>
      </c>
      <c r="AL71" s="18">
        <f t="shared" si="52"/>
        <v>0.66288224595916012</v>
      </c>
      <c r="AM71" s="18">
        <f t="shared" si="52"/>
        <v>0.95400922430989255</v>
      </c>
      <c r="AN71" s="18">
        <f t="shared" si="52"/>
        <v>0.17033236815967309</v>
      </c>
      <c r="AO71" s="18" t="e">
        <f t="shared" si="52"/>
        <v>#DIV/0!</v>
      </c>
      <c r="AP71" s="18">
        <f t="shared" si="52"/>
        <v>0.68196869938012483</v>
      </c>
      <c r="AQ71" s="18">
        <f t="shared" si="52"/>
        <v>0.97439721211989583</v>
      </c>
      <c r="AR71" s="18">
        <f t="shared" si="52"/>
        <v>9.660356188565011E-3</v>
      </c>
      <c r="AS71" s="18">
        <f t="shared" si="52"/>
        <v>0.73216908857108165</v>
      </c>
      <c r="AT71" s="18">
        <f t="shared" si="52"/>
        <v>0.91927703973247854</v>
      </c>
      <c r="AU71" s="18">
        <f t="shared" si="52"/>
        <v>0.46955531623288305</v>
      </c>
      <c r="AV71" s="18">
        <f t="shared" si="52"/>
        <v>0.95551004475934753</v>
      </c>
      <c r="AW71" s="18">
        <f t="shared" si="52"/>
        <v>0.39161248511423874</v>
      </c>
      <c r="AX71" s="18">
        <f t="shared" si="52"/>
        <v>0.92292372820693036</v>
      </c>
      <c r="AY71" s="18">
        <f t="shared" si="52"/>
        <v>0.39234978309101654</v>
      </c>
      <c r="AZ71" s="18">
        <f t="shared" si="52"/>
        <v>0.28491107514721031</v>
      </c>
      <c r="BA71" s="18">
        <f t="shared" si="52"/>
        <v>0.98658031828600312</v>
      </c>
      <c r="BB71" s="18">
        <f t="shared" si="52"/>
        <v>0.81339779353601738</v>
      </c>
      <c r="BC71" s="18">
        <f t="shared" si="52"/>
        <v>0.11255346128753661</v>
      </c>
      <c r="BD71" s="18">
        <f t="shared" si="52"/>
        <v>0.19762991088436066</v>
      </c>
      <c r="BE71" s="18">
        <f t="shared" si="52"/>
        <v>0.99665686439496093</v>
      </c>
      <c r="BF71" s="18">
        <f t="shared" si="52"/>
        <v>0.34487299546201672</v>
      </c>
      <c r="BG71" s="18">
        <f t="shared" si="52"/>
        <v>0.39203965649818084</v>
      </c>
      <c r="BH71" s="18">
        <f t="shared" si="52"/>
        <v>0.20180285176940541</v>
      </c>
      <c r="BI71" s="18">
        <f t="shared" si="52"/>
        <v>0.57062719335724688</v>
      </c>
      <c r="BJ71" s="18">
        <f t="shared" si="52"/>
        <v>0.31222717506040593</v>
      </c>
      <c r="BK71" s="18">
        <f t="shared" si="52"/>
        <v>0.21982512826025186</v>
      </c>
      <c r="BL71" s="18">
        <f t="shared" si="52"/>
        <v>0.78207951102881568</v>
      </c>
      <c r="BM71" s="18">
        <f t="shared" si="52"/>
        <v>0.81544940650434183</v>
      </c>
      <c r="BN71" s="18">
        <f t="shared" si="52"/>
        <v>0.11541187315354581</v>
      </c>
      <c r="BO71" s="18">
        <f t="shared" si="52"/>
        <v>0.26814625158776434</v>
      </c>
      <c r="BP71" s="18">
        <f t="shared" si="52"/>
        <v>0.72891690350660965</v>
      </c>
      <c r="BQ71" s="18">
        <f t="shared" ref="BQ71:BZ71" si="53">TTEST(BQ2:BQ5,BQ65:BQ68,2,2)</f>
        <v>0.50911842689299458</v>
      </c>
      <c r="BR71" s="18">
        <f t="shared" si="53"/>
        <v>0.98049354523549903</v>
      </c>
      <c r="BS71" s="18">
        <f t="shared" si="53"/>
        <v>0.54513251510843064</v>
      </c>
      <c r="BT71" s="18">
        <f t="shared" si="53"/>
        <v>0.59292768387080019</v>
      </c>
      <c r="BU71" s="18">
        <f t="shared" si="53"/>
        <v>0.17507628734594599</v>
      </c>
      <c r="BV71" s="18">
        <f t="shared" si="53"/>
        <v>0.37646563608473405</v>
      </c>
      <c r="BW71" s="18">
        <f t="shared" si="53"/>
        <v>0.26329986026151403</v>
      </c>
      <c r="BX71" s="18">
        <f t="shared" si="53"/>
        <v>0.35591768374958205</v>
      </c>
      <c r="BY71" s="18">
        <f t="shared" si="53"/>
        <v>0.87984488940129368</v>
      </c>
      <c r="BZ71" s="18">
        <f t="shared" si="53"/>
        <v>0.83986344032671301</v>
      </c>
    </row>
    <row r="72" spans="1:78" ht="15" thickBot="1" x14ac:dyDescent="0.35"/>
    <row r="73" spans="1:78" s="1" customFormat="1" ht="18" customHeight="1" thickBot="1" x14ac:dyDescent="0.35">
      <c r="A73" s="12" t="s">
        <v>79</v>
      </c>
      <c r="B73" s="16" t="s">
        <v>91</v>
      </c>
      <c r="C73" s="16" t="s">
        <v>95</v>
      </c>
      <c r="D73" s="1">
        <v>131.85092368541711</v>
      </c>
      <c r="E73" s="1">
        <v>22.979307778348083</v>
      </c>
      <c r="F73" s="1">
        <v>31.782326180998837</v>
      </c>
      <c r="G73" s="1">
        <v>0</v>
      </c>
      <c r="H73" s="1">
        <v>12.347090746575088</v>
      </c>
      <c r="I73" s="1">
        <v>0</v>
      </c>
      <c r="J73" s="1">
        <v>36.812622411084988</v>
      </c>
      <c r="K73" s="1">
        <v>68.366298763443538</v>
      </c>
      <c r="L73" s="1">
        <v>0</v>
      </c>
      <c r="M73" s="1">
        <v>26.63770503659255</v>
      </c>
      <c r="N73" s="1">
        <v>80.370414767058207</v>
      </c>
      <c r="O73" s="1">
        <v>33.725849724441211</v>
      </c>
      <c r="P73" s="1">
        <v>91.459931456111761</v>
      </c>
      <c r="Q73" s="1">
        <v>0</v>
      </c>
      <c r="R73" s="1">
        <v>53.2754100731851</v>
      </c>
      <c r="S73" s="1">
        <v>88.144508940827706</v>
      </c>
      <c r="T73" s="1">
        <v>10.254944814516533</v>
      </c>
      <c r="U73" s="1">
        <v>0</v>
      </c>
      <c r="V73" s="1">
        <v>4.984566264358091</v>
      </c>
      <c r="W73" s="1">
        <v>59.334630532152502</v>
      </c>
      <c r="X73" s="1">
        <v>42.300218298451689</v>
      </c>
      <c r="Y73" s="1">
        <v>44.129416927573928</v>
      </c>
      <c r="Z73" s="1">
        <v>55.561908359587896</v>
      </c>
      <c r="AA73" s="1">
        <v>44.701041499174622</v>
      </c>
      <c r="AB73" s="1">
        <v>8.9287758084029107</v>
      </c>
      <c r="AC73" s="1">
        <v>123.47090746575088</v>
      </c>
      <c r="AD73" s="1">
        <v>21.378758977866124</v>
      </c>
      <c r="AE73" s="1">
        <v>42.185893384131546</v>
      </c>
      <c r="AF73" s="1">
        <v>77.397966994734574</v>
      </c>
      <c r="AG73" s="1">
        <v>0</v>
      </c>
      <c r="AH73" s="1">
        <v>92.717505513633284</v>
      </c>
      <c r="AI73" s="1">
        <v>87.34423454058674</v>
      </c>
      <c r="AJ73" s="1">
        <v>44.472391670534343</v>
      </c>
      <c r="AK73" s="1">
        <v>16.805762405060534</v>
      </c>
      <c r="AL73" s="1">
        <v>38.756145954527355</v>
      </c>
      <c r="AM73" s="1">
        <v>2.606608046499185</v>
      </c>
      <c r="AN73" s="1">
        <v>72.710645507608845</v>
      </c>
      <c r="AO73" s="1">
        <v>0</v>
      </c>
      <c r="AP73" s="1">
        <v>20.235509834664725</v>
      </c>
      <c r="AQ73" s="1">
        <v>18.977935777143191</v>
      </c>
      <c r="AR73" s="1">
        <v>1.2004116003614669</v>
      </c>
      <c r="AS73" s="1">
        <v>59.906255103753203</v>
      </c>
      <c r="AT73" s="1">
        <v>46.288043007023333</v>
      </c>
      <c r="AU73" s="1">
        <v>100.32933321772308</v>
      </c>
      <c r="AV73" s="1">
        <v>81.698395907396176</v>
      </c>
      <c r="AW73" s="1">
        <v>0</v>
      </c>
      <c r="AX73" s="1">
        <v>102.87517558310935</v>
      </c>
      <c r="AY73" s="1">
        <v>10.49581375184254</v>
      </c>
      <c r="AZ73" s="1">
        <v>54.272730425734856</v>
      </c>
      <c r="BA73" s="1">
        <v>0.41774958813838553</v>
      </c>
      <c r="BB73" s="1">
        <v>32.51735021243389</v>
      </c>
      <c r="BC73" s="1">
        <v>54.967051070840206</v>
      </c>
      <c r="BD73" s="1">
        <v>0</v>
      </c>
      <c r="BE73" s="1">
        <v>0</v>
      </c>
      <c r="BF73" s="1">
        <v>39.344836555969827</v>
      </c>
      <c r="BG73" s="1">
        <v>92.37711442786069</v>
      </c>
      <c r="BH73" s="1">
        <v>72.226865671641789</v>
      </c>
      <c r="BI73" s="1">
        <v>0</v>
      </c>
      <c r="BJ73" s="1">
        <v>26.954228855721396</v>
      </c>
      <c r="BK73" s="1">
        <v>73.142786069651734</v>
      </c>
      <c r="BL73" s="1">
        <v>10.807860696517412</v>
      </c>
      <c r="BM73" s="1">
        <v>9.2115422885572134</v>
      </c>
      <c r="BN73" s="1">
        <v>31.664676616915422</v>
      </c>
      <c r="BO73" s="1">
        <v>16.486567164179103</v>
      </c>
      <c r="BP73" s="1">
        <v>11.396666666666668</v>
      </c>
      <c r="BQ73" s="1">
        <v>5.9403980099502486E-5</v>
      </c>
      <c r="BR73" s="1">
        <v>44.487562189054728</v>
      </c>
      <c r="BS73" s="1">
        <v>20.906734058918691</v>
      </c>
      <c r="BT73" s="1">
        <v>19.366237865103631</v>
      </c>
      <c r="BU73" s="1">
        <v>25.748293525194597</v>
      </c>
      <c r="BV73" s="1">
        <v>21.456911270995498</v>
      </c>
      <c r="BW73" s="1">
        <v>57.108394613572635</v>
      </c>
      <c r="BX73" s="1">
        <v>0</v>
      </c>
      <c r="BY73" s="1">
        <v>5.0286197183820223</v>
      </c>
      <c r="BZ73" s="32">
        <v>24.07</v>
      </c>
    </row>
    <row r="74" spans="1:78" s="1" customFormat="1" ht="18" customHeight="1" thickBot="1" x14ac:dyDescent="0.35">
      <c r="A74" s="12" t="s">
        <v>79</v>
      </c>
      <c r="B74" s="16" t="s">
        <v>91</v>
      </c>
      <c r="C74" s="16" t="s">
        <v>95</v>
      </c>
      <c r="D74" s="1">
        <v>94.992012446076131</v>
      </c>
      <c r="E74" s="1">
        <v>19.52786080733889</v>
      </c>
      <c r="F74" s="1">
        <v>55.315321199031089</v>
      </c>
      <c r="G74" s="1">
        <v>7.892850853510196</v>
      </c>
      <c r="H74" s="1">
        <v>17.566904073547537</v>
      </c>
      <c r="I74" s="1">
        <v>4.551053753007432</v>
      </c>
      <c r="J74" s="1">
        <v>11.765740402748118</v>
      </c>
      <c r="K74" s="1">
        <v>65.201811398562484</v>
      </c>
      <c r="L74" s="1">
        <v>3.6114286513990752</v>
      </c>
      <c r="M74" s="1">
        <v>22.71441549974984</v>
      </c>
      <c r="N74" s="1">
        <v>24.593665702966554</v>
      </c>
      <c r="O74" s="1">
        <v>25.900970192160788</v>
      </c>
      <c r="P74" s="1">
        <v>66.427409357182086</v>
      </c>
      <c r="Q74" s="1">
        <v>6.0217713033509465E-2</v>
      </c>
      <c r="R74" s="1">
        <v>50.167809772828782</v>
      </c>
      <c r="S74" s="1">
        <v>76.967551801310606</v>
      </c>
      <c r="T74" s="1">
        <v>33.254557943878368</v>
      </c>
      <c r="U74" s="1">
        <v>0</v>
      </c>
      <c r="V74" s="1">
        <v>7.8356562821079478</v>
      </c>
      <c r="W74" s="1">
        <v>64.548159153965372</v>
      </c>
      <c r="X74" s="1">
        <v>33.499677535602281</v>
      </c>
      <c r="Y74" s="1">
        <v>36.114286513990756</v>
      </c>
      <c r="Z74" s="1">
        <v>40.9349718178945</v>
      </c>
      <c r="AA74" s="1">
        <v>42.650808959961928</v>
      </c>
      <c r="AB74" s="1">
        <v>38.647188961804581</v>
      </c>
      <c r="AC74" s="1">
        <v>89.87718363210368</v>
      </c>
      <c r="AD74" s="1">
        <v>44.93859181605184</v>
      </c>
      <c r="AE74" s="1">
        <v>28.025339987101418</v>
      </c>
      <c r="AF74" s="1">
        <v>80.644345677169397</v>
      </c>
      <c r="AG74" s="1">
        <v>58.583582422016676</v>
      </c>
      <c r="AH74" s="1">
        <v>95.321328226346893</v>
      </c>
      <c r="AI74" s="1">
        <v>48.996944415411953</v>
      </c>
      <c r="AJ74" s="1">
        <v>68.952063595507013</v>
      </c>
      <c r="AK74" s="1">
        <v>30.64536159800311</v>
      </c>
      <c r="AL74" s="1">
        <v>63.874198447000673</v>
      </c>
      <c r="AM74" s="1">
        <v>11.937437366664003</v>
      </c>
      <c r="AN74" s="1">
        <v>55.856516633569626</v>
      </c>
      <c r="AO74" s="1">
        <v>0</v>
      </c>
      <c r="AP74" s="1">
        <v>12.739205548007108</v>
      </c>
      <c r="AQ74" s="1">
        <v>10.77932777139063</v>
      </c>
      <c r="AR74" s="1">
        <v>20.84597271492072</v>
      </c>
      <c r="AS74" s="1">
        <v>59.954442893767713</v>
      </c>
      <c r="AT74" s="1">
        <v>24.57263843648208</v>
      </c>
      <c r="AU74" s="1">
        <v>82.328013029315954</v>
      </c>
      <c r="AV74" s="1">
        <v>95.678501628664492</v>
      </c>
      <c r="AW74" s="1">
        <v>0</v>
      </c>
      <c r="AX74" s="1">
        <v>76.716938110749183</v>
      </c>
      <c r="AY74" s="1">
        <v>5.7658631921824099</v>
      </c>
      <c r="AZ74" s="1">
        <v>51.854071661237782</v>
      </c>
      <c r="BA74" s="1">
        <v>9.3937133550488596</v>
      </c>
      <c r="BB74" s="1">
        <v>14.317915309446255</v>
      </c>
      <c r="BC74" s="1">
        <v>72.266775244299666</v>
      </c>
      <c r="BD74" s="1">
        <v>27.571661237785015</v>
      </c>
      <c r="BE74" s="1">
        <v>2.4959609120521171</v>
      </c>
      <c r="BF74" s="1">
        <v>25.636807817589574</v>
      </c>
      <c r="BG74" s="1">
        <v>108.2</v>
      </c>
      <c r="BH74" s="1">
        <v>94.23236363636363</v>
      </c>
      <c r="BI74" s="1">
        <v>23.902363636363638</v>
      </c>
      <c r="BJ74" s="1">
        <v>62.657636363636364</v>
      </c>
      <c r="BK74" s="1">
        <v>66.788909090909101</v>
      </c>
      <c r="BL74" s="1">
        <v>24.295818181818181</v>
      </c>
      <c r="BM74" s="1">
        <v>4.8099818181818179</v>
      </c>
      <c r="BN74" s="1">
        <v>32.263272727272728</v>
      </c>
      <c r="BO74" s="1">
        <v>23.902363636363638</v>
      </c>
      <c r="BP74" s="1">
        <v>14.557818181818183</v>
      </c>
      <c r="BQ74" s="1">
        <v>54.395090909090904</v>
      </c>
      <c r="BR74" s="1">
        <v>23.902363636363638</v>
      </c>
      <c r="BS74" s="1">
        <v>4.3707100437714413E-5</v>
      </c>
      <c r="BT74" s="1">
        <v>12.226435584999406</v>
      </c>
      <c r="BU74" s="1">
        <v>20.698296462794271</v>
      </c>
      <c r="BV74" s="1">
        <v>17.713890926298351</v>
      </c>
      <c r="BW74" s="1">
        <v>32.250834023423636</v>
      </c>
      <c r="BX74" s="1">
        <v>2.0313211877439961</v>
      </c>
      <c r="BY74" s="1">
        <v>31.769478291730742</v>
      </c>
      <c r="BZ74" s="32">
        <v>19.97</v>
      </c>
    </row>
    <row r="75" spans="1:78" s="1" customFormat="1" ht="18" customHeight="1" thickBot="1" x14ac:dyDescent="0.35">
      <c r="A75" s="12" t="s">
        <v>79</v>
      </c>
      <c r="B75" s="16" t="s">
        <v>91</v>
      </c>
      <c r="C75" s="16" t="s">
        <v>95</v>
      </c>
      <c r="D75" s="1">
        <v>95.40367819376965</v>
      </c>
      <c r="E75" s="1">
        <v>18.297084881394685</v>
      </c>
      <c r="F75" s="1">
        <v>54.266476136038868</v>
      </c>
      <c r="G75" s="1">
        <v>9.7286939125464436</v>
      </c>
      <c r="H75" s="1">
        <v>1.2763332380680195</v>
      </c>
      <c r="I75" s="1">
        <v>5.3463189482709348</v>
      </c>
      <c r="J75" s="1">
        <v>20.528436696198916</v>
      </c>
      <c r="K75" s="1">
        <v>57.211860531580449</v>
      </c>
      <c r="L75" s="1">
        <v>0</v>
      </c>
      <c r="M75" s="1">
        <v>40.789111174621326</v>
      </c>
      <c r="N75" s="1">
        <v>35.433866819091172</v>
      </c>
      <c r="O75" s="1">
        <v>31.417433552443558</v>
      </c>
      <c r="P75" s="1">
        <v>78.365075735924549</v>
      </c>
      <c r="Q75" s="1">
        <v>15.262446413260934</v>
      </c>
      <c r="R75" s="1">
        <v>52.570648756787655</v>
      </c>
      <c r="S75" s="1">
        <v>49.268248070877398</v>
      </c>
      <c r="T75" s="1">
        <v>15.797970848813947</v>
      </c>
      <c r="U75" s="1">
        <v>8.3898828236639051</v>
      </c>
      <c r="V75" s="1">
        <v>8.6576450414404107</v>
      </c>
      <c r="W75" s="1">
        <v>66.494284081166057</v>
      </c>
      <c r="X75" s="1">
        <v>41.949414118319524</v>
      </c>
      <c r="Y75" s="1">
        <v>41.235381537582171</v>
      </c>
      <c r="Z75" s="1">
        <v>41.949414118319524</v>
      </c>
      <c r="AA75" s="1">
        <v>40.34284081166048</v>
      </c>
      <c r="AB75" s="1">
        <v>34.987596456130326</v>
      </c>
      <c r="AC75" s="1">
        <v>82.917033438125188</v>
      </c>
      <c r="AD75" s="1">
        <v>56.140811660474427</v>
      </c>
      <c r="AE75" s="1">
        <v>15.440954558445272</v>
      </c>
      <c r="AF75" s="1">
        <v>74.080880251500432</v>
      </c>
      <c r="AG75" s="1">
        <v>71.22474992855102</v>
      </c>
      <c r="AH75" s="1">
        <v>87.826007430694489</v>
      </c>
      <c r="AI75" s="1">
        <v>78.454329808516732</v>
      </c>
      <c r="AJ75" s="1">
        <v>77.20477279222635</v>
      </c>
      <c r="AK75" s="1">
        <v>38.557759359817098</v>
      </c>
      <c r="AL75" s="1">
        <v>61.763818233781087</v>
      </c>
      <c r="AM75" s="1">
        <v>6.1406801943412406</v>
      </c>
      <c r="AN75" s="1">
        <v>70.778479565590175</v>
      </c>
      <c r="AO75" s="1">
        <v>0</v>
      </c>
      <c r="AP75" s="1">
        <v>10.08571020291512</v>
      </c>
      <c r="AQ75" s="1">
        <v>8.4255844527007717</v>
      </c>
      <c r="AR75" s="1">
        <v>12.495570162903688</v>
      </c>
      <c r="AS75" s="1">
        <v>62.388596741926271</v>
      </c>
      <c r="AT75" s="1">
        <v>23.826275787187846</v>
      </c>
      <c r="AU75" s="1">
        <v>84.40000000000002</v>
      </c>
      <c r="AV75" s="1">
        <v>103.55266015200871</v>
      </c>
      <c r="AW75" s="1">
        <v>0</v>
      </c>
      <c r="AX75" s="1">
        <v>72.578501628664512</v>
      </c>
      <c r="AY75" s="1">
        <v>6.2864712269272545</v>
      </c>
      <c r="AZ75" s="1">
        <v>35.372855591748106</v>
      </c>
      <c r="BA75" s="1">
        <v>11.821498371335508</v>
      </c>
      <c r="BB75" s="1">
        <v>17.869706840390883</v>
      </c>
      <c r="BC75" s="1">
        <v>58.557654723127051</v>
      </c>
      <c r="BD75" s="1">
        <v>30.057763300760048</v>
      </c>
      <c r="BE75" s="1">
        <v>0.96221498371335534</v>
      </c>
      <c r="BF75" s="1">
        <v>30.149402823018463</v>
      </c>
      <c r="BG75" s="1">
        <v>100.30319148936171</v>
      </c>
      <c r="BH75" s="1">
        <v>44.630319148936174</v>
      </c>
      <c r="BI75" s="1">
        <v>20.152659574468085</v>
      </c>
      <c r="BJ75" s="1">
        <v>59.169680851063831</v>
      </c>
      <c r="BK75" s="1">
        <v>78.126063829787242</v>
      </c>
      <c r="BL75" s="1">
        <v>18.86436170212766</v>
      </c>
      <c r="BM75" s="1">
        <v>6.0918085106382982</v>
      </c>
      <c r="BN75" s="1">
        <v>69.107978723404258</v>
      </c>
      <c r="BO75" s="1">
        <v>21.717021276595748</v>
      </c>
      <c r="BP75" s="1">
        <v>20.060638297872345</v>
      </c>
      <c r="BQ75" s="1">
        <v>53.09627659574469</v>
      </c>
      <c r="BR75" s="1">
        <v>25.950000000000003</v>
      </c>
      <c r="BS75" s="1">
        <v>7.8280255843146636</v>
      </c>
      <c r="BT75" s="1">
        <v>12.804543009145798</v>
      </c>
      <c r="BU75" s="1">
        <v>11.442357582640925</v>
      </c>
      <c r="BV75" s="1">
        <v>17.708410544563336</v>
      </c>
      <c r="BW75" s="1">
        <v>39.594189730408281</v>
      </c>
      <c r="BX75" s="1">
        <v>0</v>
      </c>
      <c r="BY75" s="1">
        <v>25.609086018291595</v>
      </c>
      <c r="BZ75" s="32">
        <v>33.909999999999997</v>
      </c>
    </row>
    <row r="76" spans="1:78" s="1" customFormat="1" ht="18" customHeight="1" thickBot="1" x14ac:dyDescent="0.35">
      <c r="A76" s="12" t="s">
        <v>79</v>
      </c>
      <c r="B76" s="16" t="s">
        <v>91</v>
      </c>
      <c r="C76" s="16" t="s">
        <v>95</v>
      </c>
      <c r="D76" s="1">
        <v>109.46337314212607</v>
      </c>
      <c r="E76" s="1">
        <v>18.082840244613081</v>
      </c>
      <c r="F76" s="1">
        <v>61.137221779406133</v>
      </c>
      <c r="G76" s="1">
        <v>5.1665257841751666</v>
      </c>
      <c r="H76" s="1">
        <v>22.005572784449782</v>
      </c>
      <c r="I76" s="1">
        <v>4.6116026443933897</v>
      </c>
      <c r="J76" s="1">
        <v>19.613662699183504</v>
      </c>
      <c r="K76" s="1">
        <v>61.137221779406133</v>
      </c>
      <c r="L76" s="1">
        <v>0</v>
      </c>
      <c r="M76" s="1">
        <v>35.974327682404862</v>
      </c>
      <c r="N76" s="1">
        <v>39.705707415420264</v>
      </c>
      <c r="O76" s="1">
        <v>19.613662699183504</v>
      </c>
      <c r="P76" s="1">
        <v>54.43987354066055</v>
      </c>
      <c r="Q76" s="1">
        <v>23.440718835609552</v>
      </c>
      <c r="R76" s="1">
        <v>69.174039665900835</v>
      </c>
      <c r="S76" s="1">
        <v>80.75088447858964</v>
      </c>
      <c r="T76" s="1">
        <v>27.17209856862495</v>
      </c>
      <c r="U76" s="1">
        <v>0</v>
      </c>
      <c r="V76" s="1">
        <v>10.620080778582286</v>
      </c>
      <c r="W76" s="1">
        <v>62.381015023744602</v>
      </c>
      <c r="X76" s="1">
        <v>35.113240051709006</v>
      </c>
      <c r="Y76" s="1">
        <v>44.872233199595428</v>
      </c>
      <c r="Z76" s="1">
        <v>46.116026443933897</v>
      </c>
      <c r="AA76" s="1">
        <v>47.551172495093667</v>
      </c>
      <c r="AB76" s="1">
        <v>43.150057938203709</v>
      </c>
      <c r="AC76" s="1">
        <v>74.818947467129263</v>
      </c>
      <c r="AD76" s="1">
        <v>43.054381534793052</v>
      </c>
      <c r="AE76" s="1">
        <v>25.545599710643877</v>
      </c>
      <c r="AF76" s="1">
        <v>69.748098086364749</v>
      </c>
      <c r="AG76" s="1">
        <v>82.377383336570702</v>
      </c>
      <c r="AH76" s="1">
        <v>88.907093745685501</v>
      </c>
      <c r="AI76" s="1">
        <v>82.120292696396533</v>
      </c>
      <c r="AJ76" s="1">
        <v>66.122833080215386</v>
      </c>
      <c r="AK76" s="1">
        <v>51.094916471075528</v>
      </c>
      <c r="AL76" s="1">
        <v>62.341615352754388</v>
      </c>
      <c r="AM76" s="1">
        <v>0</v>
      </c>
      <c r="AN76" s="1">
        <v>64.086792765428697</v>
      </c>
      <c r="AO76" s="1">
        <v>0</v>
      </c>
      <c r="AP76" s="1">
        <v>13.282739196465554</v>
      </c>
      <c r="AQ76" s="1">
        <v>10.761927378158223</v>
      </c>
      <c r="AR76" s="1">
        <v>9.2009631368217608</v>
      </c>
      <c r="AS76" s="1">
        <v>58.657351925997524</v>
      </c>
      <c r="AT76" s="1">
        <v>22.774647887323948</v>
      </c>
      <c r="AU76" s="1">
        <v>95.140845070422543</v>
      </c>
      <c r="AV76" s="1">
        <v>100.56338028169014</v>
      </c>
      <c r="AW76" s="1">
        <v>0</v>
      </c>
      <c r="AX76" s="1">
        <v>80.056338028169023</v>
      </c>
      <c r="AY76" s="1">
        <v>10.450704225352112</v>
      </c>
      <c r="AZ76" s="1">
        <v>32.633802816901408</v>
      </c>
      <c r="BA76" s="1">
        <v>0</v>
      </c>
      <c r="BB76" s="1">
        <v>21.492957746478876</v>
      </c>
      <c r="BC76" s="1">
        <v>50.676056338028168</v>
      </c>
      <c r="BD76" s="1">
        <v>29.084507042253524</v>
      </c>
      <c r="BE76" s="1">
        <v>0</v>
      </c>
      <c r="BF76" s="1">
        <v>28.985915492957748</v>
      </c>
      <c r="BG76" s="1">
        <v>115</v>
      </c>
      <c r="BH76" s="1">
        <v>36.9</v>
      </c>
      <c r="BI76" s="1">
        <v>0</v>
      </c>
      <c r="BJ76" s="1">
        <v>45.5</v>
      </c>
      <c r="BK76" s="1">
        <v>80.599999999999994</v>
      </c>
      <c r="BL76" s="1">
        <v>13.4</v>
      </c>
      <c r="BM76" s="1">
        <v>0.61299999999999999</v>
      </c>
      <c r="BN76" s="1">
        <v>67</v>
      </c>
      <c r="BO76" s="1">
        <v>15.8</v>
      </c>
      <c r="BP76" s="1">
        <v>14.8</v>
      </c>
      <c r="BQ76" s="1">
        <v>46.9</v>
      </c>
      <c r="BR76" s="1">
        <v>29.1</v>
      </c>
      <c r="BS76" s="1">
        <v>9.0721215274165026</v>
      </c>
      <c r="BT76" s="1">
        <v>12.344355426074289</v>
      </c>
      <c r="BU76" s="1">
        <v>16.753053792529396</v>
      </c>
      <c r="BV76" s="1">
        <v>19.006388513162001</v>
      </c>
      <c r="BW76" s="1">
        <v>37.424950577463328</v>
      </c>
      <c r="BX76" s="1">
        <v>0</v>
      </c>
      <c r="BY76" s="1">
        <v>24.198855478098011</v>
      </c>
      <c r="BZ76" s="32">
        <v>33.67</v>
      </c>
    </row>
    <row r="77" spans="1:78" s="1" customFormat="1" ht="18" customHeight="1" thickBot="1" x14ac:dyDescent="0.35">
      <c r="A77" s="7" t="s">
        <v>124</v>
      </c>
      <c r="B77" s="7"/>
      <c r="C77" s="7" t="s">
        <v>111</v>
      </c>
      <c r="D77" s="1">
        <f>AVERAGE(D73:D76)</f>
        <v>107.92749686684724</v>
      </c>
      <c r="E77" s="1">
        <f t="shared" ref="E77:BP77" si="54">AVERAGE(E73:E76)</f>
        <v>19.721773427923683</v>
      </c>
      <c r="F77" s="1">
        <f t="shared" si="54"/>
        <v>50.62533632386873</v>
      </c>
      <c r="G77" s="1">
        <f t="shared" si="54"/>
        <v>5.697017637557952</v>
      </c>
      <c r="H77" s="1">
        <f t="shared" si="54"/>
        <v>13.298975210660107</v>
      </c>
      <c r="I77" s="1">
        <f t="shared" si="54"/>
        <v>3.6272438364179393</v>
      </c>
      <c r="J77" s="1">
        <f t="shared" si="54"/>
        <v>22.180115552303885</v>
      </c>
      <c r="K77" s="1">
        <f t="shared" si="54"/>
        <v>62.979298118248145</v>
      </c>
      <c r="L77" s="1">
        <f t="shared" si="54"/>
        <v>0.9028571628497688</v>
      </c>
      <c r="M77" s="1">
        <f t="shared" si="54"/>
        <v>31.528889848342146</v>
      </c>
      <c r="N77" s="1">
        <f t="shared" si="54"/>
        <v>45.025913676134053</v>
      </c>
      <c r="O77" s="1">
        <f t="shared" si="54"/>
        <v>27.664479042057266</v>
      </c>
      <c r="P77" s="1">
        <f t="shared" si="54"/>
        <v>72.673072522469738</v>
      </c>
      <c r="Q77" s="1">
        <f t="shared" si="54"/>
        <v>9.6908457404759982</v>
      </c>
      <c r="R77" s="1">
        <f t="shared" si="54"/>
        <v>56.29697706717559</v>
      </c>
      <c r="S77" s="1">
        <f t="shared" si="54"/>
        <v>73.782798322901343</v>
      </c>
      <c r="T77" s="1">
        <f t="shared" si="54"/>
        <v>21.619893043958449</v>
      </c>
      <c r="U77" s="1">
        <f t="shared" si="54"/>
        <v>2.0974707059159763</v>
      </c>
      <c r="V77" s="1">
        <f t="shared" si="54"/>
        <v>8.0244870916221842</v>
      </c>
      <c r="W77" s="1">
        <f t="shared" si="54"/>
        <v>63.189522197757135</v>
      </c>
      <c r="X77" s="1">
        <f t="shared" si="54"/>
        <v>38.215637501020623</v>
      </c>
      <c r="Y77" s="1">
        <f t="shared" si="54"/>
        <v>41.587829544685576</v>
      </c>
      <c r="Z77" s="1">
        <f t="shared" si="54"/>
        <v>46.140580184933953</v>
      </c>
      <c r="AA77" s="1">
        <f t="shared" si="54"/>
        <v>43.811465941472676</v>
      </c>
      <c r="AB77" s="1">
        <f t="shared" si="54"/>
        <v>31.428404791135378</v>
      </c>
      <c r="AC77" s="1">
        <f t="shared" si="54"/>
        <v>92.771018000777246</v>
      </c>
      <c r="AD77" s="1">
        <f t="shared" si="54"/>
        <v>41.378135997296361</v>
      </c>
      <c r="AE77" s="1">
        <f t="shared" si="54"/>
        <v>27.799446910080526</v>
      </c>
      <c r="AF77" s="1">
        <f t="shared" si="54"/>
        <v>75.467822752442288</v>
      </c>
      <c r="AG77" s="1">
        <f t="shared" si="54"/>
        <v>53.046428921784596</v>
      </c>
      <c r="AH77" s="1">
        <f t="shared" si="54"/>
        <v>91.192983729090059</v>
      </c>
      <c r="AI77" s="1">
        <f t="shared" si="54"/>
        <v>74.228950365227988</v>
      </c>
      <c r="AJ77" s="1">
        <f t="shared" si="54"/>
        <v>64.188015284620775</v>
      </c>
      <c r="AK77" s="1">
        <f t="shared" si="54"/>
        <v>34.275949958489065</v>
      </c>
      <c r="AL77" s="1">
        <f t="shared" si="54"/>
        <v>56.683944497015872</v>
      </c>
      <c r="AM77" s="1">
        <f t="shared" si="54"/>
        <v>5.1711814018761073</v>
      </c>
      <c r="AN77" s="1">
        <f t="shared" si="54"/>
        <v>65.858108618049329</v>
      </c>
      <c r="AO77" s="1">
        <f t="shared" si="54"/>
        <v>0</v>
      </c>
      <c r="AP77" s="1">
        <f t="shared" si="54"/>
        <v>14.085791195513128</v>
      </c>
      <c r="AQ77" s="1">
        <f t="shared" si="54"/>
        <v>12.236193844848202</v>
      </c>
      <c r="AR77" s="1">
        <f t="shared" si="54"/>
        <v>10.935729403751909</v>
      </c>
      <c r="AS77" s="1">
        <f t="shared" si="54"/>
        <v>60.226661666361174</v>
      </c>
      <c r="AT77" s="1">
        <f t="shared" si="54"/>
        <v>29.365401279504301</v>
      </c>
      <c r="AU77" s="1">
        <f t="shared" si="54"/>
        <v>90.549547829365395</v>
      </c>
      <c r="AV77" s="1">
        <f t="shared" si="54"/>
        <v>95.373234492439877</v>
      </c>
      <c r="AW77" s="1">
        <f t="shared" si="54"/>
        <v>0</v>
      </c>
      <c r="AX77" s="1">
        <f t="shared" si="54"/>
        <v>83.056738337673025</v>
      </c>
      <c r="AY77" s="1">
        <f t="shared" si="54"/>
        <v>8.2497130990760787</v>
      </c>
      <c r="AZ77" s="1">
        <f t="shared" si="54"/>
        <v>43.53336512390554</v>
      </c>
      <c r="BA77" s="1">
        <f t="shared" si="54"/>
        <v>5.4082403286306882</v>
      </c>
      <c r="BB77" s="1">
        <f t="shared" si="54"/>
        <v>21.549482527187479</v>
      </c>
      <c r="BC77" s="1">
        <f t="shared" si="54"/>
        <v>59.116884344073775</v>
      </c>
      <c r="BD77" s="1">
        <f t="shared" si="54"/>
        <v>21.678482895199647</v>
      </c>
      <c r="BE77" s="1">
        <f t="shared" si="54"/>
        <v>0.86454397394136806</v>
      </c>
      <c r="BF77" s="1">
        <f t="shared" si="54"/>
        <v>31.029240672383903</v>
      </c>
      <c r="BG77" s="1">
        <f t="shared" si="54"/>
        <v>103.9700764793056</v>
      </c>
      <c r="BH77" s="1">
        <f t="shared" si="54"/>
        <v>61.997387114235401</v>
      </c>
      <c r="BI77" s="1">
        <f t="shared" si="54"/>
        <v>11.01375580270793</v>
      </c>
      <c r="BJ77" s="1">
        <f t="shared" si="54"/>
        <v>48.570386517605399</v>
      </c>
      <c r="BK77" s="1">
        <f t="shared" si="54"/>
        <v>74.664439747587011</v>
      </c>
      <c r="BL77" s="1">
        <f t="shared" si="54"/>
        <v>16.842010145115815</v>
      </c>
      <c r="BM77" s="1">
        <f t="shared" si="54"/>
        <v>5.1815831543443327</v>
      </c>
      <c r="BN77" s="1">
        <f t="shared" si="54"/>
        <v>50.008982016898102</v>
      </c>
      <c r="BO77" s="1">
        <f t="shared" si="54"/>
        <v>19.47648801928462</v>
      </c>
      <c r="BP77" s="1">
        <f t="shared" si="54"/>
        <v>15.203780786589299</v>
      </c>
      <c r="BQ77" s="1">
        <f t="shared" ref="BQ77:BZ77" si="55">AVERAGE(BQ73:BQ76)</f>
        <v>38.597856727203926</v>
      </c>
      <c r="BR77" s="1">
        <f t="shared" si="55"/>
        <v>30.859981456354596</v>
      </c>
      <c r="BS77" s="1">
        <f t="shared" si="55"/>
        <v>9.4517312194375727</v>
      </c>
      <c r="BT77" s="1">
        <f t="shared" si="55"/>
        <v>14.18539297133078</v>
      </c>
      <c r="BU77" s="1">
        <f t="shared" si="55"/>
        <v>18.660500340789799</v>
      </c>
      <c r="BV77" s="1">
        <f t="shared" si="55"/>
        <v>18.971400313754799</v>
      </c>
      <c r="BW77" s="1">
        <f t="shared" si="55"/>
        <v>41.594592236216975</v>
      </c>
      <c r="BX77" s="1">
        <f t="shared" si="55"/>
        <v>0.50783029693599901</v>
      </c>
      <c r="BY77" s="1">
        <f t="shared" si="55"/>
        <v>21.651509876625592</v>
      </c>
      <c r="BZ77" s="1">
        <f t="shared" si="55"/>
        <v>27.904999999999998</v>
      </c>
    </row>
    <row r="78" spans="1:78" s="1" customFormat="1" ht="18" customHeight="1" thickBot="1" x14ac:dyDescent="0.35">
      <c r="A78" s="7"/>
      <c r="B78" s="7"/>
      <c r="C78" s="7" t="s">
        <v>112</v>
      </c>
      <c r="D78" s="1">
        <f>STDEV(D73:D76)</f>
        <v>17.309554760618777</v>
      </c>
      <c r="E78" s="1">
        <f t="shared" ref="E78:BP78" si="56">STDEV(E73:E76)</f>
        <v>2.2631078618119016</v>
      </c>
      <c r="F78" s="1">
        <f t="shared" si="56"/>
        <v>12.92043116328631</v>
      </c>
      <c r="G78" s="1">
        <f t="shared" si="56"/>
        <v>4.2353090665552813</v>
      </c>
      <c r="H78" s="1">
        <f t="shared" si="56"/>
        <v>8.9343916436186319</v>
      </c>
      <c r="I78" s="1">
        <f t="shared" si="56"/>
        <v>2.4450292509397009</v>
      </c>
      <c r="J78" s="1">
        <f t="shared" si="56"/>
        <v>10.517987608837128</v>
      </c>
      <c r="K78" s="1">
        <f t="shared" si="56"/>
        <v>4.8516637279301094</v>
      </c>
      <c r="L78" s="1">
        <f t="shared" si="56"/>
        <v>1.8057143256995376</v>
      </c>
      <c r="M78" s="1">
        <f t="shared" si="56"/>
        <v>8.3092772139112334</v>
      </c>
      <c r="N78" s="1">
        <f t="shared" si="56"/>
        <v>24.406436802392857</v>
      </c>
      <c r="O78" s="1">
        <f t="shared" si="56"/>
        <v>6.2915416594196474</v>
      </c>
      <c r="P78" s="1">
        <f t="shared" si="56"/>
        <v>15.882934475499429</v>
      </c>
      <c r="Q78" s="1">
        <f t="shared" si="56"/>
        <v>11.644215038062431</v>
      </c>
      <c r="R78" s="1">
        <f t="shared" si="56"/>
        <v>8.687171052180938</v>
      </c>
      <c r="S78" s="1">
        <f t="shared" si="56"/>
        <v>16.989396549253851</v>
      </c>
      <c r="T78" s="1">
        <f t="shared" si="56"/>
        <v>10.476151326159451</v>
      </c>
      <c r="U78" s="1">
        <f t="shared" si="56"/>
        <v>4.1949414118319526</v>
      </c>
      <c r="V78" s="1">
        <f t="shared" si="56"/>
        <v>2.339143097223209</v>
      </c>
      <c r="W78" s="1">
        <f t="shared" si="56"/>
        <v>3.0703538932173631</v>
      </c>
      <c r="X78" s="1">
        <f t="shared" si="56"/>
        <v>4.5639908138804097</v>
      </c>
      <c r="Y78" s="1">
        <f t="shared" si="56"/>
        <v>3.972021596946214</v>
      </c>
      <c r="Z78" s="1">
        <f t="shared" si="56"/>
        <v>6.6689894019423388</v>
      </c>
      <c r="AA78" s="1">
        <f t="shared" si="56"/>
        <v>3.0635075050205027</v>
      </c>
      <c r="AB78" s="1">
        <f t="shared" si="56"/>
        <v>15.366729722267596</v>
      </c>
      <c r="AC78" s="1">
        <f t="shared" si="56"/>
        <v>21.371595937294696</v>
      </c>
      <c r="AD78" s="1">
        <f t="shared" si="56"/>
        <v>14.530408558614717</v>
      </c>
      <c r="AE78" s="1">
        <f t="shared" si="56"/>
        <v>11.027738212296251</v>
      </c>
      <c r="AF78" s="1">
        <f t="shared" si="56"/>
        <v>4.6604973319355105</v>
      </c>
      <c r="AG78" s="1">
        <f t="shared" si="56"/>
        <v>36.67578643440558</v>
      </c>
      <c r="AH78" s="1">
        <f t="shared" si="56"/>
        <v>3.4606944086297893</v>
      </c>
      <c r="AI78" s="1">
        <f t="shared" si="56"/>
        <v>17.212320378916825</v>
      </c>
      <c r="AJ78" s="1">
        <f t="shared" si="56"/>
        <v>13.959243851473937</v>
      </c>
      <c r="AK78" s="1">
        <f t="shared" si="56"/>
        <v>14.3712693860131</v>
      </c>
      <c r="AL78" s="1">
        <f t="shared" si="56"/>
        <v>11.984991574724861</v>
      </c>
      <c r="AM78" s="1">
        <f t="shared" si="56"/>
        <v>5.165278349254689</v>
      </c>
      <c r="AN78" s="1">
        <f t="shared" si="56"/>
        <v>7.6231383335634106</v>
      </c>
      <c r="AO78" s="1">
        <f t="shared" si="56"/>
        <v>0</v>
      </c>
      <c r="AP78" s="1">
        <f t="shared" si="56"/>
        <v>4.3311997070602297</v>
      </c>
      <c r="AQ78" s="1">
        <f t="shared" si="56"/>
        <v>4.6284536147610966</v>
      </c>
      <c r="AR78" s="1">
        <f t="shared" si="56"/>
        <v>8.1328931386554562</v>
      </c>
      <c r="AS78" s="1">
        <f t="shared" si="56"/>
        <v>1.5613519523875705</v>
      </c>
      <c r="AT78" s="1">
        <f t="shared" si="56"/>
        <v>11.305843919607675</v>
      </c>
      <c r="AU78" s="1">
        <f t="shared" si="56"/>
        <v>8.6049362882039926</v>
      </c>
      <c r="AV78" s="1">
        <f t="shared" si="56"/>
        <v>9.6770349416465393</v>
      </c>
      <c r="AW78" s="1">
        <f t="shared" si="56"/>
        <v>0</v>
      </c>
      <c r="AX78" s="1">
        <f t="shared" si="56"/>
        <v>13.561703043446492</v>
      </c>
      <c r="AY78" s="1">
        <f t="shared" si="56"/>
        <v>2.576377242617879</v>
      </c>
      <c r="AZ78" s="1">
        <f t="shared" si="56"/>
        <v>11.104991350367875</v>
      </c>
      <c r="BA78" s="1">
        <f t="shared" si="56"/>
        <v>6.0873621887150122</v>
      </c>
      <c r="BB78" s="1">
        <f t="shared" si="56"/>
        <v>7.876835873660502</v>
      </c>
      <c r="BC78" s="1">
        <f t="shared" si="56"/>
        <v>9.3398976097183635</v>
      </c>
      <c r="BD78" s="1">
        <f t="shared" si="56"/>
        <v>14.488474792016982</v>
      </c>
      <c r="BE78" s="1">
        <f t="shared" si="56"/>
        <v>1.178407600374505</v>
      </c>
      <c r="BF78" s="1">
        <f t="shared" si="56"/>
        <v>5.8644908680017966</v>
      </c>
      <c r="BG78" s="1">
        <f t="shared" si="56"/>
        <v>9.7876500502590655</v>
      </c>
      <c r="BH78" s="1">
        <f t="shared" si="56"/>
        <v>26.301012861432447</v>
      </c>
      <c r="BI78" s="1">
        <f t="shared" si="56"/>
        <v>12.809389886623908</v>
      </c>
      <c r="BJ78" s="1">
        <f t="shared" si="56"/>
        <v>16.201658289844929</v>
      </c>
      <c r="BK78" s="1">
        <f t="shared" si="56"/>
        <v>6.0978993606088379</v>
      </c>
      <c r="BL78" s="1">
        <f t="shared" si="56"/>
        <v>5.9974314912095874</v>
      </c>
      <c r="BM78" s="1">
        <f t="shared" si="56"/>
        <v>3.5627293102275241</v>
      </c>
      <c r="BN78" s="1">
        <f t="shared" si="56"/>
        <v>20.855775427899697</v>
      </c>
      <c r="BO78" s="1">
        <f t="shared" si="56"/>
        <v>3.9608313576281118</v>
      </c>
      <c r="BP78" s="1">
        <f t="shared" si="56"/>
        <v>3.5899623682986874</v>
      </c>
      <c r="BQ78" s="1">
        <f t="shared" ref="BQ78:BZ78" si="57">STDEV(BQ73:BQ76)</f>
        <v>25.938853274631427</v>
      </c>
      <c r="BR78" s="1">
        <f t="shared" si="57"/>
        <v>9.3331819330060668</v>
      </c>
      <c r="BS78" s="1">
        <f t="shared" si="57"/>
        <v>8.6280938488018428</v>
      </c>
      <c r="BT78" s="1">
        <f t="shared" si="57"/>
        <v>3.462890590046841</v>
      </c>
      <c r="BU78" s="1">
        <f t="shared" si="57"/>
        <v>6.0588602468131718</v>
      </c>
      <c r="BV78" s="1">
        <f t="shared" si="57"/>
        <v>1.7659239233599251</v>
      </c>
      <c r="BW78" s="1">
        <f t="shared" si="57"/>
        <v>10.791530683680403</v>
      </c>
      <c r="BX78" s="1">
        <f t="shared" si="57"/>
        <v>1.015660593871998</v>
      </c>
      <c r="BY78" s="1">
        <f t="shared" si="57"/>
        <v>11.559197500872356</v>
      </c>
      <c r="BZ78" s="1">
        <f t="shared" si="57"/>
        <v>6.9992070979504621</v>
      </c>
    </row>
    <row r="79" spans="1:78" s="18" customFormat="1" ht="18" customHeight="1" thickBot="1" x14ac:dyDescent="0.35">
      <c r="A79" s="7"/>
      <c r="B79" s="7"/>
      <c r="C79" s="7" t="s">
        <v>115</v>
      </c>
      <c r="D79" s="18">
        <f>TTEST(D2:D5,D73:D76,2,2)</f>
        <v>0.2659816573280806</v>
      </c>
      <c r="E79" s="18">
        <f t="shared" ref="E79:BP79" si="58">TTEST(E2:E5,E73:E76,2,2)</f>
        <v>0.26961721978503367</v>
      </c>
      <c r="F79" s="18">
        <f t="shared" si="58"/>
        <v>0.82562121184492954</v>
      </c>
      <c r="G79" s="18">
        <f t="shared" si="58"/>
        <v>0.21830455392352216</v>
      </c>
      <c r="H79" s="18">
        <f t="shared" si="58"/>
        <v>0.97119724328096169</v>
      </c>
      <c r="I79" s="18">
        <f t="shared" si="58"/>
        <v>0.91747208479684317</v>
      </c>
      <c r="J79" s="18">
        <f t="shared" si="58"/>
        <v>0.5876277684688711</v>
      </c>
      <c r="K79" s="18">
        <f t="shared" si="58"/>
        <v>0.30138974651453543</v>
      </c>
      <c r="L79" s="18">
        <f t="shared" si="58"/>
        <v>0.89801292514749376</v>
      </c>
      <c r="M79" s="18">
        <f t="shared" si="58"/>
        <v>0.19747752597719576</v>
      </c>
      <c r="N79" s="18">
        <f t="shared" si="58"/>
        <v>0.67770067511139209</v>
      </c>
      <c r="O79" s="18">
        <f t="shared" si="58"/>
        <v>0.36289871456696016</v>
      </c>
      <c r="P79" s="18">
        <f t="shared" si="58"/>
        <v>0.41437258566574814</v>
      </c>
      <c r="Q79" s="18">
        <f t="shared" si="58"/>
        <v>0.16438195228599439</v>
      </c>
      <c r="R79" s="18">
        <f t="shared" si="58"/>
        <v>0.1684486820226401</v>
      </c>
      <c r="S79" s="18">
        <f t="shared" si="58"/>
        <v>0.7170431700845814</v>
      </c>
      <c r="T79" s="18">
        <f t="shared" si="58"/>
        <v>0.22553394999182449</v>
      </c>
      <c r="U79" s="18">
        <f t="shared" si="58"/>
        <v>0.17876360741809519</v>
      </c>
      <c r="V79" s="18">
        <f t="shared" si="58"/>
        <v>0.69930106329059916</v>
      </c>
      <c r="W79" s="18">
        <f t="shared" si="58"/>
        <v>0.19766594451553504</v>
      </c>
      <c r="X79" s="18">
        <f t="shared" si="58"/>
        <v>0.36239869457083784</v>
      </c>
      <c r="Y79" s="18">
        <f t="shared" si="58"/>
        <v>0.44554948251354987</v>
      </c>
      <c r="Z79" s="18">
        <f t="shared" si="58"/>
        <v>0.49675414177011146</v>
      </c>
      <c r="AA79" s="18">
        <f t="shared" si="58"/>
        <v>0.42846511639690443</v>
      </c>
      <c r="AB79" s="18">
        <f t="shared" si="58"/>
        <v>0.32652049467746186</v>
      </c>
      <c r="AC79" s="18">
        <f t="shared" si="58"/>
        <v>0.89936363571519617</v>
      </c>
      <c r="AD79" s="18">
        <f t="shared" si="58"/>
        <v>0.93297616349105161</v>
      </c>
      <c r="AE79" s="18">
        <f t="shared" si="58"/>
        <v>0.5927736836502806</v>
      </c>
      <c r="AF79" s="18">
        <f t="shared" si="58"/>
        <v>0.54245847142403547</v>
      </c>
      <c r="AG79" s="18">
        <f t="shared" si="58"/>
        <v>0.43531318079977149</v>
      </c>
      <c r="AH79" s="18">
        <f t="shared" si="58"/>
        <v>0.6345143700504039</v>
      </c>
      <c r="AI79" s="18">
        <f t="shared" si="58"/>
        <v>0.68190156921379219</v>
      </c>
      <c r="AJ79" s="18">
        <f t="shared" si="58"/>
        <v>0.61622661696489256</v>
      </c>
      <c r="AK79" s="18">
        <f t="shared" si="58"/>
        <v>0.29739943067726754</v>
      </c>
      <c r="AL79" s="18">
        <f t="shared" si="58"/>
        <v>0.6251379334689442</v>
      </c>
      <c r="AM79" s="18">
        <f t="shared" si="58"/>
        <v>9.1578687155347439E-3</v>
      </c>
      <c r="AN79" s="18">
        <f t="shared" si="58"/>
        <v>0.20610697129472552</v>
      </c>
      <c r="AO79" s="18" t="e">
        <f t="shared" si="58"/>
        <v>#DIV/0!</v>
      </c>
      <c r="AP79" s="18">
        <f t="shared" si="58"/>
        <v>0.77095287151547165</v>
      </c>
      <c r="AQ79" s="18">
        <f t="shared" si="58"/>
        <v>0.70321113865989782</v>
      </c>
      <c r="AR79" s="18">
        <f t="shared" si="58"/>
        <v>6.3742060667203615E-2</v>
      </c>
      <c r="AS79" s="18">
        <f t="shared" si="58"/>
        <v>0.52560496134746337</v>
      </c>
      <c r="AT79" s="18">
        <f t="shared" si="58"/>
        <v>0.8852972071926315</v>
      </c>
      <c r="AU79" s="18">
        <f t="shared" si="58"/>
        <v>0.99865840278853923</v>
      </c>
      <c r="AV79" s="18">
        <f t="shared" si="58"/>
        <v>0.46157296348898269</v>
      </c>
      <c r="AW79" s="18">
        <f t="shared" si="58"/>
        <v>0.35591768374958205</v>
      </c>
      <c r="AX79" s="18">
        <f t="shared" si="58"/>
        <v>0.74264782539569318</v>
      </c>
      <c r="AY79" s="18">
        <f t="shared" si="58"/>
        <v>0.20163265456887605</v>
      </c>
      <c r="AZ79" s="18">
        <f t="shared" si="58"/>
        <v>0.91875348216042863</v>
      </c>
      <c r="BA79" s="18">
        <f t="shared" si="58"/>
        <v>0.29424655960538348</v>
      </c>
      <c r="BB79" s="18">
        <f t="shared" si="58"/>
        <v>0.88357916864523944</v>
      </c>
      <c r="BC79" s="18">
        <f t="shared" si="58"/>
        <v>0.1706686533195767</v>
      </c>
      <c r="BD79" s="18">
        <f t="shared" si="58"/>
        <v>0.60897057871521576</v>
      </c>
      <c r="BE79" s="18">
        <f t="shared" si="58"/>
        <v>1.2815337786790946E-2</v>
      </c>
      <c r="BF79" s="18">
        <f t="shared" si="58"/>
        <v>0.10062895963543987</v>
      </c>
      <c r="BG79" s="18">
        <f t="shared" si="58"/>
        <v>0.34426358399515083</v>
      </c>
      <c r="BH79" s="18">
        <f t="shared" si="58"/>
        <v>0.18006440391186182</v>
      </c>
      <c r="BI79" s="18">
        <f t="shared" si="58"/>
        <v>0.54342637712132991</v>
      </c>
      <c r="BJ79" s="18">
        <f t="shared" si="58"/>
        <v>0.24027710339038824</v>
      </c>
      <c r="BK79" s="18">
        <f t="shared" si="58"/>
        <v>0.13653449114474636</v>
      </c>
      <c r="BL79" s="18">
        <f t="shared" si="58"/>
        <v>0.50513828609952194</v>
      </c>
      <c r="BM79" s="18">
        <f t="shared" si="58"/>
        <v>0.79877490267527307</v>
      </c>
      <c r="BN79" s="18">
        <f t="shared" si="58"/>
        <v>0.37046296672560292</v>
      </c>
      <c r="BO79" s="18">
        <f t="shared" si="58"/>
        <v>0.75871418079952346</v>
      </c>
      <c r="BP79" s="18">
        <f t="shared" si="58"/>
        <v>0.72186642700555326</v>
      </c>
      <c r="BQ79" s="18">
        <f t="shared" ref="BQ79:BZ79" si="59">TTEST(BQ2:BQ5,BQ73:BQ76,2,2)</f>
        <v>0.98898714640321361</v>
      </c>
      <c r="BR79" s="18">
        <f t="shared" si="59"/>
        <v>0.7714189441425735</v>
      </c>
      <c r="BS79" s="18">
        <f t="shared" si="59"/>
        <v>0.65696984594089369</v>
      </c>
      <c r="BT79" s="18">
        <f t="shared" si="59"/>
        <v>0.869837500400509</v>
      </c>
      <c r="BU79" s="18">
        <f t="shared" si="59"/>
        <v>0.15322337061136851</v>
      </c>
      <c r="BV79" s="18">
        <f t="shared" si="59"/>
        <v>0.22114107910600289</v>
      </c>
      <c r="BW79" s="18">
        <f t="shared" si="59"/>
        <v>0.52752315013978213</v>
      </c>
      <c r="BX79" s="18">
        <f t="shared" si="59"/>
        <v>0.47005226227125052</v>
      </c>
      <c r="BY79" s="18">
        <f t="shared" si="59"/>
        <v>0.66713645128635046</v>
      </c>
      <c r="BZ79" s="18">
        <f t="shared" si="59"/>
        <v>0.94107948560598731</v>
      </c>
    </row>
    <row r="80" spans="1:78" ht="15" thickBot="1" x14ac:dyDescent="0.35"/>
    <row r="81" spans="1:82" s="1" customFormat="1" ht="18" customHeight="1" thickBot="1" x14ac:dyDescent="0.35">
      <c r="A81" s="12" t="s">
        <v>79</v>
      </c>
      <c r="B81" s="16" t="s">
        <v>91</v>
      </c>
      <c r="C81" s="16" t="s">
        <v>96</v>
      </c>
      <c r="D81" s="1">
        <v>103.29118238337813</v>
      </c>
      <c r="E81" s="1">
        <v>21.913498856844889</v>
      </c>
      <c r="F81" s="1">
        <v>59.428456138943481</v>
      </c>
      <c r="G81" s="1">
        <v>4.2755141791344107</v>
      </c>
      <c r="H81" s="1">
        <v>13.457746580562352</v>
      </c>
      <c r="I81" s="1">
        <v>5.4069176527215107E-5</v>
      </c>
      <c r="J81" s="1">
        <v>49.662657735349562</v>
      </c>
      <c r="K81" s="1">
        <v>72.290727207091578</v>
      </c>
      <c r="L81" s="1">
        <v>0</v>
      </c>
      <c r="M81" s="1">
        <v>50.972703862660936</v>
      </c>
      <c r="N81" s="1">
        <v>52.163654887489464</v>
      </c>
      <c r="O81" s="1">
        <v>22.747164574224861</v>
      </c>
      <c r="P81" s="1">
        <v>81.937430508202624</v>
      </c>
      <c r="Q81" s="1">
        <v>0</v>
      </c>
      <c r="R81" s="1">
        <v>90.154992579519472</v>
      </c>
      <c r="S81" s="1">
        <v>86.939424812482443</v>
      </c>
      <c r="T81" s="1">
        <v>24.176305804019091</v>
      </c>
      <c r="U81" s="1">
        <v>4.966265773534956</v>
      </c>
      <c r="V81" s="1">
        <v>2.2032593959327742E-2</v>
      </c>
      <c r="W81" s="1">
        <v>51.091798965143795</v>
      </c>
      <c r="X81" s="1">
        <v>43.350617303758369</v>
      </c>
      <c r="Y81" s="1">
        <v>32.632058080301626</v>
      </c>
      <c r="Z81" s="1">
        <v>36.68129156471862</v>
      </c>
      <c r="AA81" s="1">
        <v>39.539574024307086</v>
      </c>
      <c r="AB81" s="1">
        <v>11.278306205126148</v>
      </c>
      <c r="AC81" s="1">
        <v>113.61672776864145</v>
      </c>
      <c r="AD81" s="1">
        <v>18.459740884842162</v>
      </c>
      <c r="AE81" s="1">
        <v>21.198928241947776</v>
      </c>
      <c r="AF81" s="1">
        <v>77.173626408888524</v>
      </c>
      <c r="AG81" s="1">
        <v>47.876231198106773</v>
      </c>
      <c r="AH81" s="1">
        <v>100.46140476360776</v>
      </c>
      <c r="AI81" s="1">
        <v>81.51524926686217</v>
      </c>
      <c r="AJ81" s="1">
        <v>50.172226593233674</v>
      </c>
      <c r="AK81" s="1">
        <v>72.977784135612609</v>
      </c>
      <c r="AL81" s="1">
        <v>83.971232386810669</v>
      </c>
      <c r="AM81" s="1">
        <v>26.548008010871897</v>
      </c>
      <c r="AN81" s="1">
        <v>72.276074672770179</v>
      </c>
      <c r="AO81" s="1">
        <v>0</v>
      </c>
      <c r="AP81" s="1">
        <v>11.496340032901795</v>
      </c>
      <c r="AQ81" s="1">
        <v>15.671511336814248</v>
      </c>
      <c r="AR81" s="1">
        <v>10.981753093484015</v>
      </c>
      <c r="AS81" s="1">
        <v>70.638752592804522</v>
      </c>
      <c r="AT81" s="1">
        <v>28.457142857142856</v>
      </c>
      <c r="AU81" s="1">
        <v>91.73116883116883</v>
      </c>
      <c r="AV81" s="1">
        <v>97.336363636363629</v>
      </c>
      <c r="AW81" s="1">
        <v>1.0013896103896105</v>
      </c>
      <c r="AX81" s="1">
        <v>63.597402597402599</v>
      </c>
      <c r="AY81" s="1">
        <v>21.558441558441558</v>
      </c>
      <c r="AZ81" s="1">
        <v>21.774025974025975</v>
      </c>
      <c r="BA81" s="1">
        <v>12.072727272727272</v>
      </c>
      <c r="BB81" s="1">
        <v>21.45064935064935</v>
      </c>
      <c r="BC81" s="1">
        <v>74.915584415584419</v>
      </c>
      <c r="BD81" s="1">
        <v>19.618181818181817</v>
      </c>
      <c r="BE81" s="1">
        <v>31.15194805194805</v>
      </c>
      <c r="BF81" s="1">
        <v>27.271428571428572</v>
      </c>
      <c r="BG81" s="1">
        <v>75.143362831858383</v>
      </c>
      <c r="BH81" s="1">
        <v>25.911504424778759</v>
      </c>
      <c r="BI81" s="1">
        <v>5.9272566371681412</v>
      </c>
      <c r="BJ81" s="1">
        <v>43.401769911504424</v>
      </c>
      <c r="BK81" s="1">
        <v>86.047787610619466</v>
      </c>
      <c r="BL81" s="1">
        <v>12.523893805309733</v>
      </c>
      <c r="BM81" s="1">
        <v>18.24601769911504</v>
      </c>
      <c r="BN81" s="1">
        <v>53.118584070796459</v>
      </c>
      <c r="BO81" s="1">
        <v>29.366371681415924</v>
      </c>
      <c r="BP81" s="1">
        <v>35.520353982300875</v>
      </c>
      <c r="BQ81" s="1">
        <v>41.998230088495568</v>
      </c>
      <c r="BR81" s="1">
        <v>29.04247787610619</v>
      </c>
      <c r="BS81" s="1">
        <v>14.750077284437035</v>
      </c>
      <c r="BT81" s="1">
        <v>13.673429307470828</v>
      </c>
      <c r="BU81" s="1">
        <v>4.8879818154265796E-5</v>
      </c>
      <c r="BV81" s="1">
        <v>18.733674799212</v>
      </c>
      <c r="BW81" s="1">
        <v>62.230253068646761</v>
      </c>
      <c r="BX81" s="1">
        <v>9.2161066828307323</v>
      </c>
      <c r="BY81" s="1">
        <v>4.8879818154265796E-5</v>
      </c>
      <c r="BZ81" s="32">
        <v>30.61</v>
      </c>
    </row>
    <row r="82" spans="1:82" s="1" customFormat="1" ht="18" customHeight="1" thickBot="1" x14ac:dyDescent="0.35">
      <c r="A82" s="12" t="s">
        <v>79</v>
      </c>
      <c r="B82" s="16" t="s">
        <v>91</v>
      </c>
      <c r="C82" s="16" t="s">
        <v>96</v>
      </c>
      <c r="D82" s="1">
        <v>150.62395870451272</v>
      </c>
      <c r="E82" s="1">
        <v>18.078681082664193</v>
      </c>
      <c r="F82" s="1">
        <v>50.949010323871818</v>
      </c>
      <c r="G82" s="1">
        <v>3.7454875161691845</v>
      </c>
      <c r="H82" s="1">
        <v>3.9271393356600687E-5</v>
      </c>
      <c r="I82" s="1">
        <v>5.1900519854538354</v>
      </c>
      <c r="J82" s="1">
        <v>15.916159422058428</v>
      </c>
      <c r="K82" s="1">
        <v>71.795719132111387</v>
      </c>
      <c r="L82" s="1">
        <v>4.8786488663266052</v>
      </c>
      <c r="M82" s="1">
        <v>37.973880360237231</v>
      </c>
      <c r="N82" s="1">
        <v>45.066951407024142</v>
      </c>
      <c r="O82" s="1">
        <v>16.867668952724966</v>
      </c>
      <c r="P82" s="1">
        <v>79.407795377443676</v>
      </c>
      <c r="Q82" s="1">
        <v>0</v>
      </c>
      <c r="R82" s="1">
        <v>55.793058843628728</v>
      </c>
      <c r="S82" s="1">
        <v>94.285944402411346</v>
      </c>
      <c r="T82" s="1">
        <v>45.931960071266445</v>
      </c>
      <c r="U82" s="1">
        <v>0</v>
      </c>
      <c r="V82" s="1">
        <v>8.9960901081199811</v>
      </c>
      <c r="W82" s="1">
        <v>71.276713933566015</v>
      </c>
      <c r="X82" s="1">
        <v>39.098391623752228</v>
      </c>
      <c r="Y82" s="1">
        <v>35.292353501086076</v>
      </c>
      <c r="Z82" s="1">
        <v>30.448304981329169</v>
      </c>
      <c r="AA82" s="1">
        <v>44.1154418763576</v>
      </c>
      <c r="AB82" s="1">
        <v>23.009230468845338</v>
      </c>
      <c r="AC82" s="1">
        <v>92.555927073926725</v>
      </c>
      <c r="AD82" s="1">
        <v>41.260913284357997</v>
      </c>
      <c r="AE82" s="1">
        <v>18.597686281209576</v>
      </c>
      <c r="AF82" s="1">
        <v>62.540126424718714</v>
      </c>
      <c r="AG82" s="1">
        <v>67.297674078051401</v>
      </c>
      <c r="AH82" s="1">
        <v>87.83614569998835</v>
      </c>
      <c r="AI82" s="1">
        <v>76.775980449202834</v>
      </c>
      <c r="AJ82" s="1">
        <v>59.35622017921564</v>
      </c>
      <c r="AK82" s="1">
        <v>51.429768416152676</v>
      </c>
      <c r="AL82" s="1">
        <v>67.006167811008964</v>
      </c>
      <c r="AM82" s="1">
        <v>32.166647271034563</v>
      </c>
      <c r="AN82" s="1">
        <v>62.397765623181655</v>
      </c>
      <c r="AO82" s="1">
        <v>0</v>
      </c>
      <c r="AP82" s="1">
        <v>8.368858373094378</v>
      </c>
      <c r="AQ82" s="1">
        <v>9.5854765506807862</v>
      </c>
      <c r="AR82" s="1">
        <v>15.207727219830094</v>
      </c>
      <c r="AS82" s="1">
        <v>64.42546258582567</v>
      </c>
      <c r="AT82" s="1">
        <v>23.390909090909091</v>
      </c>
      <c r="AU82" s="1">
        <v>89.790909090909082</v>
      </c>
      <c r="AV82" s="1">
        <v>98.090909090909079</v>
      </c>
      <c r="AW82" s="1">
        <v>0</v>
      </c>
      <c r="AX82" s="1">
        <v>60.36363636363636</v>
      </c>
      <c r="AY82" s="1">
        <v>0.11789772727272727</v>
      </c>
      <c r="AZ82" s="1">
        <v>62.721590909090907</v>
      </c>
      <c r="BA82" s="1">
        <v>7.2153409090909086</v>
      </c>
      <c r="BB82" s="1">
        <v>17.731818181818181</v>
      </c>
      <c r="BC82" s="1">
        <v>76.68068181818181</v>
      </c>
      <c r="BD82" s="1">
        <v>24.52272727272727</v>
      </c>
      <c r="BE82" s="1">
        <v>22.919318181818181</v>
      </c>
      <c r="BF82" s="1">
        <v>26.126136363636363</v>
      </c>
      <c r="BG82" s="1">
        <v>115.06818181818181</v>
      </c>
      <c r="BH82" s="1">
        <v>38.481818181818177</v>
      </c>
      <c r="BI82" s="1">
        <v>10.375</v>
      </c>
      <c r="BJ82" s="1">
        <v>36.972727272727269</v>
      </c>
      <c r="BK82" s="1">
        <v>76.869318181818173</v>
      </c>
      <c r="BL82" s="1">
        <v>32.162500000000001</v>
      </c>
      <c r="BM82" s="1">
        <v>0.38953409090909086</v>
      </c>
      <c r="BN82" s="1">
        <v>17.731818181818181</v>
      </c>
      <c r="BO82" s="1">
        <v>12.921590909090908</v>
      </c>
      <c r="BP82" s="1">
        <v>15.09090909090909</v>
      </c>
      <c r="BQ82" s="1">
        <v>34.709090909090904</v>
      </c>
      <c r="BR82" s="1">
        <v>27.918181818181818</v>
      </c>
      <c r="BS82" s="1">
        <v>4.6727841554826259</v>
      </c>
      <c r="BT82" s="1">
        <v>11.751912247321576</v>
      </c>
      <c r="BU82" s="1">
        <v>19.586520412202628</v>
      </c>
      <c r="BV82" s="1">
        <v>14.54998659192195</v>
      </c>
      <c r="BW82" s="1">
        <v>35.255736741964725</v>
      </c>
      <c r="BX82" s="1">
        <v>7.0698011773569478</v>
      </c>
      <c r="BY82" s="1">
        <v>24.249977653203253</v>
      </c>
      <c r="BZ82" s="32">
        <v>15.47</v>
      </c>
    </row>
    <row r="83" spans="1:82" s="1" customFormat="1" ht="18" customHeight="1" thickBot="1" x14ac:dyDescent="0.35">
      <c r="A83" s="12" t="s">
        <v>79</v>
      </c>
      <c r="B83" s="16" t="s">
        <v>91</v>
      </c>
      <c r="C83" s="16" t="s">
        <v>96</v>
      </c>
      <c r="D83" s="1">
        <v>254.57718715721543</v>
      </c>
      <c r="E83" s="1">
        <v>32.582106371685889</v>
      </c>
      <c r="F83" s="1">
        <v>53.371761375603434</v>
      </c>
      <c r="G83" s="1">
        <v>2.4196363176828397</v>
      </c>
      <c r="H83" s="1">
        <v>7.5559040245330555</v>
      </c>
      <c r="I83" s="1">
        <v>4.900418679494849</v>
      </c>
      <c r="J83" s="1">
        <v>12.578614792286242</v>
      </c>
      <c r="K83" s="1">
        <v>66.56183660918137</v>
      </c>
      <c r="L83" s="1">
        <v>1.3277426725191033</v>
      </c>
      <c r="M83" s="1">
        <v>25.768690025864178</v>
      </c>
      <c r="N83" s="1">
        <v>28.389234774257144</v>
      </c>
      <c r="O83" s="1">
        <v>22.886090802631912</v>
      </c>
      <c r="P83" s="1">
        <v>87.351491613098901</v>
      </c>
      <c r="Q83" s="1">
        <v>0</v>
      </c>
      <c r="R83" s="1">
        <v>54.507330766573716</v>
      </c>
      <c r="S83" s="1">
        <v>76.869312619527037</v>
      </c>
      <c r="T83" s="1">
        <v>31.271833997489406</v>
      </c>
      <c r="U83" s="1">
        <v>0</v>
      </c>
      <c r="V83" s="1">
        <v>10.30747601034567</v>
      </c>
      <c r="W83" s="1">
        <v>63.242479927883615</v>
      </c>
      <c r="X83" s="1">
        <v>23.06079378585811</v>
      </c>
      <c r="Y83" s="1">
        <v>43.151636856870859</v>
      </c>
      <c r="Z83" s="1">
        <v>44.723963705906641</v>
      </c>
      <c r="AA83" s="1">
        <v>45.510127130424529</v>
      </c>
      <c r="AB83" s="1">
        <v>34.503839187174066</v>
      </c>
      <c r="AC83" s="1">
        <v>77.218718585979431</v>
      </c>
      <c r="AD83" s="1">
        <v>52.148840493020046</v>
      </c>
      <c r="AE83" s="1">
        <v>20.265546054238946</v>
      </c>
      <c r="AF83" s="1">
        <v>75.122282787265064</v>
      </c>
      <c r="AG83" s="1">
        <v>64.814806776919383</v>
      </c>
      <c r="AH83" s="1">
        <v>90.596743992084839</v>
      </c>
      <c r="AI83" s="1">
        <v>70.10252908902099</v>
      </c>
      <c r="AJ83" s="1">
        <v>63.505678798335204</v>
      </c>
      <c r="AK83" s="1">
        <v>87.870045871934721</v>
      </c>
      <c r="AL83" s="1">
        <v>56.381080484394545</v>
      </c>
      <c r="AM83" s="1">
        <v>13.10574257749577</v>
      </c>
      <c r="AN83" s="1">
        <v>69.750697073517742</v>
      </c>
      <c r="AO83" s="1">
        <v>0</v>
      </c>
      <c r="AP83" s="1">
        <v>11.434540503855368</v>
      </c>
      <c r="AQ83" s="1">
        <v>9.3235484108359152</v>
      </c>
      <c r="AR83" s="1">
        <v>20.054424883684799</v>
      </c>
      <c r="AS83" s="1">
        <v>56.117206472767116</v>
      </c>
      <c r="AT83" s="1">
        <v>18.228941684665227</v>
      </c>
      <c r="AU83" s="1">
        <v>84.4</v>
      </c>
      <c r="AV83" s="1">
        <v>100.25917926565876</v>
      </c>
      <c r="AW83" s="1">
        <v>0</v>
      </c>
      <c r="AX83" s="1">
        <v>63.89244060475162</v>
      </c>
      <c r="AY83" s="1">
        <v>10.572786177105831</v>
      </c>
      <c r="AZ83" s="1">
        <v>34.908423326133907</v>
      </c>
      <c r="BA83" s="1">
        <v>8.3215118790496767</v>
      </c>
      <c r="BB83" s="1">
        <v>16.770626349892009</v>
      </c>
      <c r="BC83" s="1">
        <v>60.155507559395254</v>
      </c>
      <c r="BD83" s="1">
        <v>26.067386609071278</v>
      </c>
      <c r="BE83" s="1">
        <v>1.6497192224622033</v>
      </c>
      <c r="BF83" s="1">
        <v>24.882505399568036</v>
      </c>
      <c r="BG83" s="1">
        <v>99.505656108597279</v>
      </c>
      <c r="BH83" s="1">
        <v>100.41855203619909</v>
      </c>
      <c r="BI83" s="1">
        <v>8.7455429864253382</v>
      </c>
      <c r="BJ83" s="1">
        <v>52.674095022624435</v>
      </c>
      <c r="BK83" s="1">
        <v>55.595361990950224</v>
      </c>
      <c r="BL83" s="1">
        <v>27.843325791855204</v>
      </c>
      <c r="BM83" s="1">
        <v>0</v>
      </c>
      <c r="BN83" s="1">
        <v>69.288800904977379</v>
      </c>
      <c r="BO83" s="1">
        <v>21.909502262443439</v>
      </c>
      <c r="BP83" s="1">
        <v>11.319909502262444</v>
      </c>
      <c r="BQ83" s="1">
        <v>38.159049773755655</v>
      </c>
      <c r="BR83" s="1">
        <v>29.303959276018098</v>
      </c>
      <c r="BS83" s="1">
        <v>4.1147011640436937E-5</v>
      </c>
      <c r="BT83" s="1">
        <v>13.413563266045522</v>
      </c>
      <c r="BU83" s="1">
        <v>16.404425345636753</v>
      </c>
      <c r="BV83" s="1">
        <v>14.863678213726116</v>
      </c>
      <c r="BW83" s="1">
        <v>35.43718403394459</v>
      </c>
      <c r="BX83" s="1">
        <v>1.948591960945802</v>
      </c>
      <c r="BY83" s="1">
        <v>22.748678241739363</v>
      </c>
      <c r="BZ83" s="32">
        <v>31.31</v>
      </c>
    </row>
    <row r="84" spans="1:82" s="1" customFormat="1" ht="18" customHeight="1" thickBot="1" x14ac:dyDescent="0.35">
      <c r="A84" s="12" t="s">
        <v>79</v>
      </c>
      <c r="B84" s="16" t="s">
        <v>91</v>
      </c>
      <c r="C84" s="16" t="s">
        <v>96</v>
      </c>
      <c r="D84" s="1">
        <v>193.70024149460085</v>
      </c>
      <c r="E84" s="1">
        <v>27.292931369448336</v>
      </c>
      <c r="F84" s="1">
        <v>50.846015000225911</v>
      </c>
      <c r="G84" s="1">
        <v>0.75990523200650617</v>
      </c>
      <c r="H84" s="1">
        <v>11.617399358424073</v>
      </c>
      <c r="I84" s="1">
        <v>4.2968463380472599</v>
      </c>
      <c r="J84" s="1">
        <v>16.948671666741969</v>
      </c>
      <c r="K84" s="1">
        <v>64.054838928297116</v>
      </c>
      <c r="L84" s="1">
        <v>0</v>
      </c>
      <c r="M84" s="1">
        <v>37.318906158225275</v>
      </c>
      <c r="N84" s="1">
        <v>49.413732887543489</v>
      </c>
      <c r="O84" s="1">
        <v>23.950939773189358</v>
      </c>
      <c r="P84" s="1">
        <v>49.970731486919988</v>
      </c>
      <c r="Q84" s="1">
        <v>0</v>
      </c>
      <c r="R84" s="1">
        <v>39.387758098766554</v>
      </c>
      <c r="S84" s="1">
        <v>51.00515745719062</v>
      </c>
      <c r="T84" s="1">
        <v>22.836942574436364</v>
      </c>
      <c r="U84" s="1">
        <v>1.1299114444494647</v>
      </c>
      <c r="V84" s="1">
        <v>10.98082953056522</v>
      </c>
      <c r="W84" s="1">
        <v>51.562156056567119</v>
      </c>
      <c r="X84" s="1">
        <v>30.794065422672034</v>
      </c>
      <c r="Y84" s="1">
        <v>41.774894953237251</v>
      </c>
      <c r="Z84" s="1">
        <v>45.116886549496236</v>
      </c>
      <c r="AA84" s="1">
        <v>52.676153255320116</v>
      </c>
      <c r="AB84" s="1">
        <v>36.523193873401709</v>
      </c>
      <c r="AC84" s="1">
        <v>77.263662856368313</v>
      </c>
      <c r="AD84" s="1">
        <v>60.951561017485204</v>
      </c>
      <c r="AE84" s="1">
        <v>27.372502597930694</v>
      </c>
      <c r="AF84" s="1">
        <v>62.861270501061767</v>
      </c>
      <c r="AG84" s="1">
        <v>61.428988388379352</v>
      </c>
      <c r="AH84" s="1">
        <v>84.168661441316388</v>
      </c>
      <c r="AI84" s="1">
        <v>62.584816576661986</v>
      </c>
      <c r="AJ84" s="1">
        <v>53.917944507457136</v>
      </c>
      <c r="AK84" s="1">
        <v>40.167618628430198</v>
      </c>
      <c r="AL84" s="1">
        <v>61.834798801442339</v>
      </c>
      <c r="AM84" s="1">
        <v>29.584034466997345</v>
      </c>
      <c r="AN84" s="1">
        <v>56.084662524758343</v>
      </c>
      <c r="AO84" s="1">
        <v>0</v>
      </c>
      <c r="AP84" s="1">
        <v>12.916972795449544</v>
      </c>
      <c r="AQ84" s="1">
        <v>10.333578236359635</v>
      </c>
      <c r="AR84" s="1">
        <v>13.166978720522762</v>
      </c>
      <c r="AS84" s="1">
        <v>59.834751400856597</v>
      </c>
      <c r="AT84" s="1">
        <v>29.597623762376241</v>
      </c>
      <c r="AU84" s="1">
        <v>81.393465346534654</v>
      </c>
      <c r="AV84" s="1">
        <v>77.77980198019803</v>
      </c>
      <c r="AW84" s="1">
        <v>0</v>
      </c>
      <c r="AX84" s="1">
        <v>78.382079207920796</v>
      </c>
      <c r="AY84" s="1">
        <v>3.768534653465347</v>
      </c>
      <c r="AZ84" s="1">
        <v>47.149702970297035</v>
      </c>
      <c r="BA84" s="1">
        <v>7.9844752475247525</v>
      </c>
      <c r="BB84" s="1">
        <v>21.079702970297031</v>
      </c>
      <c r="BC84" s="1">
        <v>57.818613861386147</v>
      </c>
      <c r="BD84" s="1">
        <v>24.435247524752477</v>
      </c>
      <c r="BE84" s="1">
        <v>4.6977623762376242E-2</v>
      </c>
      <c r="BF84" s="1">
        <v>30.285940594059412</v>
      </c>
      <c r="BG84" s="1">
        <v>99.805940594059422</v>
      </c>
      <c r="BH84" s="1">
        <v>60.141683168316845</v>
      </c>
      <c r="BI84" s="1">
        <v>0</v>
      </c>
      <c r="BJ84" s="1">
        <v>35.792475247524756</v>
      </c>
      <c r="BK84" s="1">
        <v>78.726237623762387</v>
      </c>
      <c r="BL84" s="1">
        <v>29.425544554455453</v>
      </c>
      <c r="BM84" s="1">
        <v>2.2628415841584162</v>
      </c>
      <c r="BN84" s="1">
        <v>65.734257425742584</v>
      </c>
      <c r="BO84" s="1">
        <v>30.630099009900995</v>
      </c>
      <c r="BP84" s="1">
        <v>14.884851485148516</v>
      </c>
      <c r="BQ84" s="1">
        <v>38.631782178217826</v>
      </c>
      <c r="BR84" s="1">
        <v>32.178811881188118</v>
      </c>
      <c r="BS84" s="1">
        <v>10.035913613200679</v>
      </c>
      <c r="BT84" s="1">
        <v>14.802972579471001</v>
      </c>
      <c r="BU84" s="1">
        <v>16.810155302111138</v>
      </c>
      <c r="BV84" s="1">
        <v>17.228318369327834</v>
      </c>
      <c r="BW84" s="1">
        <v>53.943035670953648</v>
      </c>
      <c r="BX84" s="1">
        <v>0</v>
      </c>
      <c r="BY84" s="1">
        <v>24.337090512011649</v>
      </c>
      <c r="BZ84" s="32">
        <v>15.57</v>
      </c>
    </row>
    <row r="85" spans="1:82" s="1" customFormat="1" ht="18" customHeight="1" thickBot="1" x14ac:dyDescent="0.35">
      <c r="A85" s="7" t="s">
        <v>125</v>
      </c>
      <c r="B85" s="7"/>
      <c r="C85" s="7" t="s">
        <v>111</v>
      </c>
      <c r="D85" s="1">
        <f>AVERAGE(D81:D84)</f>
        <v>175.54814243492677</v>
      </c>
      <c r="E85" s="1">
        <f t="shared" ref="E85:BP85" si="60">AVERAGE(E81:E84)</f>
        <v>24.96680442016083</v>
      </c>
      <c r="F85" s="1">
        <f t="shared" si="60"/>
        <v>53.648810709661163</v>
      </c>
      <c r="G85" s="1">
        <f t="shared" si="60"/>
        <v>2.8001358112482357</v>
      </c>
      <c r="H85" s="1">
        <f t="shared" si="60"/>
        <v>8.1577723087282088</v>
      </c>
      <c r="I85" s="1">
        <f t="shared" si="60"/>
        <v>3.5968427680431176</v>
      </c>
      <c r="J85" s="1">
        <f t="shared" si="60"/>
        <v>23.776525904109054</v>
      </c>
      <c r="K85" s="1">
        <f t="shared" si="60"/>
        <v>68.675780469170363</v>
      </c>
      <c r="L85" s="1">
        <f t="shared" si="60"/>
        <v>1.5515978847114271</v>
      </c>
      <c r="M85" s="1">
        <f t="shared" si="60"/>
        <v>38.008545101746904</v>
      </c>
      <c r="N85" s="1">
        <f t="shared" si="60"/>
        <v>43.758393489078557</v>
      </c>
      <c r="O85" s="1">
        <f t="shared" si="60"/>
        <v>21.612966025692774</v>
      </c>
      <c r="P85" s="1">
        <f t="shared" si="60"/>
        <v>74.666862246416301</v>
      </c>
      <c r="Q85" s="1">
        <f t="shared" si="60"/>
        <v>0</v>
      </c>
      <c r="R85" s="1">
        <f t="shared" si="60"/>
        <v>59.960785072122121</v>
      </c>
      <c r="S85" s="1">
        <f t="shared" si="60"/>
        <v>77.274959822902872</v>
      </c>
      <c r="T85" s="1">
        <f t="shared" si="60"/>
        <v>31.054260611802828</v>
      </c>
      <c r="U85" s="1">
        <f t="shared" si="60"/>
        <v>1.5240443044961052</v>
      </c>
      <c r="V85" s="1">
        <f t="shared" si="60"/>
        <v>7.5766070607475493</v>
      </c>
      <c r="W85" s="1">
        <f t="shared" si="60"/>
        <v>59.293287220790134</v>
      </c>
      <c r="X85" s="1">
        <f t="shared" si="60"/>
        <v>34.075967034010183</v>
      </c>
      <c r="Y85" s="1">
        <f t="shared" si="60"/>
        <v>38.212735847873958</v>
      </c>
      <c r="Z85" s="1">
        <f t="shared" si="60"/>
        <v>39.242611700362666</v>
      </c>
      <c r="AA85" s="1">
        <f t="shared" si="60"/>
        <v>45.460324071602336</v>
      </c>
      <c r="AB85" s="1">
        <f t="shared" si="60"/>
        <v>26.328642433636816</v>
      </c>
      <c r="AC85" s="1">
        <f t="shared" si="60"/>
        <v>90.163759071228981</v>
      </c>
      <c r="AD85" s="1">
        <f t="shared" si="60"/>
        <v>43.205263919926352</v>
      </c>
      <c r="AE85" s="1">
        <f t="shared" si="60"/>
        <v>21.858665793831747</v>
      </c>
      <c r="AF85" s="1">
        <f t="shared" si="60"/>
        <v>69.424326530483512</v>
      </c>
      <c r="AG85" s="1">
        <f t="shared" si="60"/>
        <v>60.354425110364232</v>
      </c>
      <c r="AH85" s="1">
        <f t="shared" si="60"/>
        <v>90.765738974249331</v>
      </c>
      <c r="AI85" s="1">
        <f t="shared" si="60"/>
        <v>72.744643845436997</v>
      </c>
      <c r="AJ85" s="1">
        <f t="shared" si="60"/>
        <v>56.738017519560415</v>
      </c>
      <c r="AK85" s="1">
        <f t="shared" si="60"/>
        <v>63.111304263032551</v>
      </c>
      <c r="AL85" s="1">
        <f t="shared" si="60"/>
        <v>67.298319870914128</v>
      </c>
      <c r="AM85" s="1">
        <f t="shared" si="60"/>
        <v>25.351108081599897</v>
      </c>
      <c r="AN85" s="1">
        <f t="shared" si="60"/>
        <v>65.127299973556987</v>
      </c>
      <c r="AO85" s="1">
        <f t="shared" si="60"/>
        <v>0</v>
      </c>
      <c r="AP85" s="1">
        <f t="shared" si="60"/>
        <v>11.054177926325272</v>
      </c>
      <c r="AQ85" s="1">
        <f t="shared" si="60"/>
        <v>11.228528633672648</v>
      </c>
      <c r="AR85" s="1">
        <f t="shared" si="60"/>
        <v>14.852720979380418</v>
      </c>
      <c r="AS85" s="1">
        <f t="shared" si="60"/>
        <v>62.75404326306348</v>
      </c>
      <c r="AT85" s="1">
        <f t="shared" si="60"/>
        <v>24.918654348773355</v>
      </c>
      <c r="AU85" s="1">
        <f t="shared" si="60"/>
        <v>86.82888581715315</v>
      </c>
      <c r="AV85" s="1">
        <f t="shared" si="60"/>
        <v>93.366563493282371</v>
      </c>
      <c r="AW85" s="1">
        <f t="shared" si="60"/>
        <v>0.25034740259740262</v>
      </c>
      <c r="AX85" s="1">
        <f t="shared" si="60"/>
        <v>66.558889693427844</v>
      </c>
      <c r="AY85" s="1">
        <f t="shared" si="60"/>
        <v>9.0044150290713656</v>
      </c>
      <c r="AZ85" s="1">
        <f t="shared" si="60"/>
        <v>41.638435794886952</v>
      </c>
      <c r="BA85" s="1">
        <f t="shared" si="60"/>
        <v>8.898513827098153</v>
      </c>
      <c r="BB85" s="1">
        <f t="shared" si="60"/>
        <v>19.258199213164144</v>
      </c>
      <c r="BC85" s="1">
        <f t="shared" si="60"/>
        <v>67.392596913636908</v>
      </c>
      <c r="BD85" s="1">
        <f t="shared" si="60"/>
        <v>23.660885806183209</v>
      </c>
      <c r="BE85" s="1">
        <f t="shared" si="60"/>
        <v>13.941990769997702</v>
      </c>
      <c r="BF85" s="1">
        <f t="shared" si="60"/>
        <v>27.141502732173095</v>
      </c>
      <c r="BG85" s="1">
        <f t="shared" si="60"/>
        <v>97.380785338174235</v>
      </c>
      <c r="BH85" s="1">
        <f t="shared" si="60"/>
        <v>56.238389452778222</v>
      </c>
      <c r="BI85" s="1">
        <f t="shared" si="60"/>
        <v>6.2619499058983701</v>
      </c>
      <c r="BJ85" s="1">
        <f t="shared" si="60"/>
        <v>42.210266863595223</v>
      </c>
      <c r="BK85" s="1">
        <f t="shared" si="60"/>
        <v>74.309676351787573</v>
      </c>
      <c r="BL85" s="1">
        <f t="shared" si="60"/>
        <v>25.488816037905099</v>
      </c>
      <c r="BM85" s="1">
        <f t="shared" si="60"/>
        <v>5.2245983435456367</v>
      </c>
      <c r="BN85" s="1">
        <f t="shared" si="60"/>
        <v>51.468365145833651</v>
      </c>
      <c r="BO85" s="1">
        <f t="shared" si="60"/>
        <v>23.706890965712816</v>
      </c>
      <c r="BP85" s="1">
        <f t="shared" si="60"/>
        <v>19.204006015155233</v>
      </c>
      <c r="BQ85" s="1">
        <f t="shared" ref="BQ85:BZ85" si="61">AVERAGE(BQ81:BQ84)</f>
        <v>38.374538237389984</v>
      </c>
      <c r="BR85" s="1">
        <f t="shared" si="61"/>
        <v>29.61085771287356</v>
      </c>
      <c r="BS85" s="1">
        <f t="shared" si="61"/>
        <v>7.3647040500329943</v>
      </c>
      <c r="BT85" s="1">
        <f t="shared" si="61"/>
        <v>13.410469350077232</v>
      </c>
      <c r="BU85" s="1">
        <f t="shared" si="61"/>
        <v>13.200287484942169</v>
      </c>
      <c r="BV85" s="1">
        <f t="shared" si="61"/>
        <v>16.343914493546976</v>
      </c>
      <c r="BW85" s="1">
        <f t="shared" si="61"/>
        <v>46.716552378877424</v>
      </c>
      <c r="BX85" s="1">
        <f t="shared" si="61"/>
        <v>4.5586249552833706</v>
      </c>
      <c r="BY85" s="1">
        <f t="shared" si="61"/>
        <v>17.833948821693106</v>
      </c>
      <c r="BZ85" s="1">
        <f t="shared" si="61"/>
        <v>23.240000000000002</v>
      </c>
    </row>
    <row r="86" spans="1:82" s="1" customFormat="1" ht="18" customHeight="1" thickBot="1" x14ac:dyDescent="0.35">
      <c r="A86" s="7"/>
      <c r="B86" s="7"/>
      <c r="C86" s="7" t="s">
        <v>112</v>
      </c>
      <c r="D86" s="1">
        <f>STDEV(D81:D84)</f>
        <v>64.336023658362805</v>
      </c>
      <c r="E86" s="1">
        <f t="shared" ref="E86:BP86" si="62">STDEV(E81:E84)</f>
        <v>6.3291023158276278</v>
      </c>
      <c r="F86" s="1">
        <f t="shared" si="62"/>
        <v>4.0259840839916725</v>
      </c>
      <c r="G86" s="1">
        <f t="shared" si="62"/>
        <v>1.5681998018428622</v>
      </c>
      <c r="H86" s="1">
        <f t="shared" si="62"/>
        <v>5.9713091904828737</v>
      </c>
      <c r="I86" s="1">
        <f t="shared" si="62"/>
        <v>2.4265558383349748</v>
      </c>
      <c r="J86" s="1">
        <f t="shared" si="62"/>
        <v>17.357899154482226</v>
      </c>
      <c r="K86" s="1">
        <f t="shared" si="62"/>
        <v>4.025904310250251</v>
      </c>
      <c r="L86" s="1">
        <f t="shared" si="62"/>
        <v>2.3046540869853001</v>
      </c>
      <c r="M86" s="1">
        <f t="shared" si="62"/>
        <v>10.301460546503767</v>
      </c>
      <c r="N86" s="1">
        <f t="shared" si="62"/>
        <v>10.654492734889446</v>
      </c>
      <c r="O86" s="1">
        <f t="shared" si="62"/>
        <v>3.2089052442563943</v>
      </c>
      <c r="P86" s="1">
        <f t="shared" si="62"/>
        <v>16.794208391212457</v>
      </c>
      <c r="Q86" s="1">
        <f t="shared" si="62"/>
        <v>0</v>
      </c>
      <c r="R86" s="1">
        <f t="shared" si="62"/>
        <v>21.463532728984454</v>
      </c>
      <c r="S86" s="1">
        <f t="shared" si="62"/>
        <v>18.9124522108783</v>
      </c>
      <c r="T86" s="1">
        <f t="shared" si="62"/>
        <v>10.58653008071146</v>
      </c>
      <c r="U86" s="1">
        <f t="shared" si="62"/>
        <v>2.3558191383193066</v>
      </c>
      <c r="V86" s="1">
        <f t="shared" si="62"/>
        <v>5.1033617462713403</v>
      </c>
      <c r="W86" s="1">
        <f t="shared" si="62"/>
        <v>9.7678629103155981</v>
      </c>
      <c r="X86" s="1">
        <f t="shared" si="62"/>
        <v>9.0064570588568102</v>
      </c>
      <c r="Y86" s="1">
        <f t="shared" si="62"/>
        <v>5.0581392515923751</v>
      </c>
      <c r="Z86" s="1">
        <f t="shared" si="62"/>
        <v>7.0344987103450292</v>
      </c>
      <c r="AA86" s="1">
        <f t="shared" si="62"/>
        <v>5.4447118195821993</v>
      </c>
      <c r="AB86" s="1">
        <f t="shared" si="62"/>
        <v>11.666102425407271</v>
      </c>
      <c r="AC86" s="1">
        <f t="shared" si="62"/>
        <v>17.221602364398322</v>
      </c>
      <c r="AD86" s="1">
        <f t="shared" si="62"/>
        <v>18.357923196515934</v>
      </c>
      <c r="AE86" s="1">
        <f t="shared" si="62"/>
        <v>3.8301291460394906</v>
      </c>
      <c r="AF86" s="1">
        <f t="shared" si="62"/>
        <v>7.8099139912290356</v>
      </c>
      <c r="AG86" s="1">
        <f t="shared" si="62"/>
        <v>8.6595558082576254</v>
      </c>
      <c r="AH86" s="1">
        <f t="shared" si="62"/>
        <v>6.9794565961125263</v>
      </c>
      <c r="AI86" s="1">
        <f t="shared" si="62"/>
        <v>8.2336313331079385</v>
      </c>
      <c r="AJ86" s="1">
        <f t="shared" si="62"/>
        <v>5.8798709348953437</v>
      </c>
      <c r="AK86" s="1">
        <f t="shared" si="62"/>
        <v>21.39481012904616</v>
      </c>
      <c r="AL86" s="1">
        <f t="shared" si="62"/>
        <v>11.931855721666283</v>
      </c>
      <c r="AM86" s="1">
        <f t="shared" si="62"/>
        <v>8.4803849361670629</v>
      </c>
      <c r="AN86" s="1">
        <f t="shared" si="62"/>
        <v>7.341671704372029</v>
      </c>
      <c r="AO86" s="1">
        <f t="shared" si="62"/>
        <v>0</v>
      </c>
      <c r="AP86" s="1">
        <f t="shared" si="62"/>
        <v>1.9166923632721511</v>
      </c>
      <c r="AQ86" s="1">
        <f t="shared" si="62"/>
        <v>2.9927468603769891</v>
      </c>
      <c r="AR86" s="1">
        <f t="shared" si="62"/>
        <v>3.8734081580159399</v>
      </c>
      <c r="AS86" s="1">
        <f t="shared" si="62"/>
        <v>6.2591839543928547</v>
      </c>
      <c r="AT86" s="1">
        <f t="shared" si="62"/>
        <v>5.2121625965475946</v>
      </c>
      <c r="AU86" s="1">
        <f t="shared" si="62"/>
        <v>4.7696695423255742</v>
      </c>
      <c r="AV86" s="1">
        <f t="shared" si="62"/>
        <v>10.46476693725509</v>
      </c>
      <c r="AW86" s="1">
        <f t="shared" si="62"/>
        <v>0.50069480519480525</v>
      </c>
      <c r="AX86" s="1">
        <f t="shared" si="62"/>
        <v>8.0425810674255462</v>
      </c>
      <c r="AY86" s="1">
        <f t="shared" si="62"/>
        <v>9.4242241629561629</v>
      </c>
      <c r="AZ86" s="1">
        <f t="shared" si="62"/>
        <v>17.461971450450342</v>
      </c>
      <c r="BA86" s="1">
        <f t="shared" si="62"/>
        <v>2.1661871143652376</v>
      </c>
      <c r="BB86" s="1">
        <f t="shared" si="62"/>
        <v>2.3553181912110257</v>
      </c>
      <c r="BC86" s="1">
        <f t="shared" si="62"/>
        <v>9.7792378018357606</v>
      </c>
      <c r="BD86" s="1">
        <f t="shared" si="62"/>
        <v>2.7974457655477964</v>
      </c>
      <c r="BE86" s="1">
        <f t="shared" si="62"/>
        <v>15.502111331879739</v>
      </c>
      <c r="BF86" s="1">
        <f t="shared" si="62"/>
        <v>2.3121712740800344</v>
      </c>
      <c r="BG86" s="1">
        <f t="shared" si="62"/>
        <v>16.510031372588099</v>
      </c>
      <c r="BH86" s="1">
        <f t="shared" si="62"/>
        <v>32.670773108541738</v>
      </c>
      <c r="BI86" s="1">
        <f t="shared" si="62"/>
        <v>4.5610470974088386</v>
      </c>
      <c r="BJ86" s="1">
        <f t="shared" si="62"/>
        <v>7.7358742114920478</v>
      </c>
      <c r="BK86" s="1">
        <f t="shared" si="62"/>
        <v>13.09028389923996</v>
      </c>
      <c r="BL86" s="1">
        <f t="shared" si="62"/>
        <v>8.8255087429872798</v>
      </c>
      <c r="BM86" s="1">
        <f t="shared" si="62"/>
        <v>8.7369643720206973</v>
      </c>
      <c r="BN86" s="1">
        <f t="shared" si="62"/>
        <v>23.536931524331845</v>
      </c>
      <c r="BO86" s="1">
        <f t="shared" si="62"/>
        <v>8.1550359708288269</v>
      </c>
      <c r="BP86" s="1">
        <f t="shared" si="62"/>
        <v>11.014457937515674</v>
      </c>
      <c r="BQ86" s="1">
        <f t="shared" ref="BQ86:BZ86" si="63">STDEV(BQ81:BQ84)</f>
        <v>2.9821276784289434</v>
      </c>
      <c r="BR86" s="1">
        <f t="shared" si="63"/>
        <v>1.8144588343289052</v>
      </c>
      <c r="BS86" s="1">
        <f t="shared" si="63"/>
        <v>6.4073861216470345</v>
      </c>
      <c r="BT86" s="1">
        <f t="shared" si="63"/>
        <v>1.2595018087166812</v>
      </c>
      <c r="BU86" s="1">
        <f t="shared" si="63"/>
        <v>8.9130599930888064</v>
      </c>
      <c r="BV86" s="1">
        <f t="shared" si="63"/>
        <v>1.9918501695956834</v>
      </c>
      <c r="BW86" s="1">
        <f t="shared" si="63"/>
        <v>13.558163779145323</v>
      </c>
      <c r="BX86" s="1">
        <f t="shared" si="63"/>
        <v>4.304705788444716</v>
      </c>
      <c r="BY86" s="1">
        <f t="shared" si="63"/>
        <v>11.911602610063346</v>
      </c>
      <c r="BZ86" s="1">
        <f t="shared" si="63"/>
        <v>8.9189610755214357</v>
      </c>
    </row>
    <row r="87" spans="1:82" s="18" customFormat="1" ht="18" customHeight="1" thickBot="1" x14ac:dyDescent="0.35">
      <c r="A87" s="7"/>
      <c r="B87" s="7"/>
      <c r="C87" s="7" t="s">
        <v>115</v>
      </c>
      <c r="D87" s="18">
        <f>TTEST(D2:D5,D81:D84,2,2)</f>
        <v>0.545858188495145</v>
      </c>
      <c r="E87" s="18">
        <f t="shared" ref="E87:BP87" si="64">TTEST(E2:E5,E81:E84,2,2)</f>
        <v>0.33224786724198002</v>
      </c>
      <c r="F87" s="18">
        <f t="shared" si="64"/>
        <v>0.48566350065213149</v>
      </c>
      <c r="G87" s="18">
        <f t="shared" si="64"/>
        <v>3.5761534101386584E-2</v>
      </c>
      <c r="H87" s="18">
        <f t="shared" si="64"/>
        <v>0.43037658032713216</v>
      </c>
      <c r="I87" s="18">
        <f t="shared" si="64"/>
        <v>0.93202461525201252</v>
      </c>
      <c r="J87" s="18">
        <f t="shared" si="64"/>
        <v>0.85833502501452696</v>
      </c>
      <c r="K87" s="18">
        <f t="shared" si="64"/>
        <v>0.7174552736710873</v>
      </c>
      <c r="L87" s="18">
        <f t="shared" si="64"/>
        <v>0.78212233518856877</v>
      </c>
      <c r="M87" s="18">
        <f t="shared" si="64"/>
        <v>0.59520174785326863</v>
      </c>
      <c r="N87" s="18">
        <f t="shared" si="64"/>
        <v>0.57559036967624011</v>
      </c>
      <c r="O87" s="18">
        <f t="shared" si="64"/>
        <v>0.43215237877441653</v>
      </c>
      <c r="P87" s="18">
        <f t="shared" si="64"/>
        <v>0.35234842436762975</v>
      </c>
      <c r="Q87" s="18">
        <f t="shared" si="64"/>
        <v>0.35591768374958205</v>
      </c>
      <c r="R87" s="18">
        <f t="shared" si="64"/>
        <v>0.40975146126086043</v>
      </c>
      <c r="S87" s="18">
        <f t="shared" si="64"/>
        <v>0.98687399713399371</v>
      </c>
      <c r="T87" s="18">
        <f t="shared" si="64"/>
        <v>0.98528853039820841</v>
      </c>
      <c r="U87" s="18">
        <f t="shared" si="64"/>
        <v>8.648190950732515E-2</v>
      </c>
      <c r="V87" s="18">
        <f t="shared" si="64"/>
        <v>0.69171364948451175</v>
      </c>
      <c r="W87" s="18">
        <f t="shared" si="64"/>
        <v>0.48715533269705491</v>
      </c>
      <c r="X87" s="18">
        <f t="shared" si="64"/>
        <v>0.22737109135909708</v>
      </c>
      <c r="Y87" s="18">
        <f t="shared" si="64"/>
        <v>0.90290202355961857</v>
      </c>
      <c r="Z87" s="18">
        <f t="shared" si="64"/>
        <v>0.48584517777818936</v>
      </c>
      <c r="AA87" s="18">
        <f t="shared" si="64"/>
        <v>0.30580647130096733</v>
      </c>
      <c r="AB87" s="18">
        <f t="shared" si="64"/>
        <v>0.55581871321950904</v>
      </c>
      <c r="AC87" s="18">
        <f t="shared" si="64"/>
        <v>0.7685792992318049</v>
      </c>
      <c r="AD87" s="18">
        <f t="shared" si="64"/>
        <v>0.98366443318566865</v>
      </c>
      <c r="AE87" s="18">
        <f t="shared" si="64"/>
        <v>0.97645934102647147</v>
      </c>
      <c r="AF87" s="18">
        <f t="shared" si="64"/>
        <v>0.97611363716324084</v>
      </c>
      <c r="AG87" s="18">
        <f t="shared" si="64"/>
        <v>0.19126271718071614</v>
      </c>
      <c r="AH87" s="18">
        <f t="shared" si="64"/>
        <v>0.62291506817619335</v>
      </c>
      <c r="AI87" s="18">
        <f t="shared" si="64"/>
        <v>0.4724303310759983</v>
      </c>
      <c r="AJ87" s="18">
        <f t="shared" si="64"/>
        <v>0.48380240689504472</v>
      </c>
      <c r="AK87" s="18">
        <f t="shared" si="64"/>
        <v>0.30004884694792333</v>
      </c>
      <c r="AL87" s="18">
        <f t="shared" si="64"/>
        <v>0.6472752475985335</v>
      </c>
      <c r="AM87" s="18">
        <f t="shared" si="64"/>
        <v>0.28250483865664366</v>
      </c>
      <c r="AN87" s="18">
        <f t="shared" si="64"/>
        <v>0.218937379960152</v>
      </c>
      <c r="AO87" s="18" t="e">
        <f t="shared" si="64"/>
        <v>#DIV/0!</v>
      </c>
      <c r="AP87" s="18">
        <f t="shared" si="64"/>
        <v>0.11115014787355798</v>
      </c>
      <c r="AQ87" s="18">
        <f t="shared" si="64"/>
        <v>0.51405178607657209</v>
      </c>
      <c r="AR87" s="18">
        <f t="shared" si="64"/>
        <v>4.5295171017921874E-2</v>
      </c>
      <c r="AS87" s="18">
        <f t="shared" si="64"/>
        <v>0.75277207749499242</v>
      </c>
      <c r="AT87" s="18">
        <f t="shared" si="64"/>
        <v>0.59022646630117137</v>
      </c>
      <c r="AU87" s="18">
        <f t="shared" si="64"/>
        <v>0.59522662052814956</v>
      </c>
      <c r="AV87" s="18">
        <f t="shared" si="64"/>
        <v>0.6933151680090025</v>
      </c>
      <c r="AW87" s="18">
        <f t="shared" si="64"/>
        <v>0.89566083143392627</v>
      </c>
      <c r="AX87" s="18">
        <f t="shared" si="64"/>
        <v>0.21954377849570519</v>
      </c>
      <c r="AY87" s="18">
        <f t="shared" si="64"/>
        <v>0.42715914858992043</v>
      </c>
      <c r="AZ87" s="18">
        <f t="shared" si="64"/>
        <v>0.93073743839006517</v>
      </c>
      <c r="BA87" s="18">
        <f t="shared" si="64"/>
        <v>0.61326782211573139</v>
      </c>
      <c r="BB87" s="18">
        <f t="shared" si="64"/>
        <v>0.76080029423884465</v>
      </c>
      <c r="BC87" s="18">
        <f t="shared" si="64"/>
        <v>9.2319282307830028E-2</v>
      </c>
      <c r="BD87" s="18">
        <f t="shared" si="64"/>
        <v>9.1754303868008827E-2</v>
      </c>
      <c r="BE87" s="18">
        <f t="shared" si="64"/>
        <v>0.57363049443676239</v>
      </c>
      <c r="BF87" s="18">
        <f t="shared" si="64"/>
        <v>0.23812197179015249</v>
      </c>
      <c r="BG87" s="18">
        <f t="shared" si="64"/>
        <v>0.47368579813696388</v>
      </c>
      <c r="BH87" s="18">
        <f t="shared" si="64"/>
        <v>0.4027876874361111</v>
      </c>
      <c r="BI87" s="18">
        <f t="shared" si="64"/>
        <v>0.90193871354760946</v>
      </c>
      <c r="BJ87" s="18">
        <f t="shared" si="64"/>
        <v>0.36498605837848602</v>
      </c>
      <c r="BK87" s="18">
        <f t="shared" si="64"/>
        <v>0.15108499551128315</v>
      </c>
      <c r="BL87" s="18">
        <f t="shared" si="64"/>
        <v>0.79227231762512995</v>
      </c>
      <c r="BM87" s="18">
        <f t="shared" si="64"/>
        <v>0.84021547072530312</v>
      </c>
      <c r="BN87" s="18">
        <f t="shared" si="64"/>
        <v>0.42497863793503626</v>
      </c>
      <c r="BO87" s="18">
        <f t="shared" si="64"/>
        <v>0.89067287278034402</v>
      </c>
      <c r="BP87" s="18">
        <f t="shared" si="64"/>
        <v>0.96684438353526791</v>
      </c>
      <c r="BQ87" s="18">
        <f t="shared" ref="BQ87:BZ87" si="65">TTEST(BQ2:BQ5,BQ81:BQ84,2,2)</f>
        <v>0.97541229235346227</v>
      </c>
      <c r="BR87" s="18">
        <f t="shared" si="65"/>
        <v>0.24721573537559305</v>
      </c>
      <c r="BS87" s="18">
        <f t="shared" si="65"/>
        <v>0.37704951146396321</v>
      </c>
      <c r="BT87" s="18">
        <f t="shared" si="65"/>
        <v>0.65969807344050424</v>
      </c>
      <c r="BU87" s="18">
        <f t="shared" si="65"/>
        <v>0.69480563914957583</v>
      </c>
      <c r="BV87" s="18">
        <f t="shared" si="65"/>
        <v>0.81727931360865069</v>
      </c>
      <c r="BW87" s="18">
        <f t="shared" si="65"/>
        <v>0.93853140874809782</v>
      </c>
      <c r="BX87" s="18">
        <f t="shared" si="65"/>
        <v>0.52671172384366316</v>
      </c>
      <c r="BY87" s="18">
        <f t="shared" si="65"/>
        <v>0.98877586249253013</v>
      </c>
      <c r="BZ87" s="18">
        <f t="shared" si="65"/>
        <v>0.47714679827414419</v>
      </c>
    </row>
    <row r="88" spans="1:82" ht="15" thickBot="1" x14ac:dyDescent="0.35"/>
    <row r="89" spans="1:82" s="1" customFormat="1" ht="18" customHeight="1" thickBot="1" x14ac:dyDescent="0.35">
      <c r="A89" s="12" t="s">
        <v>79</v>
      </c>
      <c r="B89" s="16" t="s">
        <v>91</v>
      </c>
      <c r="C89" s="16" t="s">
        <v>99</v>
      </c>
      <c r="D89" s="1">
        <v>78.413066382774147</v>
      </c>
      <c r="E89" s="1">
        <v>19.739400391496961</v>
      </c>
      <c r="F89" s="1">
        <v>16.449500326247467</v>
      </c>
      <c r="G89" s="1">
        <v>14.06715889968749</v>
      </c>
      <c r="H89" s="1">
        <v>0</v>
      </c>
      <c r="I89" s="1">
        <v>5.150395274563E-5</v>
      </c>
      <c r="J89" s="1">
        <v>52.638401043991898</v>
      </c>
      <c r="K89" s="1">
        <v>79.524825715168788</v>
      </c>
      <c r="L89" s="1">
        <v>0</v>
      </c>
      <c r="M89" s="1">
        <v>49.008166489233837</v>
      </c>
      <c r="N89" s="1">
        <v>53.205625193172843</v>
      </c>
      <c r="O89" s="1">
        <v>17.016724475428415</v>
      </c>
      <c r="P89" s="1">
        <v>48.554387169889075</v>
      </c>
      <c r="Q89" s="1">
        <v>0</v>
      </c>
      <c r="R89" s="1">
        <v>77.936598097462138</v>
      </c>
      <c r="S89" s="1">
        <v>88.600412102063942</v>
      </c>
      <c r="T89" s="1">
        <v>14.407493389196057</v>
      </c>
      <c r="U89" s="1">
        <v>0.8133994299254782</v>
      </c>
      <c r="V89" s="1">
        <v>3.7550238675778704</v>
      </c>
      <c r="W89" s="1">
        <v>32.218331673477799</v>
      </c>
      <c r="X89" s="1">
        <v>64.436663346955598</v>
      </c>
      <c r="Y89" s="1">
        <v>41.974587039390087</v>
      </c>
      <c r="Z89" s="1">
        <v>45.377931934475775</v>
      </c>
      <c r="AA89" s="1">
        <v>50.596394106940487</v>
      </c>
      <c r="AB89" s="1">
        <v>4.5037597444967208</v>
      </c>
      <c r="AC89" s="1">
        <v>106.1843607266733</v>
      </c>
      <c r="AD89" s="1">
        <v>14.974717538377005</v>
      </c>
      <c r="AE89" s="1">
        <v>14.06715889968749</v>
      </c>
      <c r="AF89" s="1">
        <v>71.47024279679934</v>
      </c>
      <c r="AG89" s="1">
        <v>62.281211580067996</v>
      </c>
      <c r="AH89" s="1">
        <v>98.449915738624725</v>
      </c>
      <c r="AI89" s="1">
        <v>83.089667105059192</v>
      </c>
      <c r="AJ89" s="1">
        <v>42.369544888559965</v>
      </c>
      <c r="AK89" s="1">
        <v>60.513194281227975</v>
      </c>
      <c r="AL89" s="1">
        <v>82.26495576902883</v>
      </c>
      <c r="AM89" s="1">
        <v>51.544458501897765</v>
      </c>
      <c r="AN89" s="1">
        <v>3.1029764018142449</v>
      </c>
      <c r="AO89" s="1">
        <v>0</v>
      </c>
      <c r="AP89" s="1">
        <v>14.844804048546555</v>
      </c>
      <c r="AQ89" s="1">
        <v>23.195006325853992</v>
      </c>
      <c r="AR89" s="1">
        <v>20.411605566751515</v>
      </c>
      <c r="AS89" s="1">
        <v>74.430198076740368</v>
      </c>
      <c r="AT89" s="1">
        <v>42.074263764404613</v>
      </c>
      <c r="AU89" s="1">
        <v>95.460947503201041</v>
      </c>
      <c r="AV89" s="1">
        <v>92.781690140845086</v>
      </c>
      <c r="AW89" s="1">
        <v>4.7432778489116529</v>
      </c>
      <c r="AX89" s="1">
        <v>90.102432778489131</v>
      </c>
      <c r="AY89" s="1">
        <v>26.991037131882205</v>
      </c>
      <c r="AZ89" s="1">
        <v>35.326504481434064</v>
      </c>
      <c r="BA89" s="1">
        <v>27.487195902688864</v>
      </c>
      <c r="BB89" s="1">
        <v>24.311779769526254</v>
      </c>
      <c r="BC89" s="1">
        <v>25.502560819462232</v>
      </c>
      <c r="BD89" s="1">
        <v>12.602432778489117</v>
      </c>
      <c r="BE89" s="1">
        <v>8.4049295774647899</v>
      </c>
      <c r="BF89" s="1">
        <v>28.181818181818183</v>
      </c>
      <c r="BG89" s="1">
        <v>83.156209987195908</v>
      </c>
      <c r="BH89" s="1">
        <v>34.731113956466075</v>
      </c>
      <c r="BI89" s="1">
        <v>6.4599871959026895</v>
      </c>
      <c r="BJ89" s="1">
        <v>0</v>
      </c>
      <c r="BK89" s="1">
        <v>56.363636363636367</v>
      </c>
      <c r="BL89" s="1">
        <v>18.75480153649168</v>
      </c>
      <c r="BM89" s="1">
        <v>20.838668373879646</v>
      </c>
      <c r="BN89" s="1">
        <v>31.95262483994879</v>
      </c>
      <c r="BO89" s="1">
        <v>28.181818181818183</v>
      </c>
      <c r="BP89" s="1">
        <v>38.20422535211268</v>
      </c>
      <c r="BQ89" s="1">
        <v>64.99679897567222</v>
      </c>
      <c r="BR89" s="1">
        <v>38.799615877080676</v>
      </c>
      <c r="BS89" s="1">
        <v>24.109059368174645</v>
      </c>
      <c r="BT89" s="1">
        <v>14.327104952398868</v>
      </c>
      <c r="BU89" s="1">
        <v>4.4858659644062663E-5</v>
      </c>
      <c r="BV89" s="1">
        <v>18.180602146492355</v>
      </c>
      <c r="BW89" s="1">
        <v>60.865494142604845</v>
      </c>
      <c r="BX89" s="1">
        <v>0.14030682091314753</v>
      </c>
      <c r="BY89" s="1">
        <v>2.885182514552048</v>
      </c>
      <c r="BZ89" s="32">
        <v>26.96</v>
      </c>
      <c r="CC89" s="16"/>
      <c r="CD89" s="32"/>
    </row>
    <row r="90" spans="1:82" s="1" customFormat="1" ht="18" customHeight="1" thickBot="1" x14ac:dyDescent="0.35">
      <c r="A90" s="12" t="s">
        <v>79</v>
      </c>
      <c r="B90" s="16" t="s">
        <v>91</v>
      </c>
      <c r="C90" s="16" t="s">
        <v>99</v>
      </c>
      <c r="D90" s="1">
        <v>172.92407302060687</v>
      </c>
      <c r="E90" s="1">
        <v>21.520565456444487</v>
      </c>
      <c r="F90" s="1">
        <v>53.098127188286227</v>
      </c>
      <c r="G90" s="1">
        <v>0</v>
      </c>
      <c r="H90" s="1">
        <v>19.340377452687036</v>
      </c>
      <c r="I90" s="1">
        <v>4.9792680860008813</v>
      </c>
      <c r="J90" s="1">
        <v>16.105259769692115</v>
      </c>
      <c r="K90" s="1">
        <v>47.964136082663856</v>
      </c>
      <c r="L90" s="1">
        <v>0.70258316637215823</v>
      </c>
      <c r="M90" s="1">
        <v>37.344510645006608</v>
      </c>
      <c r="N90" s="1">
        <v>42.970802267606473</v>
      </c>
      <c r="O90" s="1">
        <v>28.764415920541811</v>
      </c>
      <c r="P90" s="1">
        <v>62.240851075011015</v>
      </c>
      <c r="Q90" s="1">
        <v>5.8091461003343614</v>
      </c>
      <c r="R90" s="1">
        <v>47.190520984556365</v>
      </c>
      <c r="S90" s="1">
        <v>71.031931735323298</v>
      </c>
      <c r="T90" s="1">
        <v>36.219252320486632</v>
      </c>
      <c r="U90" s="1">
        <v>0.37133524709159116</v>
      </c>
      <c r="V90" s="1">
        <v>9.4240384678547748</v>
      </c>
      <c r="W90" s="1">
        <v>62.240851075011015</v>
      </c>
      <c r="X90" s="1">
        <v>40.720285618566528</v>
      </c>
      <c r="Y90" s="1">
        <v>42.54883039591148</v>
      </c>
      <c r="Z90" s="1">
        <v>44.307046527973938</v>
      </c>
      <c r="AA90" s="1">
        <v>41.986201233651499</v>
      </c>
      <c r="AB90" s="1">
        <v>30.170988826191778</v>
      </c>
      <c r="AC90" s="1">
        <v>80.877942074873062</v>
      </c>
      <c r="AD90" s="1">
        <v>56.966202678823635</v>
      </c>
      <c r="AE90" s="1">
        <v>34.179721607294184</v>
      </c>
      <c r="AF90" s="1">
        <v>64.561696369333461</v>
      </c>
      <c r="AG90" s="1">
        <v>59.568362554276078</v>
      </c>
      <c r="AH90" s="1">
        <v>80.921339126962238</v>
      </c>
      <c r="AI90" s="1">
        <v>73.287250530079007</v>
      </c>
      <c r="AJ90" s="1">
        <v>64.813412187538631</v>
      </c>
      <c r="AK90" s="1">
        <v>49.239871449896832</v>
      </c>
      <c r="AL90" s="1">
        <v>50.766689169273477</v>
      </c>
      <c r="AM90" s="1">
        <v>35.95655729132001</v>
      </c>
      <c r="AN90" s="1">
        <v>66.721934336759432</v>
      </c>
      <c r="AO90" s="1">
        <v>0</v>
      </c>
      <c r="AP90" s="1">
        <v>12.519905298888496</v>
      </c>
      <c r="AQ90" s="1">
        <v>9.0082245443222124</v>
      </c>
      <c r="AR90" s="1">
        <v>20.383016553678225</v>
      </c>
      <c r="AS90" s="1">
        <v>48.400121704239673</v>
      </c>
      <c r="AT90" s="1">
        <v>22.216886792452836</v>
      </c>
      <c r="AU90" s="1">
        <v>74.930754716981141</v>
      </c>
      <c r="AV90" s="1">
        <v>80.095566037735864</v>
      </c>
      <c r="AW90" s="1">
        <v>0</v>
      </c>
      <c r="AX90" s="1">
        <v>66.322735849056613</v>
      </c>
      <c r="AY90" s="1">
        <v>6.3945283018867931</v>
      </c>
      <c r="AZ90" s="1">
        <v>41.892358490566046</v>
      </c>
      <c r="BA90" s="1">
        <v>7.1405566037735868</v>
      </c>
      <c r="BB90" s="1">
        <v>18.937641509433966</v>
      </c>
      <c r="BC90" s="1">
        <v>67.552452830188699</v>
      </c>
      <c r="BD90" s="1">
        <v>21.643018867924532</v>
      </c>
      <c r="BE90" s="1">
        <v>13.690849056603774</v>
      </c>
      <c r="BF90" s="1">
        <v>25.250188679245287</v>
      </c>
      <c r="BG90" s="1">
        <v>80.062258064516143</v>
      </c>
      <c r="BH90" s="1">
        <v>56.639354838709693</v>
      </c>
      <c r="BI90" s="1">
        <v>26.687419354838717</v>
      </c>
      <c r="BJ90" s="1">
        <v>61.046451612903233</v>
      </c>
      <c r="BK90" s="1">
        <v>75.900000000000006</v>
      </c>
      <c r="BL90" s="1">
        <v>33.542903225806455</v>
      </c>
      <c r="BM90" s="1">
        <v>0</v>
      </c>
      <c r="BN90" s="1">
        <v>56.068064516129041</v>
      </c>
      <c r="BO90" s="1">
        <v>37.215483870967752</v>
      </c>
      <c r="BP90" s="1">
        <v>7.1656129032258074</v>
      </c>
      <c r="BQ90" s="1">
        <v>56.149677419354845</v>
      </c>
      <c r="BR90" s="1">
        <v>36.889032258064525</v>
      </c>
      <c r="BS90" s="1">
        <v>8.1987734798426022</v>
      </c>
      <c r="BT90" s="1">
        <v>13.244172544361126</v>
      </c>
      <c r="BU90" s="1">
        <v>15.688037716237284</v>
      </c>
      <c r="BV90" s="1">
        <v>16.949387482366916</v>
      </c>
      <c r="BW90" s="1">
        <v>45.487425941049821</v>
      </c>
      <c r="BX90" s="1">
        <v>10.011963768653946</v>
      </c>
      <c r="BY90" s="1">
        <v>28.380369737916698</v>
      </c>
      <c r="BZ90" s="32">
        <v>17.79</v>
      </c>
      <c r="CC90" s="16"/>
      <c r="CD90" s="32"/>
    </row>
    <row r="91" spans="1:82" s="1" customFormat="1" ht="18" customHeight="1" thickBot="1" x14ac:dyDescent="0.35">
      <c r="A91" s="12" t="s">
        <v>79</v>
      </c>
      <c r="B91" s="16" t="s">
        <v>91</v>
      </c>
      <c r="C91" s="16" t="s">
        <v>99</v>
      </c>
      <c r="D91" s="1">
        <v>148.58362661275123</v>
      </c>
      <c r="E91" s="1">
        <v>18.860600037695114</v>
      </c>
      <c r="F91" s="1">
        <v>55.137926425989072</v>
      </c>
      <c r="G91" s="1">
        <v>13.446073711084077</v>
      </c>
      <c r="H91" s="1">
        <v>19.763021092130288</v>
      </c>
      <c r="I91" s="1">
        <v>3.8623621129825403</v>
      </c>
      <c r="J91" s="1">
        <v>32.757884275996773</v>
      </c>
      <c r="K91" s="1">
        <v>62.086568545139897</v>
      </c>
      <c r="L91" s="1">
        <v>0</v>
      </c>
      <c r="M91" s="1">
        <v>34.923694806641194</v>
      </c>
      <c r="N91" s="1">
        <v>36.909021126398571</v>
      </c>
      <c r="O91" s="1">
        <v>19.041084248582152</v>
      </c>
      <c r="P91" s="1">
        <v>86.722663331220119</v>
      </c>
      <c r="Q91" s="1">
        <v>0</v>
      </c>
      <c r="R91" s="1">
        <v>58.74761064372975</v>
      </c>
      <c r="S91" s="1">
        <v>79.322810684851703</v>
      </c>
      <c r="T91" s="1">
        <v>35.284663228415262</v>
      </c>
      <c r="U91" s="1">
        <v>6.3891410654010246</v>
      </c>
      <c r="V91" s="1">
        <v>9.5656631770128335</v>
      </c>
      <c r="W91" s="1">
        <v>69.576663296951835</v>
      </c>
      <c r="X91" s="1">
        <v>38.804105340712439</v>
      </c>
      <c r="Y91" s="1">
        <v>36.187084282850435</v>
      </c>
      <c r="Z91" s="1">
        <v>42.143063242122579</v>
      </c>
      <c r="AA91" s="1">
        <v>36.818779020955056</v>
      </c>
      <c r="AB91" s="1">
        <v>35.194421122971747</v>
      </c>
      <c r="AC91" s="1">
        <v>74.449736990901769</v>
      </c>
      <c r="AD91" s="1">
        <v>67.140126449976876</v>
      </c>
      <c r="AE91" s="1">
        <v>30.231105323578294</v>
      </c>
      <c r="AF91" s="1">
        <v>72.464410671144378</v>
      </c>
      <c r="AG91" s="1">
        <v>78.059421208642462</v>
      </c>
      <c r="AH91" s="1">
        <v>99.220695733319516</v>
      </c>
      <c r="AI91" s="1">
        <v>79.560298615791382</v>
      </c>
      <c r="AJ91" s="1">
        <v>74.323650785421748</v>
      </c>
      <c r="AK91" s="1">
        <v>45.476152211104775</v>
      </c>
      <c r="AL91" s="1">
        <v>63.666613095546687</v>
      </c>
      <c r="AM91" s="1">
        <v>30.501176836538963</v>
      </c>
      <c r="AN91" s="1">
        <v>64.677194255793466</v>
      </c>
      <c r="AO91" s="1">
        <v>0</v>
      </c>
      <c r="AP91" s="1">
        <v>13.413168126911712</v>
      </c>
      <c r="AQ91" s="1">
        <v>6.5779646430608123</v>
      </c>
      <c r="AR91" s="1">
        <v>19.292913059256573</v>
      </c>
      <c r="AS91" s="1">
        <v>40.882601482710356</v>
      </c>
      <c r="AT91" s="1">
        <v>20.166408268733846</v>
      </c>
      <c r="AU91" s="1">
        <v>87.603617571059416</v>
      </c>
      <c r="AV91" s="1">
        <v>95.281653746770004</v>
      </c>
      <c r="AW91" s="1">
        <v>0</v>
      </c>
      <c r="AX91" s="1">
        <v>71.59999999999998</v>
      </c>
      <c r="AY91" s="1">
        <v>14.801033591731262</v>
      </c>
      <c r="AZ91" s="1">
        <v>44.680620155038746</v>
      </c>
      <c r="BA91" s="1">
        <v>6.318191214470283</v>
      </c>
      <c r="BB91" s="1">
        <v>18.5937984496124</v>
      </c>
      <c r="BC91" s="1">
        <v>67.899741602067166</v>
      </c>
      <c r="BD91" s="1">
        <v>14.801033591731262</v>
      </c>
      <c r="BE91" s="1">
        <v>12.303359173126612</v>
      </c>
      <c r="BF91" s="1">
        <v>23.496640826873378</v>
      </c>
      <c r="BG91" s="1">
        <v>114.05529953917052</v>
      </c>
      <c r="BH91" s="1">
        <v>80.021198156682047</v>
      </c>
      <c r="BI91" s="1">
        <v>11.588018433179725</v>
      </c>
      <c r="BJ91" s="1">
        <v>56.845161290322586</v>
      </c>
      <c r="BK91" s="1">
        <v>77.740092165898631</v>
      </c>
      <c r="BL91" s="1">
        <v>38.048847926267293</v>
      </c>
      <c r="BM91" s="1">
        <v>6.6060829493087567</v>
      </c>
      <c r="BN91" s="1">
        <v>73.360368663594485</v>
      </c>
      <c r="BO91" s="1">
        <v>31.296774193548391</v>
      </c>
      <c r="BP91" s="1">
        <v>17.792626728110601</v>
      </c>
      <c r="BQ91" s="1">
        <v>53.104147465437798</v>
      </c>
      <c r="BR91" s="1">
        <v>29.198156682027655</v>
      </c>
      <c r="BS91" s="1">
        <v>8.6457518779387517</v>
      </c>
      <c r="BT91" s="1">
        <v>10.668041480289231</v>
      </c>
      <c r="BU91" s="1">
        <v>13.265477666794437</v>
      </c>
      <c r="BV91" s="1">
        <v>14.564195760047038</v>
      </c>
      <c r="BW91" s="1">
        <v>36.549637767251802</v>
      </c>
      <c r="BX91" s="1">
        <v>5.6958064946935547</v>
      </c>
      <c r="BY91" s="1">
        <v>20.408427179683748</v>
      </c>
      <c r="BZ91" s="32">
        <v>42.25</v>
      </c>
      <c r="CC91" s="16"/>
      <c r="CD91" s="32"/>
    </row>
    <row r="92" spans="1:82" s="1" customFormat="1" ht="18" customHeight="1" thickBot="1" x14ac:dyDescent="0.35">
      <c r="A92" s="12" t="s">
        <v>79</v>
      </c>
      <c r="B92" s="16" t="s">
        <v>91</v>
      </c>
      <c r="C92" s="16" t="s">
        <v>99</v>
      </c>
      <c r="D92" s="1">
        <v>197.8195726721182</v>
      </c>
      <c r="E92" s="1">
        <v>23.090213663940915</v>
      </c>
      <c r="F92" s="1">
        <v>66.374307570561868</v>
      </c>
      <c r="G92" s="1">
        <v>17.056185702980745</v>
      </c>
      <c r="H92" s="1">
        <v>12.22896333421261</v>
      </c>
      <c r="I92" s="1">
        <v>4.2962279082036403</v>
      </c>
      <c r="J92" s="1">
        <v>28.480611975731996</v>
      </c>
      <c r="K92" s="1">
        <v>75.86784489580586</v>
      </c>
      <c r="L92" s="1">
        <v>0</v>
      </c>
      <c r="M92" s="1">
        <v>47.869955156950674</v>
      </c>
      <c r="N92" s="1">
        <v>31.296491690846743</v>
      </c>
      <c r="O92" s="1">
        <v>25.021102611448171</v>
      </c>
      <c r="P92" s="1">
        <v>29.928778686362442</v>
      </c>
      <c r="Q92" s="1">
        <v>0</v>
      </c>
      <c r="R92" s="1">
        <v>56.719862833025594</v>
      </c>
      <c r="S92" s="1">
        <v>77.316011606436291</v>
      </c>
      <c r="T92" s="1">
        <v>25.262463729886573</v>
      </c>
      <c r="U92" s="1">
        <v>10.298074386705355</v>
      </c>
      <c r="V92" s="1">
        <v>10.298074386705355</v>
      </c>
      <c r="W92" s="1">
        <v>69.270640991822745</v>
      </c>
      <c r="X92" s="1">
        <v>39.744130836190983</v>
      </c>
      <c r="Y92" s="1">
        <v>42.15774202057505</v>
      </c>
      <c r="Z92" s="1">
        <v>45.456343972566607</v>
      </c>
      <c r="AA92" s="1">
        <v>42.479556845159593</v>
      </c>
      <c r="AB92" s="1">
        <v>33.629649169084672</v>
      </c>
      <c r="AC92" s="1">
        <v>80.212345027697182</v>
      </c>
      <c r="AD92" s="1">
        <v>65.247955684515958</v>
      </c>
      <c r="AE92" s="1">
        <v>41.111843840675284</v>
      </c>
      <c r="AF92" s="1">
        <v>69.672909522553411</v>
      </c>
      <c r="AG92" s="1">
        <v>57.443946188340817</v>
      </c>
      <c r="AH92" s="1">
        <v>83.60481497471774</v>
      </c>
      <c r="AI92" s="1">
        <v>66.392058950511142</v>
      </c>
      <c r="AJ92" s="1">
        <v>51.14647504335673</v>
      </c>
      <c r="AK92" s="1">
        <v>28.360064687502291</v>
      </c>
      <c r="AL92" s="1">
        <v>63.031473250547002</v>
      </c>
      <c r="AM92" s="1">
        <v>37.130373709359937</v>
      </c>
      <c r="AN92" s="1">
        <v>59.015163511565461</v>
      </c>
      <c r="AO92" s="1">
        <v>0</v>
      </c>
      <c r="AP92" s="1">
        <v>12.704653255962009</v>
      </c>
      <c r="AQ92" s="1">
        <v>10.819446643787</v>
      </c>
      <c r="AR92" s="1">
        <v>22.212651821714225</v>
      </c>
      <c r="AS92" s="1">
        <v>67.539576018791593</v>
      </c>
      <c r="AT92" s="1">
        <v>18.704680851063831</v>
      </c>
      <c r="AU92" s="1">
        <v>52.912340425531916</v>
      </c>
      <c r="AV92" s="1">
        <v>80.885106382978719</v>
      </c>
      <c r="AW92" s="1">
        <v>2.2159148936170214</v>
      </c>
      <c r="AX92" s="1">
        <v>74.90297872340426</v>
      </c>
      <c r="AY92" s="1">
        <v>15.418723404255321</v>
      </c>
      <c r="AZ92" s="1">
        <v>61.927659574468088</v>
      </c>
      <c r="BA92" s="1">
        <v>8.9310638297872345</v>
      </c>
      <c r="BB92" s="1">
        <v>21.400851063829787</v>
      </c>
      <c r="BC92" s="1">
        <v>50.384680851063827</v>
      </c>
      <c r="BD92" s="1">
        <v>30.163404255319147</v>
      </c>
      <c r="BE92" s="1">
        <v>11.374468085106383</v>
      </c>
      <c r="BF92" s="1">
        <v>21.737872340425533</v>
      </c>
      <c r="BG92" s="1">
        <v>100.72659176029961</v>
      </c>
      <c r="BH92" s="1">
        <v>27.17078651685393</v>
      </c>
      <c r="BI92" s="1">
        <v>7.8041947565543062</v>
      </c>
      <c r="BJ92" s="1">
        <v>56.711610486891381</v>
      </c>
      <c r="BK92" s="1">
        <v>74.317602996254664</v>
      </c>
      <c r="BL92" s="1">
        <v>37.582022471910108</v>
      </c>
      <c r="BM92" s="1">
        <v>12.188764044943818</v>
      </c>
      <c r="BN92" s="1">
        <v>73.04794007490635</v>
      </c>
      <c r="BO92" s="1">
        <v>37.328089887640445</v>
      </c>
      <c r="BP92" s="1">
        <v>20.653183520599246</v>
      </c>
      <c r="BQ92" s="1">
        <v>45.03071161048689</v>
      </c>
      <c r="BR92" s="1">
        <v>27.086142322097373</v>
      </c>
      <c r="BS92" s="1">
        <v>10.893960896806822</v>
      </c>
      <c r="BT92" s="1">
        <v>11.231758133917111</v>
      </c>
      <c r="BU92" s="1">
        <v>13.596338793689137</v>
      </c>
      <c r="BV92" s="1">
        <v>16.889861855514454</v>
      </c>
      <c r="BW92" s="1">
        <v>59.705661659243596</v>
      </c>
      <c r="BX92" s="1">
        <v>2.5081444855438964</v>
      </c>
      <c r="BY92" s="1">
        <v>20.690080773005207</v>
      </c>
      <c r="BZ92" s="32">
        <v>40.380000000000003</v>
      </c>
      <c r="CC92" s="16"/>
      <c r="CD92" s="32"/>
    </row>
    <row r="93" spans="1:82" s="1" customFormat="1" ht="18" customHeight="1" thickBot="1" x14ac:dyDescent="0.35">
      <c r="A93" s="7"/>
      <c r="B93" s="7"/>
      <c r="C93" s="7" t="s">
        <v>111</v>
      </c>
      <c r="D93" s="1">
        <f>AVERAGE(D89:D92)</f>
        <v>149.4350846720626</v>
      </c>
      <c r="E93" s="1">
        <f t="shared" ref="E93:BP93" si="66">AVERAGE(E89:E92)</f>
        <v>20.802694887394367</v>
      </c>
      <c r="F93" s="1">
        <f t="shared" si="66"/>
        <v>47.764965377771162</v>
      </c>
      <c r="G93" s="1">
        <f t="shared" si="66"/>
        <v>11.142354578438077</v>
      </c>
      <c r="H93" s="1">
        <f t="shared" si="66"/>
        <v>12.833090469757483</v>
      </c>
      <c r="I93" s="1">
        <f t="shared" si="66"/>
        <v>3.2844774027849519</v>
      </c>
      <c r="J93" s="1">
        <f t="shared" si="66"/>
        <v>32.495539266353198</v>
      </c>
      <c r="K93" s="1">
        <f t="shared" si="66"/>
        <v>66.3608438096946</v>
      </c>
      <c r="L93" s="1">
        <f t="shared" si="66"/>
        <v>0.17564579159303956</v>
      </c>
      <c r="M93" s="1">
        <f t="shared" si="66"/>
        <v>42.286581774458078</v>
      </c>
      <c r="N93" s="1">
        <f t="shared" si="66"/>
        <v>41.095485069506161</v>
      </c>
      <c r="O93" s="1">
        <f t="shared" si="66"/>
        <v>22.460831814000137</v>
      </c>
      <c r="P93" s="1">
        <f t="shared" si="66"/>
        <v>56.861670065620665</v>
      </c>
      <c r="Q93" s="1">
        <f t="shared" si="66"/>
        <v>1.4522865250835904</v>
      </c>
      <c r="R93" s="1">
        <f t="shared" si="66"/>
        <v>60.148648139693464</v>
      </c>
      <c r="S93" s="1">
        <f t="shared" si="66"/>
        <v>79.067791532168798</v>
      </c>
      <c r="T93" s="1">
        <f t="shared" si="66"/>
        <v>27.793468166996131</v>
      </c>
      <c r="U93" s="1">
        <f t="shared" si="66"/>
        <v>4.467987532280862</v>
      </c>
      <c r="V93" s="1">
        <f t="shared" si="66"/>
        <v>8.260699974787709</v>
      </c>
      <c r="W93" s="1">
        <f t="shared" si="66"/>
        <v>58.326621759315849</v>
      </c>
      <c r="X93" s="1">
        <f t="shared" si="66"/>
        <v>45.926296285606391</v>
      </c>
      <c r="Y93" s="1">
        <f t="shared" si="66"/>
        <v>40.717060934681761</v>
      </c>
      <c r="Z93" s="1">
        <f t="shared" si="66"/>
        <v>44.321096419284721</v>
      </c>
      <c r="AA93" s="1">
        <f t="shared" si="66"/>
        <v>42.970232801676659</v>
      </c>
      <c r="AB93" s="1">
        <f t="shared" si="66"/>
        <v>25.874704715686228</v>
      </c>
      <c r="AC93" s="1">
        <f t="shared" si="66"/>
        <v>85.43109620503634</v>
      </c>
      <c r="AD93" s="1">
        <f t="shared" si="66"/>
        <v>51.082250587923369</v>
      </c>
      <c r="AE93" s="1">
        <f t="shared" si="66"/>
        <v>29.897457417808816</v>
      </c>
      <c r="AF93" s="1">
        <f t="shared" si="66"/>
        <v>69.542314839957655</v>
      </c>
      <c r="AG93" s="1">
        <f t="shared" si="66"/>
        <v>64.33823538283184</v>
      </c>
      <c r="AH93" s="1">
        <f t="shared" si="66"/>
        <v>90.549191393406048</v>
      </c>
      <c r="AI93" s="1">
        <f t="shared" si="66"/>
        <v>75.582318800360184</v>
      </c>
      <c r="AJ93" s="1">
        <f t="shared" si="66"/>
        <v>58.163270726219274</v>
      </c>
      <c r="AK93" s="1">
        <f t="shared" si="66"/>
        <v>45.897320657432971</v>
      </c>
      <c r="AL93" s="1">
        <f t="shared" si="66"/>
        <v>64.932432821098999</v>
      </c>
      <c r="AM93" s="1">
        <f t="shared" si="66"/>
        <v>38.783141584779166</v>
      </c>
      <c r="AN93" s="1">
        <f t="shared" si="66"/>
        <v>48.379317126483144</v>
      </c>
      <c r="AO93" s="1">
        <f t="shared" si="66"/>
        <v>0</v>
      </c>
      <c r="AP93" s="1">
        <f t="shared" si="66"/>
        <v>13.370632682577194</v>
      </c>
      <c r="AQ93" s="1">
        <f t="shared" si="66"/>
        <v>12.400160539256003</v>
      </c>
      <c r="AR93" s="1">
        <f t="shared" si="66"/>
        <v>20.575046750350133</v>
      </c>
      <c r="AS93" s="1">
        <f t="shared" si="66"/>
        <v>57.813124320620496</v>
      </c>
      <c r="AT93" s="1">
        <f t="shared" si="66"/>
        <v>25.79055991916378</v>
      </c>
      <c r="AU93" s="1">
        <f t="shared" si="66"/>
        <v>77.726915054193384</v>
      </c>
      <c r="AV93" s="1">
        <f t="shared" si="66"/>
        <v>87.261004077082418</v>
      </c>
      <c r="AW93" s="1">
        <f t="shared" si="66"/>
        <v>1.7397981856321687</v>
      </c>
      <c r="AX93" s="1">
        <f t="shared" si="66"/>
        <v>75.732036837737496</v>
      </c>
      <c r="AY93" s="1">
        <f t="shared" si="66"/>
        <v>15.901330607438894</v>
      </c>
      <c r="AZ93" s="1">
        <f t="shared" si="66"/>
        <v>45.956785675376736</v>
      </c>
      <c r="BA93" s="1">
        <f t="shared" si="66"/>
        <v>12.469251887679992</v>
      </c>
      <c r="BB93" s="1">
        <f t="shared" si="66"/>
        <v>20.811017698100603</v>
      </c>
      <c r="BC93" s="1">
        <f t="shared" si="66"/>
        <v>52.834859025695479</v>
      </c>
      <c r="BD93" s="1">
        <f t="shared" si="66"/>
        <v>19.802472373366015</v>
      </c>
      <c r="BE93" s="1">
        <f t="shared" si="66"/>
        <v>11.44340147307539</v>
      </c>
      <c r="BF93" s="1">
        <f t="shared" si="66"/>
        <v>24.666630007090596</v>
      </c>
      <c r="BG93" s="1">
        <f t="shared" si="66"/>
        <v>94.500089837795542</v>
      </c>
      <c r="BH93" s="1">
        <f t="shared" si="66"/>
        <v>49.640613367177934</v>
      </c>
      <c r="BI93" s="1">
        <f t="shared" si="66"/>
        <v>13.134904935118861</v>
      </c>
      <c r="BJ93" s="1">
        <f t="shared" si="66"/>
        <v>43.650805847529298</v>
      </c>
      <c r="BK93" s="1">
        <f t="shared" si="66"/>
        <v>71.080332881447418</v>
      </c>
      <c r="BL93" s="1">
        <f t="shared" si="66"/>
        <v>31.982143790118883</v>
      </c>
      <c r="BM93" s="1">
        <f t="shared" si="66"/>
        <v>9.9083788420330556</v>
      </c>
      <c r="BN93" s="1">
        <f t="shared" si="66"/>
        <v>58.607249523644668</v>
      </c>
      <c r="BO93" s="1">
        <f t="shared" si="66"/>
        <v>33.505541533493691</v>
      </c>
      <c r="BP93" s="1">
        <f t="shared" si="66"/>
        <v>20.953912126012082</v>
      </c>
      <c r="BQ93" s="1">
        <f t="shared" ref="BQ93:BZ93" si="67">AVERAGE(BQ89:BQ92)</f>
        <v>54.820333867737936</v>
      </c>
      <c r="BR93" s="1">
        <f t="shared" si="67"/>
        <v>32.993236784817555</v>
      </c>
      <c r="BS93" s="1">
        <f t="shared" si="67"/>
        <v>12.961886405690706</v>
      </c>
      <c r="BT93" s="1">
        <f t="shared" si="67"/>
        <v>12.367769277741584</v>
      </c>
      <c r="BU93" s="1">
        <f t="shared" si="67"/>
        <v>10.637474758845125</v>
      </c>
      <c r="BV93" s="1">
        <f t="shared" si="67"/>
        <v>16.64601181110519</v>
      </c>
      <c r="BW93" s="1">
        <f t="shared" si="67"/>
        <v>50.652054877537516</v>
      </c>
      <c r="BX93" s="1">
        <f t="shared" si="67"/>
        <v>4.5890553924511366</v>
      </c>
      <c r="BY93" s="1">
        <f t="shared" si="67"/>
        <v>18.091015051289425</v>
      </c>
      <c r="BZ93" s="1">
        <f t="shared" si="67"/>
        <v>31.844999999999999</v>
      </c>
      <c r="CC93" s="16"/>
      <c r="CD93" s="32"/>
    </row>
    <row r="94" spans="1:82" s="1" customFormat="1" ht="18" customHeight="1" thickBot="1" x14ac:dyDescent="0.35">
      <c r="A94" s="7"/>
      <c r="B94" s="7"/>
      <c r="C94" s="7" t="s">
        <v>112</v>
      </c>
      <c r="D94" s="1">
        <f>STDEV(D89:D92)</f>
        <v>51.438128903814722</v>
      </c>
      <c r="E94" s="1">
        <f t="shared" ref="E94:BP94" si="68">STDEV(E89:E92)</f>
        <v>1.884180449355054</v>
      </c>
      <c r="F94" s="1">
        <f t="shared" si="68"/>
        <v>21.677708502493658</v>
      </c>
      <c r="G94" s="1">
        <f t="shared" si="68"/>
        <v>7.5935732976635855</v>
      </c>
      <c r="H94" s="1">
        <f t="shared" si="68"/>
        <v>9.2271682711072831</v>
      </c>
      <c r="I94" s="1">
        <f t="shared" si="68"/>
        <v>2.2373614495897018</v>
      </c>
      <c r="J94" s="1">
        <f t="shared" si="68"/>
        <v>15.171954484341454</v>
      </c>
      <c r="K94" s="1">
        <f t="shared" si="68"/>
        <v>14.380331167836497</v>
      </c>
      <c r="L94" s="1">
        <f t="shared" si="68"/>
        <v>0.35129158318607911</v>
      </c>
      <c r="M94" s="1">
        <f t="shared" si="68"/>
        <v>7.1877194101151991</v>
      </c>
      <c r="N94" s="1">
        <f t="shared" si="68"/>
        <v>9.3758388067465273</v>
      </c>
      <c r="O94" s="1">
        <f t="shared" si="68"/>
        <v>5.4044160112998476</v>
      </c>
      <c r="P94" s="1">
        <f t="shared" si="68"/>
        <v>23.909594268804867</v>
      </c>
      <c r="Q94" s="1">
        <f t="shared" si="68"/>
        <v>2.9045730501671807</v>
      </c>
      <c r="R94" s="1">
        <f t="shared" si="68"/>
        <v>12.884663982335747</v>
      </c>
      <c r="S94" s="1">
        <f t="shared" si="68"/>
        <v>7.2704806186977846</v>
      </c>
      <c r="T94" s="1">
        <f t="shared" si="68"/>
        <v>10.209507762571279</v>
      </c>
      <c r="U94" s="1">
        <f t="shared" si="68"/>
        <v>4.754622935332776</v>
      </c>
      <c r="V94" s="1">
        <f t="shared" si="68"/>
        <v>3.0281070592055568</v>
      </c>
      <c r="W94" s="1">
        <f t="shared" si="68"/>
        <v>17.732258682056759</v>
      </c>
      <c r="X94" s="1">
        <f t="shared" si="68"/>
        <v>12.365017985034594</v>
      </c>
      <c r="Y94" s="1">
        <f t="shared" si="68"/>
        <v>3.029466494313497</v>
      </c>
      <c r="Z94" s="1">
        <f t="shared" si="68"/>
        <v>1.5437739724094444</v>
      </c>
      <c r="AA94" s="1">
        <f t="shared" si="68"/>
        <v>5.6923281965417356</v>
      </c>
      <c r="AB94" s="1">
        <f t="shared" si="68"/>
        <v>14.401060418215915</v>
      </c>
      <c r="AC94" s="1">
        <f t="shared" si="68"/>
        <v>14.133350804378566</v>
      </c>
      <c r="AD94" s="1">
        <f t="shared" si="68"/>
        <v>24.473777894015765</v>
      </c>
      <c r="AE94" s="1">
        <f t="shared" si="68"/>
        <v>11.471848463779759</v>
      </c>
      <c r="AF94" s="1">
        <f t="shared" si="68"/>
        <v>3.5156396086845869</v>
      </c>
      <c r="AG94" s="1">
        <f t="shared" si="68"/>
        <v>9.3592235733781308</v>
      </c>
      <c r="AH94" s="1">
        <f t="shared" si="68"/>
        <v>9.6356341394010094</v>
      </c>
      <c r="AI94" s="1">
        <f t="shared" si="68"/>
        <v>7.3464915992384618</v>
      </c>
      <c r="AJ94" s="1">
        <f t="shared" si="68"/>
        <v>14.189896201213159</v>
      </c>
      <c r="AK94" s="1">
        <f t="shared" si="68"/>
        <v>13.323277091891944</v>
      </c>
      <c r="AL94" s="1">
        <f t="shared" si="68"/>
        <v>12.991030133855434</v>
      </c>
      <c r="AM94" s="1">
        <f t="shared" si="68"/>
        <v>8.984493492833062</v>
      </c>
      <c r="AN94" s="1">
        <f t="shared" si="68"/>
        <v>30.359735740989819</v>
      </c>
      <c r="AO94" s="1">
        <f t="shared" si="68"/>
        <v>0</v>
      </c>
      <c r="AP94" s="1">
        <f t="shared" si="68"/>
        <v>1.055502433014915</v>
      </c>
      <c r="AQ94" s="1">
        <f t="shared" si="68"/>
        <v>7.4033899177597684</v>
      </c>
      <c r="AR94" s="1">
        <f t="shared" si="68"/>
        <v>1.2095737249853158</v>
      </c>
      <c r="AS94" s="1">
        <f t="shared" si="68"/>
        <v>15.768938081707473</v>
      </c>
      <c r="AT94" s="1">
        <f t="shared" si="68"/>
        <v>10.950965170413948</v>
      </c>
      <c r="AU94" s="1">
        <f t="shared" si="68"/>
        <v>18.579798941699462</v>
      </c>
      <c r="AV94" s="1">
        <f t="shared" si="68"/>
        <v>7.8910153432004426</v>
      </c>
      <c r="AW94" s="1">
        <f t="shared" si="68"/>
        <v>2.2584192599259736</v>
      </c>
      <c r="AX94" s="1">
        <f t="shared" si="68"/>
        <v>10.211175093574733</v>
      </c>
      <c r="AY94" s="1">
        <f t="shared" si="68"/>
        <v>8.4617658541321674</v>
      </c>
      <c r="AZ94" s="1">
        <f t="shared" si="68"/>
        <v>11.346362972907466</v>
      </c>
      <c r="BA94" s="1">
        <f t="shared" si="68"/>
        <v>10.071212406411806</v>
      </c>
      <c r="BB94" s="1">
        <f t="shared" si="68"/>
        <v>2.6475673123447603</v>
      </c>
      <c r="BC94" s="1">
        <f t="shared" si="68"/>
        <v>19.971781365682173</v>
      </c>
      <c r="BD94" s="1">
        <f t="shared" si="68"/>
        <v>7.9076225022725142</v>
      </c>
      <c r="BE94" s="1">
        <f t="shared" si="68"/>
        <v>2.238125045581477</v>
      </c>
      <c r="BF94" s="1">
        <f t="shared" si="68"/>
        <v>2.7473371822831383</v>
      </c>
      <c r="BG94" s="1">
        <f t="shared" si="68"/>
        <v>15.898743650930919</v>
      </c>
      <c r="BH94" s="1">
        <f t="shared" si="68"/>
        <v>23.79879972953221</v>
      </c>
      <c r="BI94" s="1">
        <f t="shared" si="68"/>
        <v>9.2921921127318932</v>
      </c>
      <c r="BJ94" s="1">
        <f t="shared" si="68"/>
        <v>29.170058713867441</v>
      </c>
      <c r="BK94" s="1">
        <f t="shared" si="68"/>
        <v>9.910308758292464</v>
      </c>
      <c r="BL94" s="1">
        <f t="shared" si="68"/>
        <v>9.0473217664496328</v>
      </c>
      <c r="BM94" s="1">
        <f t="shared" si="68"/>
        <v>8.8270892779745829</v>
      </c>
      <c r="BN94" s="1">
        <f t="shared" si="68"/>
        <v>19.520113946780913</v>
      </c>
      <c r="BO94" s="1">
        <f t="shared" si="68"/>
        <v>4.5312335169118709</v>
      </c>
      <c r="BP94" s="1">
        <f t="shared" si="68"/>
        <v>12.881183497861892</v>
      </c>
      <c r="BQ94" s="1">
        <f t="shared" ref="BQ94:BZ94" si="69">STDEV(BQ89:BQ92)</f>
        <v>8.2484260332569921</v>
      </c>
      <c r="BR94" s="1">
        <f t="shared" si="69"/>
        <v>5.7209456826219958</v>
      </c>
      <c r="BS94" s="1">
        <f t="shared" si="69"/>
        <v>7.5244499903505551</v>
      </c>
      <c r="BT94" s="1">
        <f t="shared" si="69"/>
        <v>1.7114004865462134</v>
      </c>
      <c r="BU94" s="1">
        <f t="shared" si="69"/>
        <v>7.1722701364078931</v>
      </c>
      <c r="BV94" s="1">
        <f t="shared" si="69"/>
        <v>1.510013820022734</v>
      </c>
      <c r="BW94" s="1">
        <f t="shared" si="69"/>
        <v>11.716565164800627</v>
      </c>
      <c r="BX94" s="1">
        <f t="shared" si="69"/>
        <v>4.2721730346609395</v>
      </c>
      <c r="BY94" s="1">
        <f t="shared" si="69"/>
        <v>10.789094874009693</v>
      </c>
      <c r="BZ94" s="1">
        <f t="shared" si="69"/>
        <v>11.583270983045624</v>
      </c>
      <c r="CC94" s="16"/>
      <c r="CD94" s="32"/>
    </row>
    <row r="95" spans="1:82" s="18" customFormat="1" ht="18" customHeight="1" thickBot="1" x14ac:dyDescent="0.35">
      <c r="A95" s="7"/>
      <c r="B95" s="7"/>
      <c r="C95" s="7"/>
      <c r="CC95" s="16"/>
      <c r="CD95" s="32"/>
    </row>
    <row r="96" spans="1:82" s="1" customFormat="1" ht="18" customHeight="1" thickBot="1" x14ac:dyDescent="0.35">
      <c r="A96" s="12" t="s">
        <v>79</v>
      </c>
      <c r="B96" s="16" t="s">
        <v>91</v>
      </c>
      <c r="C96" s="16" t="s">
        <v>97</v>
      </c>
      <c r="D96" s="1">
        <v>96.558422738777963</v>
      </c>
      <c r="E96" s="1">
        <v>23.645378510901068</v>
      </c>
      <c r="F96" s="1">
        <v>52.329936048715474</v>
      </c>
      <c r="G96" s="1">
        <v>2.4291427104095082</v>
      </c>
      <c r="H96" s="1">
        <v>9.0188383609884948</v>
      </c>
      <c r="I96" s="1">
        <v>2.3645378510901067</v>
      </c>
      <c r="J96" s="1">
        <v>62.408294102542158</v>
      </c>
      <c r="K96" s="1">
        <v>85.019994864332801</v>
      </c>
      <c r="L96" s="1">
        <v>0</v>
      </c>
      <c r="M96" s="1">
        <v>53.880452672381125</v>
      </c>
      <c r="N96" s="1">
        <v>48.195225052273756</v>
      </c>
      <c r="O96" s="1">
        <v>17.443312016238494</v>
      </c>
      <c r="P96" s="1">
        <v>90.317593328523756</v>
      </c>
      <c r="Q96" s="1">
        <v>0</v>
      </c>
      <c r="R96" s="1">
        <v>94.710723762243063</v>
      </c>
      <c r="S96" s="1">
        <v>86.053672613443226</v>
      </c>
      <c r="T96" s="1">
        <v>16.668053704405672</v>
      </c>
      <c r="U96" s="1">
        <v>0.8579525317616562</v>
      </c>
      <c r="V96" s="1">
        <v>2.8813767256453211</v>
      </c>
      <c r="W96" s="1">
        <v>54.138872109658728</v>
      </c>
      <c r="X96" s="1">
        <v>66.543005098983883</v>
      </c>
      <c r="Y96" s="1">
        <v>41.863948838972377</v>
      </c>
      <c r="Z96" s="1">
        <v>49.48732223866179</v>
      </c>
      <c r="AA96" s="1">
        <v>43.67288489991563</v>
      </c>
      <c r="AB96" s="1">
        <v>9.8328595884129584</v>
      </c>
      <c r="AC96" s="1">
        <v>119.77740917817098</v>
      </c>
      <c r="AD96" s="1">
        <v>16.797263423044473</v>
      </c>
      <c r="AE96" s="1">
        <v>16.538843985766867</v>
      </c>
      <c r="AF96" s="1">
        <v>89.413125298052123</v>
      </c>
      <c r="AG96" s="1">
        <v>58.532002543378049</v>
      </c>
      <c r="AH96" s="1">
        <v>101.20992688145796</v>
      </c>
      <c r="AI96" s="1">
        <v>95.503038023930415</v>
      </c>
      <c r="AJ96" s="1">
        <v>50.779664120041048</v>
      </c>
      <c r="AK96" s="1">
        <v>59.747632324727192</v>
      </c>
      <c r="AL96" s="1">
        <v>80.828180961716711</v>
      </c>
      <c r="AM96" s="1">
        <v>42.976367110768685</v>
      </c>
      <c r="AN96" s="1">
        <v>81.9928521571305</v>
      </c>
      <c r="AO96" s="1">
        <v>0</v>
      </c>
      <c r="AP96" s="1">
        <v>12.112580432303369</v>
      </c>
      <c r="AQ96" s="1">
        <v>16.188929616251617</v>
      </c>
      <c r="AR96" s="1">
        <v>20.14881168065849</v>
      </c>
      <c r="AS96" s="1">
        <v>81.759917918047748</v>
      </c>
      <c r="AT96" s="1">
        <v>36.189939939939947</v>
      </c>
      <c r="AU96" s="1">
        <v>100.65690690690691</v>
      </c>
      <c r="AV96" s="1">
        <v>102.75150150150151</v>
      </c>
      <c r="AW96" s="1">
        <v>0.10810435435435437</v>
      </c>
      <c r="AX96" s="1">
        <v>88.205705705705711</v>
      </c>
      <c r="AY96" s="1">
        <v>25.251501501501505</v>
      </c>
      <c r="AZ96" s="1">
        <v>23.622372372372375</v>
      </c>
      <c r="BA96" s="1">
        <v>7.703453453453454</v>
      </c>
      <c r="BB96" s="1">
        <v>21.178678678678679</v>
      </c>
      <c r="BC96" s="1">
        <v>83.78378378378379</v>
      </c>
      <c r="BD96" s="1">
        <v>14.545795795795797</v>
      </c>
      <c r="BE96" s="1">
        <v>18.036786786786788</v>
      </c>
      <c r="BF96" s="1">
        <v>22.458708708708713</v>
      </c>
      <c r="BG96" s="1">
        <v>90.676300578034684</v>
      </c>
      <c r="BH96" s="1">
        <v>26.339306358381503</v>
      </c>
      <c r="BI96" s="1">
        <v>8.2904046242774569</v>
      </c>
      <c r="BJ96" s="1">
        <v>30.333381502890177</v>
      </c>
      <c r="BK96" s="1">
        <v>83.875578034682093</v>
      </c>
      <c r="BL96" s="1">
        <v>28.498265895953757</v>
      </c>
      <c r="BM96" s="1">
        <v>21.37369942196532</v>
      </c>
      <c r="BN96" s="1">
        <v>60.990606936416185</v>
      </c>
      <c r="BO96" s="1">
        <v>45.554046242774568</v>
      </c>
      <c r="BP96" s="1">
        <v>41.991763005780349</v>
      </c>
      <c r="BQ96" s="1">
        <v>54.94552023121387</v>
      </c>
      <c r="BR96" s="1">
        <v>22.129335260115607</v>
      </c>
      <c r="BS96" s="1">
        <v>19.901579894761433</v>
      </c>
      <c r="BT96" s="1">
        <v>14.060898838690145</v>
      </c>
      <c r="BU96" s="1">
        <v>4.9104985175117886E-5</v>
      </c>
      <c r="BV96" s="1">
        <v>17.089400127023406</v>
      </c>
      <c r="BW96" s="1">
        <v>54.945666231189179</v>
      </c>
      <c r="BX96" s="1">
        <v>0.13195612756309213</v>
      </c>
      <c r="BY96" s="1">
        <v>5.6243595354760583</v>
      </c>
      <c r="BZ96" s="32">
        <v>21.33</v>
      </c>
    </row>
    <row r="97" spans="1:78" s="1" customFormat="1" ht="18" customHeight="1" thickBot="1" x14ac:dyDescent="0.35">
      <c r="A97" s="12" t="s">
        <v>79</v>
      </c>
      <c r="B97" s="16" t="s">
        <v>91</v>
      </c>
      <c r="C97" s="16" t="s">
        <v>97</v>
      </c>
      <c r="D97" s="1">
        <v>186.12338382912944</v>
      </c>
      <c r="E97" s="1">
        <v>21.76288675593106</v>
      </c>
      <c r="F97" s="1">
        <v>49.922034135469104</v>
      </c>
      <c r="G97" s="1">
        <v>3.0889258621321507</v>
      </c>
      <c r="H97" s="1">
        <v>16.146657915690788</v>
      </c>
      <c r="I97" s="1">
        <v>5.9126409179196218</v>
      </c>
      <c r="J97" s="1">
        <v>19.188781870820939</v>
      </c>
      <c r="K97" s="1">
        <v>66.926727012863267</v>
      </c>
      <c r="L97" s="1">
        <v>0</v>
      </c>
      <c r="M97" s="1">
        <v>35.64745249985841</v>
      </c>
      <c r="N97" s="1">
        <v>45.631859326952231</v>
      </c>
      <c r="O97" s="1">
        <v>34.555408003145018</v>
      </c>
      <c r="P97" s="1">
        <v>64.664634841099826</v>
      </c>
      <c r="Q97" s="1">
        <v>0</v>
      </c>
      <c r="R97" s="1">
        <v>55.53826297570938</v>
      </c>
      <c r="S97" s="1">
        <v>84.24343260360412</v>
      </c>
      <c r="T97" s="1">
        <v>39.703617773365274</v>
      </c>
      <c r="U97" s="1">
        <v>0</v>
      </c>
      <c r="V97" s="1">
        <v>8.7363559737070933</v>
      </c>
      <c r="W97" s="1">
        <v>60.608469567592962</v>
      </c>
      <c r="X97" s="1">
        <v>31.825296761361553</v>
      </c>
      <c r="Y97" s="1">
        <v>32.839338079738269</v>
      </c>
      <c r="Z97" s="1">
        <v>42.667738550158752</v>
      </c>
      <c r="AA97" s="1">
        <v>45.865868861962241</v>
      </c>
      <c r="AB97" s="1">
        <v>28.549163271221396</v>
      </c>
      <c r="AC97" s="1">
        <v>87.363559737070929</v>
      </c>
      <c r="AD97" s="1">
        <v>38.845582811661892</v>
      </c>
      <c r="AE97" s="1">
        <v>20.046816832524311</v>
      </c>
      <c r="AF97" s="1">
        <v>54.836234370679342</v>
      </c>
      <c r="AG97" s="1">
        <v>47.659941963705663</v>
      </c>
      <c r="AH97" s="1">
        <v>78.888006437966922</v>
      </c>
      <c r="AI97" s="1">
        <v>74.598786471723514</v>
      </c>
      <c r="AJ97" s="1">
        <v>56.348576027119229</v>
      </c>
      <c r="AK97" s="1">
        <v>47.013214924118877</v>
      </c>
      <c r="AL97" s="1">
        <v>57.946520720425603</v>
      </c>
      <c r="AM97" s="1">
        <v>32.29530327524445</v>
      </c>
      <c r="AN97" s="1">
        <v>64.422401845930338</v>
      </c>
      <c r="AO97" s="1">
        <v>0</v>
      </c>
      <c r="AP97" s="1">
        <v>13.792785773802319</v>
      </c>
      <c r="AQ97" s="1">
        <v>9.7558728643967623</v>
      </c>
      <c r="AR97" s="1">
        <v>14.381502239757298</v>
      </c>
      <c r="AS97" s="1">
        <v>59.544465413731963</v>
      </c>
      <c r="AT97" s="1">
        <v>27.522496371552975</v>
      </c>
      <c r="AU97" s="1">
        <v>39.754716981132077</v>
      </c>
      <c r="AV97" s="1">
        <v>87.373004354136427</v>
      </c>
      <c r="AW97" s="1">
        <v>0</v>
      </c>
      <c r="AX97" s="1">
        <v>65.180261248185772</v>
      </c>
      <c r="AY97" s="1">
        <v>0.26736139332365749</v>
      </c>
      <c r="AZ97" s="1">
        <v>61.685341074020315</v>
      </c>
      <c r="BA97" s="1">
        <v>10.572133526850507</v>
      </c>
      <c r="BB97" s="1">
        <v>16.950362844702465</v>
      </c>
      <c r="BC97" s="1">
        <v>66.927721335268501</v>
      </c>
      <c r="BD97" s="1">
        <v>14.154426705370101</v>
      </c>
      <c r="BE97" s="1">
        <v>13.630188679245283</v>
      </c>
      <c r="BF97" s="1">
        <v>24.551814223512338</v>
      </c>
      <c r="BG97" s="1">
        <v>95.236574746008714</v>
      </c>
      <c r="BH97" s="1">
        <v>41.152685050798262</v>
      </c>
      <c r="BI97" s="1">
        <v>22.454862119013061</v>
      </c>
      <c r="BJ97" s="1">
        <v>52.423802612481857</v>
      </c>
      <c r="BK97" s="1">
        <v>57.84092888243832</v>
      </c>
      <c r="BL97" s="1">
        <v>32.502757619738752</v>
      </c>
      <c r="BM97" s="1">
        <v>0</v>
      </c>
      <c r="BN97" s="1">
        <v>14.940783744557331</v>
      </c>
      <c r="BO97" s="1">
        <v>31.104789550072571</v>
      </c>
      <c r="BP97" s="1">
        <v>12.49433962264151</v>
      </c>
      <c r="BQ97" s="1">
        <v>55.743976777939039</v>
      </c>
      <c r="BR97" s="1">
        <v>32.240638606676342</v>
      </c>
      <c r="BS97" s="1">
        <v>5.0033025020656696</v>
      </c>
      <c r="BT97" s="1">
        <v>14.629033267285433</v>
      </c>
      <c r="BU97" s="1">
        <v>18.870587291527958</v>
      </c>
      <c r="BV97" s="1">
        <v>16.273717480767228</v>
      </c>
      <c r="BW97" s="1">
        <v>42.58866489647594</v>
      </c>
      <c r="BX97" s="1">
        <v>0</v>
      </c>
      <c r="BY97" s="1">
        <v>32.287747980458384</v>
      </c>
      <c r="BZ97" s="32">
        <v>28.26</v>
      </c>
    </row>
    <row r="98" spans="1:78" s="1" customFormat="1" ht="18" customHeight="1" thickBot="1" x14ac:dyDescent="0.35">
      <c r="A98" s="12" t="s">
        <v>79</v>
      </c>
      <c r="B98" s="16" t="s">
        <v>91</v>
      </c>
      <c r="C98" s="16" t="s">
        <v>97</v>
      </c>
      <c r="D98" s="1">
        <v>146.46588906864858</v>
      </c>
      <c r="E98" s="1">
        <v>22.058900577193437</v>
      </c>
      <c r="F98" s="1">
        <v>57.752633400919834</v>
      </c>
      <c r="G98" s="1">
        <v>7.7987766607557916</v>
      </c>
      <c r="H98" s="1">
        <v>11.984757006506673</v>
      </c>
      <c r="I98" s="1">
        <v>6.4960856817876751</v>
      </c>
      <c r="J98" s="1">
        <v>31.177737429970254</v>
      </c>
      <c r="K98" s="1">
        <v>62.876551251527765</v>
      </c>
      <c r="L98" s="1">
        <v>1.5458599617088316</v>
      </c>
      <c r="M98" s="1">
        <v>38.559652977456246</v>
      </c>
      <c r="N98" s="1">
        <v>39.688651825895285</v>
      </c>
      <c r="O98" s="1">
        <v>30.83035316891209</v>
      </c>
      <c r="P98" s="1">
        <v>77.814074477028825</v>
      </c>
      <c r="Q98" s="1">
        <v>0</v>
      </c>
      <c r="R98" s="1">
        <v>58.534247988300706</v>
      </c>
      <c r="S98" s="1">
        <v>75.295538584357132</v>
      </c>
      <c r="T98" s="1">
        <v>29.96189251626668</v>
      </c>
      <c r="U98" s="1">
        <v>5.5928866030364475</v>
      </c>
      <c r="V98" s="1">
        <v>11.811064875977589</v>
      </c>
      <c r="W98" s="1">
        <v>66.089855666315771</v>
      </c>
      <c r="X98" s="1">
        <v>41.251881000657022</v>
      </c>
      <c r="Y98" s="1">
        <v>38.385960846927169</v>
      </c>
      <c r="Z98" s="1">
        <v>42.988802305947843</v>
      </c>
      <c r="AA98" s="1">
        <v>39.428113630101656</v>
      </c>
      <c r="AB98" s="1">
        <v>18.498211901347254</v>
      </c>
      <c r="AC98" s="1">
        <v>89.451447222477327</v>
      </c>
      <c r="AD98" s="1">
        <v>64.266088295760412</v>
      </c>
      <c r="AE98" s="1">
        <v>35.520040693197309</v>
      </c>
      <c r="AF98" s="1">
        <v>72.082234169569119</v>
      </c>
      <c r="AG98" s="1">
        <v>75.729768910679837</v>
      </c>
      <c r="AH98" s="1">
        <v>87.205745405547034</v>
      </c>
      <c r="AI98" s="1">
        <v>70.344211550698063</v>
      </c>
      <c r="AJ98" s="1">
        <v>68.060878841187261</v>
      </c>
      <c r="AK98" s="1">
        <v>39.958322416438975</v>
      </c>
      <c r="AL98" s="1">
        <v>57.961522626043347</v>
      </c>
      <c r="AM98" s="1">
        <v>9.2211513268705332</v>
      </c>
      <c r="AN98" s="1">
        <v>29.858966201295058</v>
      </c>
      <c r="AO98" s="1">
        <v>0</v>
      </c>
      <c r="AP98" s="1">
        <v>9.5724332821798868</v>
      </c>
      <c r="AQ98" s="1">
        <v>8.6854463450237684</v>
      </c>
      <c r="AR98" s="1">
        <v>21.164737807388558</v>
      </c>
      <c r="AS98" s="1">
        <v>62.440367556237604</v>
      </c>
      <c r="AT98" s="1">
        <v>19.917507418397626</v>
      </c>
      <c r="AU98" s="1">
        <v>90.774480712166167</v>
      </c>
      <c r="AV98" s="1">
        <v>103.99406528189911</v>
      </c>
      <c r="AW98" s="1">
        <v>0</v>
      </c>
      <c r="AX98" s="1">
        <v>72.972106824925817</v>
      </c>
      <c r="AY98" s="1">
        <v>13.748367952522255</v>
      </c>
      <c r="AZ98" s="1">
        <v>40.716320474777447</v>
      </c>
      <c r="BA98" s="1">
        <v>6.8741839762611274</v>
      </c>
      <c r="BB98" s="1">
        <v>17.097329376854596</v>
      </c>
      <c r="BC98" s="1">
        <v>68.301186943620181</v>
      </c>
      <c r="BD98" s="1">
        <v>28.378041543026708</v>
      </c>
      <c r="BE98" s="1">
        <v>6.953501483679525</v>
      </c>
      <c r="BF98" s="1">
        <v>25.645994065281901</v>
      </c>
      <c r="BG98" s="1">
        <v>107.51928783382789</v>
      </c>
      <c r="BH98" s="1">
        <v>71.562017804154308</v>
      </c>
      <c r="BI98" s="1">
        <v>19.124332344213649</v>
      </c>
      <c r="BJ98" s="1">
        <v>48.912462908011868</v>
      </c>
      <c r="BK98" s="1">
        <v>83.195252225519283</v>
      </c>
      <c r="BL98" s="1">
        <v>22.82581602373887</v>
      </c>
      <c r="BM98" s="1">
        <v>0</v>
      </c>
      <c r="BN98" s="1">
        <v>72.355192878338272</v>
      </c>
      <c r="BO98" s="1">
        <v>28.906824925816021</v>
      </c>
      <c r="BP98" s="1">
        <v>19.300593471810085</v>
      </c>
      <c r="BQ98" s="1">
        <v>48.471810089020771</v>
      </c>
      <c r="BR98" s="1">
        <v>26.615430267062312</v>
      </c>
      <c r="BS98" s="1">
        <v>8.7644847849683742</v>
      </c>
      <c r="BT98" s="1">
        <v>12.294868435827377</v>
      </c>
      <c r="BU98" s="1">
        <v>13.78781674589213</v>
      </c>
      <c r="BV98" s="1">
        <v>15.105124078302206</v>
      </c>
      <c r="BW98" s="1">
        <v>45.491013212561292</v>
      </c>
      <c r="BX98" s="1">
        <v>8.7644847849683742</v>
      </c>
      <c r="BY98" s="1">
        <v>17.915379720777032</v>
      </c>
      <c r="BZ98" s="32">
        <v>16.48</v>
      </c>
    </row>
    <row r="99" spans="1:78" s="1" customFormat="1" ht="18" customHeight="1" thickBot="1" x14ac:dyDescent="0.35">
      <c r="A99" s="12" t="s">
        <v>79</v>
      </c>
      <c r="B99" s="16" t="s">
        <v>91</v>
      </c>
      <c r="C99" s="16" t="s">
        <v>97</v>
      </c>
      <c r="D99" s="1">
        <v>206.50382469815901</v>
      </c>
      <c r="E99" s="1">
        <v>21.320318334730491</v>
      </c>
      <c r="F99" s="1">
        <v>67.085484415315776</v>
      </c>
      <c r="G99" s="1">
        <v>8.6751640120627513</v>
      </c>
      <c r="H99" s="1">
        <v>13.233301035349962</v>
      </c>
      <c r="I99" s="1">
        <v>4.5581370232872089</v>
      </c>
      <c r="J99" s="1">
        <v>28.67215224325825</v>
      </c>
      <c r="K99" s="1">
        <v>71.220890988862635</v>
      </c>
      <c r="L99" s="1">
        <v>0.68372055349308136</v>
      </c>
      <c r="M99" s="1">
        <v>43.835309679596747</v>
      </c>
      <c r="N99" s="1">
        <v>34.277925598510663</v>
      </c>
      <c r="O99" s="1">
        <v>20.952726639304107</v>
      </c>
      <c r="P99" s="1">
        <v>79.399806212099776</v>
      </c>
      <c r="Q99" s="1">
        <v>0</v>
      </c>
      <c r="R99" s="1">
        <v>52.473714522116865</v>
      </c>
      <c r="S99" s="1">
        <v>80.962070917661904</v>
      </c>
      <c r="T99" s="1">
        <v>29.223539786397833</v>
      </c>
      <c r="U99" s="1">
        <v>6.4052852928048072</v>
      </c>
      <c r="V99" s="1">
        <v>11.76293425364441</v>
      </c>
      <c r="W99" s="1">
        <v>76.091480953262277</v>
      </c>
      <c r="X99" s="1">
        <v>33.634640131514487</v>
      </c>
      <c r="Y99" s="1">
        <v>38.22953632434433</v>
      </c>
      <c r="Z99" s="1">
        <v>41.078371963898839</v>
      </c>
      <c r="AA99" s="1">
        <v>39.056617639053705</v>
      </c>
      <c r="AB99" s="1">
        <v>34.369823522367263</v>
      </c>
      <c r="AC99" s="1">
        <v>79.767397907526146</v>
      </c>
      <c r="AD99" s="1">
        <v>58.63087542050885</v>
      </c>
      <c r="AE99" s="1">
        <v>25.823316603703745</v>
      </c>
      <c r="AF99" s="1">
        <v>74.069726628417143</v>
      </c>
      <c r="AG99" s="1">
        <v>74.896807943126518</v>
      </c>
      <c r="AH99" s="1">
        <v>101.09019743514081</v>
      </c>
      <c r="AI99" s="1">
        <v>74.936586722563092</v>
      </c>
      <c r="AJ99" s="1">
        <v>60.468631860286067</v>
      </c>
      <c r="AK99" s="1">
        <v>28.564936522957222</v>
      </c>
      <c r="AL99" s="1">
        <v>72.247031010985964</v>
      </c>
      <c r="AM99" s="1">
        <v>20.403526087826585</v>
      </c>
      <c r="AN99" s="1">
        <v>60.932348362282127</v>
      </c>
      <c r="AO99" s="1">
        <v>0</v>
      </c>
      <c r="AP99" s="1">
        <v>13.540521858284915</v>
      </c>
      <c r="AQ99" s="1">
        <v>10.572736245510139</v>
      </c>
      <c r="AR99" s="1">
        <v>23.649541601798997</v>
      </c>
      <c r="AS99" s="1">
        <v>68.16632579342064</v>
      </c>
      <c r="AT99" s="1">
        <v>19.059331797235025</v>
      </c>
      <c r="AU99" s="1">
        <v>88.881566820276504</v>
      </c>
      <c r="AV99" s="1">
        <v>95.761520737327203</v>
      </c>
      <c r="AW99" s="1">
        <v>0</v>
      </c>
      <c r="AX99" s="1">
        <v>74.842741935483886</v>
      </c>
      <c r="AY99" s="1">
        <v>13.480990783410141</v>
      </c>
      <c r="AZ99" s="1">
        <v>54.946658986175123</v>
      </c>
      <c r="BA99" s="1">
        <v>4.4347811059907833</v>
      </c>
      <c r="BB99" s="1">
        <v>19.152304147465443</v>
      </c>
      <c r="BC99" s="1">
        <v>69.729262672811075</v>
      </c>
      <c r="BD99" s="1">
        <v>22.499308755760371</v>
      </c>
      <c r="BE99" s="1">
        <v>6.7683870967741946</v>
      </c>
      <c r="BF99" s="1">
        <v>22.685253456221201</v>
      </c>
      <c r="BG99" s="1">
        <v>116.80941176470589</v>
      </c>
      <c r="BH99" s="1">
        <v>35.506352941176466</v>
      </c>
      <c r="BI99" s="1">
        <v>11.032</v>
      </c>
      <c r="BJ99" s="1">
        <v>48.670588235294119</v>
      </c>
      <c r="BK99" s="1">
        <v>85.289411764705889</v>
      </c>
      <c r="BL99" s="1">
        <v>37.175058823529412</v>
      </c>
      <c r="BM99" s="1">
        <v>1.5203764705882352</v>
      </c>
      <c r="BN99" s="1">
        <v>59.609882352941177</v>
      </c>
      <c r="BO99" s="1">
        <v>30.407529411764706</v>
      </c>
      <c r="BP99" s="1">
        <v>18.07764705882353</v>
      </c>
      <c r="BQ99" s="1">
        <v>44.220705882352945</v>
      </c>
      <c r="BR99" s="1">
        <v>29.75858823529412</v>
      </c>
      <c r="BS99" s="1">
        <v>8.7419695431472082</v>
      </c>
      <c r="BT99" s="1">
        <v>11.836142131979694</v>
      </c>
      <c r="BU99" s="1">
        <v>15.28446700507614</v>
      </c>
      <c r="BV99" s="1">
        <v>13.700101522842639</v>
      </c>
      <c r="BW99" s="1">
        <v>49.767715736040607</v>
      </c>
      <c r="BX99" s="1">
        <v>2.8518578680203044</v>
      </c>
      <c r="BY99" s="1">
        <v>21.342335025380709</v>
      </c>
      <c r="BZ99" s="32">
        <v>36.93</v>
      </c>
    </row>
    <row r="100" spans="1:78" s="1" customFormat="1" ht="18" customHeight="1" thickBot="1" x14ac:dyDescent="0.35">
      <c r="A100" s="7" t="s">
        <v>126</v>
      </c>
      <c r="B100" s="7"/>
      <c r="C100" s="7" t="s">
        <v>111</v>
      </c>
      <c r="D100" s="1">
        <f>AVERAGE(D96:D99)</f>
        <v>158.91288008367877</v>
      </c>
      <c r="E100" s="1">
        <f t="shared" ref="E100:BP100" si="70">AVERAGE(E96:E99)</f>
        <v>22.196871044689015</v>
      </c>
      <c r="F100" s="1">
        <f t="shared" si="70"/>
        <v>56.772522000105042</v>
      </c>
      <c r="G100" s="1">
        <f t="shared" si="70"/>
        <v>5.4980023113400502</v>
      </c>
      <c r="H100" s="1">
        <f t="shared" si="70"/>
        <v>12.59588857963398</v>
      </c>
      <c r="I100" s="1">
        <f t="shared" si="70"/>
        <v>4.8328503685211528</v>
      </c>
      <c r="J100" s="1">
        <f t="shared" si="70"/>
        <v>35.361741411647898</v>
      </c>
      <c r="K100" s="1">
        <f t="shared" si="70"/>
        <v>71.511041029396608</v>
      </c>
      <c r="L100" s="1">
        <f t="shared" si="70"/>
        <v>0.55739512880047826</v>
      </c>
      <c r="M100" s="1">
        <f t="shared" si="70"/>
        <v>42.980716957323132</v>
      </c>
      <c r="N100" s="1">
        <f t="shared" si="70"/>
        <v>41.948415450907987</v>
      </c>
      <c r="O100" s="1">
        <f t="shared" si="70"/>
        <v>25.945449956899928</v>
      </c>
      <c r="P100" s="1">
        <f t="shared" si="70"/>
        <v>78.049027214688039</v>
      </c>
      <c r="Q100" s="1">
        <f t="shared" si="70"/>
        <v>0</v>
      </c>
      <c r="R100" s="1">
        <f t="shared" si="70"/>
        <v>65.314237312092501</v>
      </c>
      <c r="S100" s="1">
        <f t="shared" si="70"/>
        <v>81.638678679766599</v>
      </c>
      <c r="T100" s="1">
        <f t="shared" si="70"/>
        <v>28.889275945108867</v>
      </c>
      <c r="U100" s="1">
        <f t="shared" si="70"/>
        <v>3.2140311069007277</v>
      </c>
      <c r="V100" s="1">
        <f t="shared" si="70"/>
        <v>8.7979329572436029</v>
      </c>
      <c r="W100" s="1">
        <f t="shared" si="70"/>
        <v>64.232169574207433</v>
      </c>
      <c r="X100" s="1">
        <f t="shared" si="70"/>
        <v>43.313705748129237</v>
      </c>
      <c r="Y100" s="1">
        <f t="shared" si="70"/>
        <v>37.82969602249554</v>
      </c>
      <c r="Z100" s="1">
        <f t="shared" si="70"/>
        <v>44.055558764666806</v>
      </c>
      <c r="AA100" s="1">
        <f t="shared" si="70"/>
        <v>42.005871257758308</v>
      </c>
      <c r="AB100" s="1">
        <f t="shared" si="70"/>
        <v>22.812514570837216</v>
      </c>
      <c r="AC100" s="1">
        <f t="shared" si="70"/>
        <v>94.089953511311336</v>
      </c>
      <c r="AD100" s="1">
        <f t="shared" si="70"/>
        <v>44.634952487743909</v>
      </c>
      <c r="AE100" s="1">
        <f t="shared" si="70"/>
        <v>24.482254528798059</v>
      </c>
      <c r="AF100" s="1">
        <f t="shared" si="70"/>
        <v>72.60033011667943</v>
      </c>
      <c r="AG100" s="1">
        <f t="shared" si="70"/>
        <v>64.204630340222522</v>
      </c>
      <c r="AH100" s="1">
        <f t="shared" si="70"/>
        <v>92.098469040028178</v>
      </c>
      <c r="AI100" s="1">
        <f t="shared" si="70"/>
        <v>78.845655692228775</v>
      </c>
      <c r="AJ100" s="1">
        <f t="shared" si="70"/>
        <v>58.914437712158403</v>
      </c>
      <c r="AK100" s="1">
        <f t="shared" si="70"/>
        <v>43.821026547060569</v>
      </c>
      <c r="AL100" s="1">
        <f t="shared" si="70"/>
        <v>67.245813829792908</v>
      </c>
      <c r="AM100" s="1">
        <f t="shared" si="70"/>
        <v>26.224086950177565</v>
      </c>
      <c r="AN100" s="1">
        <f t="shared" si="70"/>
        <v>59.301642141659514</v>
      </c>
      <c r="AO100" s="1">
        <f t="shared" si="70"/>
        <v>0</v>
      </c>
      <c r="AP100" s="1">
        <f t="shared" si="70"/>
        <v>12.254580336642622</v>
      </c>
      <c r="AQ100" s="1">
        <f t="shared" si="70"/>
        <v>11.300746267795571</v>
      </c>
      <c r="AR100" s="1">
        <f t="shared" si="70"/>
        <v>19.836148332400835</v>
      </c>
      <c r="AS100" s="1">
        <f t="shared" si="70"/>
        <v>67.977769170359494</v>
      </c>
      <c r="AT100" s="1">
        <f t="shared" si="70"/>
        <v>25.672318881781393</v>
      </c>
      <c r="AU100" s="1">
        <f t="shared" si="70"/>
        <v>80.016917855120425</v>
      </c>
      <c r="AV100" s="1">
        <f t="shared" si="70"/>
        <v>97.470022968716066</v>
      </c>
      <c r="AW100" s="1">
        <f t="shared" si="70"/>
        <v>2.7026088588588591E-2</v>
      </c>
      <c r="AX100" s="1">
        <f t="shared" si="70"/>
        <v>75.3002039285753</v>
      </c>
      <c r="AY100" s="1">
        <f t="shared" si="70"/>
        <v>13.187055407689391</v>
      </c>
      <c r="AZ100" s="1">
        <f t="shared" si="70"/>
        <v>45.242673226836317</v>
      </c>
      <c r="BA100" s="1">
        <f t="shared" si="70"/>
        <v>7.3961380156389689</v>
      </c>
      <c r="BB100" s="1">
        <f t="shared" si="70"/>
        <v>18.594668761925298</v>
      </c>
      <c r="BC100" s="1">
        <f t="shared" si="70"/>
        <v>72.185488683870886</v>
      </c>
      <c r="BD100" s="1">
        <f t="shared" si="70"/>
        <v>19.894393199988244</v>
      </c>
      <c r="BE100" s="1">
        <f t="shared" si="70"/>
        <v>11.347216011621448</v>
      </c>
      <c r="BF100" s="1">
        <f t="shared" si="70"/>
        <v>23.835442613431038</v>
      </c>
      <c r="BG100" s="1">
        <f t="shared" si="70"/>
        <v>102.56039373064429</v>
      </c>
      <c r="BH100" s="1">
        <f t="shared" si="70"/>
        <v>43.640090538627632</v>
      </c>
      <c r="BI100" s="1">
        <f t="shared" si="70"/>
        <v>15.225399771876042</v>
      </c>
      <c r="BJ100" s="1">
        <f t="shared" si="70"/>
        <v>45.085058814669509</v>
      </c>
      <c r="BK100" s="1">
        <f t="shared" si="70"/>
        <v>77.550292726836389</v>
      </c>
      <c r="BL100" s="1">
        <f t="shared" si="70"/>
        <v>30.250474590740197</v>
      </c>
      <c r="BM100" s="1">
        <f t="shared" si="70"/>
        <v>5.7235189731383889</v>
      </c>
      <c r="BN100" s="1">
        <f t="shared" si="70"/>
        <v>51.974116478063245</v>
      </c>
      <c r="BO100" s="1">
        <f t="shared" si="70"/>
        <v>33.993297532606967</v>
      </c>
      <c r="BP100" s="1">
        <f t="shared" si="70"/>
        <v>22.96608578976387</v>
      </c>
      <c r="BQ100" s="1">
        <f t="shared" ref="BQ100:BZ100" si="71">AVERAGE(BQ96:BQ99)</f>
        <v>50.84550324513166</v>
      </c>
      <c r="BR100" s="1">
        <f t="shared" si="71"/>
        <v>27.685998092287093</v>
      </c>
      <c r="BS100" s="1">
        <f t="shared" si="71"/>
        <v>10.602834181235671</v>
      </c>
      <c r="BT100" s="1">
        <f t="shared" si="71"/>
        <v>13.205235668445662</v>
      </c>
      <c r="BU100" s="1">
        <f t="shared" si="71"/>
        <v>11.985730036870351</v>
      </c>
      <c r="BV100" s="1">
        <f t="shared" si="71"/>
        <v>15.542085802233869</v>
      </c>
      <c r="BW100" s="1">
        <f t="shared" si="71"/>
        <v>48.198265019066753</v>
      </c>
      <c r="BX100" s="1">
        <f t="shared" si="71"/>
        <v>2.9370746951379427</v>
      </c>
      <c r="BY100" s="1">
        <f t="shared" si="71"/>
        <v>19.292455565523046</v>
      </c>
      <c r="BZ100" s="1">
        <f t="shared" si="71"/>
        <v>25.75</v>
      </c>
    </row>
    <row r="101" spans="1:78" s="1" customFormat="1" ht="18" customHeight="1" thickBot="1" x14ac:dyDescent="0.35">
      <c r="A101" s="7"/>
      <c r="B101" s="7"/>
      <c r="C101" s="7" t="s">
        <v>112</v>
      </c>
      <c r="D101" s="1">
        <f>STDEV(D96:D99)</f>
        <v>48.471006658568498</v>
      </c>
      <c r="E101" s="1">
        <f t="shared" ref="E101:BP101" si="72">STDEV(E96:E99)</f>
        <v>1.0122412008010395</v>
      </c>
      <c r="F101" s="1">
        <f t="shared" si="72"/>
        <v>7.6154134502460824</v>
      </c>
      <c r="G101" s="1">
        <f t="shared" si="72"/>
        <v>3.1942379199542152</v>
      </c>
      <c r="H101" s="1">
        <f t="shared" si="72"/>
        <v>2.9542640134201412</v>
      </c>
      <c r="I101" s="1">
        <f t="shared" si="72"/>
        <v>1.8348781470553179</v>
      </c>
      <c r="J101" s="1">
        <f t="shared" si="72"/>
        <v>18.755773558481284</v>
      </c>
      <c r="K101" s="1">
        <f t="shared" si="72"/>
        <v>9.6288865657245246</v>
      </c>
      <c r="L101" s="1">
        <f t="shared" si="72"/>
        <v>0.73357560347504025</v>
      </c>
      <c r="M101" s="1">
        <f t="shared" si="72"/>
        <v>8.0178372332415986</v>
      </c>
      <c r="N101" s="1">
        <f t="shared" si="72"/>
        <v>6.2325311926039237</v>
      </c>
      <c r="O101" s="1">
        <f t="shared" si="72"/>
        <v>8.0665418579241344</v>
      </c>
      <c r="P101" s="1">
        <f t="shared" si="72"/>
        <v>10.512523965704172</v>
      </c>
      <c r="Q101" s="1">
        <f t="shared" si="72"/>
        <v>0</v>
      </c>
      <c r="R101" s="1">
        <f t="shared" si="72"/>
        <v>19.753230711203717</v>
      </c>
      <c r="S101" s="1">
        <f t="shared" si="72"/>
        <v>4.7247623845677831</v>
      </c>
      <c r="T101" s="1">
        <f t="shared" si="72"/>
        <v>9.4440545822817281</v>
      </c>
      <c r="U101" s="1">
        <f t="shared" si="72"/>
        <v>3.2518794032015963</v>
      </c>
      <c r="V101" s="1">
        <f t="shared" si="72"/>
        <v>4.1983975519999674</v>
      </c>
      <c r="W101" s="1">
        <f t="shared" si="72"/>
        <v>9.2933689522511642</v>
      </c>
      <c r="X101" s="1">
        <f t="shared" si="72"/>
        <v>16.015818450091594</v>
      </c>
      <c r="Y101" s="1">
        <f t="shared" si="72"/>
        <v>3.7259527195950994</v>
      </c>
      <c r="Z101" s="1">
        <f t="shared" si="72"/>
        <v>3.7162575248991585</v>
      </c>
      <c r="AA101" s="1">
        <f t="shared" si="72"/>
        <v>3.3177023817687932</v>
      </c>
      <c r="AB101" s="1">
        <f t="shared" si="72"/>
        <v>10.856107029370996</v>
      </c>
      <c r="AC101" s="1">
        <f t="shared" si="72"/>
        <v>17.623290380044413</v>
      </c>
      <c r="AD101" s="1">
        <f t="shared" si="72"/>
        <v>21.523019347990402</v>
      </c>
      <c r="AE101" s="1">
        <f t="shared" si="72"/>
        <v>8.2946177230060592</v>
      </c>
      <c r="AF101" s="1">
        <f t="shared" si="72"/>
        <v>14.149920247160027</v>
      </c>
      <c r="AG101" s="1">
        <f t="shared" si="72"/>
        <v>13.577639713365322</v>
      </c>
      <c r="AH101" s="1">
        <f t="shared" si="72"/>
        <v>10.98976660734133</v>
      </c>
      <c r="AI101" s="1">
        <f t="shared" si="72"/>
        <v>11.299847447668251</v>
      </c>
      <c r="AJ101" s="1">
        <f t="shared" si="72"/>
        <v>7.2762419869652231</v>
      </c>
      <c r="AK101" s="1">
        <f t="shared" si="72"/>
        <v>13.05776402829744</v>
      </c>
      <c r="AL101" s="1">
        <f t="shared" si="72"/>
        <v>11.286685159806268</v>
      </c>
      <c r="AM101" s="1">
        <f t="shared" si="72"/>
        <v>14.611380345554263</v>
      </c>
      <c r="AN101" s="1">
        <f t="shared" si="72"/>
        <v>21.684430368526208</v>
      </c>
      <c r="AO101" s="1">
        <f t="shared" si="72"/>
        <v>0</v>
      </c>
      <c r="AP101" s="1">
        <f t="shared" si="72"/>
        <v>1.9350967554265253</v>
      </c>
      <c r="AQ101" s="1">
        <f t="shared" si="72"/>
        <v>3.3491671879862079</v>
      </c>
      <c r="AR101" s="1">
        <f t="shared" si="72"/>
        <v>3.9225009277872074</v>
      </c>
      <c r="AS101" s="1">
        <f t="shared" si="72"/>
        <v>9.8618221201954519</v>
      </c>
      <c r="AT101" s="1">
        <f t="shared" si="72"/>
        <v>7.9769033805136091</v>
      </c>
      <c r="AU101" s="1">
        <f t="shared" si="72"/>
        <v>27.333502807446024</v>
      </c>
      <c r="AV101" s="1">
        <f t="shared" si="72"/>
        <v>7.6447347539402282</v>
      </c>
      <c r="AW101" s="1">
        <f t="shared" si="72"/>
        <v>5.4052177177177183E-2</v>
      </c>
      <c r="AX101" s="1">
        <f t="shared" si="72"/>
        <v>9.5672100352023328</v>
      </c>
      <c r="AY101" s="1">
        <f t="shared" si="72"/>
        <v>10.212260976450855</v>
      </c>
      <c r="AZ101" s="1">
        <f t="shared" si="72"/>
        <v>16.856788383555092</v>
      </c>
      <c r="BA101" s="1">
        <f t="shared" si="72"/>
        <v>2.5313672873962005</v>
      </c>
      <c r="BB101" s="1">
        <f t="shared" si="72"/>
        <v>1.9944783492252014</v>
      </c>
      <c r="BC101" s="1">
        <f t="shared" si="72"/>
        <v>7.8163378667893326</v>
      </c>
      <c r="BD101" s="1">
        <f t="shared" si="72"/>
        <v>6.8389225226521448</v>
      </c>
      <c r="BE101" s="1">
        <f t="shared" si="72"/>
        <v>5.4843025366814837</v>
      </c>
      <c r="BF101" s="1">
        <f t="shared" si="72"/>
        <v>1.5285740833976391</v>
      </c>
      <c r="BG101" s="1">
        <f t="shared" si="72"/>
        <v>11.867253827812799</v>
      </c>
      <c r="BH101" s="1">
        <f t="shared" si="72"/>
        <v>19.589929630959983</v>
      </c>
      <c r="BI101" s="1">
        <f t="shared" si="72"/>
        <v>6.6619706888250674</v>
      </c>
      <c r="BJ101" s="1">
        <f t="shared" si="72"/>
        <v>9.9828884824765822</v>
      </c>
      <c r="BK101" s="1">
        <f t="shared" si="72"/>
        <v>13.16849508739968</v>
      </c>
      <c r="BL101" s="1">
        <f t="shared" si="72"/>
        <v>6.0887446923631092</v>
      </c>
      <c r="BM101" s="1">
        <f t="shared" si="72"/>
        <v>10.458041464973872</v>
      </c>
      <c r="BN101" s="1">
        <f t="shared" si="72"/>
        <v>25.340731568405364</v>
      </c>
      <c r="BO101" s="1">
        <f t="shared" si="72"/>
        <v>7.7615360528890482</v>
      </c>
      <c r="BP101" s="1">
        <f t="shared" si="72"/>
        <v>13.025187503139525</v>
      </c>
      <c r="BQ101" s="1">
        <f t="shared" ref="BQ101:BZ101" si="73">STDEV(BQ96:BQ99)</f>
        <v>5.487183294885897</v>
      </c>
      <c r="BR101" s="1">
        <f t="shared" si="73"/>
        <v>4.361307044722901</v>
      </c>
      <c r="BS101" s="1">
        <f t="shared" si="73"/>
        <v>6.4462850432086487</v>
      </c>
      <c r="BT101" s="1">
        <f t="shared" si="73"/>
        <v>1.3493880925803248</v>
      </c>
      <c r="BU101" s="1">
        <f t="shared" si="73"/>
        <v>8.2701670460801022</v>
      </c>
      <c r="BV101" s="1">
        <f t="shared" si="73"/>
        <v>1.4734662270123697</v>
      </c>
      <c r="BW101" s="1">
        <f t="shared" si="73"/>
        <v>5.3785817383878829</v>
      </c>
      <c r="BX101" s="1">
        <f t="shared" si="73"/>
        <v>4.101262740736253</v>
      </c>
      <c r="BY101" s="1">
        <f t="shared" si="73"/>
        <v>10.981694127325277</v>
      </c>
      <c r="BZ101" s="1">
        <f t="shared" si="73"/>
        <v>8.8837266954809042</v>
      </c>
    </row>
    <row r="102" spans="1:78" s="18" customFormat="1" ht="18" customHeight="1" thickBot="1" x14ac:dyDescent="0.35">
      <c r="A102" s="22"/>
      <c r="B102" s="22"/>
      <c r="C102" s="7" t="s">
        <v>116</v>
      </c>
      <c r="D102" s="18">
        <f>TTEST(D89:D92,D96:D99,2,2)</f>
        <v>0.79752921204473326</v>
      </c>
      <c r="E102" s="18">
        <f t="shared" ref="E102:BP102" si="74">TTEST(E89:E92,E96:E99,2,2)</f>
        <v>0.24013348646427712</v>
      </c>
      <c r="F102" s="18">
        <f t="shared" si="74"/>
        <v>0.46282093463081653</v>
      </c>
      <c r="G102" s="18">
        <f t="shared" si="74"/>
        <v>0.21964675353991295</v>
      </c>
      <c r="H102" s="18">
        <f t="shared" si="74"/>
        <v>0.96253619522118172</v>
      </c>
      <c r="I102" s="18">
        <f t="shared" si="74"/>
        <v>0.32566835139903888</v>
      </c>
      <c r="J102" s="18">
        <f t="shared" si="74"/>
        <v>0.82008013582274786</v>
      </c>
      <c r="K102" s="18">
        <f t="shared" si="74"/>
        <v>0.5734696467436371</v>
      </c>
      <c r="L102" s="18">
        <f t="shared" si="74"/>
        <v>0.3841139734419885</v>
      </c>
      <c r="M102" s="18">
        <f t="shared" si="74"/>
        <v>0.90162936637610835</v>
      </c>
      <c r="N102" s="18">
        <f t="shared" si="74"/>
        <v>0.88453221933219828</v>
      </c>
      <c r="O102" s="18">
        <f t="shared" si="74"/>
        <v>0.4998808922474407</v>
      </c>
      <c r="P102" s="18">
        <f t="shared" si="74"/>
        <v>0.15584526580056826</v>
      </c>
      <c r="Q102" s="18">
        <f t="shared" si="74"/>
        <v>0.35591768374958205</v>
      </c>
      <c r="R102" s="18">
        <f t="shared" si="74"/>
        <v>0.67667428615673364</v>
      </c>
      <c r="S102" s="18">
        <f t="shared" si="74"/>
        <v>0.57483802274973117</v>
      </c>
      <c r="T102" s="18">
        <f t="shared" si="74"/>
        <v>0.87995495660244427</v>
      </c>
      <c r="U102" s="18">
        <f t="shared" si="74"/>
        <v>0.67851342721292474</v>
      </c>
      <c r="V102" s="18">
        <f t="shared" si="74"/>
        <v>0.84243303633432765</v>
      </c>
      <c r="W102" s="18">
        <f t="shared" si="74"/>
        <v>0.57674106269651615</v>
      </c>
      <c r="X102" s="18">
        <f t="shared" si="74"/>
        <v>0.804849835388602</v>
      </c>
      <c r="Y102" s="18">
        <f t="shared" si="74"/>
        <v>0.27445389943639315</v>
      </c>
      <c r="Z102" s="18">
        <f t="shared" si="74"/>
        <v>0.89932079802113352</v>
      </c>
      <c r="AA102" s="18">
        <f t="shared" si="74"/>
        <v>0.77958374443595058</v>
      </c>
      <c r="AB102" s="18">
        <f t="shared" si="74"/>
        <v>0.74573605498251228</v>
      </c>
      <c r="AC102" s="18">
        <f t="shared" si="74"/>
        <v>0.47239825186773032</v>
      </c>
      <c r="AD102" s="18">
        <f t="shared" si="74"/>
        <v>0.70605298583729226</v>
      </c>
      <c r="AE102" s="18">
        <f t="shared" si="74"/>
        <v>0.47324811400666622</v>
      </c>
      <c r="AF102" s="18">
        <f t="shared" si="74"/>
        <v>0.68947189531807673</v>
      </c>
      <c r="AG102" s="18">
        <f t="shared" si="74"/>
        <v>0.98759736699892564</v>
      </c>
      <c r="AH102" s="18">
        <f t="shared" si="74"/>
        <v>0.83912454191571817</v>
      </c>
      <c r="AI102" s="18">
        <f t="shared" si="74"/>
        <v>0.6453799876577252</v>
      </c>
      <c r="AJ102" s="18">
        <f t="shared" si="74"/>
        <v>0.92800986438194455</v>
      </c>
      <c r="AK102" s="18">
        <f t="shared" si="74"/>
        <v>0.83123296316017514</v>
      </c>
      <c r="AL102" s="18">
        <f t="shared" si="74"/>
        <v>0.79704756161043111</v>
      </c>
      <c r="AM102" s="18">
        <f t="shared" si="74"/>
        <v>0.19342879521514736</v>
      </c>
      <c r="AN102" s="18">
        <f t="shared" si="74"/>
        <v>0.57954266540563171</v>
      </c>
      <c r="AO102" s="18" t="e">
        <f t="shared" si="74"/>
        <v>#DIV/0!</v>
      </c>
      <c r="AP102" s="18">
        <f t="shared" si="74"/>
        <v>0.35031213358204899</v>
      </c>
      <c r="AQ102" s="18">
        <f t="shared" si="74"/>
        <v>0.79576528030775073</v>
      </c>
      <c r="AR102" s="18">
        <f t="shared" si="74"/>
        <v>0.73116559196530861</v>
      </c>
      <c r="AS102" s="18">
        <f t="shared" si="74"/>
        <v>0.31630590871560976</v>
      </c>
      <c r="AT102" s="18">
        <f t="shared" si="74"/>
        <v>0.98663972246725606</v>
      </c>
      <c r="AU102" s="18">
        <f t="shared" si="74"/>
        <v>0.89431893583870359</v>
      </c>
      <c r="AV102" s="18">
        <f t="shared" si="74"/>
        <v>0.11247092387566965</v>
      </c>
      <c r="AW102" s="18">
        <f t="shared" si="74"/>
        <v>0.1802165283535864</v>
      </c>
      <c r="AX102" s="18">
        <f t="shared" si="74"/>
        <v>0.95278892129641113</v>
      </c>
      <c r="AY102" s="18">
        <f t="shared" si="74"/>
        <v>0.69651693043154661</v>
      </c>
      <c r="AZ102" s="18">
        <f t="shared" si="74"/>
        <v>0.94624888625699277</v>
      </c>
      <c r="BA102" s="18">
        <f t="shared" si="74"/>
        <v>0.36627395578298139</v>
      </c>
      <c r="BB102" s="18">
        <f t="shared" si="74"/>
        <v>0.22959868878696382</v>
      </c>
      <c r="BC102" s="18">
        <f t="shared" si="74"/>
        <v>0.12119140876481643</v>
      </c>
      <c r="BD102" s="18">
        <f t="shared" si="74"/>
        <v>0.98654044566912924</v>
      </c>
      <c r="BE102" s="18">
        <f t="shared" si="74"/>
        <v>0.97514554319684577</v>
      </c>
      <c r="BF102" s="18">
        <f t="shared" si="74"/>
        <v>0.61595559377860809</v>
      </c>
      <c r="BG102" s="18">
        <f t="shared" si="74"/>
        <v>0.44750558128022744</v>
      </c>
      <c r="BH102" s="18">
        <f t="shared" si="74"/>
        <v>0.71047149789287967</v>
      </c>
      <c r="BI102" s="18">
        <f t="shared" si="74"/>
        <v>0.7271525377899174</v>
      </c>
      <c r="BJ102" s="18">
        <f t="shared" si="74"/>
        <v>0.92890097627435153</v>
      </c>
      <c r="BK102" s="18">
        <f t="shared" si="74"/>
        <v>0.46223734997301114</v>
      </c>
      <c r="BL102" s="18">
        <f t="shared" si="74"/>
        <v>0.76156401723584533</v>
      </c>
      <c r="BM102" s="18">
        <f t="shared" si="74"/>
        <v>0.56325305203224418</v>
      </c>
      <c r="BN102" s="18">
        <f t="shared" si="74"/>
        <v>0.69275611854886643</v>
      </c>
      <c r="BO102" s="18">
        <f t="shared" si="74"/>
        <v>0.91710461308682079</v>
      </c>
      <c r="BP102" s="18">
        <f t="shared" si="74"/>
        <v>0.83340102070614108</v>
      </c>
      <c r="BQ102" s="18">
        <f t="shared" ref="BQ102:BZ102" si="75">TTEST(BQ89:BQ92,BQ96:BQ99,2,2)</f>
        <v>0.45290137352723159</v>
      </c>
      <c r="BR102" s="18">
        <f t="shared" si="75"/>
        <v>0.19052672955559921</v>
      </c>
      <c r="BS102" s="18">
        <f t="shared" si="75"/>
        <v>0.65078813464258545</v>
      </c>
      <c r="BT102" s="18">
        <f t="shared" si="75"/>
        <v>0.47132773423331753</v>
      </c>
      <c r="BU102" s="18">
        <f t="shared" si="75"/>
        <v>0.81364215967809927</v>
      </c>
      <c r="BV102" s="18">
        <f t="shared" si="75"/>
        <v>0.3356558991603355</v>
      </c>
      <c r="BW102" s="18">
        <f t="shared" si="75"/>
        <v>0.71656490274503826</v>
      </c>
      <c r="BX102" s="18">
        <f t="shared" si="75"/>
        <v>0.59709838616869981</v>
      </c>
      <c r="BY102" s="18">
        <f t="shared" si="75"/>
        <v>0.88108658293445574</v>
      </c>
      <c r="BZ102" s="18">
        <f t="shared" si="75"/>
        <v>0.43566487619551236</v>
      </c>
    </row>
    <row r="103" spans="1:78" ht="15" thickBot="1" x14ac:dyDescent="0.35"/>
    <row r="104" spans="1:78" s="1" customFormat="1" ht="18" customHeight="1" thickBot="1" x14ac:dyDescent="0.35">
      <c r="A104" s="12" t="s">
        <v>79</v>
      </c>
      <c r="B104" s="17" t="s">
        <v>91</v>
      </c>
      <c r="C104" s="17" t="s">
        <v>103</v>
      </c>
      <c r="D104" s="1">
        <v>84.176033142232043</v>
      </c>
      <c r="E104" s="1">
        <v>21.225859044223409</v>
      </c>
      <c r="F104" s="1">
        <v>27.903657395215038</v>
      </c>
      <c r="G104" s="1">
        <v>29.811599781212649</v>
      </c>
      <c r="H104" s="1">
        <v>9.1104248931385854</v>
      </c>
      <c r="I104" s="1">
        <v>5.413786520268217E-5</v>
      </c>
      <c r="J104" s="1">
        <v>63.79682353179507</v>
      </c>
      <c r="K104" s="1">
        <v>81.206797804023253</v>
      </c>
      <c r="L104" s="1">
        <v>2.0748873447724003</v>
      </c>
      <c r="M104" s="1">
        <v>51.75293722018516</v>
      </c>
      <c r="N104" s="1">
        <v>57.834503575552546</v>
      </c>
      <c r="O104" s="1">
        <v>13.713335899357819</v>
      </c>
      <c r="P104" s="1">
        <v>94.681640905131388</v>
      </c>
      <c r="Q104" s="1">
        <v>0</v>
      </c>
      <c r="R104" s="1">
        <v>64.512301926544183</v>
      </c>
      <c r="S104" s="1">
        <v>98.85526487450116</v>
      </c>
      <c r="T104" s="1">
        <v>21.225859044223409</v>
      </c>
      <c r="U104" s="1">
        <v>5.9742445961550148</v>
      </c>
      <c r="V104" s="1">
        <v>3.7681862123452792</v>
      </c>
      <c r="W104" s="1">
        <v>42.451718088446817</v>
      </c>
      <c r="X104" s="1">
        <v>70.236129084536998</v>
      </c>
      <c r="Y104" s="1">
        <v>40.066790105949806</v>
      </c>
      <c r="Z104" s="1">
        <v>44.001921277069869</v>
      </c>
      <c r="AA104" s="1">
        <v>39.112818912950992</v>
      </c>
      <c r="AB104" s="1">
        <v>10.994517999311226</v>
      </c>
      <c r="AC104" s="1">
        <v>113.52257196685778</v>
      </c>
      <c r="AD104" s="1">
        <v>18.363945465226994</v>
      </c>
      <c r="AE104" s="1">
        <v>22.776062232846467</v>
      </c>
      <c r="AF104" s="1">
        <v>75.244477847780729</v>
      </c>
      <c r="AG104" s="1">
        <v>77.390913032028052</v>
      </c>
      <c r="AH104" s="1">
        <v>97.452771750340318</v>
      </c>
      <c r="AI104" s="1">
        <v>73.970176147848676</v>
      </c>
      <c r="AJ104" s="1">
        <v>50.194048100325887</v>
      </c>
      <c r="AK104" s="1">
        <v>54.107814034074494</v>
      </c>
      <c r="AL104" s="1">
        <v>82.776149498783042</v>
      </c>
      <c r="AM104" s="1">
        <v>54.401346479105648</v>
      </c>
      <c r="AN104" s="1">
        <v>69.860721917412647</v>
      </c>
      <c r="AO104" s="1">
        <v>4.4421243348046697E-5</v>
      </c>
      <c r="AP104" s="1">
        <v>14.578778103213564</v>
      </c>
      <c r="AQ104" s="1">
        <v>13.600336619776412</v>
      </c>
      <c r="AR104" s="1">
        <v>11.056388762839816</v>
      </c>
      <c r="AS104" s="1">
        <v>73.872331999504965</v>
      </c>
      <c r="AT104" s="1">
        <v>36.787499999999994</v>
      </c>
      <c r="AU104" s="1">
        <v>94.109821428571422</v>
      </c>
      <c r="AV104" s="1">
        <v>82.041964285714272</v>
      </c>
      <c r="AW104" s="1">
        <v>0</v>
      </c>
      <c r="AX104" s="1">
        <v>72.991071428571431</v>
      </c>
      <c r="AY104" s="1">
        <v>17.03125</v>
      </c>
      <c r="AZ104" s="1">
        <v>31.629464285714285</v>
      </c>
      <c r="BA104" s="1">
        <v>14.598214285714285</v>
      </c>
      <c r="BB104" s="1">
        <v>16.93392857142857</v>
      </c>
      <c r="BC104" s="1">
        <v>63.161607142857143</v>
      </c>
      <c r="BD104" s="1">
        <v>10.024107142857144</v>
      </c>
      <c r="BE104" s="1">
        <v>19.658928571428568</v>
      </c>
      <c r="BF104" s="1">
        <v>27.639285714285712</v>
      </c>
      <c r="BG104" s="1">
        <v>81.293137254901964</v>
      </c>
      <c r="BH104" s="1">
        <v>35.523856209150331</v>
      </c>
      <c r="BI104" s="1">
        <v>17.235294117647058</v>
      </c>
      <c r="BJ104" s="1">
        <v>33.225816993464058</v>
      </c>
      <c r="BK104" s="1">
        <v>78.51633986928104</v>
      </c>
      <c r="BL104" s="1">
        <v>19.820588235294117</v>
      </c>
      <c r="BM104" s="1">
        <v>16.948039215686276</v>
      </c>
      <c r="BN104" s="1">
        <v>37.726143790849669</v>
      </c>
      <c r="BO104" s="1">
        <v>26.235947712418298</v>
      </c>
      <c r="BP104" s="1">
        <v>30.544771241830063</v>
      </c>
      <c r="BQ104" s="1">
        <v>60.036274509803924</v>
      </c>
      <c r="BR104" s="1">
        <v>29.3</v>
      </c>
      <c r="BS104" s="1">
        <v>24.273665905635927</v>
      </c>
      <c r="BT104" s="1">
        <v>11.738904003545244</v>
      </c>
      <c r="BU104" s="1">
        <v>9.9482237318180022</v>
      </c>
      <c r="BV104" s="1">
        <v>16.116122445545162</v>
      </c>
      <c r="BW104" s="1">
        <v>69.438601648089659</v>
      </c>
      <c r="BX104" s="1">
        <v>0.17807320479954225</v>
      </c>
      <c r="BY104" s="1">
        <v>4.0986681775090172</v>
      </c>
      <c r="BZ104" s="32">
        <v>18.489999999999998</v>
      </c>
    </row>
    <row r="105" spans="1:78" s="1" customFormat="1" ht="18" customHeight="1" thickBot="1" x14ac:dyDescent="0.35">
      <c r="A105" s="12" t="s">
        <v>79</v>
      </c>
      <c r="B105" s="17" t="s">
        <v>91</v>
      </c>
      <c r="C105" s="17" t="s">
        <v>105</v>
      </c>
      <c r="D105" s="1">
        <v>207.39049201200473</v>
      </c>
      <c r="E105" s="1">
        <v>28.242592536453756</v>
      </c>
      <c r="F105" s="1">
        <v>60.095743777851887</v>
      </c>
      <c r="G105" s="1">
        <v>6.4187710310122164</v>
      </c>
      <c r="H105" s="1">
        <v>14.201530906114529</v>
      </c>
      <c r="I105" s="1">
        <v>2.8884469639554977</v>
      </c>
      <c r="J105" s="1">
        <v>22.064525419104495</v>
      </c>
      <c r="K105" s="1">
        <v>67.878503652954194</v>
      </c>
      <c r="L105" s="1">
        <v>4.74989056294904</v>
      </c>
      <c r="M105" s="1">
        <v>47.097732440052141</v>
      </c>
      <c r="N105" s="1">
        <v>39.796380392275744</v>
      </c>
      <c r="O105" s="1">
        <v>19.015609179373691</v>
      </c>
      <c r="P105" s="1">
        <v>81.839330645405767</v>
      </c>
      <c r="Q105" s="1">
        <v>0</v>
      </c>
      <c r="R105" s="1">
        <v>48.461721284142236</v>
      </c>
      <c r="S105" s="1">
        <v>86.653408918664923</v>
      </c>
      <c r="T105" s="1">
        <v>29.205408191105583</v>
      </c>
      <c r="U105" s="1">
        <v>5.3195564919513743</v>
      </c>
      <c r="V105" s="1">
        <v>8.9862794434171036</v>
      </c>
      <c r="W105" s="1">
        <v>73.976336132415796</v>
      </c>
      <c r="X105" s="1">
        <v>39.716145754388094</v>
      </c>
      <c r="Y105" s="1">
        <v>34.099721102252403</v>
      </c>
      <c r="Z105" s="1">
        <v>35.945117773668414</v>
      </c>
      <c r="AA105" s="1">
        <v>34.099721102252403</v>
      </c>
      <c r="AB105" s="1">
        <v>30.970570224633946</v>
      </c>
      <c r="AC105" s="1">
        <v>60.978324794616057</v>
      </c>
      <c r="AD105" s="1">
        <v>57.528235365446996</v>
      </c>
      <c r="AE105" s="1">
        <v>16.688804680631765</v>
      </c>
      <c r="AF105" s="1">
        <v>79.352056870888532</v>
      </c>
      <c r="AG105" s="1">
        <v>59.855039864188917</v>
      </c>
      <c r="AH105" s="1">
        <v>86.077366258999206</v>
      </c>
      <c r="AI105" s="1">
        <v>49.210267880144833</v>
      </c>
      <c r="AJ105" s="1">
        <v>73.896606882725735</v>
      </c>
      <c r="AK105" s="1">
        <v>80.311806820896436</v>
      </c>
      <c r="AL105" s="1">
        <v>65.938510756893734</v>
      </c>
      <c r="AM105" s="1">
        <v>25.579594690174293</v>
      </c>
      <c r="AN105" s="1">
        <v>68.780687944690882</v>
      </c>
      <c r="AO105" s="1">
        <v>0</v>
      </c>
      <c r="AP105" s="1">
        <v>8.688941688408411</v>
      </c>
      <c r="AQ105" s="1">
        <v>8.688941688408411</v>
      </c>
      <c r="AR105" s="1">
        <v>27.447311127869558</v>
      </c>
      <c r="AS105" s="1">
        <v>33.212870565972338</v>
      </c>
      <c r="AT105" s="1">
        <v>24.72887788778878</v>
      </c>
      <c r="AU105" s="1">
        <v>87.30990099009901</v>
      </c>
      <c r="AV105" s="1">
        <v>91.059405940594061</v>
      </c>
      <c r="AW105" s="1">
        <v>6.5616336633663366</v>
      </c>
      <c r="AX105" s="1">
        <v>34.995379537953802</v>
      </c>
      <c r="AY105" s="1">
        <v>16.872772277227721</v>
      </c>
      <c r="AZ105" s="1">
        <v>4.0530363036303628E-5</v>
      </c>
      <c r="BA105" s="1">
        <v>12.944719471947195</v>
      </c>
      <c r="BB105" s="1">
        <v>16.247854785478548</v>
      </c>
      <c r="BC105" s="1">
        <v>75.972112211221116</v>
      </c>
      <c r="BD105" s="1">
        <v>30.263861386138615</v>
      </c>
      <c r="BE105" s="1">
        <v>13.837458745874589</v>
      </c>
      <c r="BF105" s="1">
        <v>28.210561056105611</v>
      </c>
      <c r="BG105" s="1">
        <v>101.76047904191618</v>
      </c>
      <c r="BH105" s="1">
        <v>87.724550898203603</v>
      </c>
      <c r="BI105" s="1">
        <v>25.878742514970064</v>
      </c>
      <c r="BJ105" s="1">
        <v>45.529041916167671</v>
      </c>
      <c r="BK105" s="1">
        <v>81.057485029940139</v>
      </c>
      <c r="BL105" s="1">
        <v>27.106886227544912</v>
      </c>
      <c r="BM105" s="1">
        <v>7.6408083832335345</v>
      </c>
      <c r="BN105" s="1">
        <v>84.74191616766467</v>
      </c>
      <c r="BO105" s="1">
        <v>17.983532934131738</v>
      </c>
      <c r="BP105" s="1">
        <v>15.176347305389225</v>
      </c>
      <c r="BQ105" s="1">
        <v>53.862874251497011</v>
      </c>
      <c r="BR105" s="1">
        <v>29.3</v>
      </c>
      <c r="BS105" s="1">
        <v>4.1135037124560552E-5</v>
      </c>
      <c r="BT105" s="1">
        <v>12.503601592928097</v>
      </c>
      <c r="BU105" s="1">
        <v>14.315717765816228</v>
      </c>
      <c r="BV105" s="1">
        <v>15.856016512771138</v>
      </c>
      <c r="BW105" s="1">
        <v>31.712033025542276</v>
      </c>
      <c r="BX105" s="1">
        <v>4.3309576532026313</v>
      </c>
      <c r="BY105" s="1">
        <v>20.476912753635872</v>
      </c>
      <c r="BZ105" s="32">
        <v>39.96</v>
      </c>
    </row>
    <row r="106" spans="1:78" s="1" customFormat="1" ht="18" customHeight="1" thickBot="1" x14ac:dyDescent="0.35">
      <c r="A106" s="12" t="s">
        <v>79</v>
      </c>
      <c r="B106" s="17" t="s">
        <v>91</v>
      </c>
      <c r="C106" s="17" t="s">
        <v>100</v>
      </c>
      <c r="D106" s="1">
        <v>192.52445310890471</v>
      </c>
      <c r="E106" s="1">
        <v>25.434709158054311</v>
      </c>
      <c r="F106" s="1">
        <v>48.460560067156408</v>
      </c>
      <c r="G106" s="1">
        <v>16.578612654553506</v>
      </c>
      <c r="H106" s="1">
        <v>12.540232648957138</v>
      </c>
      <c r="I106" s="1">
        <v>6.0150607451777471</v>
      </c>
      <c r="J106" s="1">
        <v>12.965325281125178</v>
      </c>
      <c r="K106" s="1">
        <v>59.017027099329361</v>
      </c>
      <c r="L106" s="1">
        <v>0</v>
      </c>
      <c r="M106" s="1">
        <v>38.18748812309547</v>
      </c>
      <c r="N106" s="1">
        <v>29.118845303510646</v>
      </c>
      <c r="O106" s="1">
        <v>26.85168459861444</v>
      </c>
      <c r="P106" s="1">
        <v>61.638431664365605</v>
      </c>
      <c r="Q106" s="1">
        <v>0</v>
      </c>
      <c r="R106" s="1">
        <v>50.444325683940583</v>
      </c>
      <c r="S106" s="1">
        <v>66.81039202241007</v>
      </c>
      <c r="T106" s="1">
        <v>36.41626882239531</v>
      </c>
      <c r="U106" s="1">
        <v>6.2701163244785691</v>
      </c>
      <c r="V106" s="1">
        <v>11.477501068537043</v>
      </c>
      <c r="W106" s="1">
        <v>62.417768156673667</v>
      </c>
      <c r="X106" s="1">
        <v>30.606669516098783</v>
      </c>
      <c r="Y106" s="1">
        <v>35.424386014003218</v>
      </c>
      <c r="Z106" s="1">
        <v>33.794864257359073</v>
      </c>
      <c r="AA106" s="1">
        <v>42.863507076943897</v>
      </c>
      <c r="AB106" s="1">
        <v>34.078259345471096</v>
      </c>
      <c r="AC106" s="1">
        <v>64.543231317513857</v>
      </c>
      <c r="AD106" s="1">
        <v>47.397828486736309</v>
      </c>
      <c r="AE106" s="1">
        <v>33.369771625191035</v>
      </c>
      <c r="AF106" s="1">
        <v>61.992675524505636</v>
      </c>
      <c r="AG106" s="1">
        <v>57.458354114713217</v>
      </c>
      <c r="AH106" s="1">
        <v>57.505270265854897</v>
      </c>
      <c r="AI106" s="1">
        <v>63.135681845409877</v>
      </c>
      <c r="AJ106" s="1">
        <v>49.922982672054189</v>
      </c>
      <c r="AK106" s="1">
        <v>80.327205201651097</v>
      </c>
      <c r="AL106" s="1">
        <v>60.207867824041294</v>
      </c>
      <c r="AM106" s="1">
        <v>22.897007090190268</v>
      </c>
      <c r="AN106" s="1">
        <v>64.411908470109012</v>
      </c>
      <c r="AO106" s="1">
        <v>0</v>
      </c>
      <c r="AP106" s="1">
        <v>10.134740843198971</v>
      </c>
      <c r="AQ106" s="1">
        <v>11.260823159109968</v>
      </c>
      <c r="AR106" s="1">
        <v>16.215585349118353</v>
      </c>
      <c r="AS106" s="1">
        <v>55.027889170850706</v>
      </c>
      <c r="AT106" s="1">
        <v>19.314615384615387</v>
      </c>
      <c r="AU106" s="1">
        <v>84.4</v>
      </c>
      <c r="AV106" s="1">
        <v>77.177307692307693</v>
      </c>
      <c r="AW106" s="1">
        <v>0</v>
      </c>
      <c r="AX106" s="1">
        <v>69.224230769230772</v>
      </c>
      <c r="AY106" s="1">
        <v>14.526538461538463</v>
      </c>
      <c r="AZ106" s="1">
        <v>58.511923076923082</v>
      </c>
      <c r="BA106" s="1">
        <v>6.8250384615384627</v>
      </c>
      <c r="BB106" s="1">
        <v>18.340769230769233</v>
      </c>
      <c r="BC106" s="1">
        <v>24.427307692307696</v>
      </c>
      <c r="BD106" s="1">
        <v>13.95846153846154</v>
      </c>
      <c r="BE106" s="1">
        <v>9.9007692307692317</v>
      </c>
      <c r="BF106" s="1">
        <v>28.971923076923083</v>
      </c>
      <c r="BG106" s="1">
        <v>103.06538461538463</v>
      </c>
      <c r="BH106" s="1">
        <v>36.681538461538466</v>
      </c>
      <c r="BI106" s="1">
        <v>14.851153846153849</v>
      </c>
      <c r="BJ106" s="1">
        <v>51.370384615384623</v>
      </c>
      <c r="BK106" s="1">
        <v>59.810384615384628</v>
      </c>
      <c r="BL106" s="1">
        <v>28.160384615384622</v>
      </c>
      <c r="BM106" s="1">
        <v>8.7646153846153858</v>
      </c>
      <c r="BN106" s="1">
        <v>62.894230769230781</v>
      </c>
      <c r="BO106" s="1">
        <v>24.751923076923081</v>
      </c>
      <c r="BP106" s="1">
        <v>18.990000000000002</v>
      </c>
      <c r="BQ106" s="1">
        <v>45.121538461538471</v>
      </c>
      <c r="BR106" s="1">
        <v>28.241538461538461</v>
      </c>
      <c r="BS106" s="1">
        <v>5.9467977369165483</v>
      </c>
      <c r="BT106" s="1">
        <v>11.338887317303159</v>
      </c>
      <c r="BU106" s="1">
        <v>15.825497406883544</v>
      </c>
      <c r="BV106" s="1">
        <v>14.194002828854313</v>
      </c>
      <c r="BW106" s="1">
        <v>39.237444601603016</v>
      </c>
      <c r="BX106" s="1">
        <v>1.7701716171617161</v>
      </c>
      <c r="BY106" s="1">
        <v>25.043441772748704</v>
      </c>
      <c r="BZ106" s="32">
        <v>35.46</v>
      </c>
    </row>
    <row r="107" spans="1:78" s="1" customFormat="1" ht="18" customHeight="1" thickBot="1" x14ac:dyDescent="0.35">
      <c r="A107" s="12" t="s">
        <v>79</v>
      </c>
      <c r="B107" s="17" t="s">
        <v>91</v>
      </c>
      <c r="C107" s="17" t="s">
        <v>108</v>
      </c>
      <c r="D107" s="1">
        <v>178.9128404968038</v>
      </c>
      <c r="E107" s="1">
        <v>22.869291459505117</v>
      </c>
      <c r="F107" s="1">
        <v>62.609371700612364</v>
      </c>
      <c r="G107" s="1">
        <v>18.89528343539439</v>
      </c>
      <c r="H107" s="1">
        <v>10.647342253277792</v>
      </c>
      <c r="I107" s="1">
        <v>5.0012516077016107</v>
      </c>
      <c r="J107" s="1">
        <v>19.795058837079836</v>
      </c>
      <c r="K107" s="1">
        <v>71.382181867045475</v>
      </c>
      <c r="L107" s="1">
        <v>2.3619104294242987</v>
      </c>
      <c r="M107" s="1">
        <v>42.139481312268444</v>
      </c>
      <c r="N107" s="1">
        <v>31.642101625938228</v>
      </c>
      <c r="O107" s="1">
        <v>17.24569519897107</v>
      </c>
      <c r="P107" s="1">
        <v>45.288695218167504</v>
      </c>
      <c r="Q107" s="1">
        <v>0</v>
      </c>
      <c r="R107" s="1">
        <v>51.137235329122916</v>
      </c>
      <c r="S107" s="1">
        <v>77.980534812738753</v>
      </c>
      <c r="T107" s="1">
        <v>24.1439732785595</v>
      </c>
      <c r="U107" s="1">
        <v>11.397155088015664</v>
      </c>
      <c r="V107" s="1">
        <v>10.272435835908855</v>
      </c>
      <c r="W107" s="1">
        <v>60.134989345977388</v>
      </c>
      <c r="X107" s="1">
        <v>36.590866335208183</v>
      </c>
      <c r="Y107" s="1">
        <v>40.339930508897545</v>
      </c>
      <c r="Z107" s="1">
        <v>43.414163131322823</v>
      </c>
      <c r="AA107" s="1">
        <v>39.965024091528612</v>
      </c>
      <c r="AB107" s="1">
        <v>30.967270074674136</v>
      </c>
      <c r="AC107" s="1">
        <v>65.158735338721129</v>
      </c>
      <c r="AD107" s="1">
        <v>50.912291478701555</v>
      </c>
      <c r="AE107" s="1">
        <v>33.066746011940182</v>
      </c>
      <c r="AF107" s="1">
        <v>64.858810204825986</v>
      </c>
      <c r="AG107" s="1">
        <v>53.986524101126832</v>
      </c>
      <c r="AH107" s="1">
        <v>84.316358161367461</v>
      </c>
      <c r="AI107" s="1">
        <v>65.507324417677793</v>
      </c>
      <c r="AJ107" s="1">
        <v>48.400832521477284</v>
      </c>
      <c r="AK107" s="1">
        <v>74.506474182977598</v>
      </c>
      <c r="AL107" s="1">
        <v>57.724275972013103</v>
      </c>
      <c r="AM107" s="1">
        <v>30.24038614825967</v>
      </c>
      <c r="AN107" s="1">
        <v>62.34546098662652</v>
      </c>
      <c r="AO107" s="1">
        <v>3.7699140908688338</v>
      </c>
      <c r="AP107" s="1">
        <v>11.107058719333981</v>
      </c>
      <c r="AQ107" s="1">
        <v>10.701691612788945</v>
      </c>
      <c r="AR107" s="1">
        <v>19.862988220706757</v>
      </c>
      <c r="AS107" s="1">
        <v>58.778230449030197</v>
      </c>
      <c r="AT107" s="1">
        <v>16.462178217821783</v>
      </c>
      <c r="AU107" s="1">
        <v>84.4</v>
      </c>
      <c r="AV107" s="1">
        <v>84.4</v>
      </c>
      <c r="AW107" s="1">
        <v>0</v>
      </c>
      <c r="AX107" s="1">
        <v>72.61742574257427</v>
      </c>
      <c r="AY107" s="1">
        <v>17.464950495049504</v>
      </c>
      <c r="AZ107" s="1">
        <v>53.397623762376234</v>
      </c>
      <c r="BA107" s="1">
        <v>8.1224554455445546</v>
      </c>
      <c r="BB107" s="1">
        <v>19.721188118811884</v>
      </c>
      <c r="BC107" s="1">
        <v>53.731881188118813</v>
      </c>
      <c r="BD107" s="1">
        <v>34.34495049504951</v>
      </c>
      <c r="BE107" s="1">
        <v>5.8662178217821781</v>
      </c>
      <c r="BF107" s="1">
        <v>22.478811881188118</v>
      </c>
      <c r="BG107" s="1">
        <v>106.11826923076923</v>
      </c>
      <c r="BH107" s="1">
        <v>31.668365384615385</v>
      </c>
      <c r="BI107" s="1">
        <v>9.7762499999999992</v>
      </c>
      <c r="BJ107" s="1">
        <v>46.708749999999995</v>
      </c>
      <c r="BK107" s="1">
        <v>71.608942307692303</v>
      </c>
      <c r="BL107" s="1">
        <v>34.00798076923077</v>
      </c>
      <c r="BM107" s="1">
        <v>10.110480769230769</v>
      </c>
      <c r="BN107" s="1">
        <v>72.695192307692309</v>
      </c>
      <c r="BO107" s="1">
        <v>25.568653846153847</v>
      </c>
      <c r="BP107" s="1">
        <v>18.299134615384613</v>
      </c>
      <c r="BQ107" s="1">
        <v>45.037596153846152</v>
      </c>
      <c r="BR107" s="1">
        <v>26.404230769230772</v>
      </c>
      <c r="BS107" s="1">
        <v>8.8498335653331743</v>
      </c>
      <c r="BT107" s="1">
        <v>11.294073311949003</v>
      </c>
      <c r="BU107" s="1">
        <v>12.979755895821988</v>
      </c>
      <c r="BV107" s="1">
        <v>15.25542738405052</v>
      </c>
      <c r="BW107" s="1">
        <v>40.793518529726249</v>
      </c>
      <c r="BX107" s="1">
        <v>3.3207946902297811</v>
      </c>
      <c r="BY107" s="1">
        <v>19.048213197764738</v>
      </c>
      <c r="BZ107" s="32">
        <v>43.29</v>
      </c>
    </row>
    <row r="108" spans="1:78" s="1" customFormat="1" ht="18" customHeight="1" thickBot="1" x14ac:dyDescent="0.35">
      <c r="A108" s="7"/>
      <c r="B108" s="7"/>
      <c r="C108" s="7" t="s">
        <v>111</v>
      </c>
      <c r="D108" s="1">
        <f>AVERAGE(D104:D107)</f>
        <v>165.75095468998632</v>
      </c>
      <c r="E108" s="1">
        <f t="shared" ref="E108:BP108" si="76">AVERAGE(E104:E107)</f>
        <v>24.443113049559152</v>
      </c>
      <c r="F108" s="1">
        <f t="shared" si="76"/>
        <v>49.767333235208923</v>
      </c>
      <c r="G108" s="1">
        <f t="shared" si="76"/>
        <v>17.92606672554319</v>
      </c>
      <c r="H108" s="1">
        <f t="shared" si="76"/>
        <v>11.62488267537201</v>
      </c>
      <c r="I108" s="1">
        <f t="shared" si="76"/>
        <v>3.4762033636750145</v>
      </c>
      <c r="J108" s="1">
        <f t="shared" si="76"/>
        <v>29.655433267276145</v>
      </c>
      <c r="K108" s="1">
        <f t="shared" si="76"/>
        <v>69.871127605838069</v>
      </c>
      <c r="L108" s="1">
        <f t="shared" si="76"/>
        <v>2.2966720842864348</v>
      </c>
      <c r="M108" s="1">
        <f t="shared" si="76"/>
        <v>44.794409773900298</v>
      </c>
      <c r="N108" s="1">
        <f t="shared" si="76"/>
        <v>39.597957724319294</v>
      </c>
      <c r="O108" s="1">
        <f t="shared" si="76"/>
        <v>19.206581219079254</v>
      </c>
      <c r="P108" s="1">
        <f t="shared" si="76"/>
        <v>70.862024608267575</v>
      </c>
      <c r="Q108" s="1">
        <f t="shared" si="76"/>
        <v>0</v>
      </c>
      <c r="R108" s="1">
        <f t="shared" si="76"/>
        <v>53.638896055937479</v>
      </c>
      <c r="S108" s="1">
        <f t="shared" si="76"/>
        <v>82.57490015707873</v>
      </c>
      <c r="T108" s="1">
        <f t="shared" si="76"/>
        <v>27.747877334070949</v>
      </c>
      <c r="U108" s="1">
        <f t="shared" si="76"/>
        <v>7.2402681251501555</v>
      </c>
      <c r="V108" s="1">
        <f t="shared" si="76"/>
        <v>8.6261006400520692</v>
      </c>
      <c r="W108" s="1">
        <f t="shared" si="76"/>
        <v>59.74520293087842</v>
      </c>
      <c r="X108" s="1">
        <f t="shared" si="76"/>
        <v>44.287452672558011</v>
      </c>
      <c r="Y108" s="1">
        <f t="shared" si="76"/>
        <v>37.482706932775741</v>
      </c>
      <c r="Z108" s="1">
        <f t="shared" si="76"/>
        <v>39.289016609855047</v>
      </c>
      <c r="AA108" s="1">
        <f t="shared" si="76"/>
        <v>39.010267795918978</v>
      </c>
      <c r="AB108" s="1">
        <f t="shared" si="76"/>
        <v>26.752654411022601</v>
      </c>
      <c r="AC108" s="1">
        <f t="shared" si="76"/>
        <v>76.05071585442721</v>
      </c>
      <c r="AD108" s="1">
        <f t="shared" si="76"/>
        <v>43.550575199027961</v>
      </c>
      <c r="AE108" s="1">
        <f t="shared" si="76"/>
        <v>26.475346137652362</v>
      </c>
      <c r="AF108" s="1">
        <f t="shared" si="76"/>
        <v>70.362005112000219</v>
      </c>
      <c r="AG108" s="1">
        <f t="shared" si="76"/>
        <v>62.172707778014257</v>
      </c>
      <c r="AH108" s="1">
        <f t="shared" si="76"/>
        <v>81.337941609140472</v>
      </c>
      <c r="AI108" s="1">
        <f t="shared" si="76"/>
        <v>62.9558625727703</v>
      </c>
      <c r="AJ108" s="1">
        <f t="shared" si="76"/>
        <v>55.603617544145777</v>
      </c>
      <c r="AK108" s="1">
        <f t="shared" si="76"/>
        <v>72.31332505989991</v>
      </c>
      <c r="AL108" s="1">
        <f t="shared" si="76"/>
        <v>66.661701012932795</v>
      </c>
      <c r="AM108" s="1">
        <f t="shared" si="76"/>
        <v>33.279583601932472</v>
      </c>
      <c r="AN108" s="1">
        <f t="shared" si="76"/>
        <v>66.349694829709762</v>
      </c>
      <c r="AO108" s="1">
        <f t="shared" si="76"/>
        <v>0.94248962802804548</v>
      </c>
      <c r="AP108" s="1">
        <f t="shared" si="76"/>
        <v>11.127379838538733</v>
      </c>
      <c r="AQ108" s="1">
        <f t="shared" si="76"/>
        <v>11.062948270020936</v>
      </c>
      <c r="AR108" s="1">
        <f t="shared" si="76"/>
        <v>18.64556836513362</v>
      </c>
      <c r="AS108" s="1">
        <f t="shared" si="76"/>
        <v>55.222830546339551</v>
      </c>
      <c r="AT108" s="1">
        <f t="shared" si="76"/>
        <v>24.323292872556486</v>
      </c>
      <c r="AU108" s="1">
        <f t="shared" si="76"/>
        <v>87.554930604667618</v>
      </c>
      <c r="AV108" s="1">
        <f t="shared" si="76"/>
        <v>83.669669479654004</v>
      </c>
      <c r="AW108" s="1">
        <f t="shared" si="76"/>
        <v>1.6404084158415841</v>
      </c>
      <c r="AX108" s="1">
        <f t="shared" si="76"/>
        <v>62.457026869582563</v>
      </c>
      <c r="AY108" s="1">
        <f t="shared" si="76"/>
        <v>16.473877808453924</v>
      </c>
      <c r="AZ108" s="1">
        <f t="shared" si="76"/>
        <v>35.884762913844163</v>
      </c>
      <c r="BA108" s="1">
        <f t="shared" si="76"/>
        <v>10.622606916186124</v>
      </c>
      <c r="BB108" s="1">
        <f t="shared" si="76"/>
        <v>17.81093517662206</v>
      </c>
      <c r="BC108" s="1">
        <f t="shared" si="76"/>
        <v>54.323227058626195</v>
      </c>
      <c r="BD108" s="1">
        <f t="shared" si="76"/>
        <v>22.147845140626703</v>
      </c>
      <c r="BE108" s="1">
        <f t="shared" si="76"/>
        <v>12.315843592463642</v>
      </c>
      <c r="BF108" s="1">
        <f t="shared" si="76"/>
        <v>26.825145432125634</v>
      </c>
      <c r="BG108" s="1">
        <f t="shared" si="76"/>
        <v>98.059317535742991</v>
      </c>
      <c r="BH108" s="1">
        <f t="shared" si="76"/>
        <v>47.899577738376941</v>
      </c>
      <c r="BI108" s="1">
        <f t="shared" si="76"/>
        <v>16.935360119692742</v>
      </c>
      <c r="BJ108" s="1">
        <f t="shared" si="76"/>
        <v>44.208498381254088</v>
      </c>
      <c r="BK108" s="1">
        <f t="shared" si="76"/>
        <v>72.748287955574526</v>
      </c>
      <c r="BL108" s="1">
        <f t="shared" si="76"/>
        <v>27.273959961863607</v>
      </c>
      <c r="BM108" s="1">
        <f t="shared" si="76"/>
        <v>10.865985938191491</v>
      </c>
      <c r="BN108" s="1">
        <f t="shared" si="76"/>
        <v>64.514370758859357</v>
      </c>
      <c r="BO108" s="1">
        <f t="shared" si="76"/>
        <v>23.635014392406742</v>
      </c>
      <c r="BP108" s="1">
        <f t="shared" si="76"/>
        <v>20.752563290650976</v>
      </c>
      <c r="BQ108" s="1">
        <f t="shared" ref="BQ108:BZ108" si="77">AVERAGE(BQ104:BQ107)</f>
        <v>51.014570844171388</v>
      </c>
      <c r="BR108" s="1">
        <f t="shared" si="77"/>
        <v>28.31144230769231</v>
      </c>
      <c r="BS108" s="1">
        <f t="shared" si="77"/>
        <v>9.7675845857306935</v>
      </c>
      <c r="BT108" s="1">
        <f t="shared" si="77"/>
        <v>11.718866556431376</v>
      </c>
      <c r="BU108" s="1">
        <f t="shared" si="77"/>
        <v>13.26729870008494</v>
      </c>
      <c r="BV108" s="1">
        <f t="shared" si="77"/>
        <v>15.355392292805284</v>
      </c>
      <c r="BW108" s="1">
        <f t="shared" si="77"/>
        <v>45.2953994512403</v>
      </c>
      <c r="BX108" s="1">
        <f t="shared" si="77"/>
        <v>2.3999992913484176</v>
      </c>
      <c r="BY108" s="1">
        <f t="shared" si="77"/>
        <v>17.166808975414583</v>
      </c>
      <c r="BZ108" s="1">
        <f t="shared" si="77"/>
        <v>34.299999999999997</v>
      </c>
    </row>
    <row r="109" spans="1:78" s="1" customFormat="1" ht="18" customHeight="1" thickBot="1" x14ac:dyDescent="0.35">
      <c r="A109" s="7"/>
      <c r="B109" s="7"/>
      <c r="C109" s="7" t="s">
        <v>112</v>
      </c>
      <c r="D109" s="1">
        <f>STDEV(D104:D107)</f>
        <v>55.612871260448216</v>
      </c>
      <c r="E109" s="1">
        <f t="shared" ref="E109:BP109" si="78">STDEV(E104:E107)</f>
        <v>3.0684928410042809</v>
      </c>
      <c r="F109" s="1">
        <f t="shared" si="78"/>
        <v>15.825317202016892</v>
      </c>
      <c r="G109" s="1">
        <f t="shared" si="78"/>
        <v>9.599284065714901</v>
      </c>
      <c r="H109" s="1">
        <f t="shared" si="78"/>
        <v>2.2177364507227764</v>
      </c>
      <c r="I109" s="1">
        <f t="shared" si="78"/>
        <v>2.6583603954147446</v>
      </c>
      <c r="J109" s="1">
        <f t="shared" si="78"/>
        <v>23.087103901288486</v>
      </c>
      <c r="K109" s="1">
        <f t="shared" si="78"/>
        <v>9.1753792264105112</v>
      </c>
      <c r="L109" s="1">
        <f t="shared" si="78"/>
        <v>1.94477317264764</v>
      </c>
      <c r="M109" s="1">
        <f t="shared" si="78"/>
        <v>5.8998999528626674</v>
      </c>
      <c r="N109" s="1">
        <f t="shared" si="78"/>
        <v>12.983559084798795</v>
      </c>
      <c r="O109" s="1">
        <f t="shared" si="78"/>
        <v>5.5529239784167483</v>
      </c>
      <c r="P109" s="1">
        <f t="shared" si="78"/>
        <v>21.809365046940712</v>
      </c>
      <c r="Q109" s="1">
        <f t="shared" si="78"/>
        <v>0</v>
      </c>
      <c r="R109" s="1">
        <f t="shared" si="78"/>
        <v>7.3370675363386626</v>
      </c>
      <c r="S109" s="1">
        <f t="shared" si="78"/>
        <v>13.556209139430484</v>
      </c>
      <c r="T109" s="1">
        <f t="shared" si="78"/>
        <v>6.6530758352434329</v>
      </c>
      <c r="U109" s="1">
        <f t="shared" si="78"/>
        <v>2.7995745207835898</v>
      </c>
      <c r="V109" s="1">
        <f t="shared" si="78"/>
        <v>3.3946018587357383</v>
      </c>
      <c r="W109" s="1">
        <f t="shared" si="78"/>
        <v>13.024135397162127</v>
      </c>
      <c r="X109" s="1">
        <f t="shared" si="78"/>
        <v>17.707172967435568</v>
      </c>
      <c r="Y109" s="1">
        <f t="shared" si="78"/>
        <v>3.1896964612120415</v>
      </c>
      <c r="Z109" s="1">
        <f t="shared" si="78"/>
        <v>5.183167426870714</v>
      </c>
      <c r="AA109" s="1">
        <f t="shared" si="78"/>
        <v>3.6461394242460483</v>
      </c>
      <c r="AB109" s="1">
        <f t="shared" si="78"/>
        <v>10.607185454975477</v>
      </c>
      <c r="AC109" s="1">
        <f t="shared" si="78"/>
        <v>25.049114506587465</v>
      </c>
      <c r="AD109" s="1">
        <f t="shared" si="78"/>
        <v>17.308355646119576</v>
      </c>
      <c r="AE109" s="1">
        <f t="shared" si="78"/>
        <v>8.1739576339396987</v>
      </c>
      <c r="AF109" s="1">
        <f t="shared" si="78"/>
        <v>8.2662043400340295</v>
      </c>
      <c r="AG109" s="1">
        <f t="shared" si="78"/>
        <v>10.427593032694318</v>
      </c>
      <c r="AH109" s="1">
        <f t="shared" si="78"/>
        <v>16.921555139397967</v>
      </c>
      <c r="AI109" s="1">
        <f t="shared" si="78"/>
        <v>10.276166105782803</v>
      </c>
      <c r="AJ109" s="1">
        <f t="shared" si="78"/>
        <v>12.220837739174668</v>
      </c>
      <c r="AK109" s="1">
        <f t="shared" si="78"/>
        <v>12.442514753790086</v>
      </c>
      <c r="AL109" s="1">
        <f t="shared" si="78"/>
        <v>11.280188877580123</v>
      </c>
      <c r="AM109" s="1">
        <f t="shared" si="78"/>
        <v>14.404320098096969</v>
      </c>
      <c r="AN109" s="1">
        <f t="shared" si="78"/>
        <v>3.5602407868577717</v>
      </c>
      <c r="AO109" s="1">
        <f t="shared" si="78"/>
        <v>1.8849496420101746</v>
      </c>
      <c r="AP109" s="1">
        <f t="shared" si="78"/>
        <v>2.5062505671730753</v>
      </c>
      <c r="AQ109" s="1">
        <f t="shared" si="78"/>
        <v>2.020223397807007</v>
      </c>
      <c r="AR109" s="1">
        <f t="shared" si="78"/>
        <v>6.8908937799609458</v>
      </c>
      <c r="AS109" s="1">
        <f t="shared" si="78"/>
        <v>16.782144413998616</v>
      </c>
      <c r="AT109" s="1">
        <f t="shared" si="78"/>
        <v>8.9889734733447604</v>
      </c>
      <c r="AU109" s="1">
        <f t="shared" si="78"/>
        <v>4.5801676630828929</v>
      </c>
      <c r="AV109" s="1">
        <f t="shared" si="78"/>
        <v>5.7718215901991954</v>
      </c>
      <c r="AW109" s="1">
        <f t="shared" si="78"/>
        <v>3.2808168316831683</v>
      </c>
      <c r="AX109" s="1">
        <f t="shared" si="78"/>
        <v>18.386017538836619</v>
      </c>
      <c r="AY109" s="1">
        <f t="shared" si="78"/>
        <v>1.322136674640475</v>
      </c>
      <c r="AZ109" s="1">
        <f t="shared" si="78"/>
        <v>26.611460808579874</v>
      </c>
      <c r="BA109" s="1">
        <f t="shared" si="78"/>
        <v>3.7358597503188009</v>
      </c>
      <c r="BB109" s="1">
        <f t="shared" si="78"/>
        <v>1.5429572604589836</v>
      </c>
      <c r="BC109" s="1">
        <f t="shared" si="78"/>
        <v>21.915800050492919</v>
      </c>
      <c r="BD109" s="1">
        <f t="shared" si="78"/>
        <v>11.953941128992785</v>
      </c>
      <c r="BE109" s="1">
        <f t="shared" si="78"/>
        <v>5.8783916858763989</v>
      </c>
      <c r="BF109" s="1">
        <f t="shared" si="78"/>
        <v>2.9485290367916632</v>
      </c>
      <c r="BG109" s="1">
        <f t="shared" si="78"/>
        <v>11.325646526550242</v>
      </c>
      <c r="BH109" s="1">
        <f t="shared" si="78"/>
        <v>26.636338776437668</v>
      </c>
      <c r="BI109" s="1">
        <f t="shared" si="78"/>
        <v>6.7248500000082094</v>
      </c>
      <c r="BJ109" s="1">
        <f t="shared" si="78"/>
        <v>7.7439653554876866</v>
      </c>
      <c r="BK109" s="1">
        <f t="shared" si="78"/>
        <v>9.504396004749724</v>
      </c>
      <c r="BL109" s="1">
        <f t="shared" si="78"/>
        <v>5.8227556084597287</v>
      </c>
      <c r="BM109" s="1">
        <f t="shared" si="78"/>
        <v>4.1785040622633023</v>
      </c>
      <c r="BN109" s="1">
        <f t="shared" si="78"/>
        <v>19.969254636020903</v>
      </c>
      <c r="BO109" s="1">
        <f t="shared" si="78"/>
        <v>3.8162172961807688</v>
      </c>
      <c r="BP109" s="1">
        <f t="shared" si="78"/>
        <v>6.7356628699184284</v>
      </c>
      <c r="BQ109" s="1">
        <f t="shared" ref="BQ109:BZ109" si="79">STDEV(BQ104:BQ107)</f>
        <v>7.3019638098760753</v>
      </c>
      <c r="BR109" s="1">
        <f t="shared" si="79"/>
        <v>1.3658739598012382</v>
      </c>
      <c r="BS109" s="1">
        <f t="shared" si="79"/>
        <v>10.348461711777942</v>
      </c>
      <c r="BT109" s="1">
        <f t="shared" si="79"/>
        <v>0.56007264395453549</v>
      </c>
      <c r="BU109" s="1">
        <f t="shared" si="79"/>
        <v>2.4995001280332447</v>
      </c>
      <c r="BV109" s="1">
        <f t="shared" si="79"/>
        <v>0.85404009368466449</v>
      </c>
      <c r="BW109" s="1">
        <f t="shared" si="79"/>
        <v>16.576768930891088</v>
      </c>
      <c r="BX109" s="1">
        <f t="shared" si="79"/>
        <v>1.81751687704898</v>
      </c>
      <c r="BY109" s="1">
        <f t="shared" si="79"/>
        <v>9.0795395809918915</v>
      </c>
      <c r="BZ109" s="1">
        <f t="shared" si="79"/>
        <v>11.017522407510697</v>
      </c>
    </row>
    <row r="110" spans="1:78" ht="15" thickBot="1" x14ac:dyDescent="0.35"/>
    <row r="111" spans="1:78" s="1" customFormat="1" ht="18" customHeight="1" thickBot="1" x14ac:dyDescent="0.35">
      <c r="A111" s="12" t="s">
        <v>79</v>
      </c>
      <c r="B111" s="16" t="s">
        <v>91</v>
      </c>
      <c r="C111" s="16" t="s">
        <v>102</v>
      </c>
      <c r="D111" s="1">
        <v>250.84046559705183</v>
      </c>
      <c r="E111" s="1">
        <v>30.217356523302325</v>
      </c>
      <c r="F111" s="1">
        <v>13.743436250056176</v>
      </c>
      <c r="G111" s="1">
        <v>50.787002831333417</v>
      </c>
      <c r="H111" s="1">
        <v>0</v>
      </c>
      <c r="I111" s="1">
        <v>0</v>
      </c>
      <c r="J111" s="1">
        <v>24.756388476922385</v>
      </c>
      <c r="K111" s="1">
        <v>95.202876275223574</v>
      </c>
      <c r="L111" s="1">
        <v>0</v>
      </c>
      <c r="M111" s="1">
        <v>70.628520066513858</v>
      </c>
      <c r="N111" s="1">
        <v>49.512776953844771</v>
      </c>
      <c r="O111" s="1">
        <v>15.745791200395487</v>
      </c>
      <c r="P111" s="1">
        <v>86.829391937441017</v>
      </c>
      <c r="Q111" s="1">
        <v>0</v>
      </c>
      <c r="R111" s="1">
        <v>135.79607208664777</v>
      </c>
      <c r="S111" s="1">
        <v>139.80078198732639</v>
      </c>
      <c r="T111" s="1">
        <v>8.864971461956765</v>
      </c>
      <c r="U111" s="1">
        <v>3.8590840861084894</v>
      </c>
      <c r="V111" s="1">
        <v>1.9113388162329783</v>
      </c>
      <c r="W111" s="1">
        <v>61.52690665588063</v>
      </c>
      <c r="X111" s="1">
        <v>85.009069255314373</v>
      </c>
      <c r="Y111" s="1">
        <v>23.118098063008404</v>
      </c>
      <c r="Z111" s="1">
        <v>32.219711473641631</v>
      </c>
      <c r="AA111" s="1">
        <v>21.661839917307088</v>
      </c>
      <c r="AB111" s="1">
        <v>5.3335454586310727</v>
      </c>
      <c r="AC111" s="1">
        <v>131.97339445418183</v>
      </c>
      <c r="AD111" s="1">
        <v>4.7510422003505459</v>
      </c>
      <c r="AE111" s="1">
        <v>12.560226506673857</v>
      </c>
      <c r="AF111" s="1">
        <v>128.33274908992854</v>
      </c>
      <c r="AG111" s="1">
        <v>78.091843063233114</v>
      </c>
      <c r="AH111" s="1">
        <v>144.05652230526835</v>
      </c>
      <c r="AI111" s="1">
        <v>61.165530352352924</v>
      </c>
      <c r="AJ111" s="1">
        <v>55.149248678350993</v>
      </c>
      <c r="AK111" s="1">
        <v>140.04566785593371</v>
      </c>
      <c r="AL111" s="1">
        <v>105.45204823042266</v>
      </c>
      <c r="AM111" s="1">
        <v>13.987854892054477</v>
      </c>
      <c r="AN111" s="1">
        <v>100.60559910414332</v>
      </c>
      <c r="AO111" s="1">
        <v>0</v>
      </c>
      <c r="AP111" s="1">
        <v>12.216394176931688</v>
      </c>
      <c r="AQ111" s="1">
        <v>15.107551759160392</v>
      </c>
      <c r="AR111" s="1">
        <v>3.5094976431677907</v>
      </c>
      <c r="AS111" s="1">
        <v>84.395062371415918</v>
      </c>
      <c r="AT111" s="1">
        <v>28.834939759036139</v>
      </c>
      <c r="AU111" s="1">
        <v>145.12530120481927</v>
      </c>
      <c r="AV111" s="1">
        <v>172.69277108433732</v>
      </c>
      <c r="AW111" s="1">
        <v>0</v>
      </c>
      <c r="AX111" s="1">
        <v>60.204819277108427</v>
      </c>
      <c r="AY111" s="1">
        <v>55.610240963855418</v>
      </c>
      <c r="AZ111" s="1">
        <v>19.170481927710842</v>
      </c>
      <c r="BA111" s="1">
        <v>10.821024096385541</v>
      </c>
      <c r="BB111" s="1">
        <v>29.627108433734936</v>
      </c>
      <c r="BC111" s="1">
        <v>84.762048192771076</v>
      </c>
      <c r="BD111" s="1">
        <v>20.437951807228913</v>
      </c>
      <c r="BE111" s="1">
        <v>6.9235542168674691</v>
      </c>
      <c r="BF111" s="1">
        <v>15.399759036144578</v>
      </c>
      <c r="BG111" s="1">
        <v>103.65384615384616</v>
      </c>
      <c r="BH111" s="1">
        <v>30.8</v>
      </c>
      <c r="BI111" s="1">
        <v>7.3594230769230764</v>
      </c>
      <c r="BJ111" s="1">
        <v>34.205769230769235</v>
      </c>
      <c r="BK111" s="1">
        <v>76.703846153846143</v>
      </c>
      <c r="BL111" s="1">
        <v>21.026923076923076</v>
      </c>
      <c r="BM111" s="1">
        <v>9.328846153846154</v>
      </c>
      <c r="BN111" s="1">
        <v>89.586538461538467</v>
      </c>
      <c r="BO111" s="1">
        <v>11.135384615384615</v>
      </c>
      <c r="BP111" s="1">
        <v>30.948076923076922</v>
      </c>
      <c r="BQ111" s="1">
        <v>31.392307692307693</v>
      </c>
      <c r="BR111" s="1">
        <v>31.392307692307693</v>
      </c>
      <c r="BS111" s="1">
        <v>13.741274627202893</v>
      </c>
      <c r="BT111" s="1">
        <v>12.889347153185721</v>
      </c>
      <c r="BU111" s="1">
        <v>17.82737121554451</v>
      </c>
      <c r="BV111" s="1">
        <v>14.293449841843652</v>
      </c>
      <c r="BW111" s="1">
        <v>41.64978761861726</v>
      </c>
      <c r="BX111" s="1">
        <v>0</v>
      </c>
      <c r="BY111" s="1">
        <v>7.9986523949389969</v>
      </c>
      <c r="BZ111" s="32">
        <v>30.45</v>
      </c>
    </row>
    <row r="112" spans="1:78" s="1" customFormat="1" ht="18" customHeight="1" thickBot="1" x14ac:dyDescent="0.35">
      <c r="A112" s="12" t="s">
        <v>79</v>
      </c>
      <c r="B112" s="16" t="s">
        <v>91</v>
      </c>
      <c r="C112" s="16" t="s">
        <v>92</v>
      </c>
      <c r="D112" s="1">
        <v>234.23511709151057</v>
      </c>
      <c r="E112" s="1">
        <v>41.047042886815497</v>
      </c>
      <c r="F112" s="1">
        <v>29.033274237015842</v>
      </c>
      <c r="G112" s="1">
        <v>4.6497734218669047</v>
      </c>
      <c r="H112" s="1">
        <v>29.811944427280636</v>
      </c>
      <c r="I112" s="1">
        <v>5.0502323768602266E-5</v>
      </c>
      <c r="J112" s="1">
        <v>15.017210812249573</v>
      </c>
      <c r="K112" s="1">
        <v>70.970225912705388</v>
      </c>
      <c r="L112" s="1">
        <v>0</v>
      </c>
      <c r="M112" s="1">
        <v>32.481670793902779</v>
      </c>
      <c r="N112" s="1">
        <v>75.197292659857112</v>
      </c>
      <c r="O112" s="1">
        <v>25.584877680128901</v>
      </c>
      <c r="P112" s="1">
        <v>52.17090274774111</v>
      </c>
      <c r="Q112" s="1">
        <v>0</v>
      </c>
      <c r="R112" s="1">
        <v>64.295909996150016</v>
      </c>
      <c r="S112" s="1">
        <v>96.221387797006528</v>
      </c>
      <c r="T112" s="1">
        <v>25.139923285691879</v>
      </c>
      <c r="U112" s="1">
        <v>0</v>
      </c>
      <c r="V112" s="1">
        <v>6.0180081847607552</v>
      </c>
      <c r="W112" s="1">
        <v>76.977110237605231</v>
      </c>
      <c r="X112" s="1">
        <v>68.856692539129526</v>
      </c>
      <c r="Y112" s="1">
        <v>51.503471156085574</v>
      </c>
      <c r="Z112" s="1">
        <v>62.40485381979267</v>
      </c>
      <c r="AA112" s="1">
        <v>36.15254454800823</v>
      </c>
      <c r="AB112" s="1">
        <v>26.697263666221463</v>
      </c>
      <c r="AC112" s="1">
        <v>99.224829959456443</v>
      </c>
      <c r="AD112" s="1">
        <v>13.571109030329243</v>
      </c>
      <c r="AE112" s="1">
        <v>5.0502323768602266E-5</v>
      </c>
      <c r="AF112" s="1">
        <v>82.650278766677275</v>
      </c>
      <c r="AG112" s="1">
        <v>19.577993355229076</v>
      </c>
      <c r="AH112" s="1">
        <v>88.807203151378729</v>
      </c>
      <c r="AI112" s="1">
        <v>59.944862127180642</v>
      </c>
      <c r="AJ112" s="1">
        <v>38.515297888478379</v>
      </c>
      <c r="AK112" s="1">
        <v>85.814786523451843</v>
      </c>
      <c r="AL112" s="1">
        <v>61.875453500036699</v>
      </c>
      <c r="AM112" s="1">
        <v>24.711569572557561</v>
      </c>
      <c r="AN112" s="1">
        <v>77.416714051527975</v>
      </c>
      <c r="AO112" s="1">
        <v>0</v>
      </c>
      <c r="AP112" s="1">
        <v>15.637790120134079</v>
      </c>
      <c r="AQ112" s="1">
        <v>15.058612708277263</v>
      </c>
      <c r="AR112" s="1">
        <v>3.9673652712192022</v>
      </c>
      <c r="AS112" s="1">
        <v>62.937278755107535</v>
      </c>
      <c r="AT112" s="1">
        <v>39.29391304347827</v>
      </c>
      <c r="AU112" s="1">
        <v>90.867173913043487</v>
      </c>
      <c r="AV112" s="1">
        <v>59.224239130434789</v>
      </c>
      <c r="AW112" s="1">
        <v>0</v>
      </c>
      <c r="AX112" s="1">
        <v>79.154565217391308</v>
      </c>
      <c r="AY112" s="1">
        <v>17.663369565217394</v>
      </c>
      <c r="AZ112" s="1">
        <v>39.482826086956521</v>
      </c>
      <c r="BA112" s="1">
        <v>8.104369565217393</v>
      </c>
      <c r="BB112" s="1">
        <v>24.653152173913046</v>
      </c>
      <c r="BC112" s="1">
        <v>69.99228260869566</v>
      </c>
      <c r="BD112" s="1">
        <v>6.6214021739130438</v>
      </c>
      <c r="BE112" s="1">
        <v>15.490869565217391</v>
      </c>
      <c r="BF112" s="1">
        <v>25.314347826086959</v>
      </c>
      <c r="BG112" s="1">
        <v>84.251144010767163</v>
      </c>
      <c r="BH112" s="1">
        <v>69.773620457604324</v>
      </c>
      <c r="BI112" s="1">
        <v>10.757604306864065</v>
      </c>
      <c r="BJ112" s="1">
        <v>32.574427994616421</v>
      </c>
      <c r="BK112" s="1">
        <v>62.132705248990582</v>
      </c>
      <c r="BL112" s="1">
        <v>12.16514131897712</v>
      </c>
      <c r="BM112" s="1">
        <v>3.7199192462987893</v>
      </c>
      <c r="BN112" s="1">
        <v>17.493674293405114</v>
      </c>
      <c r="BO112" s="1">
        <v>12.466756393001347</v>
      </c>
      <c r="BP112" s="1">
        <v>2.2118438761776584</v>
      </c>
      <c r="BQ112" s="1">
        <v>35.590578734858681</v>
      </c>
      <c r="BR112" s="1">
        <v>42.125572005383582</v>
      </c>
      <c r="BS112" s="1">
        <v>17.388936278728764</v>
      </c>
      <c r="BT112" s="1">
        <v>13.411679576679099</v>
      </c>
      <c r="BU112" s="1">
        <v>4.1992431226291797E-5</v>
      </c>
      <c r="BV112" s="1">
        <v>17.573924962545025</v>
      </c>
      <c r="BW112" s="1">
        <v>49.391978578942336</v>
      </c>
      <c r="BX112" s="1">
        <v>0</v>
      </c>
      <c r="BY112" s="1">
        <v>4.8929506869401678</v>
      </c>
      <c r="BZ112" s="32">
        <v>27.83</v>
      </c>
    </row>
    <row r="113" spans="1:78" s="1" customFormat="1" ht="18" customHeight="1" thickBot="1" x14ac:dyDescent="0.35">
      <c r="A113" s="12" t="s">
        <v>79</v>
      </c>
      <c r="B113" s="16" t="s">
        <v>91</v>
      </c>
      <c r="C113" s="16" t="s">
        <v>92</v>
      </c>
      <c r="D113" s="1">
        <v>222.42528572212166</v>
      </c>
      <c r="E113" s="1">
        <v>28.68883549997258</v>
      </c>
      <c r="F113" s="1">
        <v>48.200550710328564</v>
      </c>
      <c r="G113" s="1">
        <v>16.204644835719382</v>
      </c>
      <c r="H113" s="1">
        <v>12.897574461082773</v>
      </c>
      <c r="I113" s="1">
        <v>3.0507724206022711</v>
      </c>
      <c r="J113" s="1">
        <v>7.639332565410565</v>
      </c>
      <c r="K113" s="1">
        <v>57.212317481213326</v>
      </c>
      <c r="L113" s="1">
        <v>1.3228281498546435</v>
      </c>
      <c r="M113" s="1">
        <v>38.44469310515057</v>
      </c>
      <c r="N113" s="1">
        <v>30.838431243486369</v>
      </c>
      <c r="O113" s="1">
        <v>22.901462344358514</v>
      </c>
      <c r="P113" s="1">
        <v>63.413074433656966</v>
      </c>
      <c r="Q113" s="1">
        <v>0</v>
      </c>
      <c r="R113" s="1">
        <v>60.932771652679513</v>
      </c>
      <c r="S113" s="1">
        <v>70.60595249849159</v>
      </c>
      <c r="T113" s="1">
        <v>43.818682463935062</v>
      </c>
      <c r="U113" s="1">
        <v>1.4964493445230653</v>
      </c>
      <c r="V113" s="1">
        <v>10.747978717568976</v>
      </c>
      <c r="W113" s="1">
        <v>60.106004059020357</v>
      </c>
      <c r="X113" s="1">
        <v>30.590400965388628</v>
      </c>
      <c r="Y113" s="1">
        <v>24.720351050408645</v>
      </c>
      <c r="Z113" s="1">
        <v>32.905350227634251</v>
      </c>
      <c r="AA113" s="1">
        <v>37.039188195930009</v>
      </c>
      <c r="AB113" s="1">
        <v>32.326612912072846</v>
      </c>
      <c r="AC113" s="1">
        <v>84.330294553233514</v>
      </c>
      <c r="AD113" s="1">
        <v>41.751763479787179</v>
      </c>
      <c r="AE113" s="1">
        <v>25.381765125335967</v>
      </c>
      <c r="AF113" s="1">
        <v>61.924892765070496</v>
      </c>
      <c r="AG113" s="1">
        <v>61.759539246338662</v>
      </c>
      <c r="AH113" s="1">
        <v>89.213047632045857</v>
      </c>
      <c r="AI113" s="1">
        <v>59.475365088030571</v>
      </c>
      <c r="AJ113" s="1">
        <v>61.661959392737579</v>
      </c>
      <c r="AK113" s="1">
        <v>68.309206079046874</v>
      </c>
      <c r="AL113" s="1">
        <v>70.233409067189044</v>
      </c>
      <c r="AM113" s="1">
        <v>14.169131094501401</v>
      </c>
      <c r="AN113" s="1">
        <v>62.099278253678982</v>
      </c>
      <c r="AO113" s="1">
        <v>0</v>
      </c>
      <c r="AP113" s="1">
        <v>11.282826612288153</v>
      </c>
      <c r="AQ113" s="1">
        <v>10.670580206970191</v>
      </c>
      <c r="AR113" s="1">
        <v>14.868841272007643</v>
      </c>
      <c r="AS113" s="1">
        <v>57.201307011135292</v>
      </c>
      <c r="AT113" s="1">
        <v>26.4</v>
      </c>
      <c r="AU113" s="1">
        <v>84.266666666666666</v>
      </c>
      <c r="AV113" s="1">
        <v>92.444444444444443</v>
      </c>
      <c r="AW113" s="1">
        <v>0</v>
      </c>
      <c r="AX113" s="1">
        <v>78.400000000000006</v>
      </c>
      <c r="AY113" s="1">
        <v>13.066666666666666</v>
      </c>
      <c r="AZ113" s="1">
        <v>35.200000000000003</v>
      </c>
      <c r="BA113" s="1">
        <v>9.68888888888889</v>
      </c>
      <c r="BB113" s="1">
        <v>13.155555555555557</v>
      </c>
      <c r="BC113" s="1">
        <v>33.333333333333336</v>
      </c>
      <c r="BD113" s="1">
        <v>15.288888888888888</v>
      </c>
      <c r="BE113" s="1">
        <v>2.0622222222222222</v>
      </c>
      <c r="BF113" s="1">
        <v>22.133333333333333</v>
      </c>
      <c r="BG113" s="1">
        <v>108.61603375527427</v>
      </c>
      <c r="BH113" s="1">
        <v>58.581434599156118</v>
      </c>
      <c r="BI113" s="1">
        <v>5.6444725738396624</v>
      </c>
      <c r="BJ113" s="1">
        <v>56.266666666666673</v>
      </c>
      <c r="BK113" s="1">
        <v>60.629113924050628</v>
      </c>
      <c r="BL113" s="1">
        <v>24.305063291139241</v>
      </c>
      <c r="BM113" s="1">
        <v>10.594514767932491</v>
      </c>
      <c r="BN113" s="1">
        <v>68.196624472573845</v>
      </c>
      <c r="BO113" s="1">
        <v>25.818565400843884</v>
      </c>
      <c r="BP113" s="1">
        <v>18.963291139240507</v>
      </c>
      <c r="BQ113" s="1">
        <v>42.556118143459912</v>
      </c>
      <c r="BR113" s="1">
        <v>25.907594936708865</v>
      </c>
      <c r="BS113" s="1">
        <v>4.1051408356877552E-5</v>
      </c>
      <c r="BT113" s="1">
        <v>10.30806289137454</v>
      </c>
      <c r="BU113" s="1">
        <v>13.834505459476356</v>
      </c>
      <c r="BV113" s="1">
        <v>12.659024603442417</v>
      </c>
      <c r="BW113" s="1">
        <v>32.099669530157556</v>
      </c>
      <c r="BX113" s="1">
        <v>0</v>
      </c>
      <c r="BY113" s="1">
        <v>17.541791236198776</v>
      </c>
      <c r="BZ113" s="32">
        <v>31.26</v>
      </c>
    </row>
    <row r="114" spans="1:78" s="1" customFormat="1" ht="18" customHeight="1" thickBot="1" x14ac:dyDescent="0.35">
      <c r="A114" s="12" t="s">
        <v>79</v>
      </c>
      <c r="B114" s="16" t="s">
        <v>91</v>
      </c>
      <c r="C114" s="16" t="s">
        <v>102</v>
      </c>
      <c r="D114" s="1">
        <v>243.21396968373642</v>
      </c>
      <c r="E114" s="1">
        <v>30.479434713752802</v>
      </c>
      <c r="F114" s="1">
        <v>49.976056360259484</v>
      </c>
      <c r="G114" s="1">
        <v>10.131432209320065</v>
      </c>
      <c r="H114" s="1">
        <v>6.9813230349936584</v>
      </c>
      <c r="I114" s="1">
        <v>4.503804738428836</v>
      </c>
      <c r="J114" s="1">
        <v>18.219550359617596</v>
      </c>
      <c r="K114" s="1">
        <v>66.322568832439771</v>
      </c>
      <c r="L114" s="1">
        <v>0</v>
      </c>
      <c r="M114" s="1">
        <v>35.928272204479562</v>
      </c>
      <c r="N114" s="1">
        <v>24.945459137233442</v>
      </c>
      <c r="O114" s="1">
        <v>24.945459137233442</v>
      </c>
      <c r="P114" s="1">
        <v>70.068644607314397</v>
      </c>
      <c r="Q114" s="1">
        <v>0</v>
      </c>
      <c r="R114" s="1">
        <v>65.726602231891519</v>
      </c>
      <c r="S114" s="1">
        <v>79.944662559256656</v>
      </c>
      <c r="T114" s="1">
        <v>40.270314579902447</v>
      </c>
      <c r="U114" s="1">
        <v>1.4132922241572528</v>
      </c>
      <c r="V114" s="1">
        <v>8.1477148103523565</v>
      </c>
      <c r="W114" s="1">
        <v>56.616827052082719</v>
      </c>
      <c r="X114" s="1">
        <v>34.055234317042242</v>
      </c>
      <c r="Y114" s="1">
        <v>35.672857947101747</v>
      </c>
      <c r="Z114" s="1">
        <v>37.035067319783437</v>
      </c>
      <c r="AA114" s="1">
        <v>38.397276692465127</v>
      </c>
      <c r="AB114" s="1">
        <v>26.90363511046337</v>
      </c>
      <c r="AC114" s="1">
        <v>84.201566848886941</v>
      </c>
      <c r="AD114" s="1">
        <v>45.634013984836599</v>
      </c>
      <c r="AE114" s="1">
        <v>29.287501512656323</v>
      </c>
      <c r="AF114" s="1">
        <v>69.728092264143996</v>
      </c>
      <c r="AG114" s="1">
        <v>48.443570815992587</v>
      </c>
      <c r="AH114" s="1">
        <v>91.382164613939352</v>
      </c>
      <c r="AI114" s="1">
        <v>55.008479483292902</v>
      </c>
      <c r="AJ114" s="1">
        <v>40.584431931484822</v>
      </c>
      <c r="AK114" s="1">
        <v>86.006743166060559</v>
      </c>
      <c r="AL114" s="1">
        <v>71.403514899323199</v>
      </c>
      <c r="AM114" s="1">
        <v>9.227806818858582</v>
      </c>
      <c r="AN114" s="1">
        <v>63.609153799898955</v>
      </c>
      <c r="AO114" s="1">
        <v>0</v>
      </c>
      <c r="AP114" s="1">
        <v>8.9231996034787837</v>
      </c>
      <c r="AQ114" s="1">
        <v>5.8860864854272696</v>
      </c>
      <c r="AR114" s="1">
        <v>11.288385040545448</v>
      </c>
      <c r="AS114" s="1">
        <v>49.543467677949465</v>
      </c>
      <c r="AT114" s="1">
        <v>18.857142857142858</v>
      </c>
      <c r="AU114" s="1">
        <v>80.700460829493082</v>
      </c>
      <c r="AV114" s="1">
        <v>104.42396313364056</v>
      </c>
      <c r="AW114" s="1">
        <v>0</v>
      </c>
      <c r="AX114" s="1">
        <v>65.290322580645167</v>
      </c>
      <c r="AY114" s="1">
        <v>9.4589861751152071</v>
      </c>
      <c r="AZ114" s="1">
        <v>22</v>
      </c>
      <c r="BA114" s="1">
        <v>0</v>
      </c>
      <c r="BB114" s="1">
        <v>18.451612903225808</v>
      </c>
      <c r="BC114" s="1">
        <v>80.092165898617509</v>
      </c>
      <c r="BD114" s="1">
        <v>11.253456221198157</v>
      </c>
      <c r="BE114" s="1">
        <v>0</v>
      </c>
      <c r="BF114" s="1">
        <v>25.041474654377879</v>
      </c>
      <c r="BG114" s="1">
        <v>125.71428571428572</v>
      </c>
      <c r="BH114" s="1">
        <v>92.967741935483872</v>
      </c>
      <c r="BI114" s="1">
        <v>6.2046082949308756</v>
      </c>
      <c r="BJ114" s="1">
        <v>56.672811059907836</v>
      </c>
      <c r="BK114" s="1">
        <v>83.741935483870961</v>
      </c>
      <c r="BL114" s="1">
        <v>19.059907834101384</v>
      </c>
      <c r="BM114" s="1">
        <v>1.7944700460829495</v>
      </c>
      <c r="BN114" s="1">
        <v>30.820276497695851</v>
      </c>
      <c r="BO114" s="1">
        <v>10.94930875576037</v>
      </c>
      <c r="BP114" s="1">
        <v>22.101382488479263</v>
      </c>
      <c r="BQ114" s="1">
        <v>38.829493087557601</v>
      </c>
      <c r="BR114" s="1">
        <v>29.907834101382491</v>
      </c>
      <c r="BS114" s="1">
        <v>4.6682065419864389E-5</v>
      </c>
      <c r="BT114" s="1">
        <v>12.133224051859028</v>
      </c>
      <c r="BU114" s="1">
        <v>17.274420684002681</v>
      </c>
      <c r="BV114" s="1">
        <v>13.984054839430742</v>
      </c>
      <c r="BW114" s="1">
        <v>28.893525072647343</v>
      </c>
      <c r="BX114" s="1">
        <v>0</v>
      </c>
      <c r="BY114" s="1">
        <v>19.845019000074508</v>
      </c>
      <c r="BZ114" s="32">
        <v>36.200000000000003</v>
      </c>
    </row>
    <row r="115" spans="1:78" s="1" customFormat="1" ht="18" customHeight="1" thickBot="1" x14ac:dyDescent="0.35">
      <c r="A115" s="7" t="s">
        <v>123</v>
      </c>
      <c r="B115" s="7"/>
      <c r="C115" s="7" t="s">
        <v>111</v>
      </c>
      <c r="D115" s="1">
        <f>AVERAGE(D111:D114)</f>
        <v>237.67870952360511</v>
      </c>
      <c r="E115" s="1">
        <f t="shared" ref="E115:BP115" si="80">AVERAGE(E111:E114)</f>
        <v>32.608167405960799</v>
      </c>
      <c r="F115" s="1">
        <f t="shared" si="80"/>
        <v>35.238329389415014</v>
      </c>
      <c r="G115" s="1">
        <f t="shared" si="80"/>
        <v>20.443213324559942</v>
      </c>
      <c r="H115" s="1">
        <f t="shared" si="80"/>
        <v>12.422710480839266</v>
      </c>
      <c r="I115" s="1">
        <f t="shared" si="80"/>
        <v>1.8886569153387189</v>
      </c>
      <c r="J115" s="1">
        <f t="shared" si="80"/>
        <v>16.408120553550027</v>
      </c>
      <c r="K115" s="1">
        <f t="shared" si="80"/>
        <v>72.426997125395516</v>
      </c>
      <c r="L115" s="1">
        <f t="shared" si="80"/>
        <v>0.33070703746366087</v>
      </c>
      <c r="M115" s="1">
        <f t="shared" si="80"/>
        <v>44.370789042511689</v>
      </c>
      <c r="N115" s="1">
        <f t="shared" si="80"/>
        <v>45.123489998605422</v>
      </c>
      <c r="O115" s="1">
        <f t="shared" si="80"/>
        <v>22.294397590529083</v>
      </c>
      <c r="P115" s="1">
        <f t="shared" si="80"/>
        <v>68.120503431538367</v>
      </c>
      <c r="Q115" s="1">
        <f t="shared" si="80"/>
        <v>0</v>
      </c>
      <c r="R115" s="1">
        <f t="shared" si="80"/>
        <v>81.687838991842199</v>
      </c>
      <c r="S115" s="1">
        <f t="shared" si="80"/>
        <v>96.643196210520287</v>
      </c>
      <c r="T115" s="1">
        <f t="shared" si="80"/>
        <v>29.523472947871539</v>
      </c>
      <c r="U115" s="1">
        <f t="shared" si="80"/>
        <v>1.6922064136972019</v>
      </c>
      <c r="V115" s="1">
        <f t="shared" si="80"/>
        <v>6.7062601322287669</v>
      </c>
      <c r="W115" s="1">
        <f t="shared" si="80"/>
        <v>63.80671200114724</v>
      </c>
      <c r="X115" s="1">
        <f t="shared" si="80"/>
        <v>54.627849269218693</v>
      </c>
      <c r="Y115" s="1">
        <f t="shared" si="80"/>
        <v>33.753694554151096</v>
      </c>
      <c r="Z115" s="1">
        <f t="shared" si="80"/>
        <v>41.141245710212999</v>
      </c>
      <c r="AA115" s="1">
        <f t="shared" si="80"/>
        <v>33.312712338427616</v>
      </c>
      <c r="AB115" s="1">
        <f t="shared" si="80"/>
        <v>22.815264286847189</v>
      </c>
      <c r="AC115" s="1">
        <f t="shared" si="80"/>
        <v>99.932521453939685</v>
      </c>
      <c r="AD115" s="1">
        <f t="shared" si="80"/>
        <v>26.426982173825891</v>
      </c>
      <c r="AE115" s="1">
        <f t="shared" si="80"/>
        <v>16.807385911747478</v>
      </c>
      <c r="AF115" s="1">
        <f t="shared" si="80"/>
        <v>85.65900322145508</v>
      </c>
      <c r="AG115" s="1">
        <f t="shared" si="80"/>
        <v>51.968236620198354</v>
      </c>
      <c r="AH115" s="1">
        <f t="shared" si="80"/>
        <v>103.36473442565807</v>
      </c>
      <c r="AI115" s="1">
        <f t="shared" si="80"/>
        <v>58.898559262714258</v>
      </c>
      <c r="AJ115" s="1">
        <f t="shared" si="80"/>
        <v>48.977734472762947</v>
      </c>
      <c r="AK115" s="1">
        <f t="shared" si="80"/>
        <v>95.044100906123248</v>
      </c>
      <c r="AL115" s="1">
        <f t="shared" si="80"/>
        <v>77.241106424242901</v>
      </c>
      <c r="AM115" s="1">
        <f t="shared" si="80"/>
        <v>15.524090594493005</v>
      </c>
      <c r="AN115" s="1">
        <f t="shared" si="80"/>
        <v>75.932686302312305</v>
      </c>
      <c r="AO115" s="1">
        <f t="shared" si="80"/>
        <v>0</v>
      </c>
      <c r="AP115" s="1">
        <f t="shared" si="80"/>
        <v>12.015052628208176</v>
      </c>
      <c r="AQ115" s="1">
        <f t="shared" si="80"/>
        <v>11.680707789958779</v>
      </c>
      <c r="AR115" s="1">
        <f t="shared" si="80"/>
        <v>8.408522306735021</v>
      </c>
      <c r="AS115" s="1">
        <f t="shared" si="80"/>
        <v>63.519278953902059</v>
      </c>
      <c r="AT115" s="1">
        <f t="shared" si="80"/>
        <v>28.346498914914321</v>
      </c>
      <c r="AU115" s="1">
        <f t="shared" si="80"/>
        <v>100.23990065350561</v>
      </c>
      <c r="AV115" s="1">
        <f t="shared" si="80"/>
        <v>107.19635444821428</v>
      </c>
      <c r="AW115" s="1">
        <f t="shared" si="80"/>
        <v>0</v>
      </c>
      <c r="AX115" s="1">
        <f t="shared" si="80"/>
        <v>70.762426768786227</v>
      </c>
      <c r="AY115" s="1">
        <f t="shared" si="80"/>
        <v>23.949815842713669</v>
      </c>
      <c r="AZ115" s="1">
        <f t="shared" si="80"/>
        <v>28.963327003666841</v>
      </c>
      <c r="BA115" s="1">
        <f t="shared" si="80"/>
        <v>7.1535706376229555</v>
      </c>
      <c r="BB115" s="1">
        <f t="shared" si="80"/>
        <v>21.471857266607337</v>
      </c>
      <c r="BC115" s="1">
        <f t="shared" si="80"/>
        <v>67.0449575083544</v>
      </c>
      <c r="BD115" s="1">
        <f t="shared" si="80"/>
        <v>13.40042477280725</v>
      </c>
      <c r="BE115" s="1">
        <f t="shared" si="80"/>
        <v>6.1191615010767704</v>
      </c>
      <c r="BF115" s="1">
        <f t="shared" si="80"/>
        <v>21.972228712485688</v>
      </c>
      <c r="BG115" s="1">
        <f t="shared" si="80"/>
        <v>105.55882740854332</v>
      </c>
      <c r="BH115" s="1">
        <f t="shared" si="80"/>
        <v>63.030699248061076</v>
      </c>
      <c r="BI115" s="1">
        <f t="shared" si="80"/>
        <v>7.4915270631394195</v>
      </c>
      <c r="BJ115" s="1">
        <f t="shared" si="80"/>
        <v>44.929918737990043</v>
      </c>
      <c r="BK115" s="1">
        <f t="shared" si="80"/>
        <v>70.801900202689581</v>
      </c>
      <c r="BL115" s="1">
        <f t="shared" si="80"/>
        <v>19.139258880285205</v>
      </c>
      <c r="BM115" s="1">
        <f t="shared" si="80"/>
        <v>6.3594375535400962</v>
      </c>
      <c r="BN115" s="1">
        <f t="shared" si="80"/>
        <v>51.524278431303323</v>
      </c>
      <c r="BO115" s="1">
        <f t="shared" si="80"/>
        <v>15.092503791247555</v>
      </c>
      <c r="BP115" s="1">
        <f t="shared" si="80"/>
        <v>18.556148606743587</v>
      </c>
      <c r="BQ115" s="1">
        <f t="shared" ref="BQ115:BZ115" si="81">AVERAGE(BQ111:BQ114)</f>
        <v>37.092124414545971</v>
      </c>
      <c r="BR115" s="1">
        <f t="shared" si="81"/>
        <v>32.333327183945656</v>
      </c>
      <c r="BS115" s="1">
        <f t="shared" si="81"/>
        <v>7.7825746598513579</v>
      </c>
      <c r="BT115" s="1">
        <f t="shared" si="81"/>
        <v>12.185578418274599</v>
      </c>
      <c r="BU115" s="1">
        <f t="shared" si="81"/>
        <v>12.234084837863694</v>
      </c>
      <c r="BV115" s="1">
        <f t="shared" si="81"/>
        <v>14.627613561815458</v>
      </c>
      <c r="BW115" s="1">
        <f t="shared" si="81"/>
        <v>38.008740200091125</v>
      </c>
      <c r="BX115" s="1">
        <f t="shared" si="81"/>
        <v>0</v>
      </c>
      <c r="BY115" s="1">
        <f t="shared" si="81"/>
        <v>12.569603329538111</v>
      </c>
      <c r="BZ115" s="1">
        <f t="shared" si="81"/>
        <v>31.435000000000002</v>
      </c>
    </row>
    <row r="116" spans="1:78" s="1" customFormat="1" ht="18" customHeight="1" thickBot="1" x14ac:dyDescent="0.35">
      <c r="A116" s="7"/>
      <c r="B116" s="7"/>
      <c r="C116" s="7" t="s">
        <v>112</v>
      </c>
      <c r="D116" s="1">
        <f>STDEV(D111:D114)</f>
        <v>12.225604204336751</v>
      </c>
      <c r="E116" s="1">
        <f t="shared" ref="E116:BP116" si="82">STDEV(E111:E114)</f>
        <v>5.6810580447126302</v>
      </c>
      <c r="F116" s="1">
        <f t="shared" si="82"/>
        <v>17.182868584302931</v>
      </c>
      <c r="G116" s="1">
        <f t="shared" si="82"/>
        <v>20.772390314987526</v>
      </c>
      <c r="H116" s="1">
        <f t="shared" si="82"/>
        <v>12.735035480520679</v>
      </c>
      <c r="I116" s="1">
        <f t="shared" si="82"/>
        <v>2.2600420137189854</v>
      </c>
      <c r="J116" s="1">
        <f t="shared" si="82"/>
        <v>7.1133941254533228</v>
      </c>
      <c r="K116" s="1">
        <f t="shared" si="82"/>
        <v>16.223577234718487</v>
      </c>
      <c r="L116" s="1">
        <f t="shared" si="82"/>
        <v>0.66141407492732174</v>
      </c>
      <c r="M116" s="1">
        <f t="shared" si="82"/>
        <v>17.674975482090659</v>
      </c>
      <c r="N116" s="1">
        <f t="shared" si="82"/>
        <v>22.619425866299281</v>
      </c>
      <c r="O116" s="1">
        <f t="shared" si="82"/>
        <v>4.5132456840101387</v>
      </c>
      <c r="P116" s="1">
        <f t="shared" si="82"/>
        <v>14.495601780192207</v>
      </c>
      <c r="Q116" s="1">
        <f t="shared" si="82"/>
        <v>0</v>
      </c>
      <c r="R116" s="1">
        <f t="shared" si="82"/>
        <v>36.128077640497246</v>
      </c>
      <c r="S116" s="1">
        <f t="shared" si="82"/>
        <v>30.656887310151873</v>
      </c>
      <c r="T116" s="1">
        <f t="shared" si="82"/>
        <v>15.977450896565069</v>
      </c>
      <c r="U116" s="1">
        <f t="shared" si="82"/>
        <v>1.5994827652516168</v>
      </c>
      <c r="V116" s="1">
        <f t="shared" si="82"/>
        <v>3.7362299127129521</v>
      </c>
      <c r="W116" s="1">
        <f t="shared" si="82"/>
        <v>9.0193604165872916</v>
      </c>
      <c r="X116" s="1">
        <f t="shared" si="82"/>
        <v>26.623986150168196</v>
      </c>
      <c r="Y116" s="1">
        <f t="shared" si="82"/>
        <v>13.082494220986483</v>
      </c>
      <c r="Z116" s="1">
        <f t="shared" si="82"/>
        <v>14.33440474692604</v>
      </c>
      <c r="AA116" s="1">
        <f t="shared" si="82"/>
        <v>7.8219113635712381</v>
      </c>
      <c r="AB116" s="1">
        <f t="shared" si="82"/>
        <v>11.942374708466298</v>
      </c>
      <c r="AC116" s="1">
        <f t="shared" si="82"/>
        <v>22.494523681082633</v>
      </c>
      <c r="AD116" s="1">
        <f t="shared" si="82"/>
        <v>20.321407768492996</v>
      </c>
      <c r="AE116" s="1">
        <f t="shared" si="82"/>
        <v>13.289070081429578</v>
      </c>
      <c r="AF116" s="1">
        <f t="shared" si="82"/>
        <v>29.705234849419309</v>
      </c>
      <c r="AG116" s="1">
        <f t="shared" si="82"/>
        <v>24.764649189940453</v>
      </c>
      <c r="AH116" s="1">
        <f t="shared" si="82"/>
        <v>27.151399816817499</v>
      </c>
      <c r="AI116" s="1">
        <f t="shared" si="82"/>
        <v>2.6894443822612519</v>
      </c>
      <c r="AJ116" s="1">
        <f t="shared" si="82"/>
        <v>11.238138283539687</v>
      </c>
      <c r="AK116" s="1">
        <f t="shared" si="82"/>
        <v>31.127424715456133</v>
      </c>
      <c r="AL116" s="1">
        <f t="shared" si="82"/>
        <v>19.279918952446376</v>
      </c>
      <c r="AM116" s="1">
        <f t="shared" si="82"/>
        <v>6.5383202413606627</v>
      </c>
      <c r="AN116" s="1">
        <f t="shared" si="82"/>
        <v>17.834307724768657</v>
      </c>
      <c r="AO116" s="1">
        <f t="shared" si="82"/>
        <v>0</v>
      </c>
      <c r="AP116" s="1">
        <f t="shared" si="82"/>
        <v>2.7845092577547925</v>
      </c>
      <c r="AQ116" s="1">
        <f t="shared" si="82"/>
        <v>4.3875389845674873</v>
      </c>
      <c r="AR116" s="1">
        <f t="shared" si="82"/>
        <v>5.5902787338677742</v>
      </c>
      <c r="AS116" s="1">
        <f t="shared" si="82"/>
        <v>14.959691706014235</v>
      </c>
      <c r="AT116" s="1">
        <f t="shared" si="82"/>
        <v>8.444350912047927</v>
      </c>
      <c r="AU116" s="1">
        <f t="shared" si="82"/>
        <v>30.218543434110998</v>
      </c>
      <c r="AV116" s="1">
        <f t="shared" si="82"/>
        <v>47.666932782224741</v>
      </c>
      <c r="AW116" s="1">
        <f t="shared" si="82"/>
        <v>0</v>
      </c>
      <c r="AX116" s="1">
        <f t="shared" si="82"/>
        <v>9.4897754240535139</v>
      </c>
      <c r="AY116" s="1">
        <f t="shared" si="82"/>
        <v>21.372326391034388</v>
      </c>
      <c r="AZ116" s="1">
        <f t="shared" si="82"/>
        <v>9.8985468406259027</v>
      </c>
      <c r="BA116" s="1">
        <f t="shared" si="82"/>
        <v>4.8974702645198329</v>
      </c>
      <c r="BB116" s="1">
        <f t="shared" si="82"/>
        <v>7.1859007565733855</v>
      </c>
      <c r="BC116" s="1">
        <f t="shared" si="82"/>
        <v>23.30440072077776</v>
      </c>
      <c r="BD116" s="1">
        <f t="shared" si="82"/>
        <v>5.8781432679563199</v>
      </c>
      <c r="BE116" s="1">
        <f t="shared" si="82"/>
        <v>6.8890941220954076</v>
      </c>
      <c r="BF116" s="1">
        <f t="shared" si="82"/>
        <v>4.6120618370602395</v>
      </c>
      <c r="BG116" s="1">
        <f t="shared" si="82"/>
        <v>17.061021223065094</v>
      </c>
      <c r="BH116" s="1">
        <f t="shared" si="82"/>
        <v>25.821873423137774</v>
      </c>
      <c r="BI116" s="1">
        <f t="shared" si="82"/>
        <v>2.2914683958515933</v>
      </c>
      <c r="BJ116" s="1">
        <f t="shared" si="82"/>
        <v>13.34269972488482</v>
      </c>
      <c r="BK116" s="1">
        <f t="shared" si="82"/>
        <v>11.268214897144647</v>
      </c>
      <c r="BL116" s="1">
        <f t="shared" si="82"/>
        <v>5.1281388332072266</v>
      </c>
      <c r="BM116" s="1">
        <f t="shared" si="82"/>
        <v>4.2645535790529028</v>
      </c>
      <c r="BN116" s="1">
        <f t="shared" si="82"/>
        <v>33.233720200955837</v>
      </c>
      <c r="BO116" s="1">
        <f t="shared" si="82"/>
        <v>7.1825669581823952</v>
      </c>
      <c r="BP116" s="1">
        <f t="shared" si="82"/>
        <v>12.019853477208979</v>
      </c>
      <c r="BQ116" s="1">
        <f t="shared" ref="BQ116:BZ116" si="83">STDEV(BQ111:BQ114)</f>
        <v>4.7474985508464584</v>
      </c>
      <c r="BR116" s="1">
        <f t="shared" si="83"/>
        <v>6.9269191789077951</v>
      </c>
      <c r="BS116" s="1">
        <f t="shared" si="83"/>
        <v>9.1090405631826723</v>
      </c>
      <c r="BT116" s="1">
        <f t="shared" si="83"/>
        <v>1.3572545838705474</v>
      </c>
      <c r="BU116" s="1">
        <f t="shared" si="83"/>
        <v>8.3451181029106998</v>
      </c>
      <c r="BV116" s="1">
        <f t="shared" si="83"/>
        <v>2.088215073374085</v>
      </c>
      <c r="BW116" s="1">
        <f t="shared" si="83"/>
        <v>9.3245125930805965</v>
      </c>
      <c r="BX116" s="1">
        <f t="shared" si="83"/>
        <v>0</v>
      </c>
      <c r="BY116" s="1">
        <f t="shared" si="83"/>
        <v>7.2452033327769758</v>
      </c>
      <c r="BZ116" s="1">
        <f t="shared" si="83"/>
        <v>3.4977183038851698</v>
      </c>
    </row>
    <row r="117" spans="1:78" s="42" customFormat="1" ht="18" customHeight="1" thickBot="1" x14ac:dyDescent="0.35">
      <c r="C117" s="43" t="s">
        <v>117</v>
      </c>
      <c r="D117" s="18">
        <f>TTEST(D104:D107,D111:D114,2,2)</f>
        <v>4.4897122242562607E-2</v>
      </c>
      <c r="E117" s="18">
        <f t="shared" ref="E117:BP117" si="84">TTEST(E104:E107,E111:E114,2,2)</f>
        <v>4.4731628279949878E-2</v>
      </c>
      <c r="F117" s="18">
        <f t="shared" si="84"/>
        <v>0.25992162439463823</v>
      </c>
      <c r="G117" s="18">
        <f t="shared" si="84"/>
        <v>0.83316533341742005</v>
      </c>
      <c r="H117" s="18">
        <f t="shared" si="84"/>
        <v>0.90579085998520659</v>
      </c>
      <c r="I117" s="18">
        <f t="shared" si="84"/>
        <v>0.39791772782422996</v>
      </c>
      <c r="J117" s="18">
        <f t="shared" si="84"/>
        <v>0.31481953453670936</v>
      </c>
      <c r="K117" s="18">
        <f t="shared" si="84"/>
        <v>0.79308451656889989</v>
      </c>
      <c r="L117" s="18">
        <f t="shared" si="84"/>
        <v>0.10411122128456009</v>
      </c>
      <c r="M117" s="18">
        <f t="shared" si="84"/>
        <v>0.96520955665114527</v>
      </c>
      <c r="N117" s="18">
        <f t="shared" si="84"/>
        <v>0.68653752632609322</v>
      </c>
      <c r="O117" s="18">
        <f t="shared" si="84"/>
        <v>0.42127123677461437</v>
      </c>
      <c r="P117" s="18">
        <f t="shared" si="84"/>
        <v>0.84108083468998418</v>
      </c>
      <c r="Q117" s="18" t="e">
        <f t="shared" si="84"/>
        <v>#DIV/0!</v>
      </c>
      <c r="R117" s="18">
        <f t="shared" si="84"/>
        <v>0.17890937722262845</v>
      </c>
      <c r="S117" s="18">
        <f t="shared" si="84"/>
        <v>0.43341624693681308</v>
      </c>
      <c r="T117" s="18">
        <f t="shared" si="84"/>
        <v>0.84421187424779809</v>
      </c>
      <c r="U117" s="18">
        <f t="shared" si="84"/>
        <v>1.3776789998765466E-2</v>
      </c>
      <c r="V117" s="18">
        <f t="shared" si="84"/>
        <v>0.47569813121297344</v>
      </c>
      <c r="W117" s="18">
        <f t="shared" si="84"/>
        <v>0.62645410511285404</v>
      </c>
      <c r="X117" s="18">
        <f t="shared" si="84"/>
        <v>0.54170674674441011</v>
      </c>
      <c r="Y117" s="18">
        <f t="shared" si="84"/>
        <v>0.59969688649709774</v>
      </c>
      <c r="Z117" s="18">
        <f t="shared" si="84"/>
        <v>0.81607634921378547</v>
      </c>
      <c r="AA117" s="18">
        <f t="shared" si="84"/>
        <v>0.23482942280431018</v>
      </c>
      <c r="AB117" s="18">
        <f t="shared" si="84"/>
        <v>0.63952754013047741</v>
      </c>
      <c r="AC117" s="18">
        <f t="shared" si="84"/>
        <v>0.20577715713389755</v>
      </c>
      <c r="AD117" s="18">
        <f t="shared" si="84"/>
        <v>0.2468257611725572</v>
      </c>
      <c r="AE117" s="18">
        <f t="shared" si="84"/>
        <v>0.26149354594731755</v>
      </c>
      <c r="AF117" s="18">
        <f t="shared" si="84"/>
        <v>0.35940393232566703</v>
      </c>
      <c r="AG117" s="18">
        <f t="shared" si="84"/>
        <v>0.47630701564285094</v>
      </c>
      <c r="AH117" s="18">
        <f t="shared" si="84"/>
        <v>0.21768511140198826</v>
      </c>
      <c r="AI117" s="18">
        <f t="shared" si="84"/>
        <v>0.4738725201084768</v>
      </c>
      <c r="AJ117" s="18">
        <f t="shared" si="84"/>
        <v>0.45519003465917918</v>
      </c>
      <c r="AK117" s="18">
        <f t="shared" si="84"/>
        <v>0.22385826416099658</v>
      </c>
      <c r="AL117" s="18">
        <f t="shared" si="84"/>
        <v>0.38008841001991711</v>
      </c>
      <c r="AM117" s="18">
        <f t="shared" si="84"/>
        <v>6.5905089020808827E-2</v>
      </c>
      <c r="AN117" s="18">
        <f t="shared" si="84"/>
        <v>0.33251812347913284</v>
      </c>
      <c r="AO117" s="18">
        <f t="shared" si="84"/>
        <v>0.35591067232180484</v>
      </c>
      <c r="AP117" s="18">
        <f t="shared" si="84"/>
        <v>0.6523287336451733</v>
      </c>
      <c r="AQ117" s="18">
        <f t="shared" si="84"/>
        <v>0.80665998444057818</v>
      </c>
      <c r="AR117" s="18">
        <f t="shared" si="84"/>
        <v>6.0485632621827538E-2</v>
      </c>
      <c r="AS117" s="18">
        <f t="shared" si="84"/>
        <v>0.4883298538691756</v>
      </c>
      <c r="AT117" s="18">
        <f t="shared" si="84"/>
        <v>0.53830922353872723</v>
      </c>
      <c r="AU117" s="18">
        <f t="shared" si="84"/>
        <v>0.43827264119640835</v>
      </c>
      <c r="AV117" s="18">
        <f t="shared" si="84"/>
        <v>0.36494639242351712</v>
      </c>
      <c r="AW117" s="18">
        <f t="shared" si="84"/>
        <v>0.35591768374958205</v>
      </c>
      <c r="AX117" s="18">
        <f t="shared" si="84"/>
        <v>0.45269919318319629</v>
      </c>
      <c r="AY117" s="18">
        <f t="shared" si="84"/>
        <v>0.51115848969409539</v>
      </c>
      <c r="AZ117" s="18">
        <f t="shared" si="84"/>
        <v>0.6431707534317388</v>
      </c>
      <c r="BA117" s="18">
        <f t="shared" si="84"/>
        <v>0.30303467523531197</v>
      </c>
      <c r="BB117" s="18">
        <f t="shared" si="84"/>
        <v>0.35761149676405435</v>
      </c>
      <c r="BC117" s="18">
        <f t="shared" si="84"/>
        <v>0.45671588672742813</v>
      </c>
      <c r="BD117" s="18">
        <f t="shared" si="84"/>
        <v>0.23705879279116496</v>
      </c>
      <c r="BE117" s="18">
        <f t="shared" si="84"/>
        <v>0.22018458291181339</v>
      </c>
      <c r="BF117" s="18">
        <f t="shared" si="84"/>
        <v>0.12658484656836361</v>
      </c>
      <c r="BG117" s="18">
        <f t="shared" si="84"/>
        <v>0.49150649094463861</v>
      </c>
      <c r="BH117" s="18">
        <f t="shared" si="84"/>
        <v>0.44581767318859422</v>
      </c>
      <c r="BI117" s="18">
        <f t="shared" si="84"/>
        <v>3.7597446767199304E-2</v>
      </c>
      <c r="BJ117" s="18">
        <f t="shared" si="84"/>
        <v>0.92853049252033881</v>
      </c>
      <c r="BK117" s="18">
        <f t="shared" si="84"/>
        <v>0.80056007389657424</v>
      </c>
      <c r="BL117" s="18">
        <f t="shared" si="84"/>
        <v>8.0830197416961277E-2</v>
      </c>
      <c r="BM117" s="18">
        <f t="shared" si="84"/>
        <v>0.18188057941999833</v>
      </c>
      <c r="BN117" s="18">
        <f t="shared" si="84"/>
        <v>0.52773961030716676</v>
      </c>
      <c r="BO117" s="18">
        <f t="shared" si="84"/>
        <v>8.0411974223195626E-2</v>
      </c>
      <c r="BP117" s="18">
        <f t="shared" si="84"/>
        <v>0.76067085959791014</v>
      </c>
      <c r="BQ117" s="18">
        <f t="shared" ref="BQ117:BZ117" si="85">TTEST(BQ104:BQ107,BQ111:BQ114,2,2)</f>
        <v>1.8669923046370066E-2</v>
      </c>
      <c r="BR117" s="18">
        <f t="shared" si="85"/>
        <v>0.29801235457128999</v>
      </c>
      <c r="BS117" s="18">
        <f t="shared" si="85"/>
        <v>0.78306100430714076</v>
      </c>
      <c r="BT117" s="18">
        <f t="shared" si="85"/>
        <v>0.54841783107476838</v>
      </c>
      <c r="BU117" s="18">
        <f t="shared" si="85"/>
        <v>0.82038601945162859</v>
      </c>
      <c r="BV117" s="18">
        <f t="shared" si="85"/>
        <v>0.54268895937511341</v>
      </c>
      <c r="BW117" s="18">
        <f t="shared" si="85"/>
        <v>0.47259453103709137</v>
      </c>
      <c r="BX117" s="18">
        <f t="shared" si="85"/>
        <v>3.8490727981987105E-2</v>
      </c>
      <c r="BY117" s="18">
        <f t="shared" si="85"/>
        <v>0.45877321040208718</v>
      </c>
      <c r="BZ117" s="18">
        <f t="shared" si="85"/>
        <v>0.63773652025740735</v>
      </c>
    </row>
  </sheetData>
  <conditionalFormatting sqref="D2:BY5">
    <cfRule type="cellIs" dxfId="206" priority="29" operator="lessThan">
      <formula>0.1</formula>
    </cfRule>
  </conditionalFormatting>
  <conditionalFormatting sqref="D89:BY92">
    <cfRule type="cellIs" dxfId="205" priority="28" operator="lessThan">
      <formula>0.1</formula>
    </cfRule>
  </conditionalFormatting>
  <conditionalFormatting sqref="D104:BY107">
    <cfRule type="cellIs" dxfId="204" priority="27" operator="lessThan">
      <formula>0.1</formula>
    </cfRule>
  </conditionalFormatting>
  <conditionalFormatting sqref="D9:BY12">
    <cfRule type="cellIs" dxfId="203" priority="26" operator="lessThan">
      <formula>0.1</formula>
    </cfRule>
  </conditionalFormatting>
  <conditionalFormatting sqref="D17:BY20">
    <cfRule type="cellIs" dxfId="202" priority="25" operator="lessThan">
      <formula>0.1</formula>
    </cfRule>
  </conditionalFormatting>
  <conditionalFormatting sqref="D25:BY28">
    <cfRule type="cellIs" dxfId="201" priority="24" operator="lessThan">
      <formula>0.1</formula>
    </cfRule>
  </conditionalFormatting>
  <conditionalFormatting sqref="D33:BY36">
    <cfRule type="cellIs" dxfId="200" priority="23" operator="lessThan">
      <formula>0.1</formula>
    </cfRule>
  </conditionalFormatting>
  <conditionalFormatting sqref="D41:BY44">
    <cfRule type="cellIs" dxfId="199" priority="22" operator="lessThan">
      <formula>0.1</formula>
    </cfRule>
  </conditionalFormatting>
  <conditionalFormatting sqref="D49:BY52">
    <cfRule type="cellIs" dxfId="198" priority="21" operator="lessThan">
      <formula>0.1</formula>
    </cfRule>
  </conditionalFormatting>
  <conditionalFormatting sqref="D111:BY114">
    <cfRule type="cellIs" dxfId="197" priority="20" operator="lessThan">
      <formula>0.1</formula>
    </cfRule>
  </conditionalFormatting>
  <conditionalFormatting sqref="D57:BY60">
    <cfRule type="cellIs" dxfId="196" priority="19" operator="lessThan">
      <formula>0.1</formula>
    </cfRule>
  </conditionalFormatting>
  <conditionalFormatting sqref="D65:BY68">
    <cfRule type="cellIs" dxfId="195" priority="18" operator="lessThan">
      <formula>0.1</formula>
    </cfRule>
  </conditionalFormatting>
  <conditionalFormatting sqref="D73:BY76">
    <cfRule type="cellIs" dxfId="194" priority="17" operator="lessThan">
      <formula>0.1</formula>
    </cfRule>
  </conditionalFormatting>
  <conditionalFormatting sqref="D81:BY84">
    <cfRule type="cellIs" dxfId="193" priority="16" operator="lessThan">
      <formula>0.1</formula>
    </cfRule>
  </conditionalFormatting>
  <conditionalFormatting sqref="D96:BY99">
    <cfRule type="cellIs" dxfId="192" priority="15" operator="lessThan">
      <formula>0.1</formula>
    </cfRule>
  </conditionalFormatting>
  <conditionalFormatting sqref="D15:BZ15">
    <cfRule type="cellIs" dxfId="191" priority="12" operator="lessThan">
      <formula>0.05</formula>
    </cfRule>
  </conditionalFormatting>
  <conditionalFormatting sqref="D23:BZ23">
    <cfRule type="cellIs" dxfId="190" priority="11" operator="lessThan">
      <formula>0.05</formula>
    </cfRule>
  </conditionalFormatting>
  <conditionalFormatting sqref="D31:BZ31">
    <cfRule type="cellIs" dxfId="189" priority="10" operator="lessThan">
      <formula>0.05</formula>
    </cfRule>
  </conditionalFormatting>
  <conditionalFormatting sqref="D39:BZ39">
    <cfRule type="cellIs" dxfId="188" priority="9" operator="lessThan">
      <formula>0.05</formula>
    </cfRule>
  </conditionalFormatting>
  <conditionalFormatting sqref="D47:BZ47">
    <cfRule type="cellIs" dxfId="187" priority="8" operator="lessThan">
      <formula>0.05</formula>
    </cfRule>
  </conditionalFormatting>
  <conditionalFormatting sqref="D55:BZ55">
    <cfRule type="cellIs" dxfId="186" priority="7" operator="lessThan">
      <formula>0.05</formula>
    </cfRule>
  </conditionalFormatting>
  <conditionalFormatting sqref="D63:BZ63">
    <cfRule type="cellIs" dxfId="185" priority="6" operator="lessThan">
      <formula>0.05</formula>
    </cfRule>
  </conditionalFormatting>
  <conditionalFormatting sqref="D71:BZ71">
    <cfRule type="cellIs" dxfId="184" priority="5" operator="lessThan">
      <formula>0.05</formula>
    </cfRule>
  </conditionalFormatting>
  <conditionalFormatting sqref="D79:BZ79">
    <cfRule type="cellIs" dxfId="183" priority="4" operator="lessThan">
      <formula>0.05</formula>
    </cfRule>
  </conditionalFormatting>
  <conditionalFormatting sqref="D87:BZ87">
    <cfRule type="cellIs" dxfId="182" priority="3" operator="lessThan">
      <formula>0.05</formula>
    </cfRule>
  </conditionalFormatting>
  <conditionalFormatting sqref="D102:BZ102">
    <cfRule type="cellIs" dxfId="181" priority="2" operator="lessThan">
      <formula>0.05</formula>
    </cfRule>
  </conditionalFormatting>
  <conditionalFormatting sqref="D117:BZ117">
    <cfRule type="cellIs" dxfId="180" priority="1" operator="lessThan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39997558519241921"/>
  </sheetPr>
  <dimension ref="A1:CC117"/>
  <sheetViews>
    <sheetView topLeftCell="A13" workbookViewId="0">
      <selection activeCell="C5" sqref="C5"/>
    </sheetView>
  </sheetViews>
  <sheetFormatPr defaultRowHeight="18" customHeight="1" x14ac:dyDescent="0.3"/>
  <cols>
    <col min="1" max="1" width="12.33203125" customWidth="1"/>
    <col min="3" max="3" width="13.88671875" bestFit="1" customWidth="1"/>
    <col min="80" max="80" width="13.88671875" bestFit="1" customWidth="1"/>
  </cols>
  <sheetData>
    <row r="1" spans="1:81" s="18" customFormat="1" ht="18" customHeight="1" thickBot="1" x14ac:dyDescent="0.35">
      <c r="A1" s="7" t="s">
        <v>74</v>
      </c>
      <c r="B1" s="7" t="s">
        <v>82</v>
      </c>
      <c r="C1" s="7" t="s">
        <v>83</v>
      </c>
      <c r="D1" s="18" t="s">
        <v>0</v>
      </c>
      <c r="E1" s="18" t="s">
        <v>1</v>
      </c>
      <c r="F1" s="18" t="s">
        <v>2</v>
      </c>
      <c r="G1" s="18" t="s">
        <v>3</v>
      </c>
      <c r="H1" s="18" t="s">
        <v>4</v>
      </c>
      <c r="I1" s="18" t="s">
        <v>5</v>
      </c>
      <c r="J1" s="18" t="s">
        <v>6</v>
      </c>
      <c r="K1" s="18" t="s">
        <v>7</v>
      </c>
      <c r="L1" s="18" t="s">
        <v>8</v>
      </c>
      <c r="M1" s="18" t="s">
        <v>9</v>
      </c>
      <c r="N1" s="18" t="s">
        <v>10</v>
      </c>
      <c r="O1" s="18" t="s">
        <v>11</v>
      </c>
      <c r="P1" s="18" t="s">
        <v>12</v>
      </c>
      <c r="Q1" s="18" t="s">
        <v>13</v>
      </c>
      <c r="R1" s="18" t="s">
        <v>14</v>
      </c>
      <c r="S1" s="18" t="s">
        <v>15</v>
      </c>
      <c r="T1" s="18" t="s">
        <v>16</v>
      </c>
      <c r="U1" s="18" t="s">
        <v>17</v>
      </c>
      <c r="V1" s="18" t="s">
        <v>18</v>
      </c>
      <c r="W1" s="18" t="s">
        <v>19</v>
      </c>
      <c r="X1" s="18" t="s">
        <v>20</v>
      </c>
      <c r="Y1" s="18" t="s">
        <v>21</v>
      </c>
      <c r="Z1" s="18" t="s">
        <v>22</v>
      </c>
      <c r="AA1" s="18" t="s">
        <v>23</v>
      </c>
      <c r="AB1" s="18" t="s">
        <v>24</v>
      </c>
      <c r="AC1" s="18" t="s">
        <v>25</v>
      </c>
      <c r="AD1" s="18" t="s">
        <v>26</v>
      </c>
      <c r="AE1" s="18" t="s">
        <v>27</v>
      </c>
      <c r="AF1" s="18" t="s">
        <v>28</v>
      </c>
      <c r="AG1" s="18" t="s">
        <v>29</v>
      </c>
      <c r="AH1" s="18" t="s">
        <v>30</v>
      </c>
      <c r="AI1" s="18" t="s">
        <v>31</v>
      </c>
      <c r="AJ1" s="18" t="s">
        <v>32</v>
      </c>
      <c r="AK1" s="18" t="s">
        <v>33</v>
      </c>
      <c r="AL1" s="18" t="s">
        <v>34</v>
      </c>
      <c r="AM1" s="18" t="s">
        <v>35</v>
      </c>
      <c r="AN1" s="18" t="s">
        <v>36</v>
      </c>
      <c r="AO1" s="18" t="s">
        <v>37</v>
      </c>
      <c r="AP1" s="18" t="s">
        <v>38</v>
      </c>
      <c r="AQ1" s="18" t="s">
        <v>39</v>
      </c>
      <c r="AR1" s="18" t="s">
        <v>40</v>
      </c>
      <c r="AS1" s="18" t="s">
        <v>41</v>
      </c>
      <c r="AT1" s="18" t="s">
        <v>42</v>
      </c>
      <c r="AU1" s="18" t="s">
        <v>43</v>
      </c>
      <c r="AV1" s="18" t="s">
        <v>44</v>
      </c>
      <c r="AW1" s="18" t="s">
        <v>45</v>
      </c>
      <c r="AX1" s="18" t="s">
        <v>46</v>
      </c>
      <c r="AY1" s="18" t="s">
        <v>47</v>
      </c>
      <c r="AZ1" s="18" t="s">
        <v>48</v>
      </c>
      <c r="BA1" s="18" t="s">
        <v>49</v>
      </c>
      <c r="BB1" s="18" t="s">
        <v>50</v>
      </c>
      <c r="BC1" s="18" t="s">
        <v>51</v>
      </c>
      <c r="BD1" s="18" t="s">
        <v>52</v>
      </c>
      <c r="BE1" s="18" t="s">
        <v>53</v>
      </c>
      <c r="BF1" s="18" t="s">
        <v>54</v>
      </c>
      <c r="BG1" s="18" t="s">
        <v>55</v>
      </c>
      <c r="BH1" s="18" t="s">
        <v>56</v>
      </c>
      <c r="BI1" s="18" t="s">
        <v>57</v>
      </c>
      <c r="BJ1" s="18" t="s">
        <v>58</v>
      </c>
      <c r="BK1" s="18" t="s">
        <v>59</v>
      </c>
      <c r="BL1" s="18" t="s">
        <v>60</v>
      </c>
      <c r="BM1" s="18" t="s">
        <v>61</v>
      </c>
      <c r="BN1" s="18" t="s">
        <v>62</v>
      </c>
      <c r="BO1" s="18" t="s">
        <v>63</v>
      </c>
      <c r="BP1" s="18" t="s">
        <v>64</v>
      </c>
      <c r="BQ1" s="18" t="s">
        <v>65</v>
      </c>
      <c r="BR1" s="18" t="s">
        <v>66</v>
      </c>
      <c r="BS1" s="18" t="s">
        <v>71</v>
      </c>
      <c r="BT1" s="18" t="s">
        <v>72</v>
      </c>
      <c r="BU1" s="18" t="s">
        <v>73</v>
      </c>
      <c r="BV1" s="18" t="s">
        <v>67</v>
      </c>
      <c r="BW1" s="18" t="s">
        <v>68</v>
      </c>
      <c r="BX1" s="18" t="s">
        <v>69</v>
      </c>
      <c r="BY1" s="18" t="s">
        <v>70</v>
      </c>
      <c r="BZ1" s="18" t="s">
        <v>114</v>
      </c>
      <c r="CB1" s="16"/>
      <c r="CC1" s="32"/>
    </row>
    <row r="2" spans="1:81" ht="18" customHeight="1" thickBot="1" x14ac:dyDescent="0.35">
      <c r="A2" s="14" t="s">
        <v>81</v>
      </c>
      <c r="B2" s="16" t="s">
        <v>91</v>
      </c>
      <c r="C2" s="16" t="s">
        <v>98</v>
      </c>
      <c r="D2" s="1">
        <v>199.1842905889026</v>
      </c>
      <c r="E2" s="1">
        <v>19.146369439367611</v>
      </c>
      <c r="F2" s="1">
        <v>73.926259779780509</v>
      </c>
      <c r="G2" s="1">
        <v>28.187710563513427</v>
      </c>
      <c r="H2" s="1">
        <v>12.232402697373752</v>
      </c>
      <c r="I2" s="1">
        <v>4.4497580826678425</v>
      </c>
      <c r="J2" s="1">
        <v>50.436500976852642</v>
      </c>
      <c r="K2" s="1">
        <v>61.250654086125081</v>
      </c>
      <c r="L2" s="1">
        <v>49.461454385032994</v>
      </c>
      <c r="M2" s="1">
        <v>22.603352810364541</v>
      </c>
      <c r="N2" s="1">
        <v>44.4089402274221</v>
      </c>
      <c r="O2" s="1">
        <v>8.9527005248894849</v>
      </c>
      <c r="P2" s="1">
        <v>23.13519640590253</v>
      </c>
      <c r="Q2" s="1">
        <v>82.790319705413651</v>
      </c>
      <c r="R2" s="1">
        <v>54.691249741156561</v>
      </c>
      <c r="S2" s="1">
        <v>82.878960304669988</v>
      </c>
      <c r="T2" s="1">
        <v>81.460710716568684</v>
      </c>
      <c r="U2" s="1">
        <v>18.969088240854948</v>
      </c>
      <c r="V2" s="1">
        <v>6.9760151614732919</v>
      </c>
      <c r="W2" s="1">
        <v>72.685291390191864</v>
      </c>
      <c r="X2" s="1">
        <v>15.334823671345356</v>
      </c>
      <c r="Y2" s="1">
        <v>27.744507567231771</v>
      </c>
      <c r="Z2" s="1">
        <v>32.08789693079202</v>
      </c>
      <c r="AA2" s="1">
        <v>35.63352090104528</v>
      </c>
      <c r="AB2" s="1">
        <v>33.683427717405984</v>
      </c>
      <c r="AC2" s="1">
        <v>80.485664124749036</v>
      </c>
      <c r="AD2" s="1">
        <v>48.131845396188019</v>
      </c>
      <c r="AE2" s="1">
        <v>5.3804843748593241</v>
      </c>
      <c r="AF2" s="1">
        <v>70.735198206552568</v>
      </c>
      <c r="AG2" s="1">
        <v>63.289387869020722</v>
      </c>
      <c r="AH2" s="1">
        <v>91.243554498301705</v>
      </c>
      <c r="AI2" s="1">
        <v>43.474870084484934</v>
      </c>
      <c r="AJ2" s="1">
        <v>75.052296298112879</v>
      </c>
      <c r="AK2" s="1">
        <v>62.439216705700581</v>
      </c>
      <c r="AL2" s="1">
        <v>72.100298946697222</v>
      </c>
      <c r="AM2" s="1">
        <v>19.50107341238213</v>
      </c>
      <c r="AN2" s="1">
        <v>13.149806383578776</v>
      </c>
      <c r="AO2" s="1">
        <v>13.77598763993967</v>
      </c>
      <c r="AP2" s="1">
        <v>12.791988522801123</v>
      </c>
      <c r="AQ2" s="1">
        <v>9.303264380218998</v>
      </c>
      <c r="AR2" s="1">
        <v>25.405068115213417</v>
      </c>
      <c r="AS2" s="1">
        <v>53.493770186259233</v>
      </c>
      <c r="AT2" s="1">
        <v>28.555072463768109</v>
      </c>
      <c r="AU2" s="1">
        <v>99.898550724637673</v>
      </c>
      <c r="AV2" s="1">
        <v>93.71014492753622</v>
      </c>
      <c r="AW2" s="1">
        <v>5.083333333333333</v>
      </c>
      <c r="AX2" s="1">
        <v>10.69710144927536</v>
      </c>
      <c r="AY2" s="1">
        <v>17.327536231884057</v>
      </c>
      <c r="AZ2" s="1">
        <v>35.715942028985502</v>
      </c>
      <c r="BA2" s="1">
        <v>21.217391304347824</v>
      </c>
      <c r="BB2" s="1">
        <v>14.32173913043478</v>
      </c>
      <c r="BC2" s="1">
        <v>49.418840579710135</v>
      </c>
      <c r="BD2" s="1">
        <v>74.084057971014474</v>
      </c>
      <c r="BE2" s="1">
        <v>18.299999999999997</v>
      </c>
      <c r="BF2" s="1">
        <v>97.246376811594189</v>
      </c>
      <c r="BG2" s="1">
        <v>99.014492753623173</v>
      </c>
      <c r="BH2" s="1">
        <v>58.789855072463759</v>
      </c>
      <c r="BI2" s="1">
        <v>0.20068115942028983</v>
      </c>
      <c r="BJ2" s="1">
        <v>43.053623188405794</v>
      </c>
      <c r="BK2" s="1">
        <v>82.305797101449258</v>
      </c>
      <c r="BL2" s="1">
        <v>40.666666666666664</v>
      </c>
      <c r="BM2" s="1">
        <v>3.5627536231884056</v>
      </c>
      <c r="BN2" s="1">
        <v>73.818840579710141</v>
      </c>
      <c r="BO2" s="1">
        <v>58.347826086956516</v>
      </c>
      <c r="BP2" s="1">
        <v>26.168115942028983</v>
      </c>
      <c r="BQ2" s="1">
        <v>48.092753623188401</v>
      </c>
      <c r="BR2" s="1">
        <v>26.963768115942024</v>
      </c>
      <c r="BS2" s="1">
        <v>12.941527491424404</v>
      </c>
      <c r="BT2" s="1">
        <v>10.636871910759783</v>
      </c>
      <c r="BU2" s="1">
        <v>11.789199701092095</v>
      </c>
      <c r="BV2" s="1">
        <v>15.778026667627014</v>
      </c>
      <c r="BW2" s="1">
        <v>76.851399555239439</v>
      </c>
      <c r="BX2" s="1">
        <v>26.237617379874134</v>
      </c>
      <c r="BY2" s="1">
        <v>10.548231311503454</v>
      </c>
      <c r="BZ2" s="32">
        <v>21.33</v>
      </c>
      <c r="CB2" s="16"/>
      <c r="CC2" s="32"/>
    </row>
    <row r="3" spans="1:81" ht="18" customHeight="1" thickBot="1" x14ac:dyDescent="0.35">
      <c r="A3" s="14" t="s">
        <v>81</v>
      </c>
      <c r="B3" s="16" t="s">
        <v>91</v>
      </c>
      <c r="C3" s="16" t="s">
        <v>98</v>
      </c>
      <c r="D3" s="1">
        <v>182.34031491604418</v>
      </c>
      <c r="E3" s="1">
        <v>21.446545248640334</v>
      </c>
      <c r="F3" s="1">
        <v>42.127142452686371</v>
      </c>
      <c r="G3" s="1">
        <v>28.850709679718545</v>
      </c>
      <c r="H3" s="1">
        <v>23.297586356409887</v>
      </c>
      <c r="I3" s="1">
        <v>6.3063055671597175</v>
      </c>
      <c r="J3" s="1">
        <v>39.510153300322521</v>
      </c>
      <c r="K3" s="1">
        <v>58.084393381734237</v>
      </c>
      <c r="L3" s="1">
        <v>40.148443337484437</v>
      </c>
      <c r="M3" s="1">
        <v>47.23346274998169</v>
      </c>
      <c r="N3" s="1">
        <v>40.148443337484437</v>
      </c>
      <c r="O3" s="1">
        <v>13.531748787832591</v>
      </c>
      <c r="P3" s="1">
        <v>28.276248646272819</v>
      </c>
      <c r="Q3" s="1">
        <v>60.956698548962855</v>
      </c>
      <c r="R3" s="1">
        <v>48.063239798292173</v>
      </c>
      <c r="S3" s="1">
        <v>63.637516705042898</v>
      </c>
      <c r="T3" s="1">
        <v>63.446029693894324</v>
      </c>
      <c r="U3" s="1">
        <v>14.170038824994506</v>
      </c>
      <c r="V3" s="1">
        <v>8.4254284905372732</v>
      </c>
      <c r="W3" s="1">
        <v>59.297144452341882</v>
      </c>
      <c r="X3" s="1">
        <v>17.616805025668846</v>
      </c>
      <c r="Y3" s="1">
        <v>29.871973739177605</v>
      </c>
      <c r="Z3" s="1">
        <v>31.467698832082394</v>
      </c>
      <c r="AA3" s="1">
        <v>31.020895806069056</v>
      </c>
      <c r="AB3" s="1">
        <v>41.999484445253984</v>
      </c>
      <c r="AC3" s="1">
        <v>53.488705114168447</v>
      </c>
      <c r="AD3" s="1">
        <v>48.382384816873135</v>
      </c>
      <c r="AE3" s="1">
        <v>12.893458750670677</v>
      </c>
      <c r="AF3" s="1">
        <v>62.616252645583828</v>
      </c>
      <c r="AG3" s="1">
        <v>47.871752787143599</v>
      </c>
      <c r="AH3" s="1">
        <v>72.22982410664693</v>
      </c>
      <c r="AI3" s="1">
        <v>47.283783003147569</v>
      </c>
      <c r="AJ3" s="1">
        <v>65.47499796334013</v>
      </c>
      <c r="AK3" s="1">
        <v>54.774283280873924</v>
      </c>
      <c r="AL3" s="1">
        <v>61.462229957415303</v>
      </c>
      <c r="AM3" s="1">
        <v>20.598875763747458</v>
      </c>
      <c r="AN3" s="1">
        <v>38.522572856878362</v>
      </c>
      <c r="AO3" s="1">
        <v>9.5637637474541766</v>
      </c>
      <c r="AP3" s="1">
        <v>12.907737085724868</v>
      </c>
      <c r="AQ3" s="1">
        <v>9.3631253471579345</v>
      </c>
      <c r="AR3" s="1">
        <v>31.633987780040734</v>
      </c>
      <c r="AS3" s="1">
        <v>67.548261433067964</v>
      </c>
      <c r="AT3" s="1">
        <v>27.698168498168499</v>
      </c>
      <c r="AU3" s="1">
        <v>73.064713064713061</v>
      </c>
      <c r="AV3" s="1">
        <v>77.050061050061046</v>
      </c>
      <c r="AW3" s="1">
        <v>16.804884004884006</v>
      </c>
      <c r="AX3" s="1">
        <v>8.9670329670329672</v>
      </c>
      <c r="AY3" s="1">
        <v>16.605616605616603</v>
      </c>
      <c r="AZ3" s="1">
        <v>41.779731379731373</v>
      </c>
      <c r="BA3" s="1">
        <v>35.801709401709395</v>
      </c>
      <c r="BB3" s="1">
        <v>19.063247863247863</v>
      </c>
      <c r="BC3" s="1">
        <v>54.997802197802194</v>
      </c>
      <c r="BD3" s="1">
        <v>53.403663003663006</v>
      </c>
      <c r="BE3" s="1">
        <v>32.879120879120876</v>
      </c>
      <c r="BF3" s="1">
        <v>69.743589743589737</v>
      </c>
      <c r="BG3" s="1">
        <v>81.227421109902068</v>
      </c>
      <c r="BH3" s="1">
        <v>31.377366702937977</v>
      </c>
      <c r="BI3" s="1">
        <v>6.6816104461371051</v>
      </c>
      <c r="BJ3" s="1">
        <v>26.922959738846576</v>
      </c>
      <c r="BK3" s="1">
        <v>55.549075081610447</v>
      </c>
      <c r="BL3" s="1">
        <v>39.303590859630035</v>
      </c>
      <c r="BM3" s="1">
        <v>12.053101196953209</v>
      </c>
      <c r="BN3" s="1">
        <v>63.016757344940153</v>
      </c>
      <c r="BO3" s="1">
        <v>60.593035908596299</v>
      </c>
      <c r="BP3" s="1">
        <v>29.674211099020674</v>
      </c>
      <c r="BQ3" s="1">
        <v>54.828509249183902</v>
      </c>
      <c r="BR3" s="1">
        <v>21.158433079434165</v>
      </c>
      <c r="BS3" s="1">
        <v>13.910929087206075</v>
      </c>
      <c r="BT3" s="1">
        <v>10.834473615997037</v>
      </c>
      <c r="BU3" s="1">
        <v>11.637027217182004</v>
      </c>
      <c r="BV3" s="1">
        <v>15.91731309016849</v>
      </c>
      <c r="BW3" s="1">
        <v>68.88585076837623</v>
      </c>
      <c r="BX3" s="1">
        <v>30.229518977967047</v>
      </c>
      <c r="BY3" s="1">
        <v>10.165678948342901</v>
      </c>
      <c r="BZ3" s="32">
        <v>22.6</v>
      </c>
      <c r="CB3" s="16"/>
      <c r="CC3" s="32"/>
    </row>
    <row r="4" spans="1:81" ht="18" customHeight="1" thickBot="1" x14ac:dyDescent="0.35">
      <c r="A4" s="14" t="s">
        <v>81</v>
      </c>
      <c r="B4" s="16" t="s">
        <v>91</v>
      </c>
      <c r="C4" s="16" t="s">
        <v>98</v>
      </c>
      <c r="D4" s="1">
        <v>180.97590292738568</v>
      </c>
      <c r="E4" s="1">
        <v>19.264858699784565</v>
      </c>
      <c r="F4" s="1">
        <v>67.19946774806742</v>
      </c>
      <c r="G4" s="1">
        <v>33.751425674819416</v>
      </c>
      <c r="H4" s="1">
        <v>21.616081611962997</v>
      </c>
      <c r="I4" s="1">
        <v>5.6125966290710947</v>
      </c>
      <c r="J4" s="1">
        <v>25.332530731212778</v>
      </c>
      <c r="K4" s="1">
        <v>61.283487517424923</v>
      </c>
      <c r="L4" s="1">
        <v>45.128310733747313</v>
      </c>
      <c r="M4" s="1">
        <v>45.659232036497286</v>
      </c>
      <c r="N4" s="1">
        <v>37.240337092890641</v>
      </c>
      <c r="O4" s="1">
        <v>13.955645672284883</v>
      </c>
      <c r="P4" s="1">
        <v>54.760740083639597</v>
      </c>
      <c r="Q4" s="1">
        <v>70.460841464960097</v>
      </c>
      <c r="R4" s="1">
        <v>52.0302876694969</v>
      </c>
      <c r="S4" s="1">
        <v>50.285831960461287</v>
      </c>
      <c r="T4" s="1">
        <v>73.267139779495636</v>
      </c>
      <c r="U4" s="1">
        <v>19.947471803320241</v>
      </c>
      <c r="V4" s="1">
        <v>7.7362818400709674</v>
      </c>
      <c r="W4" s="1">
        <v>69.626536560638712</v>
      </c>
      <c r="X4" s="1">
        <v>17.520402990748959</v>
      </c>
      <c r="Y4" s="1">
        <v>28.21467494614118</v>
      </c>
      <c r="Z4" s="1">
        <v>28.062983145355471</v>
      </c>
      <c r="AA4" s="1">
        <v>28.897288049676852</v>
      </c>
      <c r="AB4" s="1">
        <v>49.906602458497026</v>
      </c>
      <c r="AC4" s="1">
        <v>74.70821188695983</v>
      </c>
      <c r="AD4" s="1">
        <v>51.423520466354077</v>
      </c>
      <c r="AE4" s="1">
        <v>4.8010454948675712</v>
      </c>
      <c r="AF4" s="1">
        <v>63.179635027246235</v>
      </c>
      <c r="AG4" s="1">
        <v>54.609048282853891</v>
      </c>
      <c r="AH4" s="1">
        <v>89.96199501621318</v>
      </c>
      <c r="AI4" s="1">
        <v>43.946036503495293</v>
      </c>
      <c r="AJ4" s="1">
        <v>74.756029486924064</v>
      </c>
      <c r="AK4" s="1">
        <v>55.808281864040211</v>
      </c>
      <c r="AL4" s="1">
        <v>61.38114881194722</v>
      </c>
      <c r="AM4" s="1">
        <v>22.450692561568246</v>
      </c>
      <c r="AN4" s="1">
        <v>41.557664954392287</v>
      </c>
      <c r="AO4" s="1">
        <v>11.782632975574824</v>
      </c>
      <c r="AP4" s="1">
        <v>11.066121510843923</v>
      </c>
      <c r="AQ4" s="1">
        <v>10.03116050623262</v>
      </c>
      <c r="AR4" s="1">
        <v>27.705109969594854</v>
      </c>
      <c r="AS4" s="1">
        <v>78.338586810578562</v>
      </c>
      <c r="AT4" s="1">
        <v>20.066666666666666</v>
      </c>
      <c r="AU4" s="1">
        <v>85.888456549935157</v>
      </c>
      <c r="AV4" s="1">
        <v>92.13488975356681</v>
      </c>
      <c r="AW4" s="1">
        <v>15.77224383916991</v>
      </c>
      <c r="AX4" s="1">
        <v>3.5448508430609602E-5</v>
      </c>
      <c r="AY4" s="1">
        <v>18.973540856031132</v>
      </c>
      <c r="AZ4" s="1">
        <v>49.581063553826205</v>
      </c>
      <c r="BA4" s="1">
        <v>25.68845654993515</v>
      </c>
      <c r="BB4" s="1">
        <v>20.847470817120623</v>
      </c>
      <c r="BC4" s="1">
        <v>49.737224383916995</v>
      </c>
      <c r="BD4" s="1">
        <v>68.788845654993523</v>
      </c>
      <c r="BE4" s="1">
        <v>37.634760051880683</v>
      </c>
      <c r="BF4" s="1">
        <v>85.888456549935157</v>
      </c>
      <c r="BG4" s="1">
        <v>103.58181818181818</v>
      </c>
      <c r="BH4" s="1">
        <v>41.816363636363633</v>
      </c>
      <c r="BI4" s="1">
        <v>8.6701818181818187</v>
      </c>
      <c r="BJ4" s="1">
        <v>24.552727272727271</v>
      </c>
      <c r="BK4" s="1">
        <v>79.796363636363637</v>
      </c>
      <c r="BL4" s="1">
        <v>47.724363636363641</v>
      </c>
      <c r="BM4" s="1">
        <v>9.8978181818181827</v>
      </c>
      <c r="BN4" s="1">
        <v>69.514909090909086</v>
      </c>
      <c r="BO4" s="1">
        <v>69.207999999999998</v>
      </c>
      <c r="BP4" s="1">
        <v>36.36872727272727</v>
      </c>
      <c r="BQ4" s="1">
        <v>37.826545454545453</v>
      </c>
      <c r="BR4" s="1">
        <v>23.018181818181819</v>
      </c>
      <c r="BS4" s="1">
        <v>14.015366136069074</v>
      </c>
      <c r="BT4" s="1">
        <v>9.9997275240492822</v>
      </c>
      <c r="BU4" s="1">
        <v>12.598081920062089</v>
      </c>
      <c r="BV4" s="1">
        <v>15.43265035207606</v>
      </c>
      <c r="BW4" s="1">
        <v>73.698779232363222</v>
      </c>
      <c r="BX4" s="1">
        <v>32.833751004161819</v>
      </c>
      <c r="BY4" s="1">
        <v>9.6847754760477311</v>
      </c>
      <c r="BZ4" s="32">
        <v>25.32</v>
      </c>
      <c r="CB4" s="16"/>
      <c r="CC4" s="32"/>
    </row>
    <row r="5" spans="1:81" ht="18" customHeight="1" thickBot="1" x14ac:dyDescent="0.35">
      <c r="A5" s="14" t="s">
        <v>81</v>
      </c>
      <c r="B5" s="16" t="s">
        <v>91</v>
      </c>
      <c r="C5" s="16" t="s">
        <v>98</v>
      </c>
      <c r="D5" s="1">
        <v>186.83881392493277</v>
      </c>
      <c r="E5" s="1">
        <v>19.686018650648791</v>
      </c>
      <c r="F5" s="1">
        <v>58.463511764510663</v>
      </c>
      <c r="G5" s="1">
        <v>22.130255865662228</v>
      </c>
      <c r="H5" s="1">
        <v>22.394497726744763</v>
      </c>
      <c r="I5" s="1">
        <v>9.644827929512493</v>
      </c>
      <c r="J5" s="1">
        <v>26.292065177712139</v>
      </c>
      <c r="K5" s="1">
        <v>52.716251285965548</v>
      </c>
      <c r="L5" s="1">
        <v>46.110204758902199</v>
      </c>
      <c r="M5" s="1">
        <v>39.570218697109482</v>
      </c>
      <c r="N5" s="1">
        <v>29.000544253808116</v>
      </c>
      <c r="O5" s="1">
        <v>24.046009358510602</v>
      </c>
      <c r="P5" s="1">
        <v>66.721069923339854</v>
      </c>
      <c r="Q5" s="1">
        <v>55.028367570437723</v>
      </c>
      <c r="R5" s="1">
        <v>40.957488467792786</v>
      </c>
      <c r="S5" s="1">
        <v>61.502293166959802</v>
      </c>
      <c r="T5" s="1">
        <v>58.859874556134464</v>
      </c>
      <c r="U5" s="1">
        <v>7.0024093186871532</v>
      </c>
      <c r="V5" s="1">
        <v>8.3896790893704569</v>
      </c>
      <c r="W5" s="1">
        <v>54.830186174625823</v>
      </c>
      <c r="X5" s="1">
        <v>14.401181428998107</v>
      </c>
      <c r="Y5" s="1">
        <v>36.861739621013506</v>
      </c>
      <c r="Z5" s="1">
        <v>44.921116384030796</v>
      </c>
      <c r="AA5" s="1">
        <v>34.087200079646898</v>
      </c>
      <c r="AB5" s="1">
        <v>41.552032655228487</v>
      </c>
      <c r="AC5" s="1">
        <v>79.272558324760226</v>
      </c>
      <c r="AD5" s="1">
        <v>39.966581488733283</v>
      </c>
      <c r="AE5" s="1">
        <v>4.2741121030099887</v>
      </c>
      <c r="AF5" s="1">
        <v>54.830186174625823</v>
      </c>
      <c r="AG5" s="1">
        <v>55.887153618955956</v>
      </c>
      <c r="AH5" s="1">
        <v>79.143468950749465</v>
      </c>
      <c r="AI5" s="1">
        <v>33.45610278372591</v>
      </c>
      <c r="AJ5" s="1">
        <v>76.265524625267673</v>
      </c>
      <c r="AK5" s="1">
        <v>45.831263383297646</v>
      </c>
      <c r="AL5" s="1">
        <v>45.39957173447538</v>
      </c>
      <c r="AM5" s="1">
        <v>15.253104925053533</v>
      </c>
      <c r="AN5" s="1">
        <v>17.699357601713064</v>
      </c>
      <c r="AO5" s="1">
        <v>7.7704496788008575</v>
      </c>
      <c r="AP5" s="1">
        <v>11.583725910064242</v>
      </c>
      <c r="AQ5" s="1">
        <v>11.871520342612421</v>
      </c>
      <c r="AR5" s="1">
        <v>38.492505353319061</v>
      </c>
      <c r="AS5" s="1">
        <v>43.816702355460386</v>
      </c>
      <c r="AT5" s="1">
        <v>14.536363636363637</v>
      </c>
      <c r="AU5" s="1">
        <v>69.178181818181827</v>
      </c>
      <c r="AV5" s="1">
        <v>75.290909090909096</v>
      </c>
      <c r="AW5" s="1">
        <v>0</v>
      </c>
      <c r="AX5" s="1">
        <v>8.4236363636363656</v>
      </c>
      <c r="AY5" s="1">
        <v>8.2745454545454553</v>
      </c>
      <c r="AZ5" s="1">
        <v>32.129090909090912</v>
      </c>
      <c r="BA5" s="1">
        <v>12.523636363636365</v>
      </c>
      <c r="BB5" s="1">
        <v>18.636363636363637</v>
      </c>
      <c r="BC5" s="1">
        <v>58.369090909090914</v>
      </c>
      <c r="BD5" s="1">
        <v>56.058181818181829</v>
      </c>
      <c r="BE5" s="1">
        <v>21.469090909090912</v>
      </c>
      <c r="BF5" s="1">
        <v>80.509090909090915</v>
      </c>
      <c r="BG5" s="1">
        <v>87.046511627906966</v>
      </c>
      <c r="BH5" s="1">
        <v>59.099999999999994</v>
      </c>
      <c r="BI5" s="1">
        <v>6.9408139534883713</v>
      </c>
      <c r="BJ5" s="1">
        <v>47.264728682170535</v>
      </c>
      <c r="BK5" s="1">
        <v>66.812015503875955</v>
      </c>
      <c r="BL5" s="1">
        <v>2.6190310077519379</v>
      </c>
      <c r="BM5" s="1">
        <v>0</v>
      </c>
      <c r="BN5" s="1">
        <v>3.466589147286821E-5</v>
      </c>
      <c r="BO5" s="1">
        <v>56.732945736434097</v>
      </c>
      <c r="BP5" s="1">
        <v>22.143410852713174</v>
      </c>
      <c r="BQ5" s="1">
        <v>23.212403100775191</v>
      </c>
      <c r="BR5" s="1">
        <v>37.032945736434101</v>
      </c>
      <c r="BS5" s="1">
        <v>16.963088057901086</v>
      </c>
      <c r="BT5" s="1">
        <v>9.4560193003618824</v>
      </c>
      <c r="BU5" s="1">
        <v>12.487720144752716</v>
      </c>
      <c r="BV5" s="1">
        <v>23.243039806996386</v>
      </c>
      <c r="BW5" s="1">
        <v>86.62002412545236</v>
      </c>
      <c r="BX5" s="1">
        <v>45.258962605548859</v>
      </c>
      <c r="BY5" s="1">
        <v>11.621519903498193</v>
      </c>
      <c r="BZ5" s="32">
        <v>26.4</v>
      </c>
      <c r="CB5" s="16"/>
      <c r="CC5" s="32"/>
    </row>
    <row r="6" spans="1:81" s="1" customFormat="1" ht="18" customHeight="1" thickBot="1" x14ac:dyDescent="0.35">
      <c r="A6" s="7"/>
      <c r="B6" s="7"/>
      <c r="C6" s="7" t="s">
        <v>111</v>
      </c>
      <c r="D6" s="1">
        <f>AVERAGE(D2:D5)</f>
        <v>187.33483058931631</v>
      </c>
      <c r="E6" s="1">
        <f t="shared" ref="E6:BP6" si="0">AVERAGE(E2:E5)</f>
        <v>19.885948009610324</v>
      </c>
      <c r="F6" s="1">
        <f t="shared" si="0"/>
        <v>60.429095436261235</v>
      </c>
      <c r="G6" s="1">
        <f t="shared" si="0"/>
        <v>28.230025445928405</v>
      </c>
      <c r="H6" s="1">
        <f t="shared" si="0"/>
        <v>19.885142098122849</v>
      </c>
      <c r="I6" s="1">
        <f t="shared" si="0"/>
        <v>6.5033720521027867</v>
      </c>
      <c r="J6" s="1">
        <f t="shared" si="0"/>
        <v>35.392812546525022</v>
      </c>
      <c r="K6" s="1">
        <f t="shared" si="0"/>
        <v>58.333696567812446</v>
      </c>
      <c r="L6" s="1">
        <f t="shared" si="0"/>
        <v>45.212103303791736</v>
      </c>
      <c r="M6" s="1">
        <f t="shared" si="0"/>
        <v>38.766566573488248</v>
      </c>
      <c r="N6" s="1">
        <f t="shared" si="0"/>
        <v>37.699566227901322</v>
      </c>
      <c r="O6" s="1">
        <f t="shared" si="0"/>
        <v>15.12152608587939</v>
      </c>
      <c r="P6" s="1">
        <f t="shared" si="0"/>
        <v>43.223313764788699</v>
      </c>
      <c r="Q6" s="1">
        <f t="shared" si="0"/>
        <v>67.30905682244358</v>
      </c>
      <c r="R6" s="1">
        <f t="shared" si="0"/>
        <v>48.935566419184603</v>
      </c>
      <c r="S6" s="1">
        <f t="shared" si="0"/>
        <v>64.576150534283499</v>
      </c>
      <c r="T6" s="1">
        <f t="shared" si="0"/>
        <v>69.258438686523277</v>
      </c>
      <c r="U6" s="1">
        <f t="shared" si="0"/>
        <v>15.022252046964212</v>
      </c>
      <c r="V6" s="1">
        <f t="shared" si="0"/>
        <v>7.8818511453629974</v>
      </c>
      <c r="W6" s="1">
        <f t="shared" si="0"/>
        <v>64.109789644449563</v>
      </c>
      <c r="X6" s="1">
        <f t="shared" si="0"/>
        <v>16.218303279190316</v>
      </c>
      <c r="Y6" s="1">
        <f t="shared" si="0"/>
        <v>30.673223968391014</v>
      </c>
      <c r="Z6" s="1">
        <f t="shared" si="0"/>
        <v>34.134923823065172</v>
      </c>
      <c r="AA6" s="1">
        <f t="shared" si="0"/>
        <v>32.409726209109522</v>
      </c>
      <c r="AB6" s="1">
        <f t="shared" si="0"/>
        <v>41.785386819096367</v>
      </c>
      <c r="AC6" s="1">
        <f t="shared" si="0"/>
        <v>71.988784862659386</v>
      </c>
      <c r="AD6" s="1">
        <f t="shared" si="0"/>
        <v>46.976083042037125</v>
      </c>
      <c r="AE6" s="1">
        <f t="shared" si="0"/>
        <v>6.8372751808518899</v>
      </c>
      <c r="AF6" s="1">
        <f t="shared" si="0"/>
        <v>62.840318013502113</v>
      </c>
      <c r="AG6" s="1">
        <f t="shared" si="0"/>
        <v>55.414335639493544</v>
      </c>
      <c r="AH6" s="1">
        <f t="shared" si="0"/>
        <v>83.144710642977827</v>
      </c>
      <c r="AI6" s="1">
        <f t="shared" si="0"/>
        <v>42.040198093713428</v>
      </c>
      <c r="AJ6" s="1">
        <f t="shared" si="0"/>
        <v>72.887212093411179</v>
      </c>
      <c r="AK6" s="1">
        <f t="shared" si="0"/>
        <v>54.713261308478096</v>
      </c>
      <c r="AL6" s="1">
        <f t="shared" si="0"/>
        <v>60.085812362633781</v>
      </c>
      <c r="AM6" s="1">
        <f t="shared" si="0"/>
        <v>19.450936665687841</v>
      </c>
      <c r="AN6" s="1">
        <f t="shared" si="0"/>
        <v>27.732350449140622</v>
      </c>
      <c r="AO6" s="1">
        <f t="shared" si="0"/>
        <v>10.723208510442383</v>
      </c>
      <c r="AP6" s="1">
        <f t="shared" si="0"/>
        <v>12.087393257358539</v>
      </c>
      <c r="AQ6" s="1">
        <f t="shared" si="0"/>
        <v>10.142267644055494</v>
      </c>
      <c r="AR6" s="1">
        <f t="shared" si="0"/>
        <v>30.809167804542017</v>
      </c>
      <c r="AS6" s="1">
        <f t="shared" si="0"/>
        <v>60.799330196341536</v>
      </c>
      <c r="AT6" s="1">
        <f t="shared" si="0"/>
        <v>22.714067816241727</v>
      </c>
      <c r="AU6" s="1">
        <f t="shared" si="0"/>
        <v>82.007475539366922</v>
      </c>
      <c r="AV6" s="1">
        <f t="shared" si="0"/>
        <v>84.546501205518297</v>
      </c>
      <c r="AW6" s="1">
        <f t="shared" si="0"/>
        <v>9.4151152943468119</v>
      </c>
      <c r="AX6" s="1">
        <f t="shared" si="0"/>
        <v>7.0219515571132813</v>
      </c>
      <c r="AY6" s="1">
        <f t="shared" si="0"/>
        <v>15.295309787019312</v>
      </c>
      <c r="AZ6" s="1">
        <f t="shared" si="0"/>
        <v>39.801456967908493</v>
      </c>
      <c r="BA6" s="1">
        <f t="shared" si="0"/>
        <v>23.807798404907185</v>
      </c>
      <c r="BB6" s="1">
        <f t="shared" si="0"/>
        <v>18.217205361791727</v>
      </c>
      <c r="BC6" s="1">
        <f t="shared" si="0"/>
        <v>53.130739517630062</v>
      </c>
      <c r="BD6" s="1">
        <f t="shared" si="0"/>
        <v>63.083687111963201</v>
      </c>
      <c r="BE6" s="1">
        <f t="shared" si="0"/>
        <v>27.570742960023118</v>
      </c>
      <c r="BF6" s="1">
        <f t="shared" si="0"/>
        <v>83.346878503552489</v>
      </c>
      <c r="BG6" s="1">
        <f t="shared" si="0"/>
        <v>92.7175609183126</v>
      </c>
      <c r="BH6" s="1">
        <f t="shared" si="0"/>
        <v>47.770896352941342</v>
      </c>
      <c r="BI6" s="1">
        <f t="shared" si="0"/>
        <v>5.6233218443068962</v>
      </c>
      <c r="BJ6" s="1">
        <f t="shared" si="0"/>
        <v>35.448509720537544</v>
      </c>
      <c r="BK6" s="1">
        <f t="shared" si="0"/>
        <v>71.115812830824822</v>
      </c>
      <c r="BL6" s="1">
        <f t="shared" si="0"/>
        <v>32.578413042603074</v>
      </c>
      <c r="BM6" s="1">
        <f t="shared" si="0"/>
        <v>6.3784182504899487</v>
      </c>
      <c r="BN6" s="1">
        <f t="shared" si="0"/>
        <v>51.587635420362716</v>
      </c>
      <c r="BO6" s="1">
        <f t="shared" si="0"/>
        <v>61.220451932996724</v>
      </c>
      <c r="BP6" s="1">
        <f t="shared" si="0"/>
        <v>28.588616291622525</v>
      </c>
      <c r="BQ6" s="1">
        <f t="shared" ref="BQ6:BY6" si="1">AVERAGE(BQ2:BQ5)</f>
        <v>40.990052856923235</v>
      </c>
      <c r="BR6" s="1">
        <f t="shared" si="1"/>
        <v>27.043332187498027</v>
      </c>
      <c r="BS6" s="1">
        <f t="shared" si="1"/>
        <v>14.457727693150161</v>
      </c>
      <c r="BT6" s="1">
        <f t="shared" si="1"/>
        <v>10.231773087791996</v>
      </c>
      <c r="BU6" s="1">
        <f t="shared" si="1"/>
        <v>12.128007245772224</v>
      </c>
      <c r="BV6" s="1">
        <f t="shared" si="1"/>
        <v>17.592757479216985</v>
      </c>
      <c r="BW6" s="1">
        <f t="shared" si="1"/>
        <v>76.514013420357813</v>
      </c>
      <c r="BX6" s="1">
        <f t="shared" si="1"/>
        <v>33.639962491887971</v>
      </c>
      <c r="BY6" s="1">
        <f t="shared" si="1"/>
        <v>10.505051409848068</v>
      </c>
      <c r="BZ6" s="1">
        <f t="shared" ref="BZ6" si="2">AVERAGE(BZ2:BZ5)</f>
        <v>23.912500000000001</v>
      </c>
      <c r="CB6" s="16"/>
      <c r="CC6" s="32"/>
    </row>
    <row r="7" spans="1:81" s="1" customFormat="1" ht="18" customHeight="1" thickBot="1" x14ac:dyDescent="0.35">
      <c r="A7" s="7"/>
      <c r="B7" s="7"/>
      <c r="C7" s="7" t="s">
        <v>112</v>
      </c>
      <c r="D7" s="1">
        <f>STDEV(D2:D5)</f>
        <v>8.2872770484514238</v>
      </c>
      <c r="E7" s="1">
        <f t="shared" ref="E7:BP7" si="3">STDEV(E2:E5)</f>
        <v>1.0658586340575302</v>
      </c>
      <c r="F7" s="1">
        <f t="shared" si="3"/>
        <v>13.745743447095188</v>
      </c>
      <c r="G7" s="1">
        <f t="shared" si="3"/>
        <v>4.7637551325009602</v>
      </c>
      <c r="H7" s="1">
        <f t="shared" si="3"/>
        <v>5.1478867322155848</v>
      </c>
      <c r="I7" s="1">
        <f t="shared" si="3"/>
        <v>2.2299769370209095</v>
      </c>
      <c r="J7" s="1">
        <f t="shared" si="3"/>
        <v>11.934514783407426</v>
      </c>
      <c r="K7" s="1">
        <f t="shared" si="3"/>
        <v>4.0343422174785406</v>
      </c>
      <c r="L7" s="1">
        <f t="shared" si="3"/>
        <v>3.8518932264751604</v>
      </c>
      <c r="M7" s="1">
        <f t="shared" si="3"/>
        <v>11.270795652728799</v>
      </c>
      <c r="N7" s="1">
        <f t="shared" si="3"/>
        <v>6.503757203019549</v>
      </c>
      <c r="O7" s="1">
        <f t="shared" si="3"/>
        <v>6.3662516308417336</v>
      </c>
      <c r="P7" s="1">
        <f t="shared" si="3"/>
        <v>20.914141668826069</v>
      </c>
      <c r="Q7" s="1">
        <f t="shared" si="3"/>
        <v>12.121207737177315</v>
      </c>
      <c r="R7" s="1">
        <f t="shared" si="3"/>
        <v>5.9753904098940724</v>
      </c>
      <c r="S7" s="1">
        <f t="shared" si="3"/>
        <v>13.53434745394506</v>
      </c>
      <c r="T7" s="1">
        <f t="shared" si="3"/>
        <v>10.114006153505359</v>
      </c>
      <c r="U7" s="1">
        <f t="shared" si="3"/>
        <v>5.9126827061778524</v>
      </c>
      <c r="V7" s="1">
        <f t="shared" si="3"/>
        <v>0.68193225549517067</v>
      </c>
      <c r="W7" s="1">
        <f t="shared" si="3"/>
        <v>8.4310205200951049</v>
      </c>
      <c r="X7" s="1">
        <f t="shared" si="3"/>
        <v>1.6055880365843578</v>
      </c>
      <c r="Y7" s="1">
        <f t="shared" si="3"/>
        <v>4.2253824665464164</v>
      </c>
      <c r="Z7" s="1">
        <f t="shared" si="3"/>
        <v>7.4052868908203804</v>
      </c>
      <c r="AA7" s="1">
        <f t="shared" si="3"/>
        <v>3.0261550144441882</v>
      </c>
      <c r="AB7" s="1">
        <f t="shared" si="3"/>
        <v>6.6256113354776875</v>
      </c>
      <c r="AC7" s="1">
        <f t="shared" si="3"/>
        <v>12.581713543641472</v>
      </c>
      <c r="AD7" s="1">
        <f t="shared" si="3"/>
        <v>4.9066717494367911</v>
      </c>
      <c r="AE7" s="1">
        <f t="shared" si="3"/>
        <v>4.062660670934064</v>
      </c>
      <c r="AF7" s="1">
        <f t="shared" si="3"/>
        <v>6.4976069098224318</v>
      </c>
      <c r="AG7" s="1">
        <f t="shared" si="3"/>
        <v>6.3187300483248743</v>
      </c>
      <c r="AH7" s="1">
        <f t="shared" si="3"/>
        <v>9.0776524351302825</v>
      </c>
      <c r="AI7" s="1">
        <f t="shared" si="3"/>
        <v>5.9685949982302837</v>
      </c>
      <c r="AJ7" s="1">
        <f t="shared" si="3"/>
        <v>4.9844418589804231</v>
      </c>
      <c r="AK7" s="1">
        <f t="shared" si="3"/>
        <v>6.8260058511791897</v>
      </c>
      <c r="AL7" s="1">
        <f t="shared" si="3"/>
        <v>11.009177589310855</v>
      </c>
      <c r="AM7" s="1">
        <f t="shared" si="3"/>
        <v>3.0518084596825044</v>
      </c>
      <c r="AN7" s="1">
        <f t="shared" si="3"/>
        <v>14.386101599323258</v>
      </c>
      <c r="AO7" s="1">
        <f t="shared" si="3"/>
        <v>2.6143793072845578</v>
      </c>
      <c r="AP7" s="1">
        <f t="shared" si="3"/>
        <v>0.90665966819277888</v>
      </c>
      <c r="AQ7" s="1">
        <f t="shared" si="3"/>
        <v>1.199117576537658</v>
      </c>
      <c r="AR7" s="1">
        <f t="shared" si="3"/>
        <v>5.7315929250464244</v>
      </c>
      <c r="AS7" s="1">
        <f t="shared" si="3"/>
        <v>15.220101301249665</v>
      </c>
      <c r="AT7" s="1">
        <f t="shared" si="3"/>
        <v>6.654376339431944</v>
      </c>
      <c r="AU7" s="1">
        <f t="shared" si="3"/>
        <v>13.901035488431875</v>
      </c>
      <c r="AV7" s="1">
        <f t="shared" si="3"/>
        <v>9.7197154865184583</v>
      </c>
      <c r="AW7" s="1">
        <f t="shared" si="3"/>
        <v>8.2144282798468744</v>
      </c>
      <c r="AX7" s="1">
        <f t="shared" si="3"/>
        <v>4.7805890346342625</v>
      </c>
      <c r="AY7" s="1">
        <f t="shared" si="3"/>
        <v>4.7842576537101014</v>
      </c>
      <c r="AZ7" s="1">
        <f t="shared" si="3"/>
        <v>7.6400459832922323</v>
      </c>
      <c r="BA7" s="1">
        <f t="shared" si="3"/>
        <v>9.6856130072384214</v>
      </c>
      <c r="BB7" s="1">
        <f t="shared" si="3"/>
        <v>2.7679375654417542</v>
      </c>
      <c r="BC7" s="1">
        <f t="shared" si="3"/>
        <v>4.3289870655147524</v>
      </c>
      <c r="BD7" s="1">
        <f t="shared" si="3"/>
        <v>9.9434666055657601</v>
      </c>
      <c r="BE7" s="1">
        <f t="shared" si="3"/>
        <v>9.1767850023601945</v>
      </c>
      <c r="BF7" s="1">
        <f t="shared" si="3"/>
        <v>11.442001219182538</v>
      </c>
      <c r="BG7" s="1">
        <f t="shared" si="3"/>
        <v>10.358049193698143</v>
      </c>
      <c r="BH7" s="1">
        <f t="shared" si="3"/>
        <v>13.588847326228853</v>
      </c>
      <c r="BI7" s="1">
        <f t="shared" si="3"/>
        <v>3.7212967238274959</v>
      </c>
      <c r="BJ7" s="1">
        <f t="shared" si="3"/>
        <v>11.385134445827831</v>
      </c>
      <c r="BK7" s="1">
        <f t="shared" si="3"/>
        <v>12.40179699141258</v>
      </c>
      <c r="BL7" s="1">
        <f t="shared" si="3"/>
        <v>20.311017163570817</v>
      </c>
      <c r="BM7" s="1">
        <f t="shared" si="3"/>
        <v>5.5737596255769333</v>
      </c>
      <c r="BN7" s="1">
        <f t="shared" si="3"/>
        <v>34.677173105013615</v>
      </c>
      <c r="BO7" s="1">
        <f t="shared" si="3"/>
        <v>5.5553057553384155</v>
      </c>
      <c r="BP7" s="1">
        <f t="shared" si="3"/>
        <v>6.0307030562029142</v>
      </c>
      <c r="BQ7" s="1">
        <f t="shared" ref="BQ7:BY7" si="4">STDEV(BQ2:BQ5)</f>
        <v>13.759891514019692</v>
      </c>
      <c r="BR7" s="1">
        <f t="shared" si="4"/>
        <v>7.0859622330884493</v>
      </c>
      <c r="BS7" s="1">
        <f t="shared" si="4"/>
        <v>1.7388086028105123</v>
      </c>
      <c r="BT7" s="1">
        <f t="shared" si="4"/>
        <v>0.62795755308602463</v>
      </c>
      <c r="BU7" s="1">
        <f t="shared" si="4"/>
        <v>0.48518570668295108</v>
      </c>
      <c r="BV7" s="1">
        <f t="shared" si="4"/>
        <v>3.7723606669064949</v>
      </c>
      <c r="BW7" s="1">
        <f t="shared" si="4"/>
        <v>7.491321440036157</v>
      </c>
      <c r="BX7" s="1">
        <f t="shared" si="4"/>
        <v>8.2072524579015287</v>
      </c>
      <c r="BY7" s="1">
        <f t="shared" si="4"/>
        <v>0.82389171546193662</v>
      </c>
      <c r="BZ7" s="1">
        <f t="shared" ref="BZ7" si="5">STDEV(BZ2:BZ5)</f>
        <v>2.349515907586071</v>
      </c>
      <c r="CB7" s="16"/>
      <c r="CC7" s="32"/>
    </row>
    <row r="8" spans="1:81" ht="18" customHeight="1" thickBot="1" x14ac:dyDescent="0.35">
      <c r="A8" s="26"/>
      <c r="B8" s="16"/>
      <c r="C8" s="16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B8" s="16"/>
      <c r="CC8" s="32"/>
    </row>
    <row r="9" spans="1:81" ht="18" customHeight="1" thickBot="1" x14ac:dyDescent="0.35">
      <c r="A9" s="14" t="s">
        <v>81</v>
      </c>
      <c r="B9" s="16" t="s">
        <v>91</v>
      </c>
      <c r="C9" s="16" t="s">
        <v>85</v>
      </c>
      <c r="D9" s="1">
        <v>300.05766067474912</v>
      </c>
      <c r="E9" s="1">
        <v>90.239367971363649</v>
      </c>
      <c r="F9" s="1">
        <v>86.287278863128748</v>
      </c>
      <c r="G9" s="1">
        <v>18.5371798648161</v>
      </c>
      <c r="H9" s="1">
        <v>8.0735534639655899</v>
      </c>
      <c r="I9" s="1">
        <v>6.9349754113550581</v>
      </c>
      <c r="J9" s="1">
        <v>40.555962039267712</v>
      </c>
      <c r="K9" s="1">
        <v>68.596975235791561</v>
      </c>
      <c r="L9" s="1">
        <v>40.555962039267712</v>
      </c>
      <c r="M9" s="1">
        <v>23.994826728569063</v>
      </c>
      <c r="N9" s="1">
        <v>35.098315175514742</v>
      </c>
      <c r="O9" s="1">
        <v>16.937524749578163</v>
      </c>
      <c r="P9" s="1">
        <v>82.523384474333596</v>
      </c>
      <c r="Q9" s="1">
        <v>77.065737610580641</v>
      </c>
      <c r="R9" s="1">
        <v>45.637219464141154</v>
      </c>
      <c r="S9" s="1">
        <v>73.395940581505371</v>
      </c>
      <c r="T9" s="1">
        <v>64.83308084699641</v>
      </c>
      <c r="U9" s="1">
        <v>11.479877885825198</v>
      </c>
      <c r="V9" s="1">
        <v>11.668072605264955</v>
      </c>
      <c r="W9" s="1">
        <v>89.862978532484135</v>
      </c>
      <c r="X9" s="1">
        <v>8.6757765661728143</v>
      </c>
      <c r="Y9" s="1">
        <v>26.253163361846148</v>
      </c>
      <c r="Z9" s="1">
        <v>29.452473592322026</v>
      </c>
      <c r="AA9" s="1">
        <v>36.886165010192443</v>
      </c>
      <c r="AB9" s="1">
        <v>53.353202961171213</v>
      </c>
      <c r="AC9" s="1">
        <v>71.513993387107789</v>
      </c>
      <c r="AD9" s="1">
        <v>38.862209564309893</v>
      </c>
      <c r="AE9" s="1">
        <v>6.7279612199713252</v>
      </c>
      <c r="AF9" s="1">
        <v>81.676508236854687</v>
      </c>
      <c r="AG9" s="1">
        <v>59.469531342963322</v>
      </c>
      <c r="AH9" s="1">
        <v>107.92577562508181</v>
      </c>
      <c r="AI9" s="1">
        <v>22.684399136012562</v>
      </c>
      <c r="AJ9" s="1">
        <v>70.551479251210878</v>
      </c>
      <c r="AK9" s="1">
        <v>63.056633721691313</v>
      </c>
      <c r="AL9" s="1">
        <v>31.578282497709122</v>
      </c>
      <c r="AM9" s="1">
        <v>19.086873281843172</v>
      </c>
      <c r="AN9" s="1">
        <v>39.173059300955622</v>
      </c>
      <c r="AO9" s="1">
        <v>1.6888385259850764</v>
      </c>
      <c r="AP9" s="1">
        <v>12.49140921586595</v>
      </c>
      <c r="AQ9" s="1">
        <v>9.2036703102500326</v>
      </c>
      <c r="AR9" s="1">
        <v>32.077938866343757</v>
      </c>
      <c r="AS9" s="1">
        <v>87.639727058515504</v>
      </c>
      <c r="AT9" s="1">
        <v>25.69367088607595</v>
      </c>
      <c r="AU9" s="1">
        <v>93.23401898734177</v>
      </c>
      <c r="AV9" s="1">
        <v>105.79746835443038</v>
      </c>
      <c r="AW9" s="1">
        <v>6.4895411392405062</v>
      </c>
      <c r="AX9" s="1">
        <v>11.713291139240507</v>
      </c>
      <c r="AY9" s="1">
        <v>13.224683544303797</v>
      </c>
      <c r="AZ9" s="1">
        <v>19.742563291139238</v>
      </c>
      <c r="BA9" s="1">
        <v>23.70996835443038</v>
      </c>
      <c r="BB9" s="1">
        <v>21.442879746835441</v>
      </c>
      <c r="BC9" s="1">
        <v>57.243987341772154</v>
      </c>
      <c r="BD9" s="1">
        <v>72.641297468354438</v>
      </c>
      <c r="BE9" s="1">
        <v>33.061708860759495</v>
      </c>
      <c r="BF9" s="1">
        <v>107.6867088607595</v>
      </c>
      <c r="BG9" s="1">
        <v>120.34653465346534</v>
      </c>
      <c r="BH9" s="1">
        <v>51.563861386138612</v>
      </c>
      <c r="BI9" s="1">
        <v>11.479207920792078</v>
      </c>
      <c r="BJ9" s="1">
        <v>27.864851485148513</v>
      </c>
      <c r="BK9" s="1">
        <v>87.390099009900993</v>
      </c>
      <c r="BL9" s="1">
        <v>31.012376237623759</v>
      </c>
      <c r="BM9" s="1">
        <v>1.6570792079207919</v>
      </c>
      <c r="BN9" s="1">
        <v>80.632178217821775</v>
      </c>
      <c r="BO9" s="1">
        <v>58.414356435643562</v>
      </c>
      <c r="BP9" s="1">
        <v>34.159900990099004</v>
      </c>
      <c r="BQ9" s="1">
        <v>66.838613861386136</v>
      </c>
      <c r="BR9" s="1">
        <v>26.198514851485147</v>
      </c>
      <c r="BS9" s="1">
        <v>12.879484551178795</v>
      </c>
      <c r="BT9" s="1">
        <v>12.033387025918875</v>
      </c>
      <c r="BU9" s="1">
        <v>12.409430370478837</v>
      </c>
      <c r="BV9" s="1">
        <v>18.520134719578266</v>
      </c>
      <c r="BW9" s="1">
        <v>64.209401083613983</v>
      </c>
      <c r="BX9" s="1">
        <v>29.895445892517202</v>
      </c>
      <c r="BY9" s="1">
        <v>13.443549568018742</v>
      </c>
      <c r="BZ9" s="32">
        <v>21.01</v>
      </c>
      <c r="CB9" s="16"/>
      <c r="CC9" s="32"/>
    </row>
    <row r="10" spans="1:81" ht="18" customHeight="1" thickBot="1" x14ac:dyDescent="0.35">
      <c r="A10" s="14" t="s">
        <v>81</v>
      </c>
      <c r="B10" s="16" t="s">
        <v>91</v>
      </c>
      <c r="C10" s="16" t="s">
        <v>85</v>
      </c>
      <c r="D10" s="1">
        <v>226.32631984312195</v>
      </c>
      <c r="E10" s="1">
        <v>73.853716536970168</v>
      </c>
      <c r="F10" s="1">
        <v>51.761822198954732</v>
      </c>
      <c r="G10" s="1">
        <v>20.935923122654152</v>
      </c>
      <c r="H10" s="1">
        <v>14.385419568940273</v>
      </c>
      <c r="I10" s="1">
        <v>10.146858445948943</v>
      </c>
      <c r="J10" s="1">
        <v>25.945131722552993</v>
      </c>
      <c r="K10" s="1">
        <v>62.229783760281819</v>
      </c>
      <c r="L10" s="1">
        <v>39.367241945358877</v>
      </c>
      <c r="M10" s="1">
        <v>32.174532160888738</v>
      </c>
      <c r="N10" s="1">
        <v>36.734196399258202</v>
      </c>
      <c r="O10" s="1">
        <v>17.724891968872839</v>
      </c>
      <c r="P10" s="1">
        <v>43.926906183728342</v>
      </c>
      <c r="Q10" s="1">
        <v>53.303117152769765</v>
      </c>
      <c r="R10" s="1">
        <v>47.780143568265913</v>
      </c>
      <c r="S10" s="1">
        <v>63.96374058332372</v>
      </c>
      <c r="T10" s="1">
        <v>62.229783760281819</v>
      </c>
      <c r="U10" s="1">
        <v>19.844172530368503</v>
      </c>
      <c r="V10" s="1">
        <v>7.7706953921507731</v>
      </c>
      <c r="W10" s="1">
        <v>66.147241767895011</v>
      </c>
      <c r="X10" s="1">
        <v>16.825803245814072</v>
      </c>
      <c r="Y10" s="1">
        <v>33.330503376250014</v>
      </c>
      <c r="Z10" s="1">
        <v>32.559855899342502</v>
      </c>
      <c r="AA10" s="1">
        <v>40.97275752224953</v>
      </c>
      <c r="AB10" s="1">
        <v>45.789304252921497</v>
      </c>
      <c r="AC10" s="1">
        <v>64.220623075626222</v>
      </c>
      <c r="AD10" s="1">
        <v>49.963644752837205</v>
      </c>
      <c r="AE10" s="1">
        <v>10.275299692100196</v>
      </c>
      <c r="AF10" s="1">
        <v>61.90868064490369</v>
      </c>
      <c r="AG10" s="1">
        <v>28.642397891729299</v>
      </c>
      <c r="AH10" s="1">
        <v>77.407775626602472</v>
      </c>
      <c r="AI10" s="1">
        <v>17.663046983888382</v>
      </c>
      <c r="AJ10" s="1">
        <v>60.166952873404647</v>
      </c>
      <c r="AK10" s="1">
        <v>53.903960118161358</v>
      </c>
      <c r="AL10" s="1">
        <v>59.815099347829182</v>
      </c>
      <c r="AM10" s="1">
        <v>22.800108457290182</v>
      </c>
      <c r="AN10" s="1">
        <v>29.344584032993851</v>
      </c>
      <c r="AO10" s="1">
        <v>14.285253138363911</v>
      </c>
      <c r="AP10" s="1">
        <v>12.314873395141303</v>
      </c>
      <c r="AQ10" s="1">
        <v>12.103761279796023</v>
      </c>
      <c r="AR10" s="1">
        <v>32.440895058057947</v>
      </c>
      <c r="AS10" s="1">
        <v>67.133652679798871</v>
      </c>
      <c r="AT10" s="1">
        <v>26.363271604938269</v>
      </c>
      <c r="AU10" s="1">
        <v>70.254938271604942</v>
      </c>
      <c r="AV10" s="1">
        <v>79.867283950617292</v>
      </c>
      <c r="AW10" s="1">
        <v>11.662037037037038</v>
      </c>
      <c r="AX10" s="1">
        <v>14.065123456790122</v>
      </c>
      <c r="AY10" s="1">
        <v>20.638271604938272</v>
      </c>
      <c r="AZ10" s="1">
        <v>19.224691358024693</v>
      </c>
      <c r="BA10" s="1">
        <v>17.528395061728396</v>
      </c>
      <c r="BB10" s="1">
        <v>22.05185185185185</v>
      </c>
      <c r="BC10" s="1">
        <v>50.111419753086423</v>
      </c>
      <c r="BD10" s="1">
        <v>56.967283950617279</v>
      </c>
      <c r="BE10" s="1">
        <v>40.21635802469136</v>
      </c>
      <c r="BF10" s="1">
        <v>81.987654320987659</v>
      </c>
      <c r="BG10" s="1">
        <v>79.173535791757033</v>
      </c>
      <c r="BH10" s="1">
        <v>39.86702819956615</v>
      </c>
      <c r="BI10" s="1">
        <v>8.2676789587852486</v>
      </c>
      <c r="BJ10" s="1">
        <v>42.599566160520595</v>
      </c>
      <c r="BK10" s="1">
        <v>64.810195227765718</v>
      </c>
      <c r="BL10" s="1">
        <v>33.280911062906718</v>
      </c>
      <c r="BM10" s="1">
        <v>2.8446420824295005</v>
      </c>
      <c r="BN10" s="1">
        <v>71.46637744034706</v>
      </c>
      <c r="BO10" s="1">
        <v>51.567895878524929</v>
      </c>
      <c r="BP10" s="1">
        <v>24.943167028199561</v>
      </c>
      <c r="BQ10" s="1">
        <v>51.07744034707158</v>
      </c>
      <c r="BR10" s="1">
        <v>31.178958785249453</v>
      </c>
      <c r="BS10" s="1">
        <v>13.511175382097885</v>
      </c>
      <c r="BT10" s="1">
        <v>9.5000451905375769</v>
      </c>
      <c r="BU10" s="1">
        <v>13.370433971867699</v>
      </c>
      <c r="BV10" s="1">
        <v>20.407504483377014</v>
      </c>
      <c r="BW10" s="1">
        <v>56.085451976729246</v>
      </c>
      <c r="BX10" s="1">
        <v>24.207522559592046</v>
      </c>
      <c r="BY10" s="1">
        <v>15.62229653555068</v>
      </c>
      <c r="BZ10" s="32">
        <v>15.55</v>
      </c>
      <c r="CB10" s="16"/>
      <c r="CC10" s="32"/>
    </row>
    <row r="11" spans="1:81" ht="18" customHeight="1" thickBot="1" x14ac:dyDescent="0.35">
      <c r="A11" s="14" t="s">
        <v>81</v>
      </c>
      <c r="B11" s="16" t="s">
        <v>91</v>
      </c>
      <c r="C11" s="16" t="s">
        <v>85</v>
      </c>
      <c r="D11" s="1">
        <v>246.25292708259695</v>
      </c>
      <c r="E11" s="1">
        <v>76.115125643716738</v>
      </c>
      <c r="F11" s="1">
        <v>65.264500551951414</v>
      </c>
      <c r="G11" s="1">
        <v>27.568625233151884</v>
      </c>
      <c r="H11" s="1">
        <v>23.389125197805246</v>
      </c>
      <c r="I11" s="1">
        <v>4.4849250379296661</v>
      </c>
      <c r="J11" s="1">
        <v>30.301375256263157</v>
      </c>
      <c r="K11" s="1">
        <v>72.65900061448778</v>
      </c>
      <c r="L11" s="1">
        <v>30.221000255583412</v>
      </c>
      <c r="M11" s="1">
        <v>26.523750224315229</v>
      </c>
      <c r="N11" s="1">
        <v>36.32950030724389</v>
      </c>
      <c r="O11" s="1">
        <v>12.940375109438643</v>
      </c>
      <c r="P11" s="1">
        <v>31.587375267139041</v>
      </c>
      <c r="Q11" s="1">
        <v>65.827125556709618</v>
      </c>
      <c r="R11" s="1">
        <v>46.778250395610492</v>
      </c>
      <c r="S11" s="1">
        <v>80.37500067974311</v>
      </c>
      <c r="T11" s="1">
        <v>75.79362564099776</v>
      </c>
      <c r="U11" s="1">
        <v>13.342250112837359</v>
      </c>
      <c r="V11" s="1">
        <v>9.8861250836084036</v>
      </c>
      <c r="W11" s="1">
        <v>81.178750686540539</v>
      </c>
      <c r="X11" s="1">
        <v>13.020750110118383</v>
      </c>
      <c r="Y11" s="1">
        <v>32.953750278694677</v>
      </c>
      <c r="Z11" s="1">
        <v>26.523750224315229</v>
      </c>
      <c r="AA11" s="1">
        <v>36.008000304524913</v>
      </c>
      <c r="AB11" s="1">
        <v>50.154000424159705</v>
      </c>
      <c r="AC11" s="1">
        <v>62.371000527480653</v>
      </c>
      <c r="AD11" s="1">
        <v>48.385750409205357</v>
      </c>
      <c r="AE11" s="1">
        <v>5.8754125496892211</v>
      </c>
      <c r="AF11" s="1">
        <v>77.48150065527237</v>
      </c>
      <c r="AG11" s="1">
        <v>48.948375413963554</v>
      </c>
      <c r="AH11" s="1">
        <v>88.720549656464712</v>
      </c>
      <c r="AI11" s="1">
        <v>21.769394128669582</v>
      </c>
      <c r="AJ11" s="1">
        <v>55.861086820737043</v>
      </c>
      <c r="AK11" s="1">
        <v>55.20389756402249</v>
      </c>
      <c r="AL11" s="1">
        <v>58.818438475952526</v>
      </c>
      <c r="AM11" s="1">
        <v>13.390231105559026</v>
      </c>
      <c r="AN11" s="1">
        <v>21.440799500312306</v>
      </c>
      <c r="AO11" s="1">
        <v>8.7899063085571516</v>
      </c>
      <c r="AP11" s="1">
        <v>13.800974391005623</v>
      </c>
      <c r="AQ11" s="1">
        <v>10.515028107432855</v>
      </c>
      <c r="AR11" s="1">
        <v>29.080624609618987</v>
      </c>
      <c r="AS11" s="1">
        <v>80.259237976264842</v>
      </c>
      <c r="AT11" s="1">
        <v>18.749441340782127</v>
      </c>
      <c r="AU11" s="1">
        <v>80.378770949720675</v>
      </c>
      <c r="AV11" s="1">
        <v>98.371508379888283</v>
      </c>
      <c r="AW11" s="1">
        <v>5.4734916201117327</v>
      </c>
      <c r="AX11" s="1">
        <v>9.5008379888268184</v>
      </c>
      <c r="AY11" s="1">
        <v>16.899720670391066</v>
      </c>
      <c r="AZ11" s="1">
        <v>15.134078212290506</v>
      </c>
      <c r="BA11" s="1">
        <v>8.9963687150838005</v>
      </c>
      <c r="BB11" s="1">
        <v>18.497206703910617</v>
      </c>
      <c r="BC11" s="1">
        <v>45.402234636871519</v>
      </c>
      <c r="BD11" s="1">
        <v>68.523743016759795</v>
      </c>
      <c r="BE11" s="1">
        <v>44.056983240223467</v>
      </c>
      <c r="BF11" s="1">
        <v>92.486033519553089</v>
      </c>
      <c r="BG11" s="1">
        <v>111.77054263565891</v>
      </c>
      <c r="BH11" s="1">
        <v>44.374573643410855</v>
      </c>
      <c r="BI11" s="1">
        <v>4.8211472868217058</v>
      </c>
      <c r="BJ11" s="1">
        <v>35.282790697674415</v>
      </c>
      <c r="BK11" s="1">
        <v>71.816744186046506</v>
      </c>
      <c r="BL11" s="1">
        <v>28.860155038759689</v>
      </c>
      <c r="BM11" s="1">
        <v>10.426356589147286</v>
      </c>
      <c r="BN11" s="1">
        <v>88.415503875968994</v>
      </c>
      <c r="BO11" s="1">
        <v>42.95658914728682</v>
      </c>
      <c r="BP11" s="1">
        <v>20.685891472868217</v>
      </c>
      <c r="BQ11" s="1">
        <v>53.8</v>
      </c>
      <c r="BR11" s="1">
        <v>24.856434108527132</v>
      </c>
      <c r="BS11" s="1">
        <v>13.846590843484787</v>
      </c>
      <c r="BT11" s="1">
        <v>11.177368512210611</v>
      </c>
      <c r="BU11" s="1">
        <v>13.095872062813923</v>
      </c>
      <c r="BV11" s="1">
        <v>17.349945153282142</v>
      </c>
      <c r="BW11" s="1">
        <v>55.970255758905367</v>
      </c>
      <c r="BX11" s="1">
        <v>20.769886265227179</v>
      </c>
      <c r="BY11" s="1">
        <v>12.595392875700016</v>
      </c>
      <c r="BZ11" s="32">
        <v>18.850000000000001</v>
      </c>
      <c r="CB11" s="16"/>
      <c r="CC11" s="32"/>
    </row>
    <row r="12" spans="1:81" ht="18" customHeight="1" thickBot="1" x14ac:dyDescent="0.35">
      <c r="A12" s="14" t="s">
        <v>81</v>
      </c>
      <c r="B12" s="16" t="s">
        <v>91</v>
      </c>
      <c r="C12" s="16" t="s">
        <v>85</v>
      </c>
      <c r="D12" s="1">
        <v>251.16710188065738</v>
      </c>
      <c r="E12" s="1">
        <v>81.159027705622407</v>
      </c>
      <c r="F12" s="1">
        <v>79.712629192056866</v>
      </c>
      <c r="G12" s="1">
        <v>15.99073912219689</v>
      </c>
      <c r="H12" s="1">
        <v>25.151263041445361</v>
      </c>
      <c r="I12" s="1">
        <v>4.2909822569111258</v>
      </c>
      <c r="J12" s="1">
        <v>28.285126487504051</v>
      </c>
      <c r="K12" s="1">
        <v>66.052198786160019</v>
      </c>
      <c r="L12" s="1">
        <v>23.463798108952222</v>
      </c>
      <c r="M12" s="1">
        <v>30.695790676779964</v>
      </c>
      <c r="N12" s="1">
        <v>34.633208852597285</v>
      </c>
      <c r="O12" s="1">
        <v>15.669317230293435</v>
      </c>
      <c r="P12" s="1">
        <v>50.141815136938995</v>
      </c>
      <c r="Q12" s="1">
        <v>63.480823650932379</v>
      </c>
      <c r="R12" s="1">
        <v>50.222170609914862</v>
      </c>
      <c r="S12" s="1">
        <v>81.159027705622407</v>
      </c>
      <c r="T12" s="1">
        <v>75.052011759456775</v>
      </c>
      <c r="U12" s="1">
        <v>9.1605239192484706</v>
      </c>
      <c r="V12" s="1">
        <v>7.1436015475542902</v>
      </c>
      <c r="W12" s="1">
        <v>74.489523448625718</v>
      </c>
      <c r="X12" s="1">
        <v>8.1962582435381037</v>
      </c>
      <c r="Y12" s="1">
        <v>36.72245114996975</v>
      </c>
      <c r="Z12" s="1">
        <v>31.901122771417921</v>
      </c>
      <c r="AA12" s="1">
        <v>35.034986217476607</v>
      </c>
      <c r="AB12" s="1">
        <v>59.141628110235736</v>
      </c>
      <c r="AC12" s="1">
        <v>57.213096758815013</v>
      </c>
      <c r="AD12" s="1">
        <v>44.597287501604391</v>
      </c>
      <c r="AE12" s="1">
        <v>4.765079547468722</v>
      </c>
      <c r="AF12" s="1">
        <v>73.685968718867088</v>
      </c>
      <c r="AG12" s="1">
        <v>45.963330542194079</v>
      </c>
      <c r="AH12" s="1">
        <v>85.05665449695978</v>
      </c>
      <c r="AI12" s="1">
        <v>10.113443674943387</v>
      </c>
      <c r="AJ12" s="1">
        <v>55.753599746482777</v>
      </c>
      <c r="AK12" s="1">
        <v>36.045350533772584</v>
      </c>
      <c r="AL12" s="1">
        <v>41.923249421773868</v>
      </c>
      <c r="AM12" s="1">
        <v>26.277665616946919</v>
      </c>
      <c r="AN12" s="1">
        <v>23.079397104357987</v>
      </c>
      <c r="AO12" s="1">
        <v>12.879513739885169</v>
      </c>
      <c r="AP12" s="1">
        <v>11.496478707414278</v>
      </c>
      <c r="AQ12" s="1">
        <v>10.45920243306111</v>
      </c>
      <c r="AR12" s="1">
        <v>25.326829032123182</v>
      </c>
      <c r="AS12" s="1">
        <v>81.685506605311971</v>
      </c>
      <c r="AT12" s="1">
        <v>14.270454545454545</v>
      </c>
      <c r="AU12" s="1">
        <v>76.670454545454533</v>
      </c>
      <c r="AV12" s="1">
        <v>100.15909090909089</v>
      </c>
      <c r="AW12" s="1">
        <v>0</v>
      </c>
      <c r="AX12" s="1">
        <v>11.611363636363635</v>
      </c>
      <c r="AY12" s="1">
        <v>16.929545454545451</v>
      </c>
      <c r="AZ12" s="1">
        <v>51.320454545454531</v>
      </c>
      <c r="BA12" s="1">
        <v>4.0506818181818174</v>
      </c>
      <c r="BB12" s="1">
        <v>15.599999999999998</v>
      </c>
      <c r="BC12" s="1">
        <v>34.124999999999993</v>
      </c>
      <c r="BD12" s="1">
        <v>64.615909090909085</v>
      </c>
      <c r="BE12" s="1">
        <v>9.2181818181818169</v>
      </c>
      <c r="BF12" s="1">
        <v>76.22727272727272</v>
      </c>
      <c r="BG12" s="1">
        <v>108.625</v>
      </c>
      <c r="BH12" s="1">
        <v>37.621341463414637</v>
      </c>
      <c r="BI12" s="1">
        <v>3.8151219512195125</v>
      </c>
      <c r="BJ12" s="1">
        <v>32.587499999999999</v>
      </c>
      <c r="BK12" s="1">
        <v>84.073983739837402</v>
      </c>
      <c r="BL12" s="1">
        <v>42.831808943089435</v>
      </c>
      <c r="BM12" s="1">
        <v>6.4733434959349596</v>
      </c>
      <c r="BN12" s="1">
        <v>52.457926829268295</v>
      </c>
      <c r="BO12" s="1">
        <v>53.782621951219511</v>
      </c>
      <c r="BP12" s="1">
        <v>26.228963414634148</v>
      </c>
      <c r="BQ12" s="1">
        <v>60.406097560975617</v>
      </c>
      <c r="BR12" s="1">
        <v>25.257520325203256</v>
      </c>
      <c r="BS12" s="1">
        <v>14.598274421761603</v>
      </c>
      <c r="BT12" s="1">
        <v>10.616926852190257</v>
      </c>
      <c r="BU12" s="1">
        <v>12.386414660888633</v>
      </c>
      <c r="BV12" s="1">
        <v>17.960301258288517</v>
      </c>
      <c r="BW12" s="1">
        <v>90.243878243617175</v>
      </c>
      <c r="BX12" s="1">
        <v>23.268764684383648</v>
      </c>
      <c r="BY12" s="1">
        <v>12.297940270453715</v>
      </c>
      <c r="BZ12" s="32">
        <v>28.62</v>
      </c>
      <c r="CB12" s="16"/>
      <c r="CC12" s="32"/>
    </row>
    <row r="13" spans="1:81" s="1" customFormat="1" ht="18" customHeight="1" thickBot="1" x14ac:dyDescent="0.35">
      <c r="A13" s="7" t="s">
        <v>118</v>
      </c>
      <c r="B13" s="7"/>
      <c r="C13" s="7" t="s">
        <v>111</v>
      </c>
      <c r="D13" s="1">
        <f>AVERAGE(D9:D12)</f>
        <v>255.95100237028134</v>
      </c>
      <c r="E13" s="1">
        <f t="shared" ref="E13:BP13" si="6">AVERAGE(E9:E12)</f>
        <v>80.341809464418247</v>
      </c>
      <c r="F13" s="1">
        <f t="shared" si="6"/>
        <v>70.756557701522937</v>
      </c>
      <c r="G13" s="1">
        <f t="shared" si="6"/>
        <v>20.758116835704755</v>
      </c>
      <c r="H13" s="1">
        <f t="shared" si="6"/>
        <v>17.749840318039119</v>
      </c>
      <c r="I13" s="1">
        <f t="shared" si="6"/>
        <v>6.4644352880361984</v>
      </c>
      <c r="J13" s="1">
        <f t="shared" si="6"/>
        <v>31.271898876396975</v>
      </c>
      <c r="K13" s="1">
        <f t="shared" si="6"/>
        <v>67.384489599180299</v>
      </c>
      <c r="L13" s="1">
        <f t="shared" si="6"/>
        <v>33.402000587290559</v>
      </c>
      <c r="M13" s="1">
        <f t="shared" si="6"/>
        <v>28.347224947638249</v>
      </c>
      <c r="N13" s="1">
        <f t="shared" si="6"/>
        <v>35.698805183653533</v>
      </c>
      <c r="O13" s="1">
        <f t="shared" si="6"/>
        <v>15.818027264545769</v>
      </c>
      <c r="P13" s="1">
        <f t="shared" si="6"/>
        <v>52.044870265534989</v>
      </c>
      <c r="Q13" s="1">
        <f t="shared" si="6"/>
        <v>64.919200992748102</v>
      </c>
      <c r="R13" s="1">
        <f t="shared" si="6"/>
        <v>47.604446009483105</v>
      </c>
      <c r="S13" s="1">
        <f t="shared" si="6"/>
        <v>74.723427387548654</v>
      </c>
      <c r="T13" s="1">
        <f t="shared" si="6"/>
        <v>69.477125501933187</v>
      </c>
      <c r="U13" s="1">
        <f t="shared" si="6"/>
        <v>13.456706112069883</v>
      </c>
      <c r="V13" s="1">
        <f t="shared" si="6"/>
        <v>9.1171236571446048</v>
      </c>
      <c r="W13" s="1">
        <f t="shared" si="6"/>
        <v>77.919623608886354</v>
      </c>
      <c r="X13" s="1">
        <f t="shared" si="6"/>
        <v>11.679647041410844</v>
      </c>
      <c r="Y13" s="1">
        <f t="shared" si="6"/>
        <v>32.314967041690146</v>
      </c>
      <c r="Z13" s="1">
        <f t="shared" si="6"/>
        <v>30.109300621849417</v>
      </c>
      <c r="AA13" s="1">
        <f t="shared" si="6"/>
        <v>37.22547726361087</v>
      </c>
      <c r="AB13" s="1">
        <f t="shared" si="6"/>
        <v>52.109533937122038</v>
      </c>
      <c r="AC13" s="1">
        <f t="shared" si="6"/>
        <v>63.829678437257414</v>
      </c>
      <c r="AD13" s="1">
        <f t="shared" si="6"/>
        <v>45.452223056989212</v>
      </c>
      <c r="AE13" s="1">
        <f t="shared" si="6"/>
        <v>6.9109382523073659</v>
      </c>
      <c r="AF13" s="1">
        <f t="shared" si="6"/>
        <v>73.688164563974453</v>
      </c>
      <c r="AG13" s="1">
        <f t="shared" si="6"/>
        <v>45.755908797712564</v>
      </c>
      <c r="AH13" s="1">
        <f t="shared" si="6"/>
        <v>89.77768885127719</v>
      </c>
      <c r="AI13" s="1">
        <f t="shared" si="6"/>
        <v>18.057570980878477</v>
      </c>
      <c r="AJ13" s="1">
        <f t="shared" si="6"/>
        <v>60.583279672958838</v>
      </c>
      <c r="AK13" s="1">
        <f t="shared" si="6"/>
        <v>52.052460484411938</v>
      </c>
      <c r="AL13" s="1">
        <f t="shared" si="6"/>
        <v>48.033767435816173</v>
      </c>
      <c r="AM13" s="1">
        <f t="shared" si="6"/>
        <v>20.388719615409826</v>
      </c>
      <c r="AN13" s="1">
        <f t="shared" si="6"/>
        <v>28.259459984654946</v>
      </c>
      <c r="AO13" s="1">
        <f t="shared" si="6"/>
        <v>9.4108779281978272</v>
      </c>
      <c r="AP13" s="1">
        <f t="shared" si="6"/>
        <v>12.525933927356789</v>
      </c>
      <c r="AQ13" s="1">
        <f t="shared" si="6"/>
        <v>10.570415532635005</v>
      </c>
      <c r="AR13" s="1">
        <f t="shared" si="6"/>
        <v>29.731571891535971</v>
      </c>
      <c r="AS13" s="1">
        <f t="shared" si="6"/>
        <v>79.17953107997279</v>
      </c>
      <c r="AT13" s="1">
        <f t="shared" si="6"/>
        <v>21.269209594312724</v>
      </c>
      <c r="AU13" s="1">
        <f t="shared" si="6"/>
        <v>80.134545688530466</v>
      </c>
      <c r="AV13" s="1">
        <f t="shared" si="6"/>
        <v>96.048837898506704</v>
      </c>
      <c r="AW13" s="1">
        <f t="shared" si="6"/>
        <v>5.9062674490973199</v>
      </c>
      <c r="AX13" s="1">
        <f t="shared" si="6"/>
        <v>11.72265405530527</v>
      </c>
      <c r="AY13" s="1">
        <f t="shared" si="6"/>
        <v>16.923055318544645</v>
      </c>
      <c r="AZ13" s="1">
        <f t="shared" si="6"/>
        <v>26.355446851727244</v>
      </c>
      <c r="BA13" s="1">
        <f t="shared" si="6"/>
        <v>13.571353487356099</v>
      </c>
      <c r="BB13" s="1">
        <f t="shared" si="6"/>
        <v>19.397984575649478</v>
      </c>
      <c r="BC13" s="1">
        <f t="shared" si="6"/>
        <v>46.720660432932526</v>
      </c>
      <c r="BD13" s="1">
        <f t="shared" si="6"/>
        <v>65.687058381660151</v>
      </c>
      <c r="BE13" s="1">
        <f t="shared" si="6"/>
        <v>31.638307985964033</v>
      </c>
      <c r="BF13" s="1">
        <f t="shared" si="6"/>
        <v>89.596917357143241</v>
      </c>
      <c r="BG13" s="1">
        <f t="shared" si="6"/>
        <v>104.97890327022031</v>
      </c>
      <c r="BH13" s="1">
        <f t="shared" si="6"/>
        <v>43.356701173132564</v>
      </c>
      <c r="BI13" s="1">
        <f t="shared" si="6"/>
        <v>7.095789029404636</v>
      </c>
      <c r="BJ13" s="1">
        <f t="shared" si="6"/>
        <v>34.58367708583588</v>
      </c>
      <c r="BK13" s="1">
        <f t="shared" si="6"/>
        <v>77.022755540887644</v>
      </c>
      <c r="BL13" s="1">
        <f t="shared" si="6"/>
        <v>33.996312820594902</v>
      </c>
      <c r="BM13" s="1">
        <f t="shared" si="6"/>
        <v>5.3503553438581344</v>
      </c>
      <c r="BN13" s="1">
        <f t="shared" si="6"/>
        <v>73.242996590851533</v>
      </c>
      <c r="BO13" s="1">
        <f t="shared" si="6"/>
        <v>51.680365853168702</v>
      </c>
      <c r="BP13" s="1">
        <f t="shared" si="6"/>
        <v>26.504480726450232</v>
      </c>
      <c r="BQ13" s="1">
        <f t="shared" ref="BQ13:BZ13" si="7">AVERAGE(BQ9:BQ12)</f>
        <v>58.030537942358329</v>
      </c>
      <c r="BR13" s="1">
        <f t="shared" si="7"/>
        <v>26.872857017616248</v>
      </c>
      <c r="BS13" s="1">
        <f t="shared" si="7"/>
        <v>13.708881299630768</v>
      </c>
      <c r="BT13" s="1">
        <f t="shared" si="7"/>
        <v>10.831931895214332</v>
      </c>
      <c r="BU13" s="1">
        <f t="shared" si="7"/>
        <v>12.815537766512273</v>
      </c>
      <c r="BV13" s="1">
        <f t="shared" si="7"/>
        <v>18.559471403631484</v>
      </c>
      <c r="BW13" s="1">
        <f t="shared" si="7"/>
        <v>66.62724676571645</v>
      </c>
      <c r="BX13" s="1">
        <f t="shared" si="7"/>
        <v>24.53540485043002</v>
      </c>
      <c r="BY13" s="1">
        <f t="shared" si="7"/>
        <v>13.489794812430787</v>
      </c>
      <c r="BZ13" s="1">
        <f t="shared" si="7"/>
        <v>21.0075</v>
      </c>
      <c r="CB13" s="16"/>
      <c r="CC13" s="32"/>
    </row>
    <row r="14" spans="1:81" s="1" customFormat="1" ht="18" customHeight="1" thickBot="1" x14ac:dyDescent="0.35">
      <c r="B14" s="7"/>
      <c r="C14" s="7" t="s">
        <v>112</v>
      </c>
      <c r="D14" s="1">
        <f>STDEV(D9:D12)</f>
        <v>31.304725361103227</v>
      </c>
      <c r="E14" s="1">
        <f t="shared" ref="E14:BP14" si="8">STDEV(E9:E12)</f>
        <v>7.2707110153809529</v>
      </c>
      <c r="F14" s="1">
        <f t="shared" si="8"/>
        <v>15.409706734066381</v>
      </c>
      <c r="G14" s="1">
        <f t="shared" si="8"/>
        <v>4.9690740585910795</v>
      </c>
      <c r="H14" s="1">
        <f t="shared" si="8"/>
        <v>7.9902533657157582</v>
      </c>
      <c r="I14" s="1">
        <f t="shared" si="8"/>
        <v>2.7339841032437486</v>
      </c>
      <c r="J14" s="1">
        <f t="shared" si="8"/>
        <v>6.4402640350567522</v>
      </c>
      <c r="K14" s="1">
        <f t="shared" si="8"/>
        <v>4.3831715673174712</v>
      </c>
      <c r="L14" s="1">
        <f t="shared" si="8"/>
        <v>8.0756816126597926</v>
      </c>
      <c r="M14" s="1">
        <f t="shared" si="8"/>
        <v>3.760871876424944</v>
      </c>
      <c r="N14" s="1">
        <f t="shared" si="8"/>
        <v>0.99429960255230809</v>
      </c>
      <c r="O14" s="1">
        <f t="shared" si="8"/>
        <v>2.0970140851285284</v>
      </c>
      <c r="P14" s="1">
        <f t="shared" si="8"/>
        <v>21.733015511285391</v>
      </c>
      <c r="Q14" s="1">
        <f t="shared" si="8"/>
        <v>9.7530339207354064</v>
      </c>
      <c r="R14" s="1">
        <f t="shared" si="8"/>
        <v>1.9524285039362483</v>
      </c>
      <c r="S14" s="1">
        <f t="shared" si="8"/>
        <v>7.9768480298981057</v>
      </c>
      <c r="T14" s="1">
        <f t="shared" si="8"/>
        <v>6.953863287613518</v>
      </c>
      <c r="U14" s="1">
        <f t="shared" si="8"/>
        <v>4.589039793923722</v>
      </c>
      <c r="V14" s="1">
        <f t="shared" si="8"/>
        <v>2.0661044116594405</v>
      </c>
      <c r="W14" s="1">
        <f t="shared" si="8"/>
        <v>10.060155688968363</v>
      </c>
      <c r="X14" s="1">
        <f t="shared" si="8"/>
        <v>4.0595039298813589</v>
      </c>
      <c r="Y14" s="1">
        <f t="shared" si="8"/>
        <v>4.3821888780379199</v>
      </c>
      <c r="Z14" s="1">
        <f t="shared" si="8"/>
        <v>2.738822203290364</v>
      </c>
      <c r="AA14" s="1">
        <f t="shared" si="8"/>
        <v>2.6100921638390782</v>
      </c>
      <c r="AB14" s="1">
        <f t="shared" si="8"/>
        <v>5.6203936897186466</v>
      </c>
      <c r="AC14" s="1">
        <f t="shared" si="8"/>
        <v>5.9191336165223154</v>
      </c>
      <c r="AD14" s="1">
        <f t="shared" si="8"/>
        <v>4.9368580116481935</v>
      </c>
      <c r="AE14" s="1">
        <f t="shared" si="8"/>
        <v>2.3825358726814581</v>
      </c>
      <c r="AF14" s="1">
        <f t="shared" si="8"/>
        <v>8.5041025307195408</v>
      </c>
      <c r="AG14" s="1">
        <f t="shared" si="8"/>
        <v>12.795449265510735</v>
      </c>
      <c r="AH14" s="1">
        <f t="shared" si="8"/>
        <v>12.984266317193025</v>
      </c>
      <c r="AI14" s="1">
        <f t="shared" si="8"/>
        <v>5.7285826546864653</v>
      </c>
      <c r="AJ14" s="1">
        <f t="shared" si="8"/>
        <v>6.9561302547147008</v>
      </c>
      <c r="AK14" s="1">
        <f t="shared" si="8"/>
        <v>11.411675368797093</v>
      </c>
      <c r="AL14" s="1">
        <f t="shared" si="8"/>
        <v>13.701950299296517</v>
      </c>
      <c r="AM14" s="1">
        <f t="shared" si="8"/>
        <v>5.5126559374618171</v>
      </c>
      <c r="AN14" s="1">
        <f t="shared" si="8"/>
        <v>8.0334991645734544</v>
      </c>
      <c r="AO14" s="1">
        <f t="shared" si="8"/>
        <v>5.6511493334048719</v>
      </c>
      <c r="AP14" s="1">
        <f t="shared" si="8"/>
        <v>0.95415664992203564</v>
      </c>
      <c r="AQ14" s="1">
        <f t="shared" si="8"/>
        <v>1.1880765693108457</v>
      </c>
      <c r="AR14" s="1">
        <f t="shared" si="8"/>
        <v>3.3000687882984283</v>
      </c>
      <c r="AS14" s="1">
        <f t="shared" si="8"/>
        <v>8.6433747796144704</v>
      </c>
      <c r="AT14" s="1">
        <f t="shared" si="8"/>
        <v>5.7981931029079394</v>
      </c>
      <c r="AU14" s="1">
        <f t="shared" si="8"/>
        <v>9.6826720975254013</v>
      </c>
      <c r="AV14" s="1">
        <f t="shared" si="8"/>
        <v>11.242293092169433</v>
      </c>
      <c r="AW14" s="1">
        <f t="shared" si="8"/>
        <v>4.7798320000283727</v>
      </c>
      <c r="AX14" s="1">
        <f t="shared" si="8"/>
        <v>1.865127587387353</v>
      </c>
      <c r="AY14" s="1">
        <f t="shared" si="8"/>
        <v>3.0266247682226215</v>
      </c>
      <c r="AZ14" s="1">
        <f t="shared" si="8"/>
        <v>16.770496178178121</v>
      </c>
      <c r="BA14" s="1">
        <f t="shared" si="8"/>
        <v>8.756395075275206</v>
      </c>
      <c r="BB14" s="1">
        <f t="shared" si="8"/>
        <v>2.9698875058337975</v>
      </c>
      <c r="BC14" s="1">
        <f t="shared" si="8"/>
        <v>9.706124635489676</v>
      </c>
      <c r="BD14" s="1">
        <f t="shared" si="8"/>
        <v>6.6730814452610652</v>
      </c>
      <c r="BE14" s="1">
        <f t="shared" si="8"/>
        <v>15.625775340414378</v>
      </c>
      <c r="BF14" s="1">
        <f t="shared" si="8"/>
        <v>13.811056323668533</v>
      </c>
      <c r="BG14" s="1">
        <f t="shared" si="8"/>
        <v>17.902527490673144</v>
      </c>
      <c r="BH14" s="1">
        <f t="shared" si="8"/>
        <v>6.1499515334132102</v>
      </c>
      <c r="BI14" s="1">
        <f t="shared" si="8"/>
        <v>3.4892434098213148</v>
      </c>
      <c r="BJ14" s="1">
        <f t="shared" si="8"/>
        <v>6.1609138367176151</v>
      </c>
      <c r="BK14" s="1">
        <f t="shared" si="8"/>
        <v>10.542782892363521</v>
      </c>
      <c r="BL14" s="1">
        <f t="shared" si="8"/>
        <v>6.1606759828398276</v>
      </c>
      <c r="BM14" s="1">
        <f t="shared" si="8"/>
        <v>3.9558302372011842</v>
      </c>
      <c r="BN14" s="1">
        <f t="shared" si="8"/>
        <v>15.491723414274215</v>
      </c>
      <c r="BO14" s="1">
        <f t="shared" si="8"/>
        <v>6.4777320973711232</v>
      </c>
      <c r="BP14" s="1">
        <f t="shared" si="8"/>
        <v>5.6265753517997101</v>
      </c>
      <c r="BQ14" s="1">
        <f t="shared" ref="BQ14:BZ14" si="9">STDEV(BQ9:BQ12)</f>
        <v>7.058529175125174</v>
      </c>
      <c r="BR14" s="1">
        <f t="shared" si="9"/>
        <v>2.9253218494376165</v>
      </c>
      <c r="BS14" s="1">
        <f t="shared" si="9"/>
        <v>0.71576780227769909</v>
      </c>
      <c r="BT14" s="1">
        <f t="shared" si="9"/>
        <v>1.0619118372191725</v>
      </c>
      <c r="BU14" s="1">
        <f t="shared" si="9"/>
        <v>0.49516561986670288</v>
      </c>
      <c r="BV14" s="1">
        <f t="shared" si="9"/>
        <v>1.3214552901883718</v>
      </c>
      <c r="BW14" s="1">
        <f t="shared" si="9"/>
        <v>16.209998507071663</v>
      </c>
      <c r="BX14" s="1">
        <f t="shared" si="9"/>
        <v>3.8566416433322743</v>
      </c>
      <c r="BY14" s="1">
        <f t="shared" si="9"/>
        <v>1.502239915969835</v>
      </c>
      <c r="BZ14" s="1">
        <f t="shared" si="9"/>
        <v>5.5494526757149663</v>
      </c>
      <c r="CB14" s="16"/>
      <c r="CC14" s="32"/>
    </row>
    <row r="15" spans="1:81" s="18" customFormat="1" ht="18" customHeight="1" thickBot="1" x14ac:dyDescent="0.35">
      <c r="A15" s="7"/>
      <c r="B15" s="7"/>
      <c r="C15" s="7" t="s">
        <v>115</v>
      </c>
      <c r="D15" s="18">
        <f>TTEST(D2:D5,D9:D12,2,2)</f>
        <v>5.4531217033104889E-3</v>
      </c>
      <c r="E15" s="18">
        <f t="shared" ref="E15:BP15" si="10">TTEST(E2:E5,E9:E12,2,2)</f>
        <v>3.2111585971393876E-6</v>
      </c>
      <c r="F15" s="18">
        <f t="shared" si="10"/>
        <v>0.35580186169315353</v>
      </c>
      <c r="G15" s="18">
        <f t="shared" si="10"/>
        <v>7.2970800766864199E-2</v>
      </c>
      <c r="H15" s="18">
        <f t="shared" si="10"/>
        <v>0.66898822232233313</v>
      </c>
      <c r="I15" s="18">
        <f t="shared" si="10"/>
        <v>0.98310594587564382</v>
      </c>
      <c r="J15" s="18">
        <f t="shared" si="10"/>
        <v>0.56563399937931624</v>
      </c>
      <c r="K15" s="18">
        <f t="shared" si="10"/>
        <v>2.2843592616032145E-2</v>
      </c>
      <c r="L15" s="18">
        <f t="shared" si="10"/>
        <v>3.8543888613163879E-2</v>
      </c>
      <c r="M15" s="18">
        <f t="shared" si="10"/>
        <v>0.12999725751086025</v>
      </c>
      <c r="N15" s="18">
        <f t="shared" si="10"/>
        <v>0.56535343525715831</v>
      </c>
      <c r="O15" s="18">
        <f t="shared" si="10"/>
        <v>0.84223951750524595</v>
      </c>
      <c r="P15" s="18">
        <f t="shared" si="10"/>
        <v>0.57989651532980635</v>
      </c>
      <c r="Q15" s="18">
        <f t="shared" si="10"/>
        <v>0.76905778480888043</v>
      </c>
      <c r="R15" s="18">
        <f t="shared" si="10"/>
        <v>0.6866912998082737</v>
      </c>
      <c r="S15" s="18">
        <f t="shared" si="10"/>
        <v>0.24394755690900821</v>
      </c>
      <c r="T15" s="18">
        <f t="shared" si="10"/>
        <v>0.97272985669092549</v>
      </c>
      <c r="U15" s="18">
        <f t="shared" si="10"/>
        <v>0.69026002345475235</v>
      </c>
      <c r="V15" s="18">
        <f t="shared" si="10"/>
        <v>0.29947964889382456</v>
      </c>
      <c r="W15" s="18">
        <f t="shared" si="10"/>
        <v>8.0010202824205165E-2</v>
      </c>
      <c r="X15" s="18">
        <f t="shared" si="10"/>
        <v>8.2810924442296846E-2</v>
      </c>
      <c r="Y15" s="18">
        <f t="shared" si="10"/>
        <v>0.60904000740793207</v>
      </c>
      <c r="Z15" s="18">
        <f t="shared" si="10"/>
        <v>0.34720273847678279</v>
      </c>
      <c r="AA15" s="18">
        <f t="shared" si="10"/>
        <v>5.2565198070098185E-2</v>
      </c>
      <c r="AB15" s="18">
        <f t="shared" si="10"/>
        <v>5.5026734561382032E-2</v>
      </c>
      <c r="AC15" s="18">
        <f t="shared" si="10"/>
        <v>0.28503145251540879</v>
      </c>
      <c r="AD15" s="18">
        <f t="shared" si="10"/>
        <v>0.67680937494388127</v>
      </c>
      <c r="AE15" s="18">
        <f t="shared" si="10"/>
        <v>0.97605992318075574</v>
      </c>
      <c r="AF15" s="18">
        <f t="shared" si="10"/>
        <v>8.9007784164183271E-2</v>
      </c>
      <c r="AG15" s="18">
        <f t="shared" si="10"/>
        <v>0.22462610658468632</v>
      </c>
      <c r="AH15" s="18">
        <f t="shared" si="10"/>
        <v>0.43447570365346405</v>
      </c>
      <c r="AI15" s="18">
        <f t="shared" si="10"/>
        <v>1.1536357227757625E-3</v>
      </c>
      <c r="AJ15" s="18">
        <f t="shared" si="10"/>
        <v>2.8221126387814054E-2</v>
      </c>
      <c r="AK15" s="18">
        <f t="shared" si="10"/>
        <v>0.70286942900373495</v>
      </c>
      <c r="AL15" s="18">
        <f t="shared" si="10"/>
        <v>0.21933922519236831</v>
      </c>
      <c r="AM15" s="18">
        <f t="shared" si="10"/>
        <v>0.77599980741121999</v>
      </c>
      <c r="AN15" s="18">
        <f t="shared" si="10"/>
        <v>0.95106399923954665</v>
      </c>
      <c r="AO15" s="18">
        <f t="shared" si="10"/>
        <v>0.68805638175991879</v>
      </c>
      <c r="AP15" s="18">
        <f t="shared" si="10"/>
        <v>0.52995341310269906</v>
      </c>
      <c r="AQ15" s="18">
        <f t="shared" si="10"/>
        <v>0.63006024211499356</v>
      </c>
      <c r="AR15" s="18">
        <f t="shared" si="10"/>
        <v>0.7555911825767273</v>
      </c>
      <c r="AS15" s="18">
        <f t="shared" si="10"/>
        <v>8.0453294698486888E-2</v>
      </c>
      <c r="AT15" s="18">
        <f t="shared" si="10"/>
        <v>0.75448233580993473</v>
      </c>
      <c r="AU15" s="18">
        <f t="shared" si="10"/>
        <v>0.83233651459135816</v>
      </c>
      <c r="AV15" s="18">
        <f t="shared" si="10"/>
        <v>0.17260282798134852</v>
      </c>
      <c r="AW15" s="18">
        <f t="shared" si="10"/>
        <v>0.48813470074507104</v>
      </c>
      <c r="AX15" s="18">
        <f t="shared" si="10"/>
        <v>0.11665118838165602</v>
      </c>
      <c r="AY15" s="18">
        <f t="shared" si="10"/>
        <v>0.58615882102485717</v>
      </c>
      <c r="AZ15" s="18">
        <f t="shared" si="10"/>
        <v>0.19478485864807005</v>
      </c>
      <c r="BA15" s="18">
        <f t="shared" si="10"/>
        <v>0.1679367373812341</v>
      </c>
      <c r="BB15" s="18">
        <f t="shared" si="10"/>
        <v>0.58194990547649006</v>
      </c>
      <c r="BC15" s="18">
        <f t="shared" si="10"/>
        <v>0.27310693974908457</v>
      </c>
      <c r="BD15" s="18">
        <f t="shared" si="10"/>
        <v>0.6789116933725462</v>
      </c>
      <c r="BE15" s="18">
        <f t="shared" si="10"/>
        <v>0.66924215962791223</v>
      </c>
      <c r="BF15" s="18">
        <f t="shared" si="10"/>
        <v>0.51191039448487086</v>
      </c>
      <c r="BG15" s="18">
        <f t="shared" si="10"/>
        <v>0.28058654294357377</v>
      </c>
      <c r="BH15" s="18">
        <f t="shared" si="10"/>
        <v>0.57553556395242467</v>
      </c>
      <c r="BI15" s="18">
        <f t="shared" si="10"/>
        <v>0.58473513955601053</v>
      </c>
      <c r="BJ15" s="18">
        <f t="shared" si="10"/>
        <v>0.89807637749142599</v>
      </c>
      <c r="BK15" s="18">
        <f t="shared" si="10"/>
        <v>0.4952953408105023</v>
      </c>
      <c r="BL15" s="18">
        <f t="shared" si="10"/>
        <v>0.89808128840191448</v>
      </c>
      <c r="BM15" s="18">
        <f t="shared" si="10"/>
        <v>0.77369695718030096</v>
      </c>
      <c r="BN15" s="18">
        <f t="shared" si="10"/>
        <v>0.29760666827456961</v>
      </c>
      <c r="BO15" s="18">
        <f t="shared" si="10"/>
        <v>6.6723483694953414E-2</v>
      </c>
      <c r="BP15" s="18">
        <f t="shared" si="10"/>
        <v>0.63131939007454652</v>
      </c>
      <c r="BQ15" s="18">
        <f t="shared" ref="BQ15:BZ15" si="11">TTEST(BQ2:BQ5,BQ9:BQ12,2,2)</f>
        <v>6.9737265644595134E-2</v>
      </c>
      <c r="BR15" s="18">
        <f t="shared" si="11"/>
        <v>0.96596874544160727</v>
      </c>
      <c r="BS15" s="18">
        <f t="shared" si="11"/>
        <v>0.4560976941464373</v>
      </c>
      <c r="BT15" s="18">
        <f t="shared" si="11"/>
        <v>0.3681532311921088</v>
      </c>
      <c r="BU15" s="18">
        <f t="shared" si="11"/>
        <v>9.4563770179758741E-2</v>
      </c>
      <c r="BV15" s="18">
        <f t="shared" si="11"/>
        <v>0.64574121763917547</v>
      </c>
      <c r="BW15" s="18">
        <f t="shared" si="11"/>
        <v>0.31056720960351486</v>
      </c>
      <c r="BX15" s="18">
        <f t="shared" si="11"/>
        <v>9.1405740978154737E-2</v>
      </c>
      <c r="BY15" s="18">
        <f t="shared" si="11"/>
        <v>1.3076522329536377E-2</v>
      </c>
      <c r="BZ15" s="18">
        <f t="shared" si="11"/>
        <v>0.37222662388236205</v>
      </c>
      <c r="CB15" s="7"/>
      <c r="CC15" s="44"/>
    </row>
    <row r="16" spans="1:81" ht="18" customHeight="1" thickBot="1" x14ac:dyDescent="0.35">
      <c r="A16" s="26"/>
      <c r="B16" s="16"/>
      <c r="C16" s="16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CB16" s="16"/>
      <c r="CC16" s="32"/>
    </row>
    <row r="17" spans="1:81" ht="18" customHeight="1" thickBot="1" x14ac:dyDescent="0.35">
      <c r="A17" s="14" t="s">
        <v>81</v>
      </c>
      <c r="B17" s="16" t="s">
        <v>91</v>
      </c>
      <c r="C17" s="16" t="s">
        <v>86</v>
      </c>
      <c r="D17" s="1">
        <v>202.2247712252468</v>
      </c>
      <c r="E17" s="1">
        <v>22.837309555740816</v>
      </c>
      <c r="F17" s="1">
        <v>70.487474476542587</v>
      </c>
      <c r="G17" s="1">
        <v>27.815684995227571</v>
      </c>
      <c r="H17" s="1">
        <v>13.512733335749758</v>
      </c>
      <c r="I17" s="1">
        <v>5.6816697476047224</v>
      </c>
      <c r="J17" s="1">
        <v>29.159056145565263</v>
      </c>
      <c r="K17" s="1">
        <v>69.539212488068927</v>
      </c>
      <c r="L17" s="1">
        <v>29.712208972174906</v>
      </c>
      <c r="M17" s="1">
        <v>49.783754394867529</v>
      </c>
      <c r="N17" s="1">
        <v>46.780924764700913</v>
      </c>
      <c r="O17" s="1">
        <v>14.460995324223425</v>
      </c>
      <c r="P17" s="1">
        <v>25.12894269455218</v>
      </c>
      <c r="Q17" s="1">
        <v>74.991718921792511</v>
      </c>
      <c r="R17" s="1">
        <v>54.683108001981473</v>
      </c>
      <c r="S17" s="1">
        <v>72.858129447726768</v>
      </c>
      <c r="T17" s="1">
        <v>67.642688511121591</v>
      </c>
      <c r="U17" s="1">
        <v>10.74696920270156</v>
      </c>
      <c r="V17" s="1">
        <v>8.4553360638901989</v>
      </c>
      <c r="W17" s="1">
        <v>76.493133736875819</v>
      </c>
      <c r="X17" s="1">
        <v>15.409257312697092</v>
      </c>
      <c r="Y17" s="1">
        <v>30.265361798784539</v>
      </c>
      <c r="Z17" s="1">
        <v>29.791230804547713</v>
      </c>
      <c r="AA17" s="1">
        <v>40.538200007249266</v>
      </c>
      <c r="AB17" s="1">
        <v>60.214636268077868</v>
      </c>
      <c r="AC17" s="1">
        <v>68.511928667222449</v>
      </c>
      <c r="AD17" s="1">
        <v>52.312453030797307</v>
      </c>
      <c r="AE17" s="1">
        <v>6.9539212488068927</v>
      </c>
      <c r="AF17" s="1">
        <v>72.542042118235528</v>
      </c>
      <c r="AG17" s="1">
        <v>45.437553614363217</v>
      </c>
      <c r="AH17" s="1">
        <v>77.062086367781347</v>
      </c>
      <c r="AI17" s="1">
        <v>34.240375751064917</v>
      </c>
      <c r="AJ17" s="1">
        <v>59.644525501855021</v>
      </c>
      <c r="AK17" s="1">
        <v>43.331492885963051</v>
      </c>
      <c r="AL17" s="1">
        <v>52.847428578566706</v>
      </c>
      <c r="AM17" s="1">
        <v>15.208504365857618</v>
      </c>
      <c r="AN17" s="1">
        <v>29.822262750927511</v>
      </c>
      <c r="AO17" s="1">
        <v>4.2142000924387597</v>
      </c>
      <c r="AP17" s="1">
        <v>15.633322923563139</v>
      </c>
      <c r="AQ17" s="1">
        <v>10.790391365720209</v>
      </c>
      <c r="AR17" s="1">
        <v>23.365020673803606</v>
      </c>
      <c r="AS17" s="1">
        <v>84.963711541104018</v>
      </c>
      <c r="AT17" s="1">
        <v>30.907049608355102</v>
      </c>
      <c r="AU17" s="1">
        <v>93.916449086161904</v>
      </c>
      <c r="AV17" s="1">
        <v>87.086161879895585</v>
      </c>
      <c r="AW17" s="1">
        <v>6.3692428198433433</v>
      </c>
      <c r="AX17" s="1">
        <v>11.526109660574415</v>
      </c>
      <c r="AY17" s="1">
        <v>11.355352480417759</v>
      </c>
      <c r="AZ17" s="1">
        <v>56.264490861618818</v>
      </c>
      <c r="BA17" s="1">
        <v>12.038381201044389</v>
      </c>
      <c r="BB17" s="1">
        <v>19.637075718015669</v>
      </c>
      <c r="BC17" s="1">
        <v>38.164229765013069</v>
      </c>
      <c r="BD17" s="1">
        <v>63.948563968668431</v>
      </c>
      <c r="BE17" s="1">
        <v>15.965796344647522</v>
      </c>
      <c r="BF17" s="1">
        <v>99.039164490861637</v>
      </c>
      <c r="BG17" s="1">
        <v>103.86416184971098</v>
      </c>
      <c r="BH17" s="1">
        <v>41.116473988439303</v>
      </c>
      <c r="BI17" s="1">
        <v>4.84985549132948</v>
      </c>
      <c r="BJ17" s="1">
        <v>26.78150289017341</v>
      </c>
      <c r="BK17" s="1">
        <v>64.63612716763005</v>
      </c>
      <c r="BL17" s="1">
        <v>26.953179190751442</v>
      </c>
      <c r="BM17" s="1">
        <v>7.7340173410404622</v>
      </c>
      <c r="BN17" s="1">
        <v>84.979768786127167</v>
      </c>
      <c r="BO17" s="1">
        <v>49.099421965317923</v>
      </c>
      <c r="BP17" s="1">
        <v>23.948843930635835</v>
      </c>
      <c r="BQ17" s="1">
        <v>58.026589595375718</v>
      </c>
      <c r="BR17" s="1">
        <v>25.923121387283235</v>
      </c>
      <c r="BS17" s="1">
        <v>14.837484899039293</v>
      </c>
      <c r="BT17" s="1">
        <v>12.898495395187567</v>
      </c>
      <c r="BU17" s="1">
        <v>12.645583720772123</v>
      </c>
      <c r="BV17" s="1">
        <v>18.378248340855485</v>
      </c>
      <c r="BW17" s="1">
        <v>60.95171353412163</v>
      </c>
      <c r="BX17" s="1">
        <v>21.750403999728054</v>
      </c>
      <c r="BY17" s="1">
        <v>15.764827705229246</v>
      </c>
      <c r="BZ17" s="32">
        <v>12.85</v>
      </c>
      <c r="CB17" s="16"/>
      <c r="CC17" s="32"/>
    </row>
    <row r="18" spans="1:81" ht="18" customHeight="1" thickBot="1" x14ac:dyDescent="0.35">
      <c r="A18" s="14" t="s">
        <v>81</v>
      </c>
      <c r="B18" s="16" t="s">
        <v>91</v>
      </c>
      <c r="C18" s="16" t="s">
        <v>86</v>
      </c>
      <c r="D18" s="1">
        <v>183.43583518337627</v>
      </c>
      <c r="E18" s="1">
        <v>23.591901252109054</v>
      </c>
      <c r="F18" s="1">
        <v>46.714311932036829</v>
      </c>
      <c r="G18" s="1">
        <v>24.413509753426286</v>
      </c>
      <c r="H18" s="1">
        <v>21.18576206968002</v>
      </c>
      <c r="I18" s="1">
        <v>11.561205339963889</v>
      </c>
      <c r="J18" s="1">
        <v>27.758630080217863</v>
      </c>
      <c r="K18" s="1">
        <v>50.294177544919052</v>
      </c>
      <c r="L18" s="1">
        <v>18.838309208773648</v>
      </c>
      <c r="M18" s="1">
        <v>39.906698635408347</v>
      </c>
      <c r="N18" s="1">
        <v>54.519592694550525</v>
      </c>
      <c r="O18" s="1">
        <v>13.849971879347605</v>
      </c>
      <c r="P18" s="1">
        <v>30.516887191782853</v>
      </c>
      <c r="Q18" s="1">
        <v>53.052434656484046</v>
      </c>
      <c r="R18" s="1">
        <v>41.902033567178769</v>
      </c>
      <c r="S18" s="1">
        <v>47.7706657194447</v>
      </c>
      <c r="T18" s="1">
        <v>43.310505283722591</v>
      </c>
      <c r="U18" s="1">
        <v>13.732599236302283</v>
      </c>
      <c r="V18" s="1">
        <v>13.732599236302283</v>
      </c>
      <c r="W18" s="1">
        <v>53.932729479323932</v>
      </c>
      <c r="X18" s="1">
        <v>14.495521416096855</v>
      </c>
      <c r="Y18" s="1">
        <v>36.326833022526131</v>
      </c>
      <c r="Z18" s="1">
        <v>37.14844152384336</v>
      </c>
      <c r="AA18" s="1">
        <v>42.782328390018662</v>
      </c>
      <c r="AB18" s="1">
        <v>38.967717491045804</v>
      </c>
      <c r="AC18" s="1">
        <v>64.554953674925272</v>
      </c>
      <c r="AD18" s="1">
        <v>39.085090134091118</v>
      </c>
      <c r="AE18" s="1">
        <v>15.258443595891427</v>
      </c>
      <c r="AF18" s="1">
        <v>35.739969807299538</v>
      </c>
      <c r="AG18" s="1">
        <v>35.857342450344852</v>
      </c>
      <c r="AH18" s="1">
        <v>62.346769234794664</v>
      </c>
      <c r="AI18" s="1">
        <v>42.323864499774061</v>
      </c>
      <c r="AJ18" s="1">
        <v>54.733269530161081</v>
      </c>
      <c r="AK18" s="1">
        <v>44.841714795794623</v>
      </c>
      <c r="AL18" s="1">
        <v>45.321305328369959</v>
      </c>
      <c r="AM18" s="1">
        <v>19.363467752729495</v>
      </c>
      <c r="AN18" s="1">
        <v>37.408061540876794</v>
      </c>
      <c r="AO18" s="1">
        <v>6.1747281069075486</v>
      </c>
      <c r="AP18" s="1">
        <v>14.927255326407566</v>
      </c>
      <c r="AQ18" s="1">
        <v>15.047152959551404</v>
      </c>
      <c r="AR18" s="1">
        <v>34.890211244856246</v>
      </c>
      <c r="AS18" s="1">
        <v>57.970505625044652</v>
      </c>
      <c r="AT18" s="1">
        <v>29.195966907962774</v>
      </c>
      <c r="AU18" s="1">
        <v>64.219234746639088</v>
      </c>
      <c r="AV18" s="1">
        <v>67.786970010341264</v>
      </c>
      <c r="AW18" s="1">
        <v>13.260082730093071</v>
      </c>
      <c r="AX18" s="1">
        <v>13.022233712512925</v>
      </c>
      <c r="AY18" s="1">
        <v>18.373836608066185</v>
      </c>
      <c r="AZ18" s="1">
        <v>52.861944157187182</v>
      </c>
      <c r="BA18" s="1">
        <v>28.006721820062047</v>
      </c>
      <c r="BB18" s="1">
        <v>20.336091003102378</v>
      </c>
      <c r="BC18" s="1">
        <v>36.926059979317479</v>
      </c>
      <c r="BD18" s="1">
        <v>34.131334022750771</v>
      </c>
      <c r="BE18" s="1">
        <v>35.617890382626676</v>
      </c>
      <c r="BF18" s="1">
        <v>67.786970010341264</v>
      </c>
      <c r="BG18" s="1">
        <v>65.422885572139307</v>
      </c>
      <c r="BH18" s="1">
        <v>71.96517412935323</v>
      </c>
      <c r="BI18" s="1">
        <v>0.23552238805970149</v>
      </c>
      <c r="BJ18" s="1">
        <v>18.252985074626864</v>
      </c>
      <c r="BK18" s="1">
        <v>33.103980099502486</v>
      </c>
      <c r="BL18" s="1">
        <v>37.618159203980099</v>
      </c>
      <c r="BM18" s="1">
        <v>5.9338557213930354</v>
      </c>
      <c r="BN18" s="1">
        <v>29.113184079601989</v>
      </c>
      <c r="BO18" s="1">
        <v>62.020895522388059</v>
      </c>
      <c r="BP18" s="1">
        <v>19.496019900497512</v>
      </c>
      <c r="BQ18" s="1">
        <v>42.786567164179111</v>
      </c>
      <c r="BR18" s="1">
        <v>25.187810945273633</v>
      </c>
      <c r="BS18" s="1">
        <v>12.66325224071703</v>
      </c>
      <c r="BT18" s="1">
        <v>12.015364916773368</v>
      </c>
      <c r="BU18" s="1">
        <v>14.017925736235597</v>
      </c>
      <c r="BV18" s="1">
        <v>21.026888604353395</v>
      </c>
      <c r="BW18" s="1">
        <v>60.665813060179261</v>
      </c>
      <c r="BX18" s="1">
        <v>25.679897567221513</v>
      </c>
      <c r="BY18" s="1">
        <v>13.252240717029451</v>
      </c>
      <c r="BZ18" s="32">
        <v>22.73</v>
      </c>
      <c r="CB18" s="16"/>
      <c r="CC18" s="32"/>
    </row>
    <row r="19" spans="1:81" ht="18" customHeight="1" thickBot="1" x14ac:dyDescent="0.35">
      <c r="A19" s="14" t="s">
        <v>81</v>
      </c>
      <c r="B19" s="16" t="s">
        <v>91</v>
      </c>
      <c r="C19" s="16" t="s">
        <v>86</v>
      </c>
      <c r="D19" s="1">
        <v>196.68576764939039</v>
      </c>
      <c r="E19" s="1">
        <v>24.562491626099771</v>
      </c>
      <c r="F19" s="1">
        <v>70.536365755214149</v>
      </c>
      <c r="G19" s="1">
        <v>27.713600749184938</v>
      </c>
      <c r="H19" s="1">
        <v>29.81434016457505</v>
      </c>
      <c r="I19" s="1">
        <v>5.7447143243937298</v>
      </c>
      <c r="J19" s="1">
        <v>28.844768126702697</v>
      </c>
      <c r="K19" s="1">
        <v>75.626618954044034</v>
      </c>
      <c r="L19" s="1">
        <v>35.308581712518425</v>
      </c>
      <c r="M19" s="1">
        <v>42.903562675851909</v>
      </c>
      <c r="N19" s="1">
        <v>37.894107146844711</v>
      </c>
      <c r="O19" s="1">
        <v>14.543580568085391</v>
      </c>
      <c r="P19" s="1">
        <v>34.742998023759547</v>
      </c>
      <c r="Q19" s="1">
        <v>61.891015084185604</v>
      </c>
      <c r="R19" s="1">
        <v>50.821734318476175</v>
      </c>
      <c r="S19" s="1">
        <v>78.131346718547633</v>
      </c>
      <c r="T19" s="1">
        <v>75.141832935107857</v>
      </c>
      <c r="U19" s="1">
        <v>13.735603869858425</v>
      </c>
      <c r="V19" s="1">
        <v>8.5645530012058408</v>
      </c>
      <c r="W19" s="1">
        <v>79.585704775356163</v>
      </c>
      <c r="X19" s="1">
        <v>14.785973577553483</v>
      </c>
      <c r="Y19" s="1">
        <v>39.10607219418516</v>
      </c>
      <c r="Z19" s="1">
        <v>32.884651617837527</v>
      </c>
      <c r="AA19" s="1">
        <v>38.459690835603595</v>
      </c>
      <c r="AB19" s="1">
        <v>52.760878394220889</v>
      </c>
      <c r="AC19" s="1">
        <v>52.437687714930114</v>
      </c>
      <c r="AD19" s="1">
        <v>54.215236451029426</v>
      </c>
      <c r="AE19" s="1">
        <v>5.2033699365816624</v>
      </c>
      <c r="AF19" s="1">
        <v>74.091463227412802</v>
      </c>
      <c r="AG19" s="1">
        <v>49.77136461078112</v>
      </c>
      <c r="AH19" s="1">
        <v>94.979907382309491</v>
      </c>
      <c r="AI19" s="1">
        <v>42.986596013545245</v>
      </c>
      <c r="AJ19" s="1">
        <v>54.367809053321984</v>
      </c>
      <c r="AK19" s="1">
        <v>52.320828290772205</v>
      </c>
      <c r="AL19" s="1">
        <v>62.63761133402307</v>
      </c>
      <c r="AM19" s="1">
        <v>15.557053795378279</v>
      </c>
      <c r="AN19" s="1">
        <v>31.195986821258547</v>
      </c>
      <c r="AO19" s="1">
        <v>12.691280727808595</v>
      </c>
      <c r="AP19" s="1">
        <v>12.773159958310586</v>
      </c>
      <c r="AQ19" s="1">
        <v>11.544971500780722</v>
      </c>
      <c r="AR19" s="1">
        <v>32.178537587282435</v>
      </c>
      <c r="AS19" s="1">
        <v>88.429568942150212</v>
      </c>
      <c r="AT19" s="1">
        <v>16.699563794983643</v>
      </c>
      <c r="AU19" s="1">
        <v>87.163576881134134</v>
      </c>
      <c r="AV19" s="1">
        <v>95.309705561613967</v>
      </c>
      <c r="AW19" s="1">
        <v>1.6862486368593239</v>
      </c>
      <c r="AX19" s="1">
        <v>11.404580152671755</v>
      </c>
      <c r="AY19" s="1">
        <v>16.862486368593238</v>
      </c>
      <c r="AZ19" s="1">
        <v>52.298146128680486</v>
      </c>
      <c r="BA19" s="1">
        <v>14.500109051254091</v>
      </c>
      <c r="BB19" s="1">
        <v>17.921483097055617</v>
      </c>
      <c r="BC19" s="1">
        <v>45.211014176663035</v>
      </c>
      <c r="BD19" s="1">
        <v>71.523009814612863</v>
      </c>
      <c r="BE19" s="1">
        <v>47.736314067611779</v>
      </c>
      <c r="BF19" s="1">
        <v>93.680479825517992</v>
      </c>
      <c r="BG19" s="1">
        <v>83.350568769389866</v>
      </c>
      <c r="BH19" s="1">
        <v>37.988624612202685</v>
      </c>
      <c r="BI19" s="1">
        <v>5.682264736297828</v>
      </c>
      <c r="BJ19" s="1">
        <v>30.134436401240951</v>
      </c>
      <c r="BK19" s="1">
        <v>70.928128231644251</v>
      </c>
      <c r="BL19" s="1">
        <v>31.016028955532576</v>
      </c>
      <c r="BM19" s="1">
        <v>11.38055842812823</v>
      </c>
      <c r="BN19" s="1">
        <v>84.152016546018615</v>
      </c>
      <c r="BO19" s="1">
        <v>47.044984488107552</v>
      </c>
      <c r="BP19" s="1">
        <v>14.746639089968975</v>
      </c>
      <c r="BQ19" s="1">
        <v>55.21975180972079</v>
      </c>
      <c r="BR19" s="1">
        <v>23.482419855222336</v>
      </c>
      <c r="BS19" s="1">
        <v>14.86330176930195</v>
      </c>
      <c r="BT19" s="1">
        <v>10.846193183004127</v>
      </c>
      <c r="BU19" s="1">
        <v>12.051325758893473</v>
      </c>
      <c r="BV19" s="1">
        <v>17.594935607984471</v>
      </c>
      <c r="BW19" s="1">
        <v>58.64978535994824</v>
      </c>
      <c r="BX19" s="1">
        <v>23.459914143979294</v>
      </c>
      <c r="BY19" s="1">
        <v>12.3726944457973</v>
      </c>
      <c r="BZ19" s="32">
        <v>29.79</v>
      </c>
      <c r="CB19" s="16"/>
      <c r="CC19" s="32"/>
    </row>
    <row r="20" spans="1:81" ht="18" customHeight="1" thickBot="1" x14ac:dyDescent="0.35">
      <c r="A20" s="14" t="s">
        <v>81</v>
      </c>
      <c r="B20" s="16" t="s">
        <v>91</v>
      </c>
      <c r="C20" s="16" t="s">
        <v>86</v>
      </c>
      <c r="D20" s="1">
        <v>220.26785975803557</v>
      </c>
      <c r="E20" s="1">
        <v>32.169143135466243</v>
      </c>
      <c r="F20" s="1">
        <v>49.524504781914175</v>
      </c>
      <c r="G20" s="1">
        <v>18.154143981640093</v>
      </c>
      <c r="H20" s="1">
        <v>18.807693164979135</v>
      </c>
      <c r="I20" s="1">
        <v>6.3829970239446565</v>
      </c>
      <c r="J20" s="1">
        <v>40.011733335534764</v>
      </c>
      <c r="K20" s="1">
        <v>55.333830856039008</v>
      </c>
      <c r="L20" s="1">
        <v>50.323287117106332</v>
      </c>
      <c r="M20" s="1">
        <v>42.408080341111258</v>
      </c>
      <c r="N20" s="1">
        <v>44.005645011495588</v>
      </c>
      <c r="O20" s="1">
        <v>15.46733067235736</v>
      </c>
      <c r="P20" s="1">
        <v>21.784972777968111</v>
      </c>
      <c r="Q20" s="1">
        <v>66.879866428362092</v>
      </c>
      <c r="R20" s="1">
        <v>34.928573020675543</v>
      </c>
      <c r="S20" s="1">
        <v>64.628752574638725</v>
      </c>
      <c r="T20" s="1">
        <v>68.186964795040197</v>
      </c>
      <c r="U20" s="1">
        <v>7.1382094135808849</v>
      </c>
      <c r="V20" s="1">
        <v>8.205673079701322</v>
      </c>
      <c r="W20" s="1">
        <v>58.528960196807652</v>
      </c>
      <c r="X20" s="1">
        <v>12.998367090854305</v>
      </c>
      <c r="Y20" s="1">
        <v>33.621474653997453</v>
      </c>
      <c r="Z20" s="1">
        <v>32.241759711392803</v>
      </c>
      <c r="AA20" s="1">
        <v>35.654738779941141</v>
      </c>
      <c r="AB20" s="1">
        <v>41.681914581845653</v>
      </c>
      <c r="AC20" s="1">
        <v>78.425902000685198</v>
      </c>
      <c r="AD20" s="1">
        <v>39.358184152195726</v>
      </c>
      <c r="AE20" s="1">
        <v>9.73062117415909</v>
      </c>
      <c r="AF20" s="1">
        <v>58.674193348660779</v>
      </c>
      <c r="AG20" s="1">
        <v>40.737899094800369</v>
      </c>
      <c r="AH20" s="1">
        <v>70.298313733158267</v>
      </c>
      <c r="AI20" s="1">
        <v>43.986889764146106</v>
      </c>
      <c r="AJ20" s="1">
        <v>48.829483132675954</v>
      </c>
      <c r="AK20" s="1">
        <v>19.693213032021372</v>
      </c>
      <c r="AL20" s="1">
        <v>54.39846550648528</v>
      </c>
      <c r="AM20" s="1">
        <v>16.868366900378962</v>
      </c>
      <c r="AN20" s="1">
        <v>1.0330865852863673</v>
      </c>
      <c r="AO20" s="1">
        <v>4.745741501159249</v>
      </c>
      <c r="AP20" s="1">
        <v>13.075002095030584</v>
      </c>
      <c r="AQ20" s="1">
        <v>13.236421873981579</v>
      </c>
      <c r="AR20" s="1">
        <v>20.903861374153834</v>
      </c>
      <c r="AS20" s="1">
        <v>70.621153291060253</v>
      </c>
      <c r="AT20" s="1">
        <v>35.476014760147599</v>
      </c>
      <c r="AU20" s="1">
        <v>80.206642066420656</v>
      </c>
      <c r="AV20" s="1">
        <v>94.169741697416967</v>
      </c>
      <c r="AW20" s="1">
        <v>4.7734317343173425</v>
      </c>
      <c r="AX20" s="1">
        <v>16.723247232472325</v>
      </c>
      <c r="AY20" s="1">
        <v>9.416974169741696</v>
      </c>
      <c r="AZ20" s="1">
        <v>32.066420664206639</v>
      </c>
      <c r="BA20" s="1">
        <v>2.8332103321033211</v>
      </c>
      <c r="BB20" s="1">
        <v>21.350553505535053</v>
      </c>
      <c r="BC20" s="1">
        <v>36.856088560885603</v>
      </c>
      <c r="BD20" s="1">
        <v>57.070110701107005</v>
      </c>
      <c r="BE20" s="1">
        <v>47.328413284132836</v>
      </c>
      <c r="BF20" s="1">
        <v>92.546125461254604</v>
      </c>
      <c r="BG20" s="1">
        <v>55.523368421052623</v>
      </c>
      <c r="BH20" s="1">
        <v>51.188210526315785</v>
      </c>
      <c r="BI20" s="1">
        <v>0</v>
      </c>
      <c r="BJ20" s="1">
        <v>35.264842105263149</v>
      </c>
      <c r="BK20" s="1">
        <v>45.602526315789468</v>
      </c>
      <c r="BL20" s="1">
        <v>25.594105263157893</v>
      </c>
      <c r="BM20" s="1">
        <v>7.919999999999999</v>
      </c>
      <c r="BN20" s="1">
        <v>30.512842105263157</v>
      </c>
      <c r="BO20" s="1">
        <v>46.769684210526314</v>
      </c>
      <c r="BP20" s="1">
        <v>27.428210526315784</v>
      </c>
      <c r="BQ20" s="1">
        <v>48.020210526315786</v>
      </c>
      <c r="BR20" s="1">
        <v>36.932210526315785</v>
      </c>
      <c r="BS20" s="1">
        <v>12.398425047459021</v>
      </c>
      <c r="BT20" s="1">
        <v>11.754351019019591</v>
      </c>
      <c r="BU20" s="1">
        <v>21.415461445611037</v>
      </c>
      <c r="BV20" s="1">
        <v>22.140044727605392</v>
      </c>
      <c r="BW20" s="1">
        <v>86.144901303773707</v>
      </c>
      <c r="BX20" s="1">
        <v>26.084998151796899</v>
      </c>
      <c r="BY20" s="1">
        <v>13.68657310433788</v>
      </c>
      <c r="BZ20" s="32">
        <v>18.059999999999999</v>
      </c>
      <c r="CB20" s="16"/>
      <c r="CC20" s="32"/>
    </row>
    <row r="21" spans="1:81" s="1" customFormat="1" ht="18" customHeight="1" thickBot="1" x14ac:dyDescent="0.35">
      <c r="A21" s="7" t="s">
        <v>119</v>
      </c>
      <c r="B21" s="7"/>
      <c r="C21" s="7" t="s">
        <v>111</v>
      </c>
      <c r="D21" s="1">
        <f>AVERAGE(D17:D20)</f>
        <v>200.65355845401226</v>
      </c>
      <c r="E21" s="1">
        <f t="shared" ref="E21:BP21" si="12">AVERAGE(E17:E20)</f>
        <v>25.790211392353971</v>
      </c>
      <c r="F21" s="1">
        <f t="shared" si="12"/>
        <v>59.315664236426933</v>
      </c>
      <c r="G21" s="1">
        <f t="shared" si="12"/>
        <v>24.524234869869719</v>
      </c>
      <c r="H21" s="1">
        <f t="shared" si="12"/>
        <v>20.830132183745988</v>
      </c>
      <c r="I21" s="1">
        <f t="shared" si="12"/>
        <v>7.3426466089767501</v>
      </c>
      <c r="J21" s="1">
        <f t="shared" si="12"/>
        <v>31.443546922005147</v>
      </c>
      <c r="K21" s="1">
        <f t="shared" si="12"/>
        <v>62.698459960767757</v>
      </c>
      <c r="L21" s="1">
        <f t="shared" si="12"/>
        <v>33.545596752643327</v>
      </c>
      <c r="M21" s="1">
        <f t="shared" si="12"/>
        <v>43.750524011809759</v>
      </c>
      <c r="N21" s="1">
        <f t="shared" si="12"/>
        <v>45.800067404397936</v>
      </c>
      <c r="O21" s="1">
        <f t="shared" si="12"/>
        <v>14.580469611003444</v>
      </c>
      <c r="P21" s="1">
        <f t="shared" si="12"/>
        <v>28.043450172015675</v>
      </c>
      <c r="Q21" s="1">
        <f t="shared" si="12"/>
        <v>64.203758772706067</v>
      </c>
      <c r="R21" s="1">
        <f t="shared" si="12"/>
        <v>45.583862227077994</v>
      </c>
      <c r="S21" s="1">
        <f t="shared" si="12"/>
        <v>65.847223615089462</v>
      </c>
      <c r="T21" s="1">
        <f t="shared" si="12"/>
        <v>63.570497881248059</v>
      </c>
      <c r="U21" s="1">
        <f t="shared" si="12"/>
        <v>11.338345430610786</v>
      </c>
      <c r="V21" s="1">
        <f t="shared" si="12"/>
        <v>9.7395403452749107</v>
      </c>
      <c r="W21" s="1">
        <f t="shared" si="12"/>
        <v>67.135132047090892</v>
      </c>
      <c r="X21" s="1">
        <f t="shared" si="12"/>
        <v>14.422279849300434</v>
      </c>
      <c r="Y21" s="1">
        <f t="shared" si="12"/>
        <v>34.829935417373321</v>
      </c>
      <c r="Z21" s="1">
        <f t="shared" si="12"/>
        <v>33.016520914405348</v>
      </c>
      <c r="AA21" s="1">
        <f t="shared" si="12"/>
        <v>39.358739503203168</v>
      </c>
      <c r="AB21" s="1">
        <f t="shared" si="12"/>
        <v>48.406286683797553</v>
      </c>
      <c r="AC21" s="1">
        <f t="shared" si="12"/>
        <v>65.98261801444076</v>
      </c>
      <c r="AD21" s="1">
        <f t="shared" si="12"/>
        <v>46.242740942028391</v>
      </c>
      <c r="AE21" s="1">
        <f t="shared" si="12"/>
        <v>9.2865889888597692</v>
      </c>
      <c r="AF21" s="1">
        <f t="shared" si="12"/>
        <v>60.261917125402164</v>
      </c>
      <c r="AG21" s="1">
        <f t="shared" si="12"/>
        <v>42.951039942572393</v>
      </c>
      <c r="AH21" s="1">
        <f t="shared" si="12"/>
        <v>76.171769179510932</v>
      </c>
      <c r="AI21" s="1">
        <f t="shared" si="12"/>
        <v>40.884431507132582</v>
      </c>
      <c r="AJ21" s="1">
        <f t="shared" si="12"/>
        <v>54.393771804503515</v>
      </c>
      <c r="AK21" s="1">
        <f t="shared" si="12"/>
        <v>40.046812251137808</v>
      </c>
      <c r="AL21" s="1">
        <f t="shared" si="12"/>
        <v>53.801202686861252</v>
      </c>
      <c r="AM21" s="1">
        <f t="shared" si="12"/>
        <v>16.749348203586088</v>
      </c>
      <c r="AN21" s="1">
        <f t="shared" si="12"/>
        <v>24.864849424587305</v>
      </c>
      <c r="AO21" s="1">
        <f t="shared" si="12"/>
        <v>6.9564876070785377</v>
      </c>
      <c r="AP21" s="1">
        <f t="shared" si="12"/>
        <v>14.102185075827968</v>
      </c>
      <c r="AQ21" s="1">
        <f t="shared" si="12"/>
        <v>12.654734425008479</v>
      </c>
      <c r="AR21" s="1">
        <f t="shared" si="12"/>
        <v>27.834407720024029</v>
      </c>
      <c r="AS21" s="1">
        <f t="shared" si="12"/>
        <v>75.49623484983978</v>
      </c>
      <c r="AT21" s="1">
        <f t="shared" si="12"/>
        <v>28.069648767862283</v>
      </c>
      <c r="AU21" s="1">
        <f t="shared" si="12"/>
        <v>81.376475695088942</v>
      </c>
      <c r="AV21" s="1">
        <f t="shared" si="12"/>
        <v>86.088144787316935</v>
      </c>
      <c r="AW21" s="1">
        <f t="shared" si="12"/>
        <v>6.5222514802782703</v>
      </c>
      <c r="AX21" s="1">
        <f t="shared" si="12"/>
        <v>13.169042689557855</v>
      </c>
      <c r="AY21" s="1">
        <f t="shared" si="12"/>
        <v>14.00216240670472</v>
      </c>
      <c r="AZ21" s="1">
        <f t="shared" si="12"/>
        <v>48.372750452923285</v>
      </c>
      <c r="BA21" s="1">
        <f t="shared" si="12"/>
        <v>14.344605601115962</v>
      </c>
      <c r="BB21" s="1">
        <f t="shared" si="12"/>
        <v>19.811300830927181</v>
      </c>
      <c r="BC21" s="1">
        <f t="shared" si="12"/>
        <v>39.289348120469796</v>
      </c>
      <c r="BD21" s="1">
        <f t="shared" si="12"/>
        <v>56.668254626784773</v>
      </c>
      <c r="BE21" s="1">
        <f t="shared" si="12"/>
        <v>36.662103519754702</v>
      </c>
      <c r="BF21" s="1">
        <f t="shared" si="12"/>
        <v>88.263184946993874</v>
      </c>
      <c r="BG21" s="1">
        <f t="shared" si="12"/>
        <v>77.040246153073184</v>
      </c>
      <c r="BH21" s="1">
        <f t="shared" si="12"/>
        <v>50.564620814077756</v>
      </c>
      <c r="BI21" s="1">
        <f t="shared" si="12"/>
        <v>2.6919106539217523</v>
      </c>
      <c r="BJ21" s="1">
        <f t="shared" si="12"/>
        <v>27.608441617826095</v>
      </c>
      <c r="BK21" s="1">
        <f t="shared" si="12"/>
        <v>53.567690453641568</v>
      </c>
      <c r="BL21" s="1">
        <f t="shared" si="12"/>
        <v>30.295368153355504</v>
      </c>
      <c r="BM21" s="1">
        <f t="shared" si="12"/>
        <v>8.2421078726404318</v>
      </c>
      <c r="BN21" s="1">
        <f t="shared" si="12"/>
        <v>57.189452879252734</v>
      </c>
      <c r="BO21" s="1">
        <f t="shared" si="12"/>
        <v>51.233746546584968</v>
      </c>
      <c r="BP21" s="1">
        <f t="shared" si="12"/>
        <v>21.404928361854527</v>
      </c>
      <c r="BQ21" s="1">
        <f t="shared" ref="BQ21:BZ21" si="13">AVERAGE(BQ17:BQ20)</f>
        <v>51.01327977389785</v>
      </c>
      <c r="BR21" s="1">
        <f t="shared" si="13"/>
        <v>27.881390678523747</v>
      </c>
      <c r="BS21" s="1">
        <f t="shared" si="13"/>
        <v>13.690615989129324</v>
      </c>
      <c r="BT21" s="1">
        <f t="shared" si="13"/>
        <v>11.878601128496165</v>
      </c>
      <c r="BU21" s="1">
        <f t="shared" si="13"/>
        <v>15.032574165378056</v>
      </c>
      <c r="BV21" s="1">
        <f t="shared" si="13"/>
        <v>19.785029320199683</v>
      </c>
      <c r="BW21" s="1">
        <f t="shared" si="13"/>
        <v>66.603053314505701</v>
      </c>
      <c r="BX21" s="1">
        <f t="shared" si="13"/>
        <v>24.243803465681438</v>
      </c>
      <c r="BY21" s="1">
        <f t="shared" si="13"/>
        <v>13.769083993098469</v>
      </c>
      <c r="BZ21" s="1">
        <f t="shared" si="13"/>
        <v>20.857500000000002</v>
      </c>
      <c r="CB21" s="16"/>
      <c r="CC21" s="32"/>
    </row>
    <row r="22" spans="1:81" s="1" customFormat="1" ht="18" customHeight="1" thickBot="1" x14ac:dyDescent="0.35">
      <c r="A22" s="7"/>
      <c r="B22" s="7"/>
      <c r="C22" s="7" t="s">
        <v>112</v>
      </c>
      <c r="D22" s="1">
        <f>STDEV(D17:D20)</f>
        <v>15.268517541125194</v>
      </c>
      <c r="E22" s="1">
        <f t="shared" ref="E22:BP22" si="14">STDEV(E17:E20)</f>
        <v>4.3108492101175626</v>
      </c>
      <c r="F22" s="1">
        <f t="shared" si="14"/>
        <v>12.979141856300553</v>
      </c>
      <c r="G22" s="1">
        <f t="shared" si="14"/>
        <v>4.5312256110819868</v>
      </c>
      <c r="H22" s="1">
        <f t="shared" si="14"/>
        <v>6.7940427617104344</v>
      </c>
      <c r="I22" s="1">
        <f t="shared" si="14"/>
        <v>2.8301588184508901</v>
      </c>
      <c r="J22" s="1">
        <f t="shared" si="14"/>
        <v>5.7435465200064169</v>
      </c>
      <c r="K22" s="1">
        <f t="shared" si="14"/>
        <v>11.860820294813196</v>
      </c>
      <c r="L22" s="1">
        <f t="shared" si="14"/>
        <v>13.109769623046395</v>
      </c>
      <c r="M22" s="1">
        <f t="shared" si="14"/>
        <v>4.230617011458448</v>
      </c>
      <c r="N22" s="1">
        <f t="shared" si="14"/>
        <v>6.8972545689095561</v>
      </c>
      <c r="O22" s="1">
        <f t="shared" si="14"/>
        <v>0.6672791481804109</v>
      </c>
      <c r="P22" s="1">
        <f t="shared" si="14"/>
        <v>5.7348270894176503</v>
      </c>
      <c r="Q22" s="1">
        <f t="shared" si="14"/>
        <v>9.1877173312483542</v>
      </c>
      <c r="R22" s="1">
        <f t="shared" si="14"/>
        <v>8.8942421088191814</v>
      </c>
      <c r="S22" s="1">
        <f t="shared" si="14"/>
        <v>13.270256190016761</v>
      </c>
      <c r="T22" s="1">
        <f t="shared" si="14"/>
        <v>13.93147034920865</v>
      </c>
      <c r="U22" s="1">
        <f t="shared" si="14"/>
        <v>3.1342286512580344</v>
      </c>
      <c r="V22" s="1">
        <f t="shared" si="14"/>
        <v>2.6662735537737703</v>
      </c>
      <c r="W22" s="1">
        <f t="shared" si="14"/>
        <v>12.79268781199932</v>
      </c>
      <c r="X22" s="1">
        <f t="shared" si="14"/>
        <v>1.0229515322496892</v>
      </c>
      <c r="Y22" s="1">
        <f t="shared" si="14"/>
        <v>3.7780840784031717</v>
      </c>
      <c r="Z22" s="1">
        <f t="shared" si="14"/>
        <v>3.0601148479817337</v>
      </c>
      <c r="AA22" s="1">
        <f t="shared" si="14"/>
        <v>3.0353471965696341</v>
      </c>
      <c r="AB22" s="1">
        <f t="shared" si="14"/>
        <v>9.8776407007768885</v>
      </c>
      <c r="AC22" s="1">
        <f t="shared" si="14"/>
        <v>10.75075332283784</v>
      </c>
      <c r="AD22" s="1">
        <f t="shared" si="14"/>
        <v>8.1451657802319808</v>
      </c>
      <c r="AE22" s="1">
        <f t="shared" si="14"/>
        <v>4.3959916834724622</v>
      </c>
      <c r="AF22" s="1">
        <f t="shared" si="14"/>
        <v>17.756731890471634</v>
      </c>
      <c r="AG22" s="1">
        <f t="shared" si="14"/>
        <v>5.9977249948929243</v>
      </c>
      <c r="AH22" s="1">
        <f t="shared" si="14"/>
        <v>13.906435317303096</v>
      </c>
      <c r="AI22" s="1">
        <f t="shared" si="14"/>
        <v>4.4818071905044903</v>
      </c>
      <c r="AJ22" s="1">
        <f t="shared" si="14"/>
        <v>4.4214498219420673</v>
      </c>
      <c r="AK22" s="1">
        <f t="shared" si="14"/>
        <v>14.12681478842245</v>
      </c>
      <c r="AL22" s="1">
        <f t="shared" si="14"/>
        <v>7.1006381148819928</v>
      </c>
      <c r="AM22" s="1">
        <f t="shared" si="14"/>
        <v>1.8835739216986249</v>
      </c>
      <c r="AN22" s="1">
        <f t="shared" si="14"/>
        <v>16.226976899047067</v>
      </c>
      <c r="AO22" s="1">
        <f t="shared" si="14"/>
        <v>3.911800063545634</v>
      </c>
      <c r="AP22" s="1">
        <f t="shared" si="14"/>
        <v>1.3960105857037117</v>
      </c>
      <c r="AQ22" s="1">
        <f t="shared" si="14"/>
        <v>1.8946746003315162</v>
      </c>
      <c r="AR22" s="1">
        <f t="shared" si="14"/>
        <v>6.749412836334221</v>
      </c>
      <c r="AS22" s="1">
        <f t="shared" si="14"/>
        <v>13.997879014438107</v>
      </c>
      <c r="AT22" s="1">
        <f t="shared" si="14"/>
        <v>8.0302039323317551</v>
      </c>
      <c r="AU22" s="1">
        <f t="shared" si="14"/>
        <v>12.734217689206144</v>
      </c>
      <c r="AV22" s="1">
        <f t="shared" si="14"/>
        <v>12.731567435131319</v>
      </c>
      <c r="AW22" s="1">
        <f t="shared" si="14"/>
        <v>4.8944552167586517</v>
      </c>
      <c r="AX22" s="1">
        <f t="shared" si="14"/>
        <v>2.4810266551311595</v>
      </c>
      <c r="AY22" s="1">
        <f t="shared" si="14"/>
        <v>4.2942807874380309</v>
      </c>
      <c r="AZ22" s="1">
        <f t="shared" si="14"/>
        <v>11.011169316990189</v>
      </c>
      <c r="BA22" s="1">
        <f t="shared" si="14"/>
        <v>10.4004566073791</v>
      </c>
      <c r="BB22" s="1">
        <f t="shared" si="14"/>
        <v>1.4429678881069674</v>
      </c>
      <c r="BC22" s="1">
        <f t="shared" si="14"/>
        <v>3.993240251444762</v>
      </c>
      <c r="BD22" s="1">
        <f t="shared" si="14"/>
        <v>16.14250016179675</v>
      </c>
      <c r="BE22" s="1">
        <f t="shared" si="14"/>
        <v>14.897827750045554</v>
      </c>
      <c r="BF22" s="1">
        <f t="shared" si="14"/>
        <v>13.941398501243633</v>
      </c>
      <c r="BG22" s="1">
        <f t="shared" si="14"/>
        <v>21.270337084184423</v>
      </c>
      <c r="BH22" s="1">
        <f t="shared" si="14"/>
        <v>15.338358291524697</v>
      </c>
      <c r="BI22" s="1">
        <f t="shared" si="14"/>
        <v>2.9932796806980875</v>
      </c>
      <c r="BJ22" s="1">
        <f t="shared" si="14"/>
        <v>7.1463163672119965</v>
      </c>
      <c r="BK22" s="1">
        <f t="shared" si="14"/>
        <v>17.379128980249963</v>
      </c>
      <c r="BL22" s="1">
        <f t="shared" si="14"/>
        <v>5.3979848273037128</v>
      </c>
      <c r="BM22" s="1">
        <f t="shared" si="14"/>
        <v>2.2759473743841538</v>
      </c>
      <c r="BN22" s="1">
        <f t="shared" si="14"/>
        <v>31.618559580228929</v>
      </c>
      <c r="BO22" s="1">
        <f t="shared" si="14"/>
        <v>7.2661659896428095</v>
      </c>
      <c r="BP22" s="1">
        <f t="shared" si="14"/>
        <v>5.4993388086130066</v>
      </c>
      <c r="BQ22" s="1">
        <f t="shared" ref="BQ22:BZ22" si="15">STDEV(BQ17:BQ20)</f>
        <v>6.916602863736073</v>
      </c>
      <c r="BR22" s="1">
        <f t="shared" si="15"/>
        <v>6.1198713117688568</v>
      </c>
      <c r="BS22" s="1">
        <f t="shared" si="15"/>
        <v>1.3435939288370953</v>
      </c>
      <c r="BT22" s="1">
        <f t="shared" si="15"/>
        <v>0.84462869645660588</v>
      </c>
      <c r="BU22" s="1">
        <f t="shared" si="15"/>
        <v>4.3342176114699287</v>
      </c>
      <c r="BV22" s="1">
        <f t="shared" si="15"/>
        <v>2.14971744212166</v>
      </c>
      <c r="BW22" s="1">
        <f t="shared" si="15"/>
        <v>13.06811331885871</v>
      </c>
      <c r="BX22" s="1">
        <f t="shared" si="15"/>
        <v>2.0235190062655106</v>
      </c>
      <c r="BY22" s="1">
        <f t="shared" si="15"/>
        <v>1.4383823959693187</v>
      </c>
      <c r="BZ22" s="1">
        <f t="shared" si="15"/>
        <v>7.1935590403267398</v>
      </c>
      <c r="CB22" s="16"/>
      <c r="CC22" s="32"/>
    </row>
    <row r="23" spans="1:81" s="18" customFormat="1" ht="18" customHeight="1" thickBot="1" x14ac:dyDescent="0.35">
      <c r="A23" s="22"/>
      <c r="B23" s="22"/>
      <c r="C23" s="7" t="s">
        <v>115</v>
      </c>
      <c r="D23" s="18">
        <f>TTEST(D2:D5,D17:D20,2,2)</f>
        <v>0.17609296303245342</v>
      </c>
      <c r="E23" s="18">
        <f t="shared" ref="E23:BP23" si="16">TTEST(E2:E5,E17:E20,2,2)</f>
        <v>3.7565042519998565E-2</v>
      </c>
      <c r="F23" s="18">
        <f t="shared" si="16"/>
        <v>0.91007716862419663</v>
      </c>
      <c r="G23" s="18">
        <f t="shared" si="16"/>
        <v>0.30266745571866921</v>
      </c>
      <c r="H23" s="18">
        <f t="shared" si="16"/>
        <v>0.83188348683707469</v>
      </c>
      <c r="I23" s="18">
        <f t="shared" si="16"/>
        <v>0.65774853761354968</v>
      </c>
      <c r="J23" s="18">
        <f t="shared" si="16"/>
        <v>0.57273375945667082</v>
      </c>
      <c r="K23" s="18">
        <f t="shared" si="16"/>
        <v>0.51201129850836014</v>
      </c>
      <c r="L23" s="18">
        <f t="shared" si="16"/>
        <v>0.13857112870677848</v>
      </c>
      <c r="M23" s="18">
        <f t="shared" si="16"/>
        <v>0.43935941507099985</v>
      </c>
      <c r="N23" s="18">
        <f t="shared" si="16"/>
        <v>0.13831758234182112</v>
      </c>
      <c r="O23" s="18">
        <f t="shared" si="16"/>
        <v>0.87131222286381271</v>
      </c>
      <c r="P23" s="18">
        <f t="shared" si="16"/>
        <v>0.21105318959941616</v>
      </c>
      <c r="Q23" s="18">
        <f t="shared" si="16"/>
        <v>0.69720492906436227</v>
      </c>
      <c r="R23" s="18">
        <f t="shared" si="16"/>
        <v>0.5546083078176729</v>
      </c>
      <c r="S23" s="18">
        <f t="shared" si="16"/>
        <v>0.89769539004672594</v>
      </c>
      <c r="T23" s="18">
        <f t="shared" si="16"/>
        <v>0.53328385699607095</v>
      </c>
      <c r="U23" s="18">
        <f t="shared" si="16"/>
        <v>0.31310036412483061</v>
      </c>
      <c r="V23" s="18">
        <f t="shared" si="16"/>
        <v>0.22571153233613855</v>
      </c>
      <c r="W23" s="18">
        <f t="shared" si="16"/>
        <v>0.70655456091542168</v>
      </c>
      <c r="X23" s="18">
        <f t="shared" si="16"/>
        <v>0.10812980970678454</v>
      </c>
      <c r="Y23" s="18">
        <f t="shared" si="16"/>
        <v>0.19282339682841512</v>
      </c>
      <c r="Z23" s="18">
        <f t="shared" si="16"/>
        <v>0.78949537528788694</v>
      </c>
      <c r="AA23" s="18">
        <f t="shared" si="16"/>
        <v>1.7630248228896955E-2</v>
      </c>
      <c r="AB23" s="18">
        <f t="shared" si="16"/>
        <v>0.30817375044475098</v>
      </c>
      <c r="AC23" s="18">
        <f t="shared" si="16"/>
        <v>0.49525549111857636</v>
      </c>
      <c r="AD23" s="18">
        <f t="shared" si="16"/>
        <v>0.88247532174098209</v>
      </c>
      <c r="AE23" s="18">
        <f t="shared" si="16"/>
        <v>0.44442299497347393</v>
      </c>
      <c r="AF23" s="18">
        <f t="shared" si="16"/>
        <v>0.79420558876110081</v>
      </c>
      <c r="AG23" s="18">
        <f t="shared" si="16"/>
        <v>2.8757329172111528E-2</v>
      </c>
      <c r="AH23" s="18">
        <f t="shared" si="16"/>
        <v>0.43322365141357644</v>
      </c>
      <c r="AI23" s="18">
        <f t="shared" si="16"/>
        <v>0.76726851792891171</v>
      </c>
      <c r="AJ23" s="18">
        <f t="shared" si="16"/>
        <v>1.4445056852164613E-3</v>
      </c>
      <c r="AK23" s="18">
        <f t="shared" si="16"/>
        <v>0.11074256715920762</v>
      </c>
      <c r="AL23" s="18">
        <f t="shared" si="16"/>
        <v>0.37438206482322145</v>
      </c>
      <c r="AM23" s="18">
        <f t="shared" si="16"/>
        <v>0.18262400208689863</v>
      </c>
      <c r="AN23" s="18">
        <f t="shared" si="16"/>
        <v>0.80027627526413825</v>
      </c>
      <c r="AO23" s="18">
        <f t="shared" si="16"/>
        <v>0.16046202041787777</v>
      </c>
      <c r="AP23" s="18">
        <f t="shared" si="16"/>
        <v>5.1809597042688352E-2</v>
      </c>
      <c r="AQ23" s="18">
        <f t="shared" si="16"/>
        <v>6.625360652418652E-2</v>
      </c>
      <c r="AR23" s="18">
        <f t="shared" si="16"/>
        <v>0.52665482558799803</v>
      </c>
      <c r="AS23" s="18">
        <f t="shared" si="16"/>
        <v>0.20500793354883365</v>
      </c>
      <c r="AT23" s="18">
        <f t="shared" si="16"/>
        <v>0.34400788912861041</v>
      </c>
      <c r="AU23" s="18">
        <f t="shared" si="16"/>
        <v>0.94880252650543728</v>
      </c>
      <c r="AV23" s="18">
        <f t="shared" si="16"/>
        <v>0.85370615528829952</v>
      </c>
      <c r="AW23" s="18">
        <f t="shared" si="16"/>
        <v>0.56729491159289147</v>
      </c>
      <c r="AX23" s="18">
        <f t="shared" si="16"/>
        <v>6.2576297093696734E-2</v>
      </c>
      <c r="AY23" s="18">
        <f t="shared" si="16"/>
        <v>0.70140636400471901</v>
      </c>
      <c r="AZ23" s="18">
        <f t="shared" si="16"/>
        <v>0.24810152721168022</v>
      </c>
      <c r="BA23" s="18">
        <f t="shared" si="16"/>
        <v>0.23130790030185661</v>
      </c>
      <c r="BB23" s="18">
        <f t="shared" si="16"/>
        <v>0.34648152281949918</v>
      </c>
      <c r="BC23" s="18">
        <f t="shared" si="16"/>
        <v>3.3248873403224151E-3</v>
      </c>
      <c r="BD23" s="18">
        <f t="shared" si="16"/>
        <v>0.52377682912542456</v>
      </c>
      <c r="BE23" s="18">
        <f t="shared" si="16"/>
        <v>0.33877874469014307</v>
      </c>
      <c r="BF23" s="18">
        <f t="shared" si="16"/>
        <v>0.60528783704185907</v>
      </c>
      <c r="BG23" s="18">
        <f t="shared" si="16"/>
        <v>0.2332975597450474</v>
      </c>
      <c r="BH23" s="18">
        <f t="shared" si="16"/>
        <v>0.7942519753609969</v>
      </c>
      <c r="BI23" s="18">
        <f t="shared" si="16"/>
        <v>0.26556217542806049</v>
      </c>
      <c r="BJ23" s="18">
        <f t="shared" si="16"/>
        <v>0.28767845373124656</v>
      </c>
      <c r="BK23" s="18">
        <f t="shared" si="16"/>
        <v>0.15131741181371966</v>
      </c>
      <c r="BL23" s="18">
        <f t="shared" si="16"/>
        <v>0.83520046221392408</v>
      </c>
      <c r="BM23" s="18">
        <f t="shared" si="16"/>
        <v>0.55860143604910861</v>
      </c>
      <c r="BN23" s="18">
        <f t="shared" si="16"/>
        <v>0.81925183746894781</v>
      </c>
      <c r="BO23" s="18">
        <f t="shared" si="16"/>
        <v>7.169269488638122E-2</v>
      </c>
      <c r="BP23" s="18">
        <f t="shared" si="16"/>
        <v>0.12883148328706454</v>
      </c>
      <c r="BQ23" s="18">
        <f t="shared" ref="BQ23:BZ23" si="17">TTEST(BQ2:BQ5,BQ17:BQ20,2,2)</f>
        <v>0.24076638568406492</v>
      </c>
      <c r="BR23" s="18">
        <f t="shared" si="17"/>
        <v>0.86381637599407246</v>
      </c>
      <c r="BS23" s="18">
        <f t="shared" si="17"/>
        <v>0.51119685685836447</v>
      </c>
      <c r="BT23" s="18">
        <f t="shared" si="17"/>
        <v>2.0340029061299881E-2</v>
      </c>
      <c r="BU23" s="18">
        <f t="shared" si="17"/>
        <v>0.23122863697538468</v>
      </c>
      <c r="BV23" s="18">
        <f t="shared" si="17"/>
        <v>0.35155478442421606</v>
      </c>
      <c r="BW23" s="18">
        <f t="shared" si="17"/>
        <v>0.23623721370589817</v>
      </c>
      <c r="BX23" s="18">
        <f t="shared" si="17"/>
        <v>6.7903171257587672E-2</v>
      </c>
      <c r="BY23" s="18">
        <f t="shared" si="17"/>
        <v>7.6405056134351244E-3</v>
      </c>
      <c r="BZ23" s="18">
        <f t="shared" si="17"/>
        <v>0.45025164671157503</v>
      </c>
      <c r="CB23" s="21"/>
      <c r="CC23" s="44"/>
    </row>
    <row r="24" spans="1:81" ht="18" customHeight="1" thickBot="1" x14ac:dyDescent="0.35">
      <c r="CB24" s="17"/>
      <c r="CC24" s="32"/>
    </row>
    <row r="25" spans="1:81" ht="18" customHeight="1" thickBot="1" x14ac:dyDescent="0.35">
      <c r="A25" s="14" t="s">
        <v>81</v>
      </c>
      <c r="B25" s="16" t="s">
        <v>91</v>
      </c>
      <c r="C25" s="16" t="s">
        <v>87</v>
      </c>
      <c r="D25" s="1">
        <v>195.31002933721172</v>
      </c>
      <c r="E25" s="1">
        <v>25.459148140452942</v>
      </c>
      <c r="F25" s="1">
        <v>57.4051477249117</v>
      </c>
      <c r="G25" s="1">
        <v>23.854873052150428</v>
      </c>
      <c r="H25" s="1">
        <v>16.879763972574278</v>
      </c>
      <c r="I25" s="1">
        <v>7.1843623519634336</v>
      </c>
      <c r="J25" s="1">
        <v>31.387990858092667</v>
      </c>
      <c r="K25" s="1">
        <v>53.638588821940587</v>
      </c>
      <c r="L25" s="1">
        <v>44.012938292125497</v>
      </c>
      <c r="M25" s="1">
        <v>35.433554124246832</v>
      </c>
      <c r="N25" s="1">
        <v>56.079876999792234</v>
      </c>
      <c r="O25" s="1">
        <v>11.648432162892167</v>
      </c>
      <c r="P25" s="1">
        <v>29.295458134219825</v>
      </c>
      <c r="Q25" s="1">
        <v>47.918999376688141</v>
      </c>
      <c r="R25" s="1">
        <v>46.593728651568668</v>
      </c>
      <c r="S25" s="1">
        <v>58.451414086848118</v>
      </c>
      <c r="T25" s="1">
        <v>64.101252441304808</v>
      </c>
      <c r="U25" s="1">
        <v>7.602868896738002</v>
      </c>
      <c r="V25" s="1">
        <v>11.857685435279452</v>
      </c>
      <c r="W25" s="1">
        <v>59.218676085601501</v>
      </c>
      <c r="X25" s="1">
        <v>18.484039060876793</v>
      </c>
      <c r="Y25" s="1">
        <v>38.921108664034904</v>
      </c>
      <c r="Z25" s="1">
        <v>40.874139206316229</v>
      </c>
      <c r="AA25" s="1">
        <v>37.247082484936634</v>
      </c>
      <c r="AB25" s="1">
        <v>43.664182838146687</v>
      </c>
      <c r="AC25" s="1">
        <v>80.213754415125706</v>
      </c>
      <c r="AD25" s="1">
        <v>37.735340120506962</v>
      </c>
      <c r="AE25" s="1">
        <v>14.438475794722626</v>
      </c>
      <c r="AF25" s="1">
        <v>54.126846457510908</v>
      </c>
      <c r="AG25" s="1">
        <v>48.965265738624566</v>
      </c>
      <c r="AH25" s="1">
        <v>71.675616938044115</v>
      </c>
      <c r="AI25" s="1">
        <v>47.421746560019088</v>
      </c>
      <c r="AJ25" s="1">
        <v>47.421746560019088</v>
      </c>
      <c r="AK25" s="1">
        <v>53.648113283929987</v>
      </c>
      <c r="AL25" s="1">
        <v>55.67530244985447</v>
      </c>
      <c r="AM25" s="1">
        <v>18.896299010938904</v>
      </c>
      <c r="AN25" s="1">
        <v>36.127406921296981</v>
      </c>
      <c r="AO25" s="1">
        <v>14.407523000677553</v>
      </c>
      <c r="AP25" s="1">
        <v>14.190324161471361</v>
      </c>
      <c r="AQ25" s="1">
        <v>12.16313499554688</v>
      </c>
      <c r="AR25" s="1">
        <v>32.145428202516754</v>
      </c>
      <c r="AS25" s="1">
        <v>69.214030093707237</v>
      </c>
      <c r="AT25" s="1">
        <v>29.668897637795279</v>
      </c>
      <c r="AU25" s="1">
        <v>62.650000000000006</v>
      </c>
      <c r="AV25" s="1">
        <v>55.391338582677164</v>
      </c>
      <c r="AW25" s="1">
        <v>8.4566929133858277</v>
      </c>
      <c r="AX25" s="1">
        <v>16.27913385826772</v>
      </c>
      <c r="AY25" s="1">
        <v>19.873228346456692</v>
      </c>
      <c r="AZ25" s="1">
        <v>47.075590551181101</v>
      </c>
      <c r="BA25" s="1">
        <v>19.802755905511813</v>
      </c>
      <c r="BB25" s="1">
        <v>22.692125984251973</v>
      </c>
      <c r="BC25" s="1">
        <v>32.699212598425198</v>
      </c>
      <c r="BD25" s="1">
        <v>48.485039370078738</v>
      </c>
      <c r="BE25" s="1">
        <v>52.854330708661422</v>
      </c>
      <c r="BF25" s="1">
        <v>79.633858267716533</v>
      </c>
      <c r="BG25" s="1">
        <v>68.068695652173915</v>
      </c>
      <c r="BH25" s="1">
        <v>73.682608695652178</v>
      </c>
      <c r="BI25" s="1">
        <v>0</v>
      </c>
      <c r="BJ25" s="1">
        <v>28.981826086956524</v>
      </c>
      <c r="BK25" s="1">
        <v>43.297304347826092</v>
      </c>
      <c r="BL25" s="1">
        <v>38.385130434782617</v>
      </c>
      <c r="BM25" s="1">
        <v>8.8419130434782609</v>
      </c>
      <c r="BN25" s="1">
        <v>59.296956521739133</v>
      </c>
      <c r="BO25" s="1">
        <v>58.87591304347827</v>
      </c>
      <c r="BP25" s="1">
        <v>14.104956521739133</v>
      </c>
      <c r="BQ25" s="1">
        <v>54.174260869565224</v>
      </c>
      <c r="BR25" s="1">
        <v>31.297565217391309</v>
      </c>
      <c r="BS25" s="1">
        <v>16.248274114569146</v>
      </c>
      <c r="BT25" s="1">
        <v>10.295242650179587</v>
      </c>
      <c r="BU25" s="1">
        <v>14.917596493117363</v>
      </c>
      <c r="BV25" s="1">
        <v>19.539950336055135</v>
      </c>
      <c r="BW25" s="1">
        <v>68.144701351188701</v>
      </c>
      <c r="BX25" s="1">
        <v>31.305941936260382</v>
      </c>
      <c r="BY25" s="1">
        <v>12.886562228796217</v>
      </c>
      <c r="BZ25" s="32">
        <v>12.02</v>
      </c>
      <c r="CB25" s="16"/>
      <c r="CC25" s="32"/>
    </row>
    <row r="26" spans="1:81" ht="18" customHeight="1" thickBot="1" x14ac:dyDescent="0.35">
      <c r="A26" s="14" t="s">
        <v>81</v>
      </c>
      <c r="B26" s="16" t="s">
        <v>91</v>
      </c>
      <c r="C26" s="16" t="s">
        <v>87</v>
      </c>
      <c r="D26" s="1">
        <v>237.73695757380219</v>
      </c>
      <c r="E26" s="1">
        <v>23.259816099370866</v>
      </c>
      <c r="F26" s="1">
        <v>79.335806850567295</v>
      </c>
      <c r="G26" s="1">
        <v>20.01426036457493</v>
      </c>
      <c r="H26" s="1">
        <v>8.0507813088132494</v>
      </c>
      <c r="I26" s="1">
        <v>6.1034478679356878</v>
      </c>
      <c r="J26" s="1">
        <v>34.348798193256975</v>
      </c>
      <c r="K26" s="1">
        <v>61.124633005323432</v>
      </c>
      <c r="L26" s="1">
        <v>40.208829381082971</v>
      </c>
      <c r="M26" s="1">
        <v>43.093767812012686</v>
      </c>
      <c r="N26" s="1">
        <v>43.274076463945796</v>
      </c>
      <c r="O26" s="1">
        <v>15.777007044146904</v>
      </c>
      <c r="P26" s="1">
        <v>24.521976662902617</v>
      </c>
      <c r="Q26" s="1">
        <v>55.444910469430546</v>
      </c>
      <c r="R26" s="1">
        <v>45.798397591009298</v>
      </c>
      <c r="S26" s="1">
        <v>62.206484916922079</v>
      </c>
      <c r="T26" s="1">
        <v>93.760499005215891</v>
      </c>
      <c r="U26" s="1">
        <v>9.1957412485884813</v>
      </c>
      <c r="V26" s="1">
        <v>10.097284508254019</v>
      </c>
      <c r="W26" s="1">
        <v>95.563585524546966</v>
      </c>
      <c r="X26" s="1">
        <v>8.6007226972092266</v>
      </c>
      <c r="Y26" s="1">
        <v>35.250341452922513</v>
      </c>
      <c r="Z26" s="1">
        <v>33.357100607624886</v>
      </c>
      <c r="AA26" s="1">
        <v>37.504199602086359</v>
      </c>
      <c r="AB26" s="1">
        <v>51.928891756734956</v>
      </c>
      <c r="AC26" s="1">
        <v>52.920589342367045</v>
      </c>
      <c r="AD26" s="1">
        <v>33.7177179114911</v>
      </c>
      <c r="AE26" s="1">
        <v>8.1950282303597355</v>
      </c>
      <c r="AF26" s="1">
        <v>71.943152121309879</v>
      </c>
      <c r="AG26" s="1">
        <v>55.535064795397105</v>
      </c>
      <c r="AH26" s="1">
        <v>75.59040079078153</v>
      </c>
      <c r="AI26" s="1">
        <v>34.066319479402154</v>
      </c>
      <c r="AJ26" s="1">
        <v>68.777136894901105</v>
      </c>
      <c r="AK26" s="1">
        <v>41.524081311379383</v>
      </c>
      <c r="AL26" s="1">
        <v>64.081509074767283</v>
      </c>
      <c r="AM26" s="1">
        <v>16.480732937332391</v>
      </c>
      <c r="AN26" s="1">
        <v>32.501110206024215</v>
      </c>
      <c r="AO26" s="1">
        <v>7.3656906982491144</v>
      </c>
      <c r="AP26" s="1">
        <v>16.572804071060506</v>
      </c>
      <c r="AQ26" s="1">
        <v>11.416820582286128</v>
      </c>
      <c r="AR26" s="1">
        <v>28.265838054530974</v>
      </c>
      <c r="AS26" s="1">
        <v>93.912556402676202</v>
      </c>
      <c r="AT26" s="1">
        <v>26.540807174887892</v>
      </c>
      <c r="AU26" s="1">
        <v>93.300448430493262</v>
      </c>
      <c r="AV26" s="1">
        <v>90.582959641255599</v>
      </c>
      <c r="AW26" s="1">
        <v>4.4476233183856504</v>
      </c>
      <c r="AX26" s="1">
        <v>14.855605381165917</v>
      </c>
      <c r="AY26" s="1">
        <v>10.145291479820626</v>
      </c>
      <c r="AZ26" s="1">
        <v>46.197309417040358</v>
      </c>
      <c r="BA26" s="1">
        <v>13.859192825112107</v>
      </c>
      <c r="BB26" s="1">
        <v>20.01883408071749</v>
      </c>
      <c r="BC26" s="1">
        <v>41.84932735426009</v>
      </c>
      <c r="BD26" s="1">
        <v>61.143497757847527</v>
      </c>
      <c r="BE26" s="1">
        <v>35.055605381165918</v>
      </c>
      <c r="BF26" s="1">
        <v>108.69955156950672</v>
      </c>
      <c r="BG26" s="1">
        <v>105.98206278026905</v>
      </c>
      <c r="BH26" s="1">
        <v>49.277130044843041</v>
      </c>
      <c r="BI26" s="1">
        <v>0.17844843049327352</v>
      </c>
      <c r="BJ26" s="1">
        <v>14.855605381165917</v>
      </c>
      <c r="BK26" s="1">
        <v>66.487892376681614</v>
      </c>
      <c r="BL26" s="1">
        <v>44.747982062780267</v>
      </c>
      <c r="BM26" s="1">
        <v>7.7629596412556046</v>
      </c>
      <c r="BN26" s="1">
        <v>81.705829596412556</v>
      </c>
      <c r="BO26" s="1">
        <v>49.186547085201788</v>
      </c>
      <c r="BP26" s="1">
        <v>16.214349775784751</v>
      </c>
      <c r="BQ26" s="1">
        <v>60.509417040358734</v>
      </c>
      <c r="BR26" s="1">
        <v>26.087892376681612</v>
      </c>
      <c r="BS26" s="1">
        <v>15.182246133154004</v>
      </c>
      <c r="BT26" s="1">
        <v>12.056489576328179</v>
      </c>
      <c r="BU26" s="1">
        <v>14.64640215198386</v>
      </c>
      <c r="BV26" s="1">
        <v>19.111768661735038</v>
      </c>
      <c r="BW26" s="1">
        <v>62.783053127101553</v>
      </c>
      <c r="BX26" s="1">
        <v>20.629993275050442</v>
      </c>
      <c r="BY26" s="1">
        <v>15.718090114324147</v>
      </c>
      <c r="BZ26" s="32">
        <v>22.16</v>
      </c>
      <c r="CB26" s="16"/>
      <c r="CC26" s="32"/>
    </row>
    <row r="27" spans="1:81" ht="18" customHeight="1" thickBot="1" x14ac:dyDescent="0.35">
      <c r="A27" s="14" t="s">
        <v>81</v>
      </c>
      <c r="B27" s="16" t="s">
        <v>91</v>
      </c>
      <c r="C27" s="16" t="s">
        <v>87</v>
      </c>
      <c r="D27" s="1">
        <v>179.99967010388835</v>
      </c>
      <c r="E27" s="1">
        <v>20.666775988964876</v>
      </c>
      <c r="F27" s="1">
        <v>63.722559299308372</v>
      </c>
      <c r="G27" s="1">
        <v>31.5300813164977</v>
      </c>
      <c r="H27" s="1">
        <v>23.515081654110677</v>
      </c>
      <c r="I27" s="1">
        <v>5.5045162970608379</v>
      </c>
      <c r="J27" s="1">
        <v>25.568511319680908</v>
      </c>
      <c r="K27" s="1">
        <v>59.085782635117539</v>
      </c>
      <c r="L27" s="1">
        <v>38.41900664615266</v>
      </c>
      <c r="M27" s="1">
        <v>51.865658972306086</v>
      </c>
      <c r="N27" s="1">
        <v>43.718179976656472</v>
      </c>
      <c r="O27" s="1">
        <v>13.645371326047323</v>
      </c>
      <c r="P27" s="1">
        <v>40.339956978460286</v>
      </c>
      <c r="Q27" s="1">
        <v>56.237476969971738</v>
      </c>
      <c r="R27" s="1">
        <v>45.440411309070207</v>
      </c>
      <c r="S27" s="1">
        <v>68.889253296549597</v>
      </c>
      <c r="T27" s="1">
        <v>68.889253296549597</v>
      </c>
      <c r="U27" s="1">
        <v>14.241528325729002</v>
      </c>
      <c r="V27" s="1">
        <v>9.1410739951190809</v>
      </c>
      <c r="W27" s="1">
        <v>63.590079966045778</v>
      </c>
      <c r="X27" s="1">
        <v>13.71161099267862</v>
      </c>
      <c r="Y27" s="1">
        <v>32.324957316073267</v>
      </c>
      <c r="Z27" s="1">
        <v>30.867684650184721</v>
      </c>
      <c r="AA27" s="1">
        <v>29.410411984296172</v>
      </c>
      <c r="AB27" s="1">
        <v>44.314336976338154</v>
      </c>
      <c r="AC27" s="1">
        <v>63.855038632570974</v>
      </c>
      <c r="AD27" s="1">
        <v>48.156237640953421</v>
      </c>
      <c r="AE27" s="1">
        <v>8.7436359953312941</v>
      </c>
      <c r="AF27" s="1">
        <v>65.842228631509897</v>
      </c>
      <c r="AG27" s="1">
        <v>52.72677463851295</v>
      </c>
      <c r="AH27" s="1">
        <v>81.711488771716063</v>
      </c>
      <c r="AI27" s="1">
        <v>41.560153771821099</v>
      </c>
      <c r="AJ27" s="1">
        <v>66.00315946473961</v>
      </c>
      <c r="AK27" s="1">
        <v>36.206642438501774</v>
      </c>
      <c r="AL27" s="1">
        <v>56.986719324412327</v>
      </c>
      <c r="AM27" s="1">
        <v>26.908438543789259</v>
      </c>
      <c r="AN27" s="1">
        <v>39.235602798142978</v>
      </c>
      <c r="AO27" s="1">
        <v>18.032880280654581</v>
      </c>
      <c r="AP27" s="1">
        <v>11.622754868390647</v>
      </c>
      <c r="AQ27" s="1">
        <v>9.4390857719051322</v>
      </c>
      <c r="AR27" s="1">
        <v>31.487099552549211</v>
      </c>
      <c r="AS27" s="1">
        <v>73.962985526122296</v>
      </c>
      <c r="AT27" s="1">
        <v>12.325321888412018</v>
      </c>
      <c r="AU27" s="1">
        <v>71.24463519313305</v>
      </c>
      <c r="AV27" s="1">
        <v>84.781115879828334</v>
      </c>
      <c r="AW27" s="1">
        <v>0</v>
      </c>
      <c r="AX27" s="1">
        <v>9.404291845493562</v>
      </c>
      <c r="AY27" s="1">
        <v>15.887553648068671</v>
      </c>
      <c r="AZ27" s="1">
        <v>30.991416309012877</v>
      </c>
      <c r="BA27" s="1">
        <v>15.673819742489272</v>
      </c>
      <c r="BB27" s="1">
        <v>15.887553648068671</v>
      </c>
      <c r="BC27" s="1">
        <v>41.678111587982833</v>
      </c>
      <c r="BD27" s="1">
        <v>54.573390557939916</v>
      </c>
      <c r="BE27" s="1">
        <v>46.80772532188842</v>
      </c>
      <c r="BF27" s="1">
        <v>71.24463519313305</v>
      </c>
      <c r="BG27" s="1">
        <v>96.820689655172416</v>
      </c>
      <c r="BH27" s="1">
        <v>42.698620689655172</v>
      </c>
      <c r="BI27" s="1">
        <v>10.030344827586207</v>
      </c>
      <c r="BJ27" s="1">
        <v>31.205517241379308</v>
      </c>
      <c r="BK27" s="1">
        <v>64.918620689655171</v>
      </c>
      <c r="BL27" s="1">
        <v>51.057241379310348</v>
      </c>
      <c r="BM27" s="1">
        <v>15.184827586206898</v>
      </c>
      <c r="BN27" s="1">
        <v>69.515862068965518</v>
      </c>
      <c r="BO27" s="1">
        <v>67.217241379310352</v>
      </c>
      <c r="BP27" s="1">
        <v>26.608275862068968</v>
      </c>
      <c r="BQ27" s="1">
        <v>58.719310344827583</v>
      </c>
      <c r="BR27" s="1">
        <v>20.269655172413795</v>
      </c>
      <c r="BS27" s="1">
        <v>14.062702644837115</v>
      </c>
      <c r="BT27" s="1">
        <v>10.188284569218725</v>
      </c>
      <c r="BU27" s="1">
        <v>11.766751192618809</v>
      </c>
      <c r="BV27" s="1">
        <v>14.851935956537156</v>
      </c>
      <c r="BW27" s="1">
        <v>60.340474103612308</v>
      </c>
      <c r="BX27" s="1">
        <v>33.793535437338171</v>
      </c>
      <c r="BY27" s="1">
        <v>10.834020915155124</v>
      </c>
      <c r="BZ27" s="32">
        <v>28.77</v>
      </c>
      <c r="CB27" s="16"/>
      <c r="CC27" s="32"/>
    </row>
    <row r="28" spans="1:81" ht="18" customHeight="1" thickBot="1" x14ac:dyDescent="0.35">
      <c r="A28" s="14" t="s">
        <v>81</v>
      </c>
      <c r="B28" s="16" t="s">
        <v>91</v>
      </c>
      <c r="C28" s="16" t="s">
        <v>87</v>
      </c>
      <c r="D28" s="1">
        <v>187.78096474953622</v>
      </c>
      <c r="E28" s="1">
        <v>22.233673469387757</v>
      </c>
      <c r="F28" s="1">
        <v>72.839610389610399</v>
      </c>
      <c r="G28" s="1">
        <v>18.864935064935068</v>
      </c>
      <c r="H28" s="1">
        <v>14.523005565862711</v>
      </c>
      <c r="I28" s="1">
        <v>6.5428385899814483</v>
      </c>
      <c r="J28" s="1">
        <v>39.900834879406311</v>
      </c>
      <c r="K28" s="1">
        <v>57.26855287569574</v>
      </c>
      <c r="L28" s="1">
        <v>47.91094619666049</v>
      </c>
      <c r="M28" s="1">
        <v>39.077365491651214</v>
      </c>
      <c r="N28" s="1">
        <v>44.242764378478675</v>
      </c>
      <c r="O28" s="1">
        <v>16.095083487940634</v>
      </c>
      <c r="P28" s="1">
        <v>29.944341372912806</v>
      </c>
      <c r="Q28" s="1">
        <v>55.696474953617823</v>
      </c>
      <c r="R28" s="1">
        <v>31.741001855287575</v>
      </c>
      <c r="S28" s="1">
        <v>62.134508348794071</v>
      </c>
      <c r="T28" s="1">
        <v>70.593784786641933</v>
      </c>
      <c r="U28" s="1">
        <v>0</v>
      </c>
      <c r="V28" s="1">
        <v>12.052597402597405</v>
      </c>
      <c r="W28" s="1">
        <v>66.701020408163274</v>
      </c>
      <c r="X28" s="1">
        <v>19.763265306122452</v>
      </c>
      <c r="Y28" s="1">
        <v>32.489610389610391</v>
      </c>
      <c r="Z28" s="1">
        <v>30.618089053803342</v>
      </c>
      <c r="AA28" s="1">
        <v>33.313079777365495</v>
      </c>
      <c r="AB28" s="1">
        <v>44.766790352504643</v>
      </c>
      <c r="AC28" s="1">
        <v>80.849721706864571</v>
      </c>
      <c r="AD28" s="1">
        <v>40.350000000000009</v>
      </c>
      <c r="AE28" s="1">
        <v>5.8391465677179974</v>
      </c>
      <c r="AF28" s="1">
        <v>55.247309833024126</v>
      </c>
      <c r="AG28" s="1">
        <v>34.361131725417444</v>
      </c>
      <c r="AH28" s="1">
        <v>38.177761431898993</v>
      </c>
      <c r="AI28" s="1">
        <v>41.515262964325132</v>
      </c>
      <c r="AJ28" s="1">
        <v>43.061910015937244</v>
      </c>
      <c r="AK28" s="1">
        <v>50.795145273997804</v>
      </c>
      <c r="AL28" s="1">
        <v>50.957950226799085</v>
      </c>
      <c r="AM28" s="1">
        <v>13.431408606105188</v>
      </c>
      <c r="AN28" s="1">
        <v>24.176535490989341</v>
      </c>
      <c r="AO28" s="1">
        <v>5.1202157656000997</v>
      </c>
      <c r="AP28" s="1">
        <v>12.861591271300727</v>
      </c>
      <c r="AQ28" s="1">
        <v>12.780188794900088</v>
      </c>
      <c r="AR28" s="1">
        <v>27.269829594213565</v>
      </c>
      <c r="AS28" s="1">
        <v>66.831433124923393</v>
      </c>
      <c r="AT28" s="1">
        <v>35.716381418092915</v>
      </c>
      <c r="AU28" s="1">
        <v>69.24107579462104</v>
      </c>
      <c r="AV28" s="1">
        <v>89.290953545232284</v>
      </c>
      <c r="AW28" s="1">
        <v>0</v>
      </c>
      <c r="AX28" s="1">
        <v>13.231295843520785</v>
      </c>
      <c r="AY28" s="1">
        <v>6.769877750611248</v>
      </c>
      <c r="AZ28" s="1">
        <v>24.352078239608808</v>
      </c>
      <c r="BA28" s="1">
        <v>21.105134474327631</v>
      </c>
      <c r="BB28" s="1">
        <v>25.001466992665041</v>
      </c>
      <c r="BC28" s="1">
        <v>55.928606356968231</v>
      </c>
      <c r="BD28" s="1">
        <v>55.035696821515899</v>
      </c>
      <c r="BE28" s="1">
        <v>51.301711491442553</v>
      </c>
      <c r="BF28" s="1">
        <v>94.973105134474352</v>
      </c>
      <c r="BG28" s="1">
        <v>103.40638606676342</v>
      </c>
      <c r="BH28" s="1">
        <v>50.481857764876629</v>
      </c>
      <c r="BI28" s="1">
        <v>0</v>
      </c>
      <c r="BJ28" s="1">
        <v>9.933526850507981</v>
      </c>
      <c r="BK28" s="1">
        <v>41.932510885341074</v>
      </c>
      <c r="BL28" s="1">
        <v>11.561973875181421</v>
      </c>
      <c r="BM28" s="1">
        <v>8.9564586357039175</v>
      </c>
      <c r="BN28" s="1">
        <v>0</v>
      </c>
      <c r="BO28" s="1">
        <v>63.265166908563131</v>
      </c>
      <c r="BP28" s="1">
        <v>14.574600870827284</v>
      </c>
      <c r="BQ28" s="1">
        <v>54.55297532656023</v>
      </c>
      <c r="BR28" s="1">
        <v>24.996661828737299</v>
      </c>
      <c r="BS28" s="1">
        <v>12.91685524889926</v>
      </c>
      <c r="BT28" s="1">
        <v>11.08298073825307</v>
      </c>
      <c r="BU28" s="1">
        <v>14.989930782673216</v>
      </c>
      <c r="BV28" s="1">
        <v>19.534750222100733</v>
      </c>
      <c r="BW28" s="1">
        <v>66.577618103894338</v>
      </c>
      <c r="BX28" s="1">
        <v>26.232378869678126</v>
      </c>
      <c r="BY28" s="1">
        <v>12.597920551395575</v>
      </c>
      <c r="BZ28" s="32">
        <v>19.940000000000001</v>
      </c>
      <c r="CB28" s="16"/>
      <c r="CC28" s="32"/>
    </row>
    <row r="29" spans="1:81" s="1" customFormat="1" ht="18" customHeight="1" thickBot="1" x14ac:dyDescent="0.35">
      <c r="A29" s="7" t="s">
        <v>121</v>
      </c>
      <c r="B29" s="7"/>
      <c r="C29" s="7" t="s">
        <v>111</v>
      </c>
      <c r="D29" s="1">
        <f>AVERAGE(D25:D28)</f>
        <v>200.20690544110963</v>
      </c>
      <c r="E29" s="1">
        <f t="shared" ref="E29:BP29" si="18">AVERAGE(E25:E28)</f>
        <v>22.904853424544108</v>
      </c>
      <c r="F29" s="1">
        <f t="shared" si="18"/>
        <v>68.325781066099452</v>
      </c>
      <c r="G29" s="1">
        <f t="shared" si="18"/>
        <v>23.566037449539532</v>
      </c>
      <c r="H29" s="1">
        <f t="shared" si="18"/>
        <v>15.742158125340229</v>
      </c>
      <c r="I29" s="1">
        <f t="shared" si="18"/>
        <v>6.3337912767353526</v>
      </c>
      <c r="J29" s="1">
        <f t="shared" si="18"/>
        <v>32.801533812609215</v>
      </c>
      <c r="K29" s="1">
        <f t="shared" si="18"/>
        <v>57.77938933451933</v>
      </c>
      <c r="L29" s="1">
        <f t="shared" si="18"/>
        <v>42.637930129005404</v>
      </c>
      <c r="M29" s="1">
        <f t="shared" si="18"/>
        <v>42.367586600054203</v>
      </c>
      <c r="N29" s="1">
        <f t="shared" si="18"/>
        <v>46.828724454718298</v>
      </c>
      <c r="O29" s="1">
        <f t="shared" si="18"/>
        <v>14.291473505256757</v>
      </c>
      <c r="P29" s="1">
        <f t="shared" si="18"/>
        <v>31.025433287123885</v>
      </c>
      <c r="Q29" s="1">
        <f t="shared" si="18"/>
        <v>53.824465442427069</v>
      </c>
      <c r="R29" s="1">
        <f t="shared" si="18"/>
        <v>42.393384851733941</v>
      </c>
      <c r="S29" s="1">
        <f t="shared" si="18"/>
        <v>62.920415162278466</v>
      </c>
      <c r="T29" s="1">
        <f t="shared" si="18"/>
        <v>74.336197382428068</v>
      </c>
      <c r="U29" s="1">
        <f t="shared" si="18"/>
        <v>7.7600346177638713</v>
      </c>
      <c r="V29" s="1">
        <f t="shared" si="18"/>
        <v>10.787160335312489</v>
      </c>
      <c r="W29" s="1">
        <f t="shared" si="18"/>
        <v>71.26834049608938</v>
      </c>
      <c r="X29" s="1">
        <f t="shared" si="18"/>
        <v>15.139909514221774</v>
      </c>
      <c r="Y29" s="1">
        <f t="shared" si="18"/>
        <v>34.746504455660272</v>
      </c>
      <c r="Z29" s="1">
        <f t="shared" si="18"/>
        <v>33.929253379482297</v>
      </c>
      <c r="AA29" s="1">
        <f t="shared" si="18"/>
        <v>34.368693462171166</v>
      </c>
      <c r="AB29" s="1">
        <f t="shared" si="18"/>
        <v>46.16855048093111</v>
      </c>
      <c r="AC29" s="1">
        <f t="shared" si="18"/>
        <v>69.45977602423207</v>
      </c>
      <c r="AD29" s="1">
        <f t="shared" si="18"/>
        <v>39.989823918237875</v>
      </c>
      <c r="AE29" s="1">
        <f t="shared" si="18"/>
        <v>9.304071647032913</v>
      </c>
      <c r="AF29" s="1">
        <f t="shared" si="18"/>
        <v>61.789884260838704</v>
      </c>
      <c r="AG29" s="1">
        <f t="shared" si="18"/>
        <v>47.897059224488011</v>
      </c>
      <c r="AH29" s="1">
        <f t="shared" si="18"/>
        <v>66.788816983110181</v>
      </c>
      <c r="AI29" s="1">
        <f t="shared" si="18"/>
        <v>41.14087069389187</v>
      </c>
      <c r="AJ29" s="1">
        <f t="shared" si="18"/>
        <v>56.315988233899262</v>
      </c>
      <c r="AK29" s="1">
        <f t="shared" si="18"/>
        <v>45.543495576952239</v>
      </c>
      <c r="AL29" s="1">
        <f t="shared" si="18"/>
        <v>56.925370268958289</v>
      </c>
      <c r="AM29" s="1">
        <f t="shared" si="18"/>
        <v>18.929219774541437</v>
      </c>
      <c r="AN29" s="1">
        <f t="shared" si="18"/>
        <v>33.01016385411338</v>
      </c>
      <c r="AO29" s="1">
        <f t="shared" si="18"/>
        <v>11.231577436295337</v>
      </c>
      <c r="AP29" s="1">
        <f t="shared" si="18"/>
        <v>13.811868593055809</v>
      </c>
      <c r="AQ29" s="1">
        <f t="shared" si="18"/>
        <v>11.449807536159557</v>
      </c>
      <c r="AR29" s="1">
        <f t="shared" si="18"/>
        <v>29.792048850952625</v>
      </c>
      <c r="AS29" s="1">
        <f t="shared" si="18"/>
        <v>75.980251286857282</v>
      </c>
      <c r="AT29" s="1">
        <f t="shared" si="18"/>
        <v>26.062852029797028</v>
      </c>
      <c r="AU29" s="1">
        <f t="shared" si="18"/>
        <v>74.109039854561843</v>
      </c>
      <c r="AV29" s="1">
        <f t="shared" si="18"/>
        <v>80.011591912248349</v>
      </c>
      <c r="AW29" s="1">
        <f t="shared" si="18"/>
        <v>3.2260790579428695</v>
      </c>
      <c r="AX29" s="1">
        <f t="shared" si="18"/>
        <v>13.442581732111995</v>
      </c>
      <c r="AY29" s="1">
        <f t="shared" si="18"/>
        <v>13.16898780623931</v>
      </c>
      <c r="AZ29" s="1">
        <f t="shared" si="18"/>
        <v>37.154098629210786</v>
      </c>
      <c r="BA29" s="1">
        <f t="shared" si="18"/>
        <v>17.610225736860205</v>
      </c>
      <c r="BB29" s="1">
        <f t="shared" si="18"/>
        <v>20.899995176425794</v>
      </c>
      <c r="BC29" s="1">
        <f t="shared" si="18"/>
        <v>43.038814474409087</v>
      </c>
      <c r="BD29" s="1">
        <f t="shared" si="18"/>
        <v>54.809406126845516</v>
      </c>
      <c r="BE29" s="1">
        <f t="shared" si="18"/>
        <v>46.504843225789578</v>
      </c>
      <c r="BF29" s="1">
        <f t="shared" si="18"/>
        <v>88.637787541207658</v>
      </c>
      <c r="BG29" s="1">
        <f t="shared" si="18"/>
        <v>93.569458538594688</v>
      </c>
      <c r="BH29" s="1">
        <f t="shared" si="18"/>
        <v>54.035054298756755</v>
      </c>
      <c r="BI29" s="1">
        <f t="shared" si="18"/>
        <v>2.5521983145198703</v>
      </c>
      <c r="BJ29" s="1">
        <f t="shared" si="18"/>
        <v>21.244118890002433</v>
      </c>
      <c r="BK29" s="1">
        <f t="shared" si="18"/>
        <v>54.159082074875982</v>
      </c>
      <c r="BL29" s="1">
        <f t="shared" si="18"/>
        <v>36.43808193801366</v>
      </c>
      <c r="BM29" s="1">
        <f t="shared" si="18"/>
        <v>10.18653972666117</v>
      </c>
      <c r="BN29" s="1">
        <f t="shared" si="18"/>
        <v>52.629662046779302</v>
      </c>
      <c r="BO29" s="1">
        <f t="shared" si="18"/>
        <v>59.636217104138382</v>
      </c>
      <c r="BP29" s="1">
        <f t="shared" si="18"/>
        <v>17.875545757605035</v>
      </c>
      <c r="BQ29" s="1">
        <f t="shared" ref="BQ29:BZ29" si="19">AVERAGE(BQ25:BQ28)</f>
        <v>56.988990895327944</v>
      </c>
      <c r="BR29" s="1">
        <f t="shared" si="19"/>
        <v>25.662943648806003</v>
      </c>
      <c r="BS29" s="1">
        <f t="shared" si="19"/>
        <v>14.602519535364882</v>
      </c>
      <c r="BT29" s="1">
        <f t="shared" si="19"/>
        <v>10.905749383494889</v>
      </c>
      <c r="BU29" s="1">
        <f t="shared" si="19"/>
        <v>14.080170155098312</v>
      </c>
      <c r="BV29" s="1">
        <f t="shared" si="19"/>
        <v>18.259601294107014</v>
      </c>
      <c r="BW29" s="1">
        <f t="shared" si="19"/>
        <v>64.461461671449229</v>
      </c>
      <c r="BX29" s="1">
        <f t="shared" si="19"/>
        <v>27.990462379581782</v>
      </c>
      <c r="BY29" s="1">
        <f t="shared" si="19"/>
        <v>13.009148452417765</v>
      </c>
      <c r="BZ29" s="1">
        <f t="shared" si="19"/>
        <v>20.7225</v>
      </c>
      <c r="CB29" s="16"/>
      <c r="CC29" s="32"/>
    </row>
    <row r="30" spans="1:81" s="1" customFormat="1" ht="18" customHeight="1" thickBot="1" x14ac:dyDescent="0.35">
      <c r="A30" s="7"/>
      <c r="B30" s="7"/>
      <c r="C30" s="7" t="s">
        <v>112</v>
      </c>
      <c r="D30" s="1">
        <f>STDEV(D25:D28)</f>
        <v>25.789019437891785</v>
      </c>
      <c r="E30" s="1">
        <f t="shared" ref="E30:BP30" si="20">STDEV(E25:E28)</f>
        <v>2.009136890648366</v>
      </c>
      <c r="F30" s="1">
        <f t="shared" si="20"/>
        <v>9.696136793303296</v>
      </c>
      <c r="G30" s="1">
        <f t="shared" si="20"/>
        <v>5.7220306655354127</v>
      </c>
      <c r="H30" s="1">
        <f t="shared" si="20"/>
        <v>6.3863421336699382</v>
      </c>
      <c r="I30" s="1">
        <f t="shared" si="20"/>
        <v>0.70897273362748381</v>
      </c>
      <c r="J30" s="1">
        <f t="shared" si="20"/>
        <v>5.9751937421341621</v>
      </c>
      <c r="K30" s="1">
        <f t="shared" si="20"/>
        <v>3.1782857772463124</v>
      </c>
      <c r="L30" s="1">
        <f t="shared" si="20"/>
        <v>4.2188146714497607</v>
      </c>
      <c r="M30" s="1">
        <f t="shared" si="20"/>
        <v>7.0627444915525786</v>
      </c>
      <c r="N30" s="1">
        <f t="shared" si="20"/>
        <v>6.1801300476186469</v>
      </c>
      <c r="O30" s="1">
        <f t="shared" si="20"/>
        <v>2.0706628913009193</v>
      </c>
      <c r="P30" s="1">
        <f t="shared" si="20"/>
        <v>6.6637545326998131</v>
      </c>
      <c r="Q30" s="1">
        <f t="shared" si="20"/>
        <v>3.9508402389528232</v>
      </c>
      <c r="R30" s="1">
        <f t="shared" si="20"/>
        <v>7.1179265128295111</v>
      </c>
      <c r="S30" s="1">
        <f t="shared" si="20"/>
        <v>4.3484229018516096</v>
      </c>
      <c r="T30" s="1">
        <f t="shared" si="20"/>
        <v>13.23798125839234</v>
      </c>
      <c r="U30" s="1">
        <f t="shared" si="20"/>
        <v>5.896718085764447</v>
      </c>
      <c r="V30" s="1">
        <f t="shared" si="20"/>
        <v>1.4062816049247178</v>
      </c>
      <c r="W30" s="1">
        <f t="shared" si="20"/>
        <v>16.485038074478034</v>
      </c>
      <c r="X30" s="1">
        <f t="shared" si="20"/>
        <v>5.0780449682184283</v>
      </c>
      <c r="Y30" s="1">
        <f t="shared" si="20"/>
        <v>3.0896943425417018</v>
      </c>
      <c r="Z30" s="1">
        <f t="shared" si="20"/>
        <v>4.7922093101881904</v>
      </c>
      <c r="AA30" s="1">
        <f t="shared" si="20"/>
        <v>3.821666197930333</v>
      </c>
      <c r="AB30" s="1">
        <f t="shared" si="20"/>
        <v>3.8668000587141886</v>
      </c>
      <c r="AC30" s="1">
        <f t="shared" si="20"/>
        <v>13.544207755989186</v>
      </c>
      <c r="AD30" s="1">
        <f t="shared" si="20"/>
        <v>6.0893910712136403</v>
      </c>
      <c r="AE30" s="1">
        <f t="shared" si="20"/>
        <v>3.6474592607660097</v>
      </c>
      <c r="AF30" s="1">
        <f t="shared" si="20"/>
        <v>8.5836622266510929</v>
      </c>
      <c r="AG30" s="1">
        <f t="shared" si="20"/>
        <v>9.4167878192557257</v>
      </c>
      <c r="AH30" s="1">
        <f t="shared" si="20"/>
        <v>19.516038911520539</v>
      </c>
      <c r="AI30" s="1">
        <f t="shared" si="20"/>
        <v>5.471582476874941</v>
      </c>
      <c r="AJ30" s="1">
        <f t="shared" si="20"/>
        <v>12.960190800658895</v>
      </c>
      <c r="AK30" s="1">
        <f t="shared" si="20"/>
        <v>8.0952078475275755</v>
      </c>
      <c r="AL30" s="1">
        <f t="shared" si="20"/>
        <v>5.4279172748097038</v>
      </c>
      <c r="AM30" s="1">
        <f t="shared" si="20"/>
        <v>5.7703272980528322</v>
      </c>
      <c r="AN30" s="1">
        <f t="shared" si="20"/>
        <v>6.5003953741334444</v>
      </c>
      <c r="AO30" s="1">
        <f t="shared" si="20"/>
        <v>6.0177008995698902</v>
      </c>
      <c r="AP30" s="1">
        <f t="shared" si="20"/>
        <v>2.118272819911641</v>
      </c>
      <c r="AQ30" s="1">
        <f t="shared" si="20"/>
        <v>1.4517622062280333</v>
      </c>
      <c r="AR30" s="1">
        <f t="shared" si="20"/>
        <v>2.387641837150261</v>
      </c>
      <c r="AS30" s="1">
        <f t="shared" si="20"/>
        <v>12.316919946575146</v>
      </c>
      <c r="AT30" s="1">
        <f t="shared" si="20"/>
        <v>9.9187090908013484</v>
      </c>
      <c r="AU30" s="1">
        <f t="shared" si="20"/>
        <v>13.310667973096594</v>
      </c>
      <c r="AV30" s="1">
        <f t="shared" si="20"/>
        <v>16.600859424210235</v>
      </c>
      <c r="AW30" s="1">
        <f t="shared" si="20"/>
        <v>4.0688517569935154</v>
      </c>
      <c r="AX30" s="1">
        <f t="shared" si="20"/>
        <v>2.9662035630452381</v>
      </c>
      <c r="AY30" s="1">
        <f t="shared" si="20"/>
        <v>5.8431951999995571</v>
      </c>
      <c r="AZ30" s="1">
        <f t="shared" si="20"/>
        <v>11.285478024823242</v>
      </c>
      <c r="BA30" s="1">
        <f t="shared" si="20"/>
        <v>3.407907065620905</v>
      </c>
      <c r="BB30" s="1">
        <f t="shared" si="20"/>
        <v>3.9130047637569323</v>
      </c>
      <c r="BC30" s="1">
        <f t="shared" si="20"/>
        <v>9.5972303936025636</v>
      </c>
      <c r="BD30" s="1">
        <f t="shared" si="20"/>
        <v>5.1712423552851936</v>
      </c>
      <c r="BE30" s="1">
        <f t="shared" si="20"/>
        <v>8.0519712128992484</v>
      </c>
      <c r="BF30" s="1">
        <f t="shared" si="20"/>
        <v>16.595211316321304</v>
      </c>
      <c r="BG30" s="1">
        <f t="shared" si="20"/>
        <v>17.432702016781985</v>
      </c>
      <c r="BH30" s="1">
        <f t="shared" si="20"/>
        <v>13.537653287120959</v>
      </c>
      <c r="BI30" s="1">
        <f t="shared" si="20"/>
        <v>4.986140667091755</v>
      </c>
      <c r="BJ30" s="1">
        <f t="shared" si="20"/>
        <v>10.453773910524227</v>
      </c>
      <c r="BK30" s="1">
        <f t="shared" si="20"/>
        <v>13.357076689972718</v>
      </c>
      <c r="BL30" s="1">
        <f t="shared" si="20"/>
        <v>17.372257702595142</v>
      </c>
      <c r="BM30" s="1">
        <f t="shared" si="20"/>
        <v>3.3752897339692547</v>
      </c>
      <c r="BN30" s="1">
        <f t="shared" si="20"/>
        <v>36.262475615699756</v>
      </c>
      <c r="BO30" s="1">
        <f t="shared" si="20"/>
        <v>7.7548881683985051</v>
      </c>
      <c r="BP30" s="1">
        <f t="shared" si="20"/>
        <v>5.8916247758604499</v>
      </c>
      <c r="BQ30" s="1">
        <f t="shared" ref="BQ30:BZ30" si="21">STDEV(BQ25:BQ28)</f>
        <v>3.1221938125374802</v>
      </c>
      <c r="BR30" s="1">
        <f t="shared" si="21"/>
        <v>4.5262579723147676</v>
      </c>
      <c r="BS30" s="1">
        <f t="shared" si="21"/>
        <v>1.4349747297566688</v>
      </c>
      <c r="BT30" s="1">
        <f t="shared" si="21"/>
        <v>0.86469419944453385</v>
      </c>
      <c r="BU30" s="1">
        <f t="shared" si="21"/>
        <v>1.5493518259098134</v>
      </c>
      <c r="BV30" s="1">
        <f t="shared" si="21"/>
        <v>2.2806191215768843</v>
      </c>
      <c r="BW30" s="1">
        <f t="shared" si="21"/>
        <v>3.5517116231000458</v>
      </c>
      <c r="BX30" s="1">
        <f t="shared" si="21"/>
        <v>5.8291058396912172</v>
      </c>
      <c r="BY30" s="1">
        <f t="shared" si="21"/>
        <v>2.0210294818706753</v>
      </c>
      <c r="BZ30" s="1">
        <f t="shared" si="21"/>
        <v>6.9083156413122939</v>
      </c>
      <c r="CB30" s="16"/>
      <c r="CC30" s="32"/>
    </row>
    <row r="31" spans="1:81" s="42" customFormat="1" ht="18" customHeight="1" thickBot="1" x14ac:dyDescent="0.35">
      <c r="A31" s="45"/>
      <c r="B31" s="7"/>
      <c r="C31" s="7" t="s">
        <v>115</v>
      </c>
      <c r="D31" s="18">
        <f>TTEST(D2:D5,D25:D28,2,2)</f>
        <v>0.37860748174307435</v>
      </c>
      <c r="E31" s="18">
        <f t="shared" ref="E31:BP31" si="22">TTEST(E2:E5,E25:E28,2,2)</f>
        <v>3.7788711037100048E-2</v>
      </c>
      <c r="F31" s="18">
        <f t="shared" si="22"/>
        <v>0.38403067162894261</v>
      </c>
      <c r="G31" s="18">
        <f t="shared" si="22"/>
        <v>0.25687854075500283</v>
      </c>
      <c r="H31" s="18">
        <f t="shared" si="22"/>
        <v>0.3514163168740228</v>
      </c>
      <c r="I31" s="18">
        <f t="shared" si="22"/>
        <v>0.88950225059736998</v>
      </c>
      <c r="J31" s="18">
        <f t="shared" si="22"/>
        <v>0.71119677355217292</v>
      </c>
      <c r="K31" s="18">
        <f t="shared" si="22"/>
        <v>0.83625100207535341</v>
      </c>
      <c r="L31" s="18">
        <f t="shared" si="22"/>
        <v>0.40220426579491431</v>
      </c>
      <c r="M31" s="18">
        <f t="shared" si="22"/>
        <v>0.60768668082908306</v>
      </c>
      <c r="N31" s="18">
        <f t="shared" si="22"/>
        <v>8.8041884383906255E-2</v>
      </c>
      <c r="O31" s="18">
        <f t="shared" si="22"/>
        <v>0.81241921303226938</v>
      </c>
      <c r="P31" s="18">
        <f t="shared" si="22"/>
        <v>0.30892883933875059</v>
      </c>
      <c r="Q31" s="18">
        <f t="shared" si="22"/>
        <v>7.8780113653338438E-2</v>
      </c>
      <c r="R31" s="18">
        <f t="shared" si="22"/>
        <v>0.2088048586839692</v>
      </c>
      <c r="S31" s="18">
        <f t="shared" si="22"/>
        <v>0.82354813465232568</v>
      </c>
      <c r="T31" s="18">
        <f t="shared" si="22"/>
        <v>0.56448566176241211</v>
      </c>
      <c r="U31" s="18">
        <f t="shared" si="22"/>
        <v>0.13263025503822334</v>
      </c>
      <c r="V31" s="18">
        <f t="shared" si="22"/>
        <v>9.8775423907757898E-3</v>
      </c>
      <c r="W31" s="18">
        <f t="shared" si="22"/>
        <v>0.46874273748932138</v>
      </c>
      <c r="X31" s="18">
        <f t="shared" si="22"/>
        <v>0.69954432017725843</v>
      </c>
      <c r="Y31" s="18">
        <f t="shared" si="22"/>
        <v>0.17063613815478565</v>
      </c>
      <c r="Z31" s="18">
        <f t="shared" si="22"/>
        <v>0.96431840650441281</v>
      </c>
      <c r="AA31" s="18">
        <f t="shared" si="22"/>
        <v>0.45221231462212508</v>
      </c>
      <c r="AB31" s="18">
        <f t="shared" si="22"/>
        <v>0.29669274469627099</v>
      </c>
      <c r="AC31" s="18">
        <f t="shared" si="22"/>
        <v>0.79356043616369343</v>
      </c>
      <c r="AD31" s="18">
        <f t="shared" si="22"/>
        <v>0.12421692654307871</v>
      </c>
      <c r="AE31" s="18">
        <f t="shared" si="22"/>
        <v>0.40101674491271211</v>
      </c>
      <c r="AF31" s="18">
        <f t="shared" si="22"/>
        <v>0.85171892264352356</v>
      </c>
      <c r="AG31" s="18">
        <f t="shared" si="22"/>
        <v>0.23315626286641483</v>
      </c>
      <c r="AH31" s="18">
        <f t="shared" si="22"/>
        <v>0.1793741758086555</v>
      </c>
      <c r="AI31" s="18">
        <f t="shared" si="22"/>
        <v>0.83157546476229516</v>
      </c>
      <c r="AJ31" s="18">
        <f t="shared" si="22"/>
        <v>5.4261514225918774E-2</v>
      </c>
      <c r="AK31" s="18">
        <f t="shared" si="22"/>
        <v>0.13399453842320283</v>
      </c>
      <c r="AL31" s="18">
        <f t="shared" si="22"/>
        <v>0.62499573695004795</v>
      </c>
      <c r="AM31" s="18">
        <f t="shared" si="22"/>
        <v>0.87824607008313849</v>
      </c>
      <c r="AN31" s="18">
        <f t="shared" si="22"/>
        <v>0.52859194176834601</v>
      </c>
      <c r="AO31" s="18">
        <f t="shared" si="22"/>
        <v>0.88193044085297545</v>
      </c>
      <c r="AP31" s="18">
        <f t="shared" si="22"/>
        <v>0.18507525439537742</v>
      </c>
      <c r="AQ31" s="18">
        <f t="shared" si="22"/>
        <v>0.21424496598079226</v>
      </c>
      <c r="AR31" s="18">
        <f t="shared" si="22"/>
        <v>0.7543243513446718</v>
      </c>
      <c r="AS31" s="18">
        <f t="shared" si="22"/>
        <v>0.17195505040815481</v>
      </c>
      <c r="AT31" s="18">
        <f t="shared" si="22"/>
        <v>0.59527647173934639</v>
      </c>
      <c r="AU31" s="18">
        <f t="shared" si="22"/>
        <v>0.44315073171022601</v>
      </c>
      <c r="AV31" s="18">
        <f t="shared" si="22"/>
        <v>0.65395489848924815</v>
      </c>
      <c r="AW31" s="18">
        <f t="shared" si="22"/>
        <v>0.22562634462524947</v>
      </c>
      <c r="AX31" s="18">
        <f t="shared" si="22"/>
        <v>6.2587569911561836E-2</v>
      </c>
      <c r="AY31" s="18">
        <f t="shared" si="22"/>
        <v>0.59375703381162903</v>
      </c>
      <c r="AZ31" s="18">
        <f t="shared" si="22"/>
        <v>0.71105230031029887</v>
      </c>
      <c r="BA31" s="18">
        <f t="shared" si="22"/>
        <v>0.27278110041393949</v>
      </c>
      <c r="BB31" s="18">
        <f t="shared" si="22"/>
        <v>0.3057477634900273</v>
      </c>
      <c r="BC31" s="18">
        <f t="shared" si="22"/>
        <v>0.10368387305408149</v>
      </c>
      <c r="BD31" s="18">
        <f t="shared" si="22"/>
        <v>0.19026434015490731</v>
      </c>
      <c r="BE31" s="18">
        <f t="shared" si="22"/>
        <v>2.1068342804515902E-2</v>
      </c>
      <c r="BF31" s="18">
        <f t="shared" si="22"/>
        <v>0.61843490233810283</v>
      </c>
      <c r="BG31" s="18">
        <f t="shared" si="22"/>
        <v>0.93577160871859733</v>
      </c>
      <c r="BH31" s="18">
        <f t="shared" si="22"/>
        <v>0.5378676935775224</v>
      </c>
      <c r="BI31" s="18">
        <f t="shared" si="22"/>
        <v>0.36165386276349704</v>
      </c>
      <c r="BJ31" s="18">
        <f t="shared" si="22"/>
        <v>0.11570069756939168</v>
      </c>
      <c r="BK31" s="18">
        <f t="shared" si="22"/>
        <v>0.11212461393176631</v>
      </c>
      <c r="BL31" s="18">
        <f t="shared" si="22"/>
        <v>0.78243686905187226</v>
      </c>
      <c r="BM31" s="18">
        <f t="shared" si="22"/>
        <v>0.28680145167011523</v>
      </c>
      <c r="BN31" s="18">
        <f t="shared" si="22"/>
        <v>0.96821616125451115</v>
      </c>
      <c r="BO31" s="18">
        <f t="shared" si="22"/>
        <v>0.75107511905728297</v>
      </c>
      <c r="BP31" s="18">
        <f t="shared" si="22"/>
        <v>4.3999384589253211E-2</v>
      </c>
      <c r="BQ31" s="18">
        <f t="shared" ref="BQ31:BZ31" si="23">TTEST(BQ2:BQ5,BQ25:BQ28,2,2)</f>
        <v>6.386050253068766E-2</v>
      </c>
      <c r="BR31" s="18">
        <f t="shared" si="23"/>
        <v>0.75380837415611202</v>
      </c>
      <c r="BS31" s="18">
        <f t="shared" si="23"/>
        <v>0.90199097327318833</v>
      </c>
      <c r="BT31" s="18">
        <f t="shared" si="23"/>
        <v>0.25400349540020106</v>
      </c>
      <c r="BU31" s="18">
        <f t="shared" si="23"/>
        <v>5.2946343837857797E-2</v>
      </c>
      <c r="BV31" s="18">
        <f t="shared" si="23"/>
        <v>0.77244771051537042</v>
      </c>
      <c r="BW31" s="18">
        <f t="shared" si="23"/>
        <v>2.7068056796513862E-2</v>
      </c>
      <c r="BX31" s="18">
        <f t="shared" si="23"/>
        <v>0.30458189274628333</v>
      </c>
      <c r="BY31" s="18">
        <f t="shared" si="23"/>
        <v>6.1546673257346474E-2</v>
      </c>
      <c r="BZ31" s="18">
        <f t="shared" si="23"/>
        <v>0.41555372722789646</v>
      </c>
      <c r="CB31" s="7"/>
      <c r="CC31" s="44"/>
    </row>
    <row r="32" spans="1:81" ht="18" customHeight="1" thickBot="1" x14ac:dyDescent="0.35">
      <c r="A32" s="26"/>
      <c r="B32" s="16"/>
      <c r="C32" s="16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CB32" s="16"/>
      <c r="CC32" s="32"/>
    </row>
    <row r="33" spans="1:81" ht="18" customHeight="1" thickBot="1" x14ac:dyDescent="0.35">
      <c r="A33" s="14" t="s">
        <v>81</v>
      </c>
      <c r="B33" s="16" t="s">
        <v>91</v>
      </c>
      <c r="C33" s="16" t="s">
        <v>88</v>
      </c>
      <c r="D33" s="1">
        <v>209.79805125498893</v>
      </c>
      <c r="E33" s="1">
        <v>23.836885906423156</v>
      </c>
      <c r="F33" s="1">
        <v>77.198055058345872</v>
      </c>
      <c r="G33" s="1">
        <v>21.076825433047844</v>
      </c>
      <c r="H33" s="1">
        <v>17.982212175020976</v>
      </c>
      <c r="I33" s="1">
        <v>6.2645008926003314</v>
      </c>
      <c r="J33" s="1">
        <v>27.935157518404679</v>
      </c>
      <c r="K33" s="1">
        <v>74.103441800319004</v>
      </c>
      <c r="L33" s="1">
        <v>28.436986695382011</v>
      </c>
      <c r="M33" s="1">
        <v>53.862998328900048</v>
      </c>
      <c r="N33" s="1">
        <v>36.968082703996615</v>
      </c>
      <c r="O33" s="1">
        <v>22.665951160142722</v>
      </c>
      <c r="P33" s="1">
        <v>35.462595173064628</v>
      </c>
      <c r="Q33" s="1">
        <v>70.506999365314812</v>
      </c>
      <c r="R33" s="1">
        <v>63.31411449530642</v>
      </c>
      <c r="S33" s="1">
        <v>77.616246039160316</v>
      </c>
      <c r="T33" s="1">
        <v>68.750597245894156</v>
      </c>
      <c r="U33" s="1">
        <v>14.720322524668337</v>
      </c>
      <c r="V33" s="1">
        <v>10.705689108849699</v>
      </c>
      <c r="W33" s="1">
        <v>86.147342047774913</v>
      </c>
      <c r="X33" s="1">
        <v>10.705689108849699</v>
      </c>
      <c r="Y33" s="1">
        <v>30.444303403291329</v>
      </c>
      <c r="Z33" s="1">
        <v>30.026112422476888</v>
      </c>
      <c r="AA33" s="1">
        <v>40.313610550512145</v>
      </c>
      <c r="AB33" s="1">
        <v>59.801310256465115</v>
      </c>
      <c r="AC33" s="1">
        <v>78.11807521613764</v>
      </c>
      <c r="AD33" s="1">
        <v>34.208022230621303</v>
      </c>
      <c r="AE33" s="1">
        <v>8.6147342047774931</v>
      </c>
      <c r="AF33" s="1">
        <v>61.055883198908433</v>
      </c>
      <c r="AG33" s="1">
        <v>52.942978171108273</v>
      </c>
      <c r="AH33" s="1">
        <v>78.148100757835707</v>
      </c>
      <c r="AI33" s="1">
        <v>46.454704339380115</v>
      </c>
      <c r="AJ33" s="1">
        <v>67.641522767060025</v>
      </c>
      <c r="AK33" s="1">
        <v>43.936598870516519</v>
      </c>
      <c r="AL33" s="1">
        <v>48.885978585179444</v>
      </c>
      <c r="AM33" s="1">
        <v>10.767071659968476</v>
      </c>
      <c r="AN33" s="1">
        <v>28.91479728039921</v>
      </c>
      <c r="AO33" s="1">
        <v>8.0926699895892096</v>
      </c>
      <c r="AP33" s="1">
        <v>15.629620151567142</v>
      </c>
      <c r="AQ33" s="1">
        <v>11.722215113675356</v>
      </c>
      <c r="AR33" s="1">
        <v>31.867058864584116</v>
      </c>
      <c r="AS33" s="1">
        <v>75.369501619779328</v>
      </c>
      <c r="AT33" s="1">
        <v>26.4</v>
      </c>
      <c r="AU33" s="1">
        <v>23.066211604095564</v>
      </c>
      <c r="AV33" s="1">
        <v>59.107167235494877</v>
      </c>
      <c r="AW33" s="1">
        <v>6.1990443686006822</v>
      </c>
      <c r="AX33" s="1">
        <v>12.884641638225256</v>
      </c>
      <c r="AY33" s="1">
        <v>13.064846416382252</v>
      </c>
      <c r="AZ33" s="1">
        <v>4.0906484641638227E-5</v>
      </c>
      <c r="BA33" s="1">
        <v>13.515358361774744</v>
      </c>
      <c r="BB33" s="1">
        <v>18.020477815699657</v>
      </c>
      <c r="BC33" s="1">
        <v>46.492832764505117</v>
      </c>
      <c r="BD33" s="1">
        <v>66.585665529010242</v>
      </c>
      <c r="BE33" s="1">
        <v>24.41774744027304</v>
      </c>
      <c r="BF33" s="1">
        <v>102.71672354948805</v>
      </c>
      <c r="BG33" s="1">
        <v>103</v>
      </c>
      <c r="BH33" s="1">
        <v>46.570085470085473</v>
      </c>
      <c r="BI33" s="1">
        <v>3.2572649572649577</v>
      </c>
      <c r="BJ33" s="1">
        <v>39.703418803418806</v>
      </c>
      <c r="BK33" s="1">
        <v>62.94444444444445</v>
      </c>
      <c r="BL33" s="1">
        <v>43.664957264957266</v>
      </c>
      <c r="BM33" s="1">
        <v>10.123931623931625</v>
      </c>
      <c r="BN33" s="1">
        <v>84.688888888888897</v>
      </c>
      <c r="BO33" s="1">
        <v>54.933333333333337</v>
      </c>
      <c r="BP33" s="1">
        <v>21.920512820512819</v>
      </c>
      <c r="BQ33" s="1">
        <v>59.335042735042741</v>
      </c>
      <c r="BR33" s="1">
        <v>26.674358974358977</v>
      </c>
      <c r="BS33" s="1">
        <v>17.21357955003629</v>
      </c>
      <c r="BT33" s="1">
        <v>11.834335940649948</v>
      </c>
      <c r="BU33" s="1">
        <v>15.330844286751072</v>
      </c>
      <c r="BV33" s="1">
        <v>19.454931053947263</v>
      </c>
      <c r="BW33" s="1">
        <v>20.082509475042336</v>
      </c>
      <c r="BX33" s="1">
        <v>24.654866543020727</v>
      </c>
      <c r="BY33" s="1">
        <v>15.958422707846145</v>
      </c>
      <c r="BZ33" s="32">
        <v>15.67</v>
      </c>
      <c r="CB33" s="16"/>
      <c r="CC33" s="32"/>
    </row>
    <row r="34" spans="1:81" ht="18" customHeight="1" thickBot="1" x14ac:dyDescent="0.35">
      <c r="A34" s="14" t="s">
        <v>81</v>
      </c>
      <c r="B34" s="16" t="s">
        <v>91</v>
      </c>
      <c r="C34" s="16" t="s">
        <v>88</v>
      </c>
      <c r="D34" s="1">
        <v>239.73575063355293</v>
      </c>
      <c r="E34" s="1">
        <v>22.680684237202225</v>
      </c>
      <c r="F34" s="1">
        <v>83.284941713127211</v>
      </c>
      <c r="G34" s="1">
        <v>25.068124683223516</v>
      </c>
      <c r="H34" s="1">
        <v>12.763623922959958</v>
      </c>
      <c r="I34" s="1">
        <v>3.0944901165737453</v>
      </c>
      <c r="J34" s="1">
        <v>35.168834262544344</v>
      </c>
      <c r="K34" s="1">
        <v>72.908758236188547</v>
      </c>
      <c r="L34" s="1">
        <v>24.425352255448555</v>
      </c>
      <c r="M34" s="1">
        <v>46.830562595032937</v>
      </c>
      <c r="N34" s="1">
        <v>28.924759249873286</v>
      </c>
      <c r="O34" s="1">
        <v>10.284358844399391</v>
      </c>
      <c r="P34" s="1">
        <v>40.127364419665483</v>
      </c>
      <c r="Q34" s="1">
        <v>91.457334009123144</v>
      </c>
      <c r="R34" s="1">
        <v>56.655798276735929</v>
      </c>
      <c r="S34" s="1">
        <v>83.927714140902168</v>
      </c>
      <c r="T34" s="1">
        <v>70.062194627470845</v>
      </c>
      <c r="U34" s="1">
        <v>10.376183476938671</v>
      </c>
      <c r="V34" s="1">
        <v>7.3184232133806377</v>
      </c>
      <c r="W34" s="1">
        <v>86.682453117080584</v>
      </c>
      <c r="X34" s="1">
        <v>8.2183046122655838</v>
      </c>
      <c r="Y34" s="1">
        <v>22.497034972123668</v>
      </c>
      <c r="Z34" s="1">
        <v>20.109594526102377</v>
      </c>
      <c r="AA34" s="1">
        <v>25.159949315762795</v>
      </c>
      <c r="AB34" s="1">
        <v>49.126178408514946</v>
      </c>
      <c r="AC34" s="1">
        <v>66.297384693360357</v>
      </c>
      <c r="AD34" s="1">
        <v>26.537318803851999</v>
      </c>
      <c r="AE34" s="1">
        <v>5.3717410035478954</v>
      </c>
      <c r="AF34" s="1">
        <v>86.223329954384184</v>
      </c>
      <c r="AG34" s="1">
        <v>52.523689812468319</v>
      </c>
      <c r="AH34" s="1">
        <v>93.066976240384335</v>
      </c>
      <c r="AI34" s="1">
        <v>24.491309536943245</v>
      </c>
      <c r="AJ34" s="1">
        <v>60.520747122401978</v>
      </c>
      <c r="AK34" s="1">
        <v>39.730346582152379</v>
      </c>
      <c r="AL34" s="1">
        <v>44.410907960323748</v>
      </c>
      <c r="AM34" s="1">
        <v>13.606283076079581</v>
      </c>
      <c r="AN34" s="1">
        <v>27.865667739810984</v>
      </c>
      <c r="AO34" s="1">
        <v>12.844331223819125</v>
      </c>
      <c r="AP34" s="1">
        <v>12.408930165384579</v>
      </c>
      <c r="AQ34" s="1">
        <v>10.645555878724663</v>
      </c>
      <c r="AR34" s="1">
        <v>19.048796306511413</v>
      </c>
      <c r="AS34" s="1">
        <v>91.760773065080684</v>
      </c>
      <c r="AT34" s="1">
        <v>17.230061349693251</v>
      </c>
      <c r="AU34" s="1">
        <v>33.076687116564422</v>
      </c>
      <c r="AV34" s="1">
        <v>73.447852760736197</v>
      </c>
      <c r="AW34" s="1">
        <v>2.5153374233128836</v>
      </c>
      <c r="AX34" s="1">
        <v>12.828220858895707</v>
      </c>
      <c r="AY34" s="1">
        <v>21.757668711656443</v>
      </c>
      <c r="AZ34" s="1">
        <v>9.3444785276073628</v>
      </c>
      <c r="BA34" s="1">
        <v>9.7343558282208598</v>
      </c>
      <c r="BB34" s="1">
        <v>20.248466257668714</v>
      </c>
      <c r="BC34" s="1">
        <v>39.742331288343564</v>
      </c>
      <c r="BD34" s="1">
        <v>101.87116564417178</v>
      </c>
      <c r="BE34" s="1">
        <v>16.349693251533743</v>
      </c>
      <c r="BF34" s="1">
        <v>120.35889570552149</v>
      </c>
      <c r="BG34" s="1">
        <v>127.22972972972973</v>
      </c>
      <c r="BH34" s="1">
        <v>30.777477477477476</v>
      </c>
      <c r="BI34" s="1">
        <v>6.3009009009009009</v>
      </c>
      <c r="BJ34" s="1">
        <v>44.106306306306308</v>
      </c>
      <c r="BK34" s="1">
        <v>87.243243243243242</v>
      </c>
      <c r="BL34" s="1">
        <v>27.62702702702703</v>
      </c>
      <c r="BM34" s="1">
        <v>9.4634684684684682</v>
      </c>
      <c r="BN34" s="1">
        <v>127.22972972972973</v>
      </c>
      <c r="BO34" s="1">
        <v>28.838738738738741</v>
      </c>
      <c r="BP34" s="1">
        <v>19.266216216216218</v>
      </c>
      <c r="BQ34" s="1">
        <v>53.8</v>
      </c>
      <c r="BR34" s="1">
        <v>28.354054054054053</v>
      </c>
      <c r="BS34" s="1">
        <v>16.592525327673357</v>
      </c>
      <c r="BT34" s="1">
        <v>8.9353821579396513</v>
      </c>
      <c r="BU34" s="1">
        <v>14.134373427277303</v>
      </c>
      <c r="BV34" s="1">
        <v>18.067416467910988</v>
      </c>
      <c r="BW34" s="1">
        <v>20.894291153366449</v>
      </c>
      <c r="BX34" s="1">
        <v>31.587251920089276</v>
      </c>
      <c r="BY34" s="1">
        <v>10.447145576683225</v>
      </c>
      <c r="BZ34" s="32">
        <v>21.69</v>
      </c>
      <c r="CB34" s="16"/>
      <c r="CC34" s="32"/>
    </row>
    <row r="35" spans="1:81" ht="18" customHeight="1" thickBot="1" x14ac:dyDescent="0.35">
      <c r="A35" s="14" t="s">
        <v>81</v>
      </c>
      <c r="B35" s="16" t="s">
        <v>91</v>
      </c>
      <c r="C35" s="16" t="s">
        <v>88</v>
      </c>
      <c r="D35" s="3">
        <v>226.01608767123287</v>
      </c>
      <c r="E35" s="3">
        <v>20.268887671232875</v>
      </c>
      <c r="F35" s="3">
        <v>73.159890410958909</v>
      </c>
      <c r="G35" s="3">
        <v>32.861983561643839</v>
      </c>
      <c r="H35" s="3">
        <v>16.191123287671235</v>
      </c>
      <c r="I35" s="3">
        <v>3.3221786301369867</v>
      </c>
      <c r="J35" s="3">
        <v>65.604032876712338</v>
      </c>
      <c r="K35" s="3">
        <v>72.920021917808228</v>
      </c>
      <c r="L35" s="3">
        <v>38.618827397260283</v>
      </c>
      <c r="M35" s="3">
        <v>46.054750684931506</v>
      </c>
      <c r="N35" s="3">
        <v>14.272175342465754</v>
      </c>
      <c r="O35" s="3">
        <v>8.7432065753424659</v>
      </c>
      <c r="P35" s="3">
        <v>11.345779726027398</v>
      </c>
      <c r="Q35" s="3">
        <v>74.599101369863021</v>
      </c>
      <c r="R35" s="3">
        <v>56.369095890410961</v>
      </c>
      <c r="S35" s="3">
        <v>66.923309589041097</v>
      </c>
      <c r="T35" s="3">
        <v>100.86470136986301</v>
      </c>
      <c r="U35" s="3">
        <v>8.599285479452055</v>
      </c>
      <c r="V35" s="3">
        <v>4.8213567123287673</v>
      </c>
      <c r="W35" s="3">
        <v>73.039956164383568</v>
      </c>
      <c r="X35" s="3">
        <v>18.709742465753425</v>
      </c>
      <c r="Y35" s="3">
        <v>20.868558904109587</v>
      </c>
      <c r="Z35" s="3">
        <v>14.512043835616439</v>
      </c>
      <c r="AA35" s="3">
        <v>5.445014794520548E-5</v>
      </c>
      <c r="AB35" s="3">
        <v>29.623758904109589</v>
      </c>
      <c r="AC35" s="3">
        <v>97.146739726027405</v>
      </c>
      <c r="AD35" s="3">
        <v>34.900865753424661</v>
      </c>
      <c r="AE35" s="3">
        <v>2.7345008219178082</v>
      </c>
      <c r="AF35" s="3">
        <v>104.22286027397261</v>
      </c>
      <c r="AG35" s="3">
        <v>50.372383561643836</v>
      </c>
      <c r="AH35" s="3">
        <v>32.948103186646435</v>
      </c>
      <c r="AI35" s="3">
        <v>32.948103186646435</v>
      </c>
      <c r="AJ35" s="3">
        <v>27069697.111495856</v>
      </c>
      <c r="AK35" s="3">
        <v>32.948103186646435</v>
      </c>
      <c r="AL35" s="3">
        <v>32.948103186646435</v>
      </c>
      <c r="AM35" s="3">
        <v>32.948103186646435</v>
      </c>
      <c r="AN35" s="3">
        <v>32.948103186646435</v>
      </c>
      <c r="AO35" s="3">
        <v>32.948103186646435</v>
      </c>
      <c r="AP35" s="3">
        <v>32.948103186646435</v>
      </c>
      <c r="AQ35" s="3">
        <v>32.948103186646435</v>
      </c>
      <c r="AR35" s="3">
        <v>32.948103186646435</v>
      </c>
      <c r="AS35" s="3">
        <v>32.948103186646435</v>
      </c>
      <c r="AT35" s="3">
        <v>32.4</v>
      </c>
      <c r="AU35" s="3">
        <v>32.4</v>
      </c>
      <c r="AV35" s="3">
        <v>32.4</v>
      </c>
      <c r="AW35" s="3">
        <v>32.4</v>
      </c>
      <c r="AX35" s="3">
        <v>32.4</v>
      </c>
      <c r="AY35" s="3">
        <v>32.4</v>
      </c>
      <c r="AZ35" s="3">
        <v>32.4</v>
      </c>
      <c r="BA35" s="3">
        <v>32.4</v>
      </c>
      <c r="BB35" s="3">
        <v>32.4</v>
      </c>
      <c r="BC35" s="3">
        <v>32.4</v>
      </c>
      <c r="BD35" s="3">
        <v>32.4</v>
      </c>
      <c r="BE35" s="3">
        <v>32.4</v>
      </c>
      <c r="BF35" s="3">
        <v>32.4</v>
      </c>
      <c r="BG35" s="3">
        <v>32.299999999999997</v>
      </c>
      <c r="BH35" s="3">
        <v>32.299999999999997</v>
      </c>
      <c r="BI35" s="3">
        <v>32.299999999999997</v>
      </c>
      <c r="BJ35" s="3">
        <v>32.299999999999997</v>
      </c>
      <c r="BK35" s="3">
        <v>32.299999999999997</v>
      </c>
      <c r="BL35" s="3">
        <v>32.299999999999997</v>
      </c>
      <c r="BM35" s="3">
        <v>32.299999999999997</v>
      </c>
      <c r="BN35" s="3">
        <v>47951982.378854632</v>
      </c>
      <c r="BO35" s="3">
        <v>32.299999999999997</v>
      </c>
      <c r="BP35" s="3">
        <v>32.299999999999997</v>
      </c>
      <c r="BQ35" s="3">
        <v>32.299999999999997</v>
      </c>
      <c r="BR35" s="3">
        <v>32.299999999999997</v>
      </c>
      <c r="BS35" s="3">
        <v>31.299680511182107</v>
      </c>
      <c r="BT35" s="3">
        <v>31.299680511182107</v>
      </c>
      <c r="BU35" s="3">
        <v>31.299680511182107</v>
      </c>
      <c r="BV35" s="3">
        <v>31.299680511182107</v>
      </c>
      <c r="BW35" s="3">
        <v>31.299680511182107</v>
      </c>
      <c r="BX35" s="3">
        <v>31.299680511182107</v>
      </c>
      <c r="BY35" s="3">
        <v>31.299680511182107</v>
      </c>
      <c r="BZ35" s="32">
        <v>31.2</v>
      </c>
      <c r="CB35" s="16"/>
      <c r="CC35" s="32"/>
    </row>
    <row r="36" spans="1:81" ht="18" customHeight="1" thickBot="1" x14ac:dyDescent="0.35">
      <c r="A36" s="14" t="s">
        <v>81</v>
      </c>
      <c r="B36" s="16" t="s">
        <v>91</v>
      </c>
      <c r="C36" s="16" t="s">
        <v>88</v>
      </c>
      <c r="D36" s="1">
        <v>307.00035680899941</v>
      </c>
      <c r="E36" s="1">
        <v>21.974972668937653</v>
      </c>
      <c r="F36" s="1">
        <v>112.62173492830547</v>
      </c>
      <c r="G36" s="1">
        <v>36.208761784044995</v>
      </c>
      <c r="H36" s="1">
        <v>14.733220312128655</v>
      </c>
      <c r="I36" s="1">
        <v>3.4960183791491719</v>
      </c>
      <c r="J36" s="1">
        <v>58.433450051493296</v>
      </c>
      <c r="K36" s="1">
        <v>100.76024399904935</v>
      </c>
      <c r="L36" s="1">
        <v>37.831913174364253</v>
      </c>
      <c r="M36" s="1">
        <v>51.566271092450279</v>
      </c>
      <c r="N36" s="1">
        <v>29.466440624257309</v>
      </c>
      <c r="O36" s="1">
        <v>14.608362512873324</v>
      </c>
      <c r="P36" s="1">
        <v>31.838738810108531</v>
      </c>
      <c r="Q36" s="1">
        <v>119.36405608809315</v>
      </c>
      <c r="R36" s="1">
        <v>56.560583062663383</v>
      </c>
      <c r="S36" s="1">
        <v>110.12457894319891</v>
      </c>
      <c r="T36" s="1">
        <v>100.26081280202803</v>
      </c>
      <c r="U36" s="1">
        <v>10.313254218490057</v>
      </c>
      <c r="V36" s="1">
        <v>7.3790959359898594</v>
      </c>
      <c r="W36" s="1">
        <v>101.13481739681534</v>
      </c>
      <c r="X36" s="1">
        <v>7.5663826348728502</v>
      </c>
      <c r="Y36" s="1">
        <v>26.344995642874117</v>
      </c>
      <c r="Z36" s="1">
        <v>22.848977263724947</v>
      </c>
      <c r="AA36" s="1">
        <v>25.096417650320841</v>
      </c>
      <c r="AB36" s="1">
        <v>56.935156460429376</v>
      </c>
      <c r="AC36" s="1">
        <v>73.291528162877285</v>
      </c>
      <c r="AD36" s="1">
        <v>33.961321397449098</v>
      </c>
      <c r="AE36" s="1">
        <v>7.0669514378515403</v>
      </c>
      <c r="AF36" s="1">
        <v>104.6308357759645</v>
      </c>
      <c r="AG36" s="1">
        <v>62.553757426919113</v>
      </c>
      <c r="AH36" s="1">
        <v>106.81066720252984</v>
      </c>
      <c r="AI36" s="1">
        <v>22.68430432092563</v>
      </c>
      <c r="AJ36" s="1">
        <v>62.608679925754743</v>
      </c>
      <c r="AK36" s="1">
        <v>57.812569869330467</v>
      </c>
      <c r="AL36" s="1">
        <v>65.97891942486369</v>
      </c>
      <c r="AM36" s="1">
        <v>11.251414943179112</v>
      </c>
      <c r="AN36" s="1">
        <v>23.202802705403929</v>
      </c>
      <c r="AO36" s="1">
        <v>9.9422065223714053</v>
      </c>
      <c r="AP36" s="1">
        <v>13.35133340031623</v>
      </c>
      <c r="AQ36" s="1">
        <v>11.432889377746518</v>
      </c>
      <c r="AR36" s="1">
        <v>12.418036308255289</v>
      </c>
      <c r="AS36" s="1">
        <v>97.47769628192043</v>
      </c>
      <c r="AT36" s="1">
        <v>23.558857142857146</v>
      </c>
      <c r="AU36" s="1">
        <v>6.8668714285714287</v>
      </c>
      <c r="AV36" s="1">
        <v>93.7</v>
      </c>
      <c r="AW36" s="1">
        <v>1.8472285714285714</v>
      </c>
      <c r="AX36" s="1">
        <v>13.024300000000002</v>
      </c>
      <c r="AY36" s="1">
        <v>13.118000000000002</v>
      </c>
      <c r="AZ36" s="1">
        <v>13.144771428571429</v>
      </c>
      <c r="BA36" s="1">
        <v>5.4345999999999997</v>
      </c>
      <c r="BB36" s="1">
        <v>23.291142857142859</v>
      </c>
      <c r="BC36" s="1">
        <v>37.078428571428574</v>
      </c>
      <c r="BD36" s="1">
        <v>102.40071428571429</v>
      </c>
      <c r="BE36" s="1">
        <v>1.9944714285714287</v>
      </c>
      <c r="BF36" s="1">
        <v>133.85714285714286</v>
      </c>
      <c r="BG36" s="1">
        <v>171.56140350877192</v>
      </c>
      <c r="BH36" s="1">
        <v>30.8</v>
      </c>
      <c r="BI36" s="1">
        <v>0.22019298245614036</v>
      </c>
      <c r="BJ36" s="1">
        <v>32.421052631578945</v>
      </c>
      <c r="BK36" s="1">
        <v>99.019298245614024</v>
      </c>
      <c r="BL36" s="1">
        <v>19.182456140350876</v>
      </c>
      <c r="BM36" s="1">
        <v>1.7696491228070175</v>
      </c>
      <c r="BN36" s="1">
        <v>20.398245614035087</v>
      </c>
      <c r="BO36" s="1">
        <v>21.749122807017546</v>
      </c>
      <c r="BP36" s="1">
        <v>30.8</v>
      </c>
      <c r="BQ36" s="1">
        <v>57.007017543859654</v>
      </c>
      <c r="BR36" s="1">
        <v>30.259649122807016</v>
      </c>
      <c r="BS36" s="1">
        <v>12.384933171324423</v>
      </c>
      <c r="BT36" s="1">
        <v>12.358298906439853</v>
      </c>
      <c r="BU36" s="1">
        <v>16.113730255164032</v>
      </c>
      <c r="BV36" s="1">
        <v>18.510814094775213</v>
      </c>
      <c r="BW36" s="1">
        <v>20.907897934386391</v>
      </c>
      <c r="BX36" s="1">
        <v>21.041069258809234</v>
      </c>
      <c r="BY36" s="1">
        <v>11.399465370595383</v>
      </c>
      <c r="BZ36" s="32">
        <v>23.29</v>
      </c>
      <c r="CB36" s="16"/>
      <c r="CC36" s="32"/>
    </row>
    <row r="37" spans="1:81" s="1" customFormat="1" ht="18" customHeight="1" thickBot="1" x14ac:dyDescent="0.35">
      <c r="A37" s="7" t="s">
        <v>120</v>
      </c>
      <c r="B37" s="7"/>
      <c r="C37" s="7" t="s">
        <v>111</v>
      </c>
      <c r="D37" s="1">
        <f>AVERAGE(D33:D36)</f>
        <v>245.63756159219355</v>
      </c>
      <c r="E37" s="1">
        <f t="shared" ref="E37:BP37" si="24">AVERAGE(E33:E36)</f>
        <v>22.190357620948976</v>
      </c>
      <c r="F37" s="1">
        <f t="shared" si="24"/>
        <v>86.566155527684373</v>
      </c>
      <c r="G37" s="1">
        <f t="shared" si="24"/>
        <v>28.803923865490049</v>
      </c>
      <c r="H37" s="1">
        <f t="shared" si="24"/>
        <v>15.417544924445206</v>
      </c>
      <c r="I37" s="1">
        <f t="shared" si="24"/>
        <v>4.0442970046150588</v>
      </c>
      <c r="J37" s="1">
        <f t="shared" si="24"/>
        <v>46.785368677288659</v>
      </c>
      <c r="K37" s="1">
        <f t="shared" si="24"/>
        <v>80.173116488341279</v>
      </c>
      <c r="L37" s="1">
        <f t="shared" si="24"/>
        <v>32.328269880613774</v>
      </c>
      <c r="M37" s="1">
        <f t="shared" si="24"/>
        <v>49.578645675328687</v>
      </c>
      <c r="N37" s="1">
        <f t="shared" si="24"/>
        <v>27.407864480148241</v>
      </c>
      <c r="O37" s="1">
        <f t="shared" si="24"/>
        <v>14.075469773189475</v>
      </c>
      <c r="P37" s="1">
        <f t="shared" si="24"/>
        <v>29.693619532216509</v>
      </c>
      <c r="Q37" s="1">
        <f t="shared" si="24"/>
        <v>88.981872708098535</v>
      </c>
      <c r="R37" s="1">
        <f t="shared" si="24"/>
        <v>58.224897931279173</v>
      </c>
      <c r="S37" s="1">
        <f t="shared" si="24"/>
        <v>84.647962178075616</v>
      </c>
      <c r="T37" s="1">
        <f t="shared" si="24"/>
        <v>84.984576511314003</v>
      </c>
      <c r="U37" s="1">
        <f t="shared" si="24"/>
        <v>11.00226142488728</v>
      </c>
      <c r="V37" s="1">
        <f t="shared" si="24"/>
        <v>7.5561412426372412</v>
      </c>
      <c r="W37" s="1">
        <f t="shared" si="24"/>
        <v>86.7511421815136</v>
      </c>
      <c r="X37" s="1">
        <f t="shared" si="24"/>
        <v>11.300029705435389</v>
      </c>
      <c r="Y37" s="1">
        <f t="shared" si="24"/>
        <v>25.038723230599679</v>
      </c>
      <c r="Z37" s="1">
        <f t="shared" si="24"/>
        <v>21.874182011980164</v>
      </c>
      <c r="AA37" s="1">
        <f t="shared" si="24"/>
        <v>22.642507991685932</v>
      </c>
      <c r="AB37" s="1">
        <f t="shared" si="24"/>
        <v>48.871601007379752</v>
      </c>
      <c r="AC37" s="1">
        <f t="shared" si="24"/>
        <v>78.713431949600675</v>
      </c>
      <c r="AD37" s="1">
        <f t="shared" si="24"/>
        <v>32.401882046336766</v>
      </c>
      <c r="AE37" s="1">
        <f t="shared" si="24"/>
        <v>5.946981867023684</v>
      </c>
      <c r="AF37" s="1">
        <f t="shared" si="24"/>
        <v>89.03322730080744</v>
      </c>
      <c r="AG37" s="1">
        <f t="shared" si="24"/>
        <v>54.598202243034883</v>
      </c>
      <c r="AH37" s="1">
        <f t="shared" si="24"/>
        <v>77.743461846849073</v>
      </c>
      <c r="AI37" s="1">
        <f t="shared" si="24"/>
        <v>31.644605345973858</v>
      </c>
      <c r="AJ37" s="1">
        <f>AVERAGE(AJ33:AJ34,AJ36)</f>
        <v>63.590316605072246</v>
      </c>
      <c r="AK37" s="1">
        <f t="shared" si="24"/>
        <v>43.606904627161448</v>
      </c>
      <c r="AL37" s="1">
        <f t="shared" si="24"/>
        <v>48.055977289253327</v>
      </c>
      <c r="AM37" s="1">
        <f t="shared" si="24"/>
        <v>17.143218216468401</v>
      </c>
      <c r="AN37" s="1">
        <f t="shared" si="24"/>
        <v>28.23284272806514</v>
      </c>
      <c r="AO37" s="1">
        <f t="shared" si="24"/>
        <v>15.956827730606545</v>
      </c>
      <c r="AP37" s="1">
        <f t="shared" si="24"/>
        <v>18.584496725978596</v>
      </c>
      <c r="AQ37" s="1">
        <f t="shared" si="24"/>
        <v>16.687190889198241</v>
      </c>
      <c r="AR37" s="1">
        <f t="shared" si="24"/>
        <v>24.070498666499311</v>
      </c>
      <c r="AS37" s="1">
        <f t="shared" si="24"/>
        <v>74.389018538356723</v>
      </c>
      <c r="AT37" s="1">
        <f t="shared" si="24"/>
        <v>24.897229623137601</v>
      </c>
      <c r="AU37" s="1">
        <f t="shared" si="24"/>
        <v>23.852442537307855</v>
      </c>
      <c r="AV37" s="1">
        <f t="shared" si="24"/>
        <v>64.663754999057772</v>
      </c>
      <c r="AW37" s="1">
        <f t="shared" si="24"/>
        <v>10.740402590835535</v>
      </c>
      <c r="AX37" s="1">
        <f t="shared" si="24"/>
        <v>17.784290624280239</v>
      </c>
      <c r="AY37" s="1">
        <f t="shared" si="24"/>
        <v>20.085128782009676</v>
      </c>
      <c r="AZ37" s="1">
        <f t="shared" si="24"/>
        <v>13.722322715665859</v>
      </c>
      <c r="BA37" s="1">
        <f t="shared" si="24"/>
        <v>15.271078547498902</v>
      </c>
      <c r="BB37" s="1">
        <f t="shared" si="24"/>
        <v>23.49002173262781</v>
      </c>
      <c r="BC37" s="1">
        <f t="shared" si="24"/>
        <v>38.928398156069321</v>
      </c>
      <c r="BD37" s="1">
        <f t="shared" si="24"/>
        <v>75.814386364724072</v>
      </c>
      <c r="BE37" s="1">
        <f t="shared" si="24"/>
        <v>18.790478030094551</v>
      </c>
      <c r="BF37" s="1">
        <f t="shared" si="24"/>
        <v>97.333190528038102</v>
      </c>
      <c r="BG37" s="1">
        <f t="shared" si="24"/>
        <v>108.52278330962542</v>
      </c>
      <c r="BH37" s="1">
        <f t="shared" si="24"/>
        <v>35.111890736890736</v>
      </c>
      <c r="BI37" s="1">
        <f t="shared" si="24"/>
        <v>10.519589710155499</v>
      </c>
      <c r="BJ37" s="1">
        <f t="shared" si="24"/>
        <v>37.132694435326016</v>
      </c>
      <c r="BK37" s="1">
        <f t="shared" si="24"/>
        <v>70.376746483325434</v>
      </c>
      <c r="BL37" s="1">
        <f t="shared" si="24"/>
        <v>30.693610108083792</v>
      </c>
      <c r="BM37" s="1">
        <f t="shared" si="24"/>
        <v>13.414262303801777</v>
      </c>
      <c r="BN37" s="1">
        <f>AVERAGE(BN33:BN34,BN36)</f>
        <v>77.438954744217895</v>
      </c>
      <c r="BO37" s="1">
        <f t="shared" si="24"/>
        <v>34.455298719772408</v>
      </c>
      <c r="BP37" s="1">
        <f t="shared" si="24"/>
        <v>26.071682259182257</v>
      </c>
      <c r="BQ37" s="1">
        <f t="shared" ref="BQ37:BZ37" si="25">AVERAGE(BQ33:BQ36)</f>
        <v>50.610515069725594</v>
      </c>
      <c r="BR37" s="1">
        <f t="shared" si="25"/>
        <v>29.397015537805011</v>
      </c>
      <c r="BS37" s="1">
        <f t="shared" si="25"/>
        <v>19.372679640054042</v>
      </c>
      <c r="BT37" s="1">
        <f t="shared" si="25"/>
        <v>16.106924379052892</v>
      </c>
      <c r="BU37" s="1">
        <f t="shared" si="25"/>
        <v>19.219657120093629</v>
      </c>
      <c r="BV37" s="1">
        <f t="shared" si="25"/>
        <v>21.833210531953892</v>
      </c>
      <c r="BW37" s="1">
        <f t="shared" si="25"/>
        <v>23.296094768494321</v>
      </c>
      <c r="BX37" s="1">
        <f t="shared" si="25"/>
        <v>27.145717058275334</v>
      </c>
      <c r="BY37" s="1">
        <f t="shared" si="25"/>
        <v>17.276178541576716</v>
      </c>
      <c r="BZ37" s="1">
        <f t="shared" si="25"/>
        <v>22.962499999999999</v>
      </c>
      <c r="CB37" s="16"/>
      <c r="CC37" s="32"/>
    </row>
    <row r="38" spans="1:81" s="1" customFormat="1" ht="18" customHeight="1" thickBot="1" x14ac:dyDescent="0.35">
      <c r="A38" s="7"/>
      <c r="B38" s="7"/>
      <c r="C38" s="7" t="s">
        <v>112</v>
      </c>
      <c r="D38" s="1">
        <f>STDEV(D33:D36)</f>
        <v>42.699323763000727</v>
      </c>
      <c r="E38" s="1">
        <f t="shared" ref="E38:BP38" si="26">STDEV(E33:E36)</f>
        <v>1.4933087457820882</v>
      </c>
      <c r="F38" s="1">
        <f t="shared" si="26"/>
        <v>17.861959884835851</v>
      </c>
      <c r="G38" s="1">
        <f t="shared" si="26"/>
        <v>6.9513480422263214</v>
      </c>
      <c r="H38" s="1">
        <f t="shared" si="26"/>
        <v>2.2126559039138232</v>
      </c>
      <c r="I38" s="1">
        <f t="shared" si="26"/>
        <v>1.4892394957043527</v>
      </c>
      <c r="J38" s="1">
        <f t="shared" si="26"/>
        <v>18.074791418752426</v>
      </c>
      <c r="K38" s="1">
        <f t="shared" si="26"/>
        <v>13.73619369434015</v>
      </c>
      <c r="L38" s="1">
        <f t="shared" si="26"/>
        <v>7.0109294484373308</v>
      </c>
      <c r="M38" s="1">
        <f t="shared" si="26"/>
        <v>3.7539369990498361</v>
      </c>
      <c r="N38" s="1">
        <f t="shared" si="26"/>
        <v>9.4953112480660007</v>
      </c>
      <c r="O38" s="1">
        <f t="shared" si="26"/>
        <v>6.2419520989591941</v>
      </c>
      <c r="P38" s="1">
        <f t="shared" si="26"/>
        <v>12.693684447932215</v>
      </c>
      <c r="Q38" s="1">
        <f t="shared" si="26"/>
        <v>22.191515135206952</v>
      </c>
      <c r="R38" s="1">
        <f t="shared" si="26"/>
        <v>3.3949052101761366</v>
      </c>
      <c r="S38" s="1">
        <f t="shared" si="26"/>
        <v>18.377387375905482</v>
      </c>
      <c r="T38" s="1">
        <f t="shared" si="26"/>
        <v>17.997789907005913</v>
      </c>
      <c r="U38" s="1">
        <f t="shared" si="26"/>
        <v>2.6118305370895385</v>
      </c>
      <c r="V38" s="1">
        <f t="shared" si="26"/>
        <v>2.4143013544859055</v>
      </c>
      <c r="W38" s="1">
        <f t="shared" si="26"/>
        <v>11.478327803367845</v>
      </c>
      <c r="X38" s="1">
        <f t="shared" si="26"/>
        <v>5.1216609914025106</v>
      </c>
      <c r="Y38" s="1">
        <f t="shared" si="26"/>
        <v>4.2730587924682606</v>
      </c>
      <c r="Z38" s="1">
        <f t="shared" si="26"/>
        <v>6.4477138771193978</v>
      </c>
      <c r="AA38" s="1">
        <f t="shared" si="26"/>
        <v>16.706363572584873</v>
      </c>
      <c r="AB38" s="1">
        <f t="shared" si="26"/>
        <v>13.601760990150487</v>
      </c>
      <c r="AC38" s="1">
        <f t="shared" si="26"/>
        <v>13.212324490946935</v>
      </c>
      <c r="AD38" s="1">
        <f t="shared" si="26"/>
        <v>3.9298861327218995</v>
      </c>
      <c r="AE38" s="1">
        <f t="shared" si="26"/>
        <v>2.5180793534853878</v>
      </c>
      <c r="AF38" s="1">
        <f t="shared" si="26"/>
        <v>20.531582550607709</v>
      </c>
      <c r="AG38" s="1">
        <f t="shared" si="26"/>
        <v>5.421923716562886</v>
      </c>
      <c r="AH38" s="1">
        <f t="shared" si="26"/>
        <v>32.075434061509213</v>
      </c>
      <c r="AI38" s="1">
        <f t="shared" si="26"/>
        <v>10.839661344742369</v>
      </c>
      <c r="AJ38" s="1">
        <f>STDEV(AJ33:AJ34,AJ36)</f>
        <v>3.6604739273794764</v>
      </c>
      <c r="AK38" s="1">
        <f t="shared" si="26"/>
        <v>10.496783216638656</v>
      </c>
      <c r="AL38" s="1">
        <f t="shared" si="26"/>
        <v>13.704684688828122</v>
      </c>
      <c r="AM38" s="1">
        <f t="shared" si="26"/>
        <v>10.609318071534803</v>
      </c>
      <c r="AN38" s="1">
        <f t="shared" si="26"/>
        <v>4.0056153628492828</v>
      </c>
      <c r="AO38" s="1">
        <f t="shared" si="26"/>
        <v>11.49509636587042</v>
      </c>
      <c r="AP38" s="1">
        <f t="shared" si="26"/>
        <v>9.6707136390294242</v>
      </c>
      <c r="AQ38" s="1">
        <f t="shared" si="26"/>
        <v>10.850150400952282</v>
      </c>
      <c r="AR38" s="1">
        <f t="shared" si="26"/>
        <v>10.009921520523179</v>
      </c>
      <c r="AS38" s="1">
        <f t="shared" si="26"/>
        <v>29.172908137193897</v>
      </c>
      <c r="AT38" s="1">
        <f t="shared" si="26"/>
        <v>6.3014969746027409</v>
      </c>
      <c r="AU38" s="1">
        <f t="shared" si="26"/>
        <v>12.210312739732881</v>
      </c>
      <c r="AV38" s="1">
        <f t="shared" si="26"/>
        <v>25.768776011902876</v>
      </c>
      <c r="AW38" s="1">
        <f t="shared" si="26"/>
        <v>14.565968735139606</v>
      </c>
      <c r="AX38" s="1">
        <f t="shared" si="26"/>
        <v>9.7441548120680554</v>
      </c>
      <c r="AY38" s="1">
        <f t="shared" si="26"/>
        <v>9.1702179343458763</v>
      </c>
      <c r="AZ38" s="1">
        <f t="shared" si="26"/>
        <v>13.621744039249151</v>
      </c>
      <c r="BA38" s="1">
        <f t="shared" si="26"/>
        <v>11.886885100564784</v>
      </c>
      <c r="BB38" s="1">
        <f t="shared" si="26"/>
        <v>6.3206238639499661</v>
      </c>
      <c r="BC38" s="1">
        <f t="shared" si="26"/>
        <v>5.8857321277073131</v>
      </c>
      <c r="BD38" s="1">
        <f t="shared" si="26"/>
        <v>33.445312628375689</v>
      </c>
      <c r="BE38" s="1">
        <f t="shared" si="26"/>
        <v>12.973672280914817</v>
      </c>
      <c r="BF38" s="1">
        <f t="shared" si="26"/>
        <v>45.127537242067781</v>
      </c>
      <c r="BG38" s="1">
        <f t="shared" si="26"/>
        <v>58.207191170645096</v>
      </c>
      <c r="BH38" s="1">
        <f t="shared" si="26"/>
        <v>7.6719509924200553</v>
      </c>
      <c r="BI38" s="1">
        <f t="shared" si="26"/>
        <v>14.730948616594983</v>
      </c>
      <c r="BJ38" s="1">
        <f t="shared" si="26"/>
        <v>5.7963894019130695</v>
      </c>
      <c r="BK38" s="1">
        <f t="shared" si="26"/>
        <v>29.495492428280663</v>
      </c>
      <c r="BL38" s="1">
        <f t="shared" si="26"/>
        <v>10.210238864506827</v>
      </c>
      <c r="BM38" s="1">
        <f t="shared" si="26"/>
        <v>13.149184415478674</v>
      </c>
      <c r="BN38" s="1">
        <f>STDEV(BN33:BN34,BN36)</f>
        <v>53.783479419028183</v>
      </c>
      <c r="BO38" s="1">
        <f t="shared" si="26"/>
        <v>14.34094216514467</v>
      </c>
      <c r="BP38" s="1">
        <f t="shared" si="26"/>
        <v>6.4471054566946187</v>
      </c>
      <c r="BQ38" s="1">
        <f t="shared" ref="BQ38:BZ38" si="27">STDEV(BQ33:BQ36)</f>
        <v>12.416123967427509</v>
      </c>
      <c r="BR38" s="1">
        <f t="shared" si="27"/>
        <v>2.4270752569559031</v>
      </c>
      <c r="BS38" s="1">
        <f t="shared" si="27"/>
        <v>8.235551422349662</v>
      </c>
      <c r="BT38" s="1">
        <f t="shared" si="27"/>
        <v>10.239760114661822</v>
      </c>
      <c r="BU38" s="1">
        <f t="shared" si="27"/>
        <v>8.0943750491463593</v>
      </c>
      <c r="BV38" s="1">
        <f t="shared" si="27"/>
        <v>6.3374492808409721</v>
      </c>
      <c r="BW38" s="1">
        <f t="shared" si="27"/>
        <v>5.3496622916133836</v>
      </c>
      <c r="BX38" s="1">
        <f t="shared" si="27"/>
        <v>5.1786003688791169</v>
      </c>
      <c r="BY38" s="1">
        <f t="shared" si="27"/>
        <v>9.6534369847988124</v>
      </c>
      <c r="BZ38" s="1">
        <f t="shared" si="27"/>
        <v>6.3969647750580432</v>
      </c>
      <c r="CB38" s="16"/>
      <c r="CC38" s="32"/>
    </row>
    <row r="39" spans="1:81" s="18" customFormat="1" ht="18" customHeight="1" thickBot="1" x14ac:dyDescent="0.35">
      <c r="A39" s="7"/>
      <c r="B39" s="7"/>
      <c r="C39" s="7" t="s">
        <v>115</v>
      </c>
      <c r="D39" s="18">
        <f>TTEST(D2:D5,D33:D36,2,2)</f>
        <v>3.6495991881973285E-2</v>
      </c>
      <c r="E39" s="18">
        <f t="shared" ref="E39:BP39" si="28">TTEST(E2:E5,E33:E36,2,2)</f>
        <v>4.5775244935551386E-2</v>
      </c>
      <c r="F39" s="18">
        <f t="shared" si="28"/>
        <v>5.9505960214955196E-2</v>
      </c>
      <c r="G39" s="18">
        <f t="shared" si="28"/>
        <v>0.89611474025166304</v>
      </c>
      <c r="H39" s="18">
        <f t="shared" si="28"/>
        <v>0.16190298901985103</v>
      </c>
      <c r="I39" s="18">
        <f t="shared" si="28"/>
        <v>0.11632860215421566</v>
      </c>
      <c r="J39" s="18">
        <f t="shared" si="28"/>
        <v>0.33332282898616683</v>
      </c>
      <c r="K39" s="18">
        <f t="shared" si="28"/>
        <v>2.2483971676851584E-2</v>
      </c>
      <c r="L39" s="18">
        <f t="shared" si="28"/>
        <v>1.8109712334743327E-2</v>
      </c>
      <c r="M39" s="18">
        <f t="shared" si="28"/>
        <v>0.11857273184649009</v>
      </c>
      <c r="N39" s="18">
        <f t="shared" si="28"/>
        <v>0.12391969710069894</v>
      </c>
      <c r="O39" s="18">
        <f t="shared" si="28"/>
        <v>0.82228091117086211</v>
      </c>
      <c r="P39" s="18">
        <f t="shared" si="28"/>
        <v>0.31106944429613392</v>
      </c>
      <c r="Q39" s="18">
        <f t="shared" si="28"/>
        <v>0.13731887119214578</v>
      </c>
      <c r="R39" s="18">
        <f t="shared" si="28"/>
        <v>3.5417798849675754E-2</v>
      </c>
      <c r="S39" s="18">
        <f t="shared" si="28"/>
        <v>0.12909487885558354</v>
      </c>
      <c r="T39" s="18">
        <f t="shared" si="28"/>
        <v>0.17847063410273467</v>
      </c>
      <c r="U39" s="18">
        <f t="shared" si="28"/>
        <v>0.2599501432532203</v>
      </c>
      <c r="V39" s="18">
        <f t="shared" si="28"/>
        <v>0.80380753424757034</v>
      </c>
      <c r="W39" s="18">
        <f t="shared" si="28"/>
        <v>1.9087406407863397E-2</v>
      </c>
      <c r="X39" s="18">
        <f t="shared" si="28"/>
        <v>0.1165616469296564</v>
      </c>
      <c r="Y39" s="18">
        <f t="shared" si="28"/>
        <v>0.10987939310952816</v>
      </c>
      <c r="Z39" s="18">
        <f t="shared" si="28"/>
        <v>4.6694128556930073E-2</v>
      </c>
      <c r="AA39" s="18">
        <f t="shared" si="28"/>
        <v>0.29369528653698862</v>
      </c>
      <c r="AB39" s="18">
        <f t="shared" si="28"/>
        <v>0.3850515130195829</v>
      </c>
      <c r="AC39" s="18">
        <f t="shared" si="28"/>
        <v>0.48883368958428941</v>
      </c>
      <c r="AD39" s="18">
        <f t="shared" si="28"/>
        <v>3.5526984418362399E-3</v>
      </c>
      <c r="AE39" s="18">
        <f t="shared" si="28"/>
        <v>0.72230443652963006</v>
      </c>
      <c r="AF39" s="18">
        <f t="shared" si="28"/>
        <v>5.0984164004889115E-2</v>
      </c>
      <c r="AG39" s="18">
        <f t="shared" si="28"/>
        <v>0.85104791867070362</v>
      </c>
      <c r="AH39" s="18">
        <f t="shared" si="28"/>
        <v>0.75689394304970092</v>
      </c>
      <c r="AI39" s="18">
        <f t="shared" si="28"/>
        <v>0.1439195138170786</v>
      </c>
      <c r="AJ39" s="18">
        <f t="shared" si="28"/>
        <v>0.35591829684458237</v>
      </c>
      <c r="AK39" s="18">
        <f t="shared" si="28"/>
        <v>0.12641714745999966</v>
      </c>
      <c r="AL39" s="18">
        <f t="shared" si="28"/>
        <v>0.22013441190330138</v>
      </c>
      <c r="AM39" s="18">
        <f t="shared" si="28"/>
        <v>0.69043693633100234</v>
      </c>
      <c r="AN39" s="18">
        <f t="shared" si="28"/>
        <v>0.94873550955055175</v>
      </c>
      <c r="AO39" s="18">
        <f t="shared" si="28"/>
        <v>0.40877040207518384</v>
      </c>
      <c r="AP39" s="18">
        <f t="shared" si="28"/>
        <v>0.22943471212773617</v>
      </c>
      <c r="AQ39" s="18">
        <f t="shared" si="28"/>
        <v>0.27568457870329194</v>
      </c>
      <c r="AR39" s="18">
        <f t="shared" si="28"/>
        <v>0.28695898960552968</v>
      </c>
      <c r="AS39" s="18">
        <f t="shared" si="28"/>
        <v>0.44040170174162391</v>
      </c>
      <c r="AT39" s="18">
        <f t="shared" si="28"/>
        <v>0.65061906395411917</v>
      </c>
      <c r="AU39" s="18">
        <f t="shared" si="28"/>
        <v>7.5422807112452566E-4</v>
      </c>
      <c r="AV39" s="18">
        <f t="shared" si="28"/>
        <v>0.1988884569920176</v>
      </c>
      <c r="AW39" s="18">
        <f t="shared" si="28"/>
        <v>0.87926089763994564</v>
      </c>
      <c r="AX39" s="18">
        <f t="shared" si="28"/>
        <v>9.4607758410570314E-2</v>
      </c>
      <c r="AY39" s="18">
        <f t="shared" si="28"/>
        <v>0.39008763225276921</v>
      </c>
      <c r="AZ39" s="18">
        <f t="shared" si="28"/>
        <v>1.5619012897940784E-2</v>
      </c>
      <c r="BA39" s="18">
        <f t="shared" si="28"/>
        <v>0.30810655047038987</v>
      </c>
      <c r="BB39" s="18">
        <f t="shared" si="28"/>
        <v>0.17729522379684379</v>
      </c>
      <c r="BC39" s="18">
        <f t="shared" si="28"/>
        <v>8.0982462928416883E-3</v>
      </c>
      <c r="BD39" s="18">
        <f t="shared" si="28"/>
        <v>0.49305554585938638</v>
      </c>
      <c r="BE39" s="18">
        <f t="shared" si="28"/>
        <v>0.31146982255481209</v>
      </c>
      <c r="BF39" s="18">
        <f t="shared" si="28"/>
        <v>0.56992908733449321</v>
      </c>
      <c r="BG39" s="18">
        <f t="shared" si="28"/>
        <v>0.61210244614888221</v>
      </c>
      <c r="BH39" s="18">
        <f t="shared" si="28"/>
        <v>0.15583766780761821</v>
      </c>
      <c r="BI39" s="18">
        <f t="shared" si="28"/>
        <v>0.54308275914301973</v>
      </c>
      <c r="BJ39" s="18">
        <f t="shared" si="28"/>
        <v>0.80086804269247502</v>
      </c>
      <c r="BK39" s="18">
        <f t="shared" si="28"/>
        <v>0.96465290326488917</v>
      </c>
      <c r="BL39" s="18">
        <f t="shared" si="28"/>
        <v>0.87374395214914158</v>
      </c>
      <c r="BM39" s="18">
        <f t="shared" si="28"/>
        <v>0.36252957606543507</v>
      </c>
      <c r="BN39" s="18">
        <f t="shared" si="28"/>
        <v>0.35591672136710839</v>
      </c>
      <c r="BO39" s="18">
        <f t="shared" si="28"/>
        <v>1.3131871059873065E-2</v>
      </c>
      <c r="BP39" s="18">
        <f t="shared" si="28"/>
        <v>0.58923225811379565</v>
      </c>
      <c r="BQ39" s="18">
        <f t="shared" ref="BQ39:BZ39" si="29">TTEST(BQ2:BQ5,BQ33:BQ36,2,2)</f>
        <v>0.33920951574596558</v>
      </c>
      <c r="BR39" s="18">
        <f t="shared" si="29"/>
        <v>0.55284699653535663</v>
      </c>
      <c r="BS39" s="18">
        <f t="shared" si="29"/>
        <v>0.28717103863289745</v>
      </c>
      <c r="BT39" s="18">
        <f t="shared" si="29"/>
        <v>0.29567905669265065</v>
      </c>
      <c r="BU39" s="18">
        <f t="shared" si="29"/>
        <v>0.13085297929882583</v>
      </c>
      <c r="BV39" s="18">
        <f t="shared" si="29"/>
        <v>0.29393920672196355</v>
      </c>
      <c r="BW39" s="18">
        <f t="shared" si="29"/>
        <v>2.5173621887781368E-5</v>
      </c>
      <c r="BX39" s="18">
        <f t="shared" si="29"/>
        <v>0.22924979954312172</v>
      </c>
      <c r="BY39" s="18">
        <f t="shared" si="29"/>
        <v>0.21167946057787868</v>
      </c>
      <c r="BZ39" s="18">
        <f t="shared" si="29"/>
        <v>0.78975437528207559</v>
      </c>
      <c r="CB39" s="21"/>
      <c r="CC39" s="44"/>
    </row>
    <row r="40" spans="1:81" ht="18" customHeight="1" thickBot="1" x14ac:dyDescent="0.35">
      <c r="A40" s="26"/>
      <c r="B40" s="16"/>
      <c r="C40" s="16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CB40" s="17"/>
      <c r="CC40" s="32"/>
    </row>
    <row r="41" spans="1:81" ht="18" customHeight="1" thickBot="1" x14ac:dyDescent="0.35">
      <c r="A41" s="14" t="s">
        <v>81</v>
      </c>
      <c r="B41" s="16" t="s">
        <v>91</v>
      </c>
      <c r="C41" s="16" t="s">
        <v>89</v>
      </c>
      <c r="D41" s="1">
        <v>188.10405789812967</v>
      </c>
      <c r="E41" s="1">
        <v>21.39530834960156</v>
      </c>
      <c r="F41" s="1">
        <v>68.697860823210462</v>
      </c>
      <c r="G41" s="1">
        <v>29.036489903030692</v>
      </c>
      <c r="H41" s="1">
        <v>13.171941534958785</v>
      </c>
      <c r="I41" s="1">
        <v>4.8394149838384486</v>
      </c>
      <c r="J41" s="1">
        <v>26.416656227569273</v>
      </c>
      <c r="K41" s="1">
        <v>67.096851354872925</v>
      </c>
      <c r="L41" s="1">
        <v>41.699019334427533</v>
      </c>
      <c r="M41" s="1">
        <v>42.936163014506533</v>
      </c>
      <c r="N41" s="1">
        <v>51.086756671497611</v>
      </c>
      <c r="O41" s="1">
        <v>13.754126796172432</v>
      </c>
      <c r="P41" s="1">
        <v>48.903561941946428</v>
      </c>
      <c r="Q41" s="1">
        <v>62.584915580467154</v>
      </c>
      <c r="R41" s="1">
        <v>49.121881414901544</v>
      </c>
      <c r="S41" s="1">
        <v>68.625087665558752</v>
      </c>
      <c r="T41" s="1">
        <v>57.199701914240904</v>
      </c>
      <c r="U41" s="1">
        <v>9.8243762829803085</v>
      </c>
      <c r="V41" s="1">
        <v>8.5144594452496012</v>
      </c>
      <c r="W41" s="1">
        <v>74.228620804740117</v>
      </c>
      <c r="X41" s="1">
        <v>11.498158908969547</v>
      </c>
      <c r="Y41" s="1">
        <v>30.273633583109696</v>
      </c>
      <c r="Z41" s="1">
        <v>31.21968463258187</v>
      </c>
      <c r="AA41" s="1">
        <v>38.133134609493943</v>
      </c>
      <c r="AB41" s="1">
        <v>52.469446666880017</v>
      </c>
      <c r="AC41" s="1">
        <v>65.93248083244562</v>
      </c>
      <c r="AD41" s="1">
        <v>42.426750910944591</v>
      </c>
      <c r="AE41" s="1">
        <v>6.6078027147749046</v>
      </c>
      <c r="AF41" s="1">
        <v>56.035331391813614</v>
      </c>
      <c r="AG41" s="1">
        <v>51.086756671497611</v>
      </c>
      <c r="AH41" s="1">
        <v>65.279956895777588</v>
      </c>
      <c r="AI41" s="1">
        <v>29.247292516029383</v>
      </c>
      <c r="AJ41" s="1">
        <v>63.330137394708963</v>
      </c>
      <c r="AK41" s="1">
        <v>43.753949603979962</v>
      </c>
      <c r="AL41" s="1">
        <v>40.712231182312905</v>
      </c>
      <c r="AM41" s="1">
        <v>14.27267874782234</v>
      </c>
      <c r="AN41" s="1">
        <v>25.737617414105859</v>
      </c>
      <c r="AO41" s="1">
        <v>12.166873686668223</v>
      </c>
      <c r="AP41" s="1">
        <v>11.308953106198029</v>
      </c>
      <c r="AQ41" s="1">
        <v>10.529025305770578</v>
      </c>
      <c r="AR41" s="1">
        <v>31.743061477397227</v>
      </c>
      <c r="AS41" s="1">
        <v>72.299307099624642</v>
      </c>
      <c r="AT41" s="1">
        <v>20.395823095823093</v>
      </c>
      <c r="AU41" s="1">
        <v>77.932678132678134</v>
      </c>
      <c r="AV41" s="1">
        <v>95.233415233415229</v>
      </c>
      <c r="AW41" s="1">
        <v>3.8886977886977885</v>
      </c>
      <c r="AX41" s="1">
        <v>11.269287469287468</v>
      </c>
      <c r="AY41" s="1">
        <v>13.094594594594593</v>
      </c>
      <c r="AZ41" s="1">
        <v>24.443243243243241</v>
      </c>
      <c r="BA41" s="1">
        <v>15.078624078624077</v>
      </c>
      <c r="BB41" s="1">
        <v>18.173710073710073</v>
      </c>
      <c r="BC41" s="1">
        <v>39.918673218673213</v>
      </c>
      <c r="BD41" s="1">
        <v>48.489680589680589</v>
      </c>
      <c r="BE41" s="1">
        <v>19.602211302211298</v>
      </c>
      <c r="BF41" s="1">
        <v>83.329238329238322</v>
      </c>
      <c r="BG41" s="1">
        <v>89.61057692307692</v>
      </c>
      <c r="BH41" s="1">
        <v>35.608413461538461</v>
      </c>
      <c r="BI41" s="1">
        <v>6.3906490384615395</v>
      </c>
      <c r="BJ41" s="1">
        <v>48.028125000000003</v>
      </c>
      <c r="BK41" s="1">
        <v>66.736298076923077</v>
      </c>
      <c r="BL41" s="1">
        <v>32.700000000000003</v>
      </c>
      <c r="BM41" s="1">
        <v>8.4894230769230781</v>
      </c>
      <c r="BN41" s="1">
        <v>51.565384615384609</v>
      </c>
      <c r="BO41" s="1">
        <v>48.028125000000003</v>
      </c>
      <c r="BP41" s="1">
        <v>10.926201923076924</v>
      </c>
      <c r="BQ41" s="1">
        <v>54.316586538461536</v>
      </c>
      <c r="BR41" s="1">
        <v>23.110096153846154</v>
      </c>
      <c r="BS41" s="1">
        <v>13.663828578051799</v>
      </c>
      <c r="BT41" s="1">
        <v>9.6357635059093596</v>
      </c>
      <c r="BU41" s="1">
        <v>13.979755250376694</v>
      </c>
      <c r="BV41" s="1">
        <v>17.139021973625667</v>
      </c>
      <c r="BW41" s="1">
        <v>73.216006311294905</v>
      </c>
      <c r="BX41" s="1">
        <v>25.353115454072991</v>
      </c>
      <c r="BY41" s="1">
        <v>13.426883573808125</v>
      </c>
      <c r="BZ41" s="32">
        <v>18.079999999999998</v>
      </c>
      <c r="CB41" s="16"/>
      <c r="CC41" s="32"/>
    </row>
    <row r="42" spans="1:81" ht="18" customHeight="1" thickBot="1" x14ac:dyDescent="0.35">
      <c r="A42" s="14" t="s">
        <v>81</v>
      </c>
      <c r="B42" s="16" t="s">
        <v>91</v>
      </c>
      <c r="C42" s="16" t="s">
        <v>89</v>
      </c>
      <c r="D42" s="1">
        <v>199.89436861228947</v>
      </c>
      <c r="E42" s="1">
        <v>21.516297052032435</v>
      </c>
      <c r="F42" s="1">
        <v>64.548891156097298</v>
      </c>
      <c r="G42" s="1">
        <v>23.428856789990871</v>
      </c>
      <c r="H42" s="1">
        <v>21.994436986522047</v>
      </c>
      <c r="I42" s="1">
        <v>4.6060813689165734</v>
      </c>
      <c r="J42" s="1">
        <v>45.582673754676122</v>
      </c>
      <c r="K42" s="1">
        <v>58.651831964058779</v>
      </c>
      <c r="L42" s="1">
        <v>51.40004295763304</v>
      </c>
      <c r="M42" s="1">
        <v>50.842213034061821</v>
      </c>
      <c r="N42" s="1">
        <v>41.837244267840845</v>
      </c>
      <c r="O42" s="1">
        <v>21.914746997440442</v>
      </c>
      <c r="P42" s="1">
        <v>26.536766364173335</v>
      </c>
      <c r="Q42" s="1">
        <v>58.094002040487574</v>
      </c>
      <c r="R42" s="1">
        <v>43.829493994880885</v>
      </c>
      <c r="S42" s="1">
        <v>70.206880380891008</v>
      </c>
      <c r="T42" s="1">
        <v>70.127190391809421</v>
      </c>
      <c r="U42" s="1">
        <v>10.200318602445007</v>
      </c>
      <c r="V42" s="1">
        <v>10.837838515097818</v>
      </c>
      <c r="W42" s="1">
        <v>62.636331418138859</v>
      </c>
      <c r="X42" s="1">
        <v>12.033188351321842</v>
      </c>
      <c r="Y42" s="1">
        <v>31.557235676314239</v>
      </c>
      <c r="Z42" s="1">
        <v>28.369636113050174</v>
      </c>
      <c r="AA42" s="1">
        <v>38.649644704576779</v>
      </c>
      <c r="AB42" s="1">
        <v>48.610893339776979</v>
      </c>
      <c r="AC42" s="1">
        <v>69.409980490075</v>
      </c>
      <c r="AD42" s="1">
        <v>36.498014999373531</v>
      </c>
      <c r="AE42" s="1">
        <v>5.9528421843956396</v>
      </c>
      <c r="AF42" s="1">
        <v>60.086251767527621</v>
      </c>
      <c r="AG42" s="1">
        <v>53.07353272834667</v>
      </c>
      <c r="AH42" s="1">
        <v>74.72367929496383</v>
      </c>
      <c r="AI42" s="1">
        <v>48.16428458903647</v>
      </c>
      <c r="AJ42" s="1">
        <v>62.784134885877222</v>
      </c>
      <c r="AK42" s="1">
        <v>60.103828998123085</v>
      </c>
      <c r="AL42" s="1">
        <v>57.423523110368947</v>
      </c>
      <c r="AM42" s="1">
        <v>22.904432131717176</v>
      </c>
      <c r="AN42" s="1">
        <v>31.189013966593599</v>
      </c>
      <c r="AO42" s="1">
        <v>2.9564586155833519</v>
      </c>
      <c r="AP42" s="1">
        <v>13.401529438770687</v>
      </c>
      <c r="AQ42" s="1">
        <v>15.269621421144784</v>
      </c>
      <c r="AR42" s="1">
        <v>22.17343961687514</v>
      </c>
      <c r="AS42" s="1">
        <v>63.027799057491229</v>
      </c>
      <c r="AT42" s="1">
        <v>30.463917525773198</v>
      </c>
      <c r="AU42" s="1">
        <v>71.569896907216489</v>
      </c>
      <c r="AV42" s="1">
        <v>85.298969072164951</v>
      </c>
      <c r="AW42" s="1">
        <v>6.3202474226804126</v>
      </c>
      <c r="AX42" s="1">
        <v>12.26680412371134</v>
      </c>
      <c r="AY42" s="1">
        <v>8.0018556701030921</v>
      </c>
      <c r="AZ42" s="1">
        <v>27.539381443298968</v>
      </c>
      <c r="BA42" s="1">
        <v>18.03463917525773</v>
      </c>
      <c r="BB42" s="1">
        <v>20.471752577319588</v>
      </c>
      <c r="BC42" s="1">
        <v>36.962886597938144</v>
      </c>
      <c r="BD42" s="1">
        <v>57.840824742268047</v>
      </c>
      <c r="BE42" s="1">
        <v>37.206597938144327</v>
      </c>
      <c r="BF42" s="1">
        <v>80.830927835051554</v>
      </c>
      <c r="BG42" s="1">
        <v>85.265957446808514</v>
      </c>
      <c r="BH42" s="1">
        <v>42.957801418439715</v>
      </c>
      <c r="BI42" s="1">
        <v>0</v>
      </c>
      <c r="BJ42" s="1">
        <v>35.405673758865248</v>
      </c>
      <c r="BK42" s="1">
        <v>70.161702127659581</v>
      </c>
      <c r="BL42" s="1">
        <v>37.110992907801425</v>
      </c>
      <c r="BM42" s="1">
        <v>15.266666666666667</v>
      </c>
      <c r="BN42" s="1">
        <v>67.238297872340425</v>
      </c>
      <c r="BO42" s="1">
        <v>52.296453900709224</v>
      </c>
      <c r="BP42" s="1">
        <v>32.96950354609929</v>
      </c>
      <c r="BQ42" s="1">
        <v>52.946099290780147</v>
      </c>
      <c r="BR42" s="1">
        <v>28.66560283687943</v>
      </c>
      <c r="BS42" s="1">
        <v>10.64417663371969</v>
      </c>
      <c r="BT42" s="1">
        <v>13.224583090379006</v>
      </c>
      <c r="BU42" s="1">
        <v>14.030960108085045</v>
      </c>
      <c r="BV42" s="1">
        <v>17.014555073597386</v>
      </c>
      <c r="BW42" s="1">
        <v>77.089642892697142</v>
      </c>
      <c r="BX42" s="1">
        <v>24.191310531181113</v>
      </c>
      <c r="BY42" s="1">
        <v>12.015017563819953</v>
      </c>
      <c r="BZ42" s="32">
        <v>24.21</v>
      </c>
      <c r="CB42" s="16"/>
      <c r="CC42" s="32"/>
    </row>
    <row r="43" spans="1:81" ht="18" customHeight="1" thickBot="1" x14ac:dyDescent="0.35">
      <c r="A43" s="14" t="s">
        <v>81</v>
      </c>
      <c r="B43" s="16" t="s">
        <v>91</v>
      </c>
      <c r="C43" s="16" t="s">
        <v>89</v>
      </c>
      <c r="D43" s="1">
        <v>229.4699178109652</v>
      </c>
      <c r="E43" s="1">
        <v>23.756535030570308</v>
      </c>
      <c r="F43" s="1">
        <v>79.050491129598058</v>
      </c>
      <c r="G43" s="1">
        <v>26.405347298787206</v>
      </c>
      <c r="H43" s="1">
        <v>17.382830510173395</v>
      </c>
      <c r="I43" s="1">
        <v>2.9136934950385882</v>
      </c>
      <c r="J43" s="1">
        <v>40.228836323544144</v>
      </c>
      <c r="K43" s="1">
        <v>70.276300491129589</v>
      </c>
      <c r="L43" s="1">
        <v>24.915390397915203</v>
      </c>
      <c r="M43" s="1">
        <v>42.298220908088602</v>
      </c>
      <c r="N43" s="1">
        <v>37.745574822090802</v>
      </c>
      <c r="O43" s="1">
        <v>10.595249072867594</v>
      </c>
      <c r="P43" s="1">
        <v>51.403513080084188</v>
      </c>
      <c r="Q43" s="1">
        <v>82.775383381778084</v>
      </c>
      <c r="R43" s="1">
        <v>52.893469980956191</v>
      </c>
      <c r="S43" s="1">
        <v>79.464368046506948</v>
      </c>
      <c r="T43" s="1">
        <v>75.987801944472267</v>
      </c>
      <c r="U43" s="1">
        <v>12.167981357121377</v>
      </c>
      <c r="V43" s="1">
        <v>6.3488719053823788</v>
      </c>
      <c r="W43" s="1">
        <v>70.11074972436603</v>
      </c>
      <c r="X43" s="1">
        <v>15.727322842537834</v>
      </c>
      <c r="Y43" s="1">
        <v>28.060854966422767</v>
      </c>
      <c r="Z43" s="1">
        <v>24.418738097624534</v>
      </c>
      <c r="AA43" s="1">
        <v>23.673759647188533</v>
      </c>
      <c r="AB43" s="1">
        <v>50.410208479502849</v>
      </c>
      <c r="AC43" s="1">
        <v>62.412639069860674</v>
      </c>
      <c r="AD43" s="1">
        <v>23.177107346897863</v>
      </c>
      <c r="AE43" s="1">
        <v>4.1470467074270818</v>
      </c>
      <c r="AF43" s="1">
        <v>76.484454244762944</v>
      </c>
      <c r="AG43" s="1">
        <v>58.273869900771771</v>
      </c>
      <c r="AH43" s="1">
        <v>88.90092525491518</v>
      </c>
      <c r="AI43" s="1">
        <v>25.51537129672792</v>
      </c>
      <c r="AJ43" s="1">
        <v>67.503824413097732</v>
      </c>
      <c r="AK43" s="1">
        <v>38.049237898629357</v>
      </c>
      <c r="AL43" s="1">
        <v>42.436091209294858</v>
      </c>
      <c r="AM43" s="1">
        <v>15.756860870961805</v>
      </c>
      <c r="AN43" s="1">
        <v>25.694426533897943</v>
      </c>
      <c r="AO43" s="1">
        <v>10.74331423020123</v>
      </c>
      <c r="AP43" s="1">
        <v>10.653786611616221</v>
      </c>
      <c r="AQ43" s="1">
        <v>9.5794551885960963</v>
      </c>
      <c r="AR43" s="1">
        <v>27.126868431258107</v>
      </c>
      <c r="AS43" s="1">
        <v>78.694776736224014</v>
      </c>
      <c r="AT43" s="1">
        <v>10.504225352112677</v>
      </c>
      <c r="AU43" s="1">
        <v>46.757746478873237</v>
      </c>
      <c r="AV43" s="1">
        <v>112.47887323943662</v>
      </c>
      <c r="AW43" s="1">
        <v>1.0039436619718312</v>
      </c>
      <c r="AX43" s="1">
        <v>10.31830985915493</v>
      </c>
      <c r="AY43" s="1">
        <v>18.777464788732395</v>
      </c>
      <c r="AZ43" s="1">
        <v>46.757746478873237</v>
      </c>
      <c r="BA43" s="1">
        <v>8.4963380281690153</v>
      </c>
      <c r="BB43" s="1">
        <v>14.408450704225354</v>
      </c>
      <c r="BC43" s="1">
        <v>38.484507042253519</v>
      </c>
      <c r="BD43" s="1">
        <v>76.78309859154929</v>
      </c>
      <c r="BE43" s="1">
        <v>11.805633802816901</v>
      </c>
      <c r="BF43" s="1">
        <v>75.295774647887328</v>
      </c>
      <c r="BG43" s="1">
        <v>134.07964601769913</v>
      </c>
      <c r="BH43" s="1">
        <v>19.484955752212393</v>
      </c>
      <c r="BI43" s="1">
        <v>7.8518584070796482</v>
      </c>
      <c r="BJ43" s="1">
        <v>31.638938053097348</v>
      </c>
      <c r="BK43" s="1">
        <v>76.010619469026565</v>
      </c>
      <c r="BL43" s="1">
        <v>27.105309734513281</v>
      </c>
      <c r="BM43" s="1">
        <v>9.2794690265486732</v>
      </c>
      <c r="BN43" s="1">
        <v>111.89380530973453</v>
      </c>
      <c r="BO43" s="1">
        <v>27.008849557522129</v>
      </c>
      <c r="BP43" s="1">
        <v>25.561946902654874</v>
      </c>
      <c r="BQ43" s="1">
        <v>48.905309734513288</v>
      </c>
      <c r="BR43" s="1">
        <v>20.73893805309735</v>
      </c>
      <c r="BS43" s="1">
        <v>12.402632098440483</v>
      </c>
      <c r="BT43" s="1">
        <v>7.1764848325327382</v>
      </c>
      <c r="BU43" s="1">
        <v>10.982483384878595</v>
      </c>
      <c r="BV43" s="1">
        <v>13.349397907481741</v>
      </c>
      <c r="BW43" s="1">
        <v>60.403658616832274</v>
      </c>
      <c r="BX43" s="1">
        <v>20.923524379811809</v>
      </c>
      <c r="BY43" s="1">
        <v>8.5398275975521489</v>
      </c>
      <c r="BZ43" s="32">
        <v>22.98</v>
      </c>
      <c r="CB43" s="16"/>
      <c r="CC43" s="32"/>
    </row>
    <row r="44" spans="1:81" ht="18" customHeight="1" thickBot="1" x14ac:dyDescent="0.35">
      <c r="A44" s="14" t="s">
        <v>81</v>
      </c>
      <c r="B44" s="16" t="s">
        <v>91</v>
      </c>
      <c r="C44" s="16" t="s">
        <v>89</v>
      </c>
      <c r="D44" s="1">
        <v>240.31267184974212</v>
      </c>
      <c r="E44" s="1">
        <v>24.186821645754751</v>
      </c>
      <c r="F44" s="1">
        <v>79.48453544761756</v>
      </c>
      <c r="G44" s="1">
        <v>26.747779231775841</v>
      </c>
      <c r="H44" s="1">
        <v>12.140835963359248</v>
      </c>
      <c r="I44" s="1">
        <v>3.8129812947425132</v>
      </c>
      <c r="J44" s="1">
        <v>65.541544145947185</v>
      </c>
      <c r="K44" s="1">
        <v>73.414117465937949</v>
      </c>
      <c r="L44" s="1">
        <v>40.595920252482479</v>
      </c>
      <c r="M44" s="1">
        <v>45.338434300669682</v>
      </c>
      <c r="N44" s="1">
        <v>22.669217150334841</v>
      </c>
      <c r="O44" s="1">
        <v>12.425386806250479</v>
      </c>
      <c r="P44" s="1">
        <v>18.970056192748824</v>
      </c>
      <c r="Q44" s="1">
        <v>85.08070202447847</v>
      </c>
      <c r="R44" s="1">
        <v>42.113524747902389</v>
      </c>
      <c r="S44" s="1">
        <v>87.357108767608324</v>
      </c>
      <c r="T44" s="1">
        <v>87.641659610499573</v>
      </c>
      <c r="U44" s="1">
        <v>9.9592795011931319</v>
      </c>
      <c r="V44" s="1">
        <v>6.8576753136787003</v>
      </c>
      <c r="W44" s="1">
        <v>79.010284042798844</v>
      </c>
      <c r="X44" s="1">
        <v>6.6490046955584621</v>
      </c>
      <c r="Y44" s="1">
        <v>23.807420521899775</v>
      </c>
      <c r="Z44" s="1">
        <v>17.926703102147638</v>
      </c>
      <c r="AA44" s="1">
        <v>23.333169117081052</v>
      </c>
      <c r="AB44" s="1">
        <v>44.769332614887226</v>
      </c>
      <c r="AC44" s="1">
        <v>83.373396967131086</v>
      </c>
      <c r="AD44" s="1">
        <v>28.739635132014467</v>
      </c>
      <c r="AE44" s="1">
        <v>5.7763821106920163</v>
      </c>
      <c r="AF44" s="1">
        <v>82.235193595566145</v>
      </c>
      <c r="AG44" s="1">
        <v>53.116157339696706</v>
      </c>
      <c r="AH44" s="1">
        <v>95.526354248753989</v>
      </c>
      <c r="AI44" s="1">
        <v>22.699331702674215</v>
      </c>
      <c r="AJ44" s="1">
        <v>53.805823295227768</v>
      </c>
      <c r="AK44" s="1">
        <v>43.822320925996053</v>
      </c>
      <c r="AL44" s="1">
        <v>61.056998700248698</v>
      </c>
      <c r="AM44" s="1">
        <v>6.1056998700248695</v>
      </c>
      <c r="AN44" s="1">
        <v>18.916109752228511</v>
      </c>
      <c r="AO44" s="1">
        <v>9.5631443747377478</v>
      </c>
      <c r="AP44" s="1">
        <v>11.664934347207582</v>
      </c>
      <c r="AQ44" s="1">
        <v>9.542126475013049</v>
      </c>
      <c r="AR44" s="1">
        <v>17.7601252673701</v>
      </c>
      <c r="AS44" s="1">
        <v>88.485357840980043</v>
      </c>
      <c r="AT44" s="1">
        <v>22.037810945273634</v>
      </c>
      <c r="AU44" s="1">
        <v>114.68656716417911</v>
      </c>
      <c r="AV44" s="1">
        <v>136.04975124378112</v>
      </c>
      <c r="AW44" s="1">
        <v>2.6422885572139307</v>
      </c>
      <c r="AX44" s="1">
        <v>5.1046766169154229E-5</v>
      </c>
      <c r="AY44" s="1">
        <v>11.805970149253731</v>
      </c>
      <c r="AZ44" s="1">
        <v>23.387064676616919</v>
      </c>
      <c r="BA44" s="1">
        <v>9.1861691542288568</v>
      </c>
      <c r="BB44" s="1">
        <v>14.279601990049752</v>
      </c>
      <c r="BC44" s="1">
        <v>49.69751243781095</v>
      </c>
      <c r="BD44" s="1">
        <v>88.151243781094536</v>
      </c>
      <c r="BE44" s="1">
        <v>26.422885572139304</v>
      </c>
      <c r="BF44" s="1">
        <v>115.81094527363184</v>
      </c>
      <c r="BG44" s="1">
        <v>167.53846153846152</v>
      </c>
      <c r="BH44" s="1">
        <v>28.05</v>
      </c>
      <c r="BI44" s="1">
        <v>0.34396153846153843</v>
      </c>
      <c r="BJ44" s="1">
        <v>32.111538461538458</v>
      </c>
      <c r="BK44" s="1">
        <v>133.26923076923075</v>
      </c>
      <c r="BL44" s="1">
        <v>19.546153846153846</v>
      </c>
      <c r="BM44" s="1">
        <v>3.3380769230769225</v>
      </c>
      <c r="BN44" s="1">
        <v>22.592307692307692</v>
      </c>
      <c r="BO44" s="1">
        <v>23.861538461538458</v>
      </c>
      <c r="BP44" s="1">
        <v>41.376923076923077</v>
      </c>
      <c r="BQ44" s="1">
        <v>53.561538461538461</v>
      </c>
      <c r="BR44" s="1">
        <v>25.384615384615383</v>
      </c>
      <c r="BS44" s="1">
        <v>12.099589007179997</v>
      </c>
      <c r="BT44" s="1">
        <v>9.691085912354545</v>
      </c>
      <c r="BU44" s="1">
        <v>15.06741272592226</v>
      </c>
      <c r="BV44" s="1">
        <v>15.181559792027732</v>
      </c>
      <c r="BW44" s="1">
        <v>105.24359494924488</v>
      </c>
      <c r="BX44" s="1">
        <v>18.149383510769997</v>
      </c>
      <c r="BY44" s="1">
        <v>10.866800693240902</v>
      </c>
      <c r="BZ44" s="32">
        <v>23.9</v>
      </c>
      <c r="CB44" s="16"/>
      <c r="CC44" s="32"/>
    </row>
    <row r="45" spans="1:81" s="1" customFormat="1" ht="18" customHeight="1" thickBot="1" x14ac:dyDescent="0.35">
      <c r="A45" s="7" t="s">
        <v>122</v>
      </c>
      <c r="B45" s="7"/>
      <c r="C45" s="7" t="s">
        <v>111</v>
      </c>
      <c r="D45" s="1">
        <f>AVERAGE(D41:D44)</f>
        <v>214.44525404278158</v>
      </c>
      <c r="E45" s="1">
        <f t="shared" ref="E45:BP45" si="30">AVERAGE(E41:E44)</f>
        <v>22.713740519489761</v>
      </c>
      <c r="F45" s="1">
        <f t="shared" si="30"/>
        <v>72.945444639130841</v>
      </c>
      <c r="G45" s="1">
        <f t="shared" si="30"/>
        <v>26.40461830589615</v>
      </c>
      <c r="H45" s="1">
        <f t="shared" si="30"/>
        <v>16.17251124875337</v>
      </c>
      <c r="I45" s="1">
        <f t="shared" si="30"/>
        <v>4.0430427856340305</v>
      </c>
      <c r="J45" s="1">
        <f t="shared" si="30"/>
        <v>44.442427612934182</v>
      </c>
      <c r="K45" s="1">
        <f t="shared" si="30"/>
        <v>67.359775318999823</v>
      </c>
      <c r="L45" s="1">
        <f t="shared" si="30"/>
        <v>39.652593235614567</v>
      </c>
      <c r="M45" s="1">
        <f t="shared" si="30"/>
        <v>45.353757814331665</v>
      </c>
      <c r="N45" s="1">
        <f t="shared" si="30"/>
        <v>38.334698227941026</v>
      </c>
      <c r="O45" s="1">
        <f t="shared" si="30"/>
        <v>14.672377418182737</v>
      </c>
      <c r="P45" s="1">
        <f t="shared" si="30"/>
        <v>36.453474394738194</v>
      </c>
      <c r="Q45" s="1">
        <f t="shared" si="30"/>
        <v>72.133750756802826</v>
      </c>
      <c r="R45" s="1">
        <f t="shared" si="30"/>
        <v>46.989592534660247</v>
      </c>
      <c r="S45" s="1">
        <f t="shared" si="30"/>
        <v>76.413361215141265</v>
      </c>
      <c r="T45" s="1">
        <f t="shared" si="30"/>
        <v>72.739088465255548</v>
      </c>
      <c r="U45" s="1">
        <f t="shared" si="30"/>
        <v>10.537988935934957</v>
      </c>
      <c r="V45" s="1">
        <f t="shared" si="30"/>
        <v>8.1397112948521251</v>
      </c>
      <c r="W45" s="1">
        <f t="shared" si="30"/>
        <v>71.496496497510961</v>
      </c>
      <c r="X45" s="1">
        <f t="shared" si="30"/>
        <v>11.476918699596922</v>
      </c>
      <c r="Y45" s="1">
        <f t="shared" si="30"/>
        <v>28.424786186936618</v>
      </c>
      <c r="Z45" s="1">
        <f t="shared" si="30"/>
        <v>25.483690486351055</v>
      </c>
      <c r="AA45" s="1">
        <f t="shared" si="30"/>
        <v>30.947427019585078</v>
      </c>
      <c r="AB45" s="1">
        <f t="shared" si="30"/>
        <v>49.064970275261764</v>
      </c>
      <c r="AC45" s="1">
        <f t="shared" si="30"/>
        <v>70.282124339878095</v>
      </c>
      <c r="AD45" s="1">
        <f t="shared" si="30"/>
        <v>32.710377097307607</v>
      </c>
      <c r="AE45" s="1">
        <f t="shared" si="30"/>
        <v>5.6210184293224108</v>
      </c>
      <c r="AF45" s="1">
        <f t="shared" si="30"/>
        <v>68.71030774991759</v>
      </c>
      <c r="AG45" s="1">
        <f t="shared" si="30"/>
        <v>53.887579160078189</v>
      </c>
      <c r="AH45" s="1">
        <f t="shared" si="30"/>
        <v>81.10772892360265</v>
      </c>
      <c r="AI45" s="1">
        <f t="shared" si="30"/>
        <v>31.406570026116995</v>
      </c>
      <c r="AJ45" s="1">
        <f t="shared" si="30"/>
        <v>61.855979997227919</v>
      </c>
      <c r="AK45" s="1">
        <f t="shared" si="30"/>
        <v>46.432334356682119</v>
      </c>
      <c r="AL45" s="1">
        <f t="shared" si="30"/>
        <v>50.407211050556356</v>
      </c>
      <c r="AM45" s="1">
        <f t="shared" si="30"/>
        <v>14.759917905131546</v>
      </c>
      <c r="AN45" s="1">
        <f t="shared" si="30"/>
        <v>25.384291916706477</v>
      </c>
      <c r="AO45" s="1">
        <f t="shared" si="30"/>
        <v>8.8574477267976377</v>
      </c>
      <c r="AP45" s="1">
        <f t="shared" si="30"/>
        <v>11.757300875948131</v>
      </c>
      <c r="AQ45" s="1">
        <f t="shared" si="30"/>
        <v>11.230057097631127</v>
      </c>
      <c r="AR45" s="1">
        <f t="shared" si="30"/>
        <v>24.700873698225141</v>
      </c>
      <c r="AS45" s="1">
        <f t="shared" si="30"/>
        <v>75.626810183579977</v>
      </c>
      <c r="AT45" s="1">
        <f t="shared" si="30"/>
        <v>20.850444229745648</v>
      </c>
      <c r="AU45" s="1">
        <f t="shared" si="30"/>
        <v>77.736722170736741</v>
      </c>
      <c r="AV45" s="1">
        <f t="shared" si="30"/>
        <v>107.26525219719949</v>
      </c>
      <c r="AW45" s="1">
        <f t="shared" si="30"/>
        <v>3.4637943576409906</v>
      </c>
      <c r="AX45" s="1">
        <f t="shared" si="30"/>
        <v>8.4636131247299762</v>
      </c>
      <c r="AY45" s="1">
        <f t="shared" si="30"/>
        <v>12.919971300670953</v>
      </c>
      <c r="AZ45" s="1">
        <f t="shared" si="30"/>
        <v>30.531858960508089</v>
      </c>
      <c r="BA45" s="1">
        <f t="shared" si="30"/>
        <v>12.69894260906992</v>
      </c>
      <c r="BB45" s="1">
        <f t="shared" si="30"/>
        <v>16.83337883632619</v>
      </c>
      <c r="BC45" s="1">
        <f t="shared" si="30"/>
        <v>41.26589482416896</v>
      </c>
      <c r="BD45" s="1">
        <f t="shared" si="30"/>
        <v>67.816211926148114</v>
      </c>
      <c r="BE45" s="1">
        <f t="shared" si="30"/>
        <v>23.759332153827959</v>
      </c>
      <c r="BF45" s="1">
        <f t="shared" si="30"/>
        <v>88.816721521452266</v>
      </c>
      <c r="BG45" s="1">
        <f t="shared" si="30"/>
        <v>119.12366048151154</v>
      </c>
      <c r="BH45" s="1">
        <f t="shared" si="30"/>
        <v>31.525292658047643</v>
      </c>
      <c r="BI45" s="1">
        <f t="shared" si="30"/>
        <v>3.6466172460006816</v>
      </c>
      <c r="BJ45" s="1">
        <f t="shared" si="30"/>
        <v>36.796068818375261</v>
      </c>
      <c r="BK45" s="1">
        <f t="shared" si="30"/>
        <v>86.544462610709985</v>
      </c>
      <c r="BL45" s="1">
        <f t="shared" si="30"/>
        <v>29.115614122117137</v>
      </c>
      <c r="BM45" s="1">
        <f t="shared" si="30"/>
        <v>9.0934089233038371</v>
      </c>
      <c r="BN45" s="1">
        <f t="shared" si="30"/>
        <v>63.322448872441818</v>
      </c>
      <c r="BO45" s="1">
        <f t="shared" si="30"/>
        <v>37.798741729942449</v>
      </c>
      <c r="BP45" s="1">
        <f t="shared" si="30"/>
        <v>27.708643862188541</v>
      </c>
      <c r="BQ45" s="1">
        <f t="shared" ref="BQ45:BZ45" si="31">AVERAGE(BQ41:BQ44)</f>
        <v>52.432383506323362</v>
      </c>
      <c r="BR45" s="1">
        <f t="shared" si="31"/>
        <v>24.474813107109583</v>
      </c>
      <c r="BS45" s="1">
        <f t="shared" si="31"/>
        <v>12.202556579347991</v>
      </c>
      <c r="BT45" s="1">
        <f t="shared" si="31"/>
        <v>9.9319793352939119</v>
      </c>
      <c r="BU45" s="1">
        <f t="shared" si="31"/>
        <v>13.515152867315647</v>
      </c>
      <c r="BV45" s="1">
        <f t="shared" si="31"/>
        <v>15.671133686683133</v>
      </c>
      <c r="BW45" s="1">
        <f t="shared" si="31"/>
        <v>78.988225692517304</v>
      </c>
      <c r="BX45" s="1">
        <f t="shared" si="31"/>
        <v>22.154333468958978</v>
      </c>
      <c r="BY45" s="1">
        <f t="shared" si="31"/>
        <v>11.212132357105283</v>
      </c>
      <c r="BZ45" s="1">
        <f t="shared" si="31"/>
        <v>22.292499999999997</v>
      </c>
      <c r="CB45" s="16"/>
      <c r="CC45" s="32"/>
    </row>
    <row r="46" spans="1:81" s="1" customFormat="1" ht="18" customHeight="1" thickBot="1" x14ac:dyDescent="0.35">
      <c r="A46" s="7"/>
      <c r="B46" s="7"/>
      <c r="C46" s="7" t="s">
        <v>112</v>
      </c>
      <c r="D46" s="1">
        <f>STDEV(D41:D44)</f>
        <v>24.497963905116418</v>
      </c>
      <c r="E46" s="1">
        <f t="shared" ref="E46:BP46" si="32">STDEV(E41:E44)</f>
        <v>1.4639584057445283</v>
      </c>
      <c r="F46" s="1">
        <f t="shared" si="32"/>
        <v>7.4961185493808067</v>
      </c>
      <c r="G46" s="1">
        <f t="shared" si="32"/>
        <v>2.302148609149552</v>
      </c>
      <c r="H46" s="1">
        <f t="shared" si="32"/>
        <v>4.4950905153977505</v>
      </c>
      <c r="I46" s="1">
        <f t="shared" si="32"/>
        <v>0.871699343064535</v>
      </c>
      <c r="J46" s="1">
        <f t="shared" si="32"/>
        <v>16.218874450557941</v>
      </c>
      <c r="K46" s="1">
        <f t="shared" si="32"/>
        <v>6.3523902166988035</v>
      </c>
      <c r="L46" s="1">
        <f t="shared" si="32"/>
        <v>10.958489069963065</v>
      </c>
      <c r="M46" s="1">
        <f t="shared" si="32"/>
        <v>3.8860625278298122</v>
      </c>
      <c r="N46" s="1">
        <f t="shared" si="32"/>
        <v>11.841131520954944</v>
      </c>
      <c r="O46" s="1">
        <f t="shared" si="32"/>
        <v>4.9989013353490535</v>
      </c>
      <c r="P46" s="1">
        <f t="shared" si="32"/>
        <v>16.15053504599372</v>
      </c>
      <c r="Q46" s="1">
        <f t="shared" si="32"/>
        <v>13.773920880836172</v>
      </c>
      <c r="R46" s="1">
        <f t="shared" si="32"/>
        <v>4.938443905113429</v>
      </c>
      <c r="S46" s="1">
        <f t="shared" si="32"/>
        <v>8.722611657949912</v>
      </c>
      <c r="T46" s="1">
        <f t="shared" si="32"/>
        <v>12.661428459920153</v>
      </c>
      <c r="U46" s="1">
        <f t="shared" si="32"/>
        <v>1.0977316271233384</v>
      </c>
      <c r="V46" s="1">
        <f t="shared" si="32"/>
        <v>2.0224612603423573</v>
      </c>
      <c r="W46" s="1">
        <f t="shared" si="32"/>
        <v>6.9364814773986136</v>
      </c>
      <c r="X46" s="1">
        <f t="shared" si="32"/>
        <v>3.7275808097944796</v>
      </c>
      <c r="Y46" s="1">
        <f t="shared" si="32"/>
        <v>3.4001464731078936</v>
      </c>
      <c r="Z46" s="1">
        <f t="shared" si="32"/>
        <v>5.7582547391005425</v>
      </c>
      <c r="AA46" s="1">
        <f t="shared" si="32"/>
        <v>8.5992579386205037</v>
      </c>
      <c r="AB46" s="1">
        <f t="shared" si="32"/>
        <v>3.2689862903660272</v>
      </c>
      <c r="AC46" s="1">
        <f t="shared" si="32"/>
        <v>9.183141273598082</v>
      </c>
      <c r="AD46" s="1">
        <f t="shared" si="32"/>
        <v>8.4735695912351829</v>
      </c>
      <c r="AE46" s="1">
        <f t="shared" si="32"/>
        <v>1.0457183720426648</v>
      </c>
      <c r="AF46" s="1">
        <f t="shared" si="32"/>
        <v>12.627869418169567</v>
      </c>
      <c r="AG46" s="1">
        <f t="shared" si="32"/>
        <v>3.0736469268285873</v>
      </c>
      <c r="AH46" s="1">
        <f t="shared" si="32"/>
        <v>13.661443583448071</v>
      </c>
      <c r="AI46" s="1">
        <f t="shared" si="32"/>
        <v>11.489207956864572</v>
      </c>
      <c r="AJ46" s="1">
        <f t="shared" si="32"/>
        <v>5.7659281127008359</v>
      </c>
      <c r="AK46" s="1">
        <f t="shared" si="32"/>
        <v>9.5074003973717076</v>
      </c>
      <c r="AL46" s="1">
        <f t="shared" si="32"/>
        <v>10.330827622115732</v>
      </c>
      <c r="AM46" s="1">
        <f t="shared" si="32"/>
        <v>6.891054565153178</v>
      </c>
      <c r="AN46" s="1">
        <f t="shared" si="32"/>
        <v>5.0250439791511567</v>
      </c>
      <c r="AO46" s="1">
        <f t="shared" si="32"/>
        <v>4.0754743242191482</v>
      </c>
      <c r="AP46" s="1">
        <f t="shared" si="32"/>
        <v>1.1734249864757715</v>
      </c>
      <c r="AQ46" s="1">
        <f t="shared" si="32"/>
        <v>2.7314905543729253</v>
      </c>
      <c r="AR46" s="1">
        <f t="shared" si="32"/>
        <v>6.0563952694049181</v>
      </c>
      <c r="AS46" s="1">
        <f t="shared" si="32"/>
        <v>10.716996232695273</v>
      </c>
      <c r="AT46" s="1">
        <f t="shared" si="32"/>
        <v>8.1869740842771446</v>
      </c>
      <c r="AU46" s="1">
        <f t="shared" si="32"/>
        <v>28.065733035894485</v>
      </c>
      <c r="AV46" s="1">
        <f t="shared" si="32"/>
        <v>22.233697584124968</v>
      </c>
      <c r="AW46" s="1">
        <f t="shared" si="32"/>
        <v>2.2409524956750198</v>
      </c>
      <c r="AX46" s="1">
        <f t="shared" si="32"/>
        <v>5.6981825560633679</v>
      </c>
      <c r="AY46" s="1">
        <f t="shared" si="32"/>
        <v>4.4635405669512238</v>
      </c>
      <c r="AZ46" s="1">
        <f t="shared" si="32"/>
        <v>10.959830810149235</v>
      </c>
      <c r="BA46" s="1">
        <f t="shared" si="32"/>
        <v>4.6236350905398043</v>
      </c>
      <c r="BB46" s="1">
        <f t="shared" si="32"/>
        <v>3.0241419682001918</v>
      </c>
      <c r="BC46" s="1">
        <f t="shared" si="32"/>
        <v>5.7491790551750634</v>
      </c>
      <c r="BD46" s="1">
        <f t="shared" si="32"/>
        <v>17.953103167044361</v>
      </c>
      <c r="BE46" s="1">
        <f t="shared" si="32"/>
        <v>10.771815568543586</v>
      </c>
      <c r="BF46" s="1">
        <f t="shared" si="32"/>
        <v>18.306551586131548</v>
      </c>
      <c r="BG46" s="1">
        <f t="shared" si="32"/>
        <v>39.094077218320272</v>
      </c>
      <c r="BH46" s="1">
        <f t="shared" si="32"/>
        <v>10.07342219105038</v>
      </c>
      <c r="BI46" s="1">
        <f t="shared" si="32"/>
        <v>4.058699125016914</v>
      </c>
      <c r="BJ46" s="1">
        <f t="shared" si="32"/>
        <v>7.67318071560479</v>
      </c>
      <c r="BK46" s="1">
        <f t="shared" si="32"/>
        <v>31.384306237585694</v>
      </c>
      <c r="BL46" s="1">
        <f t="shared" si="32"/>
        <v>7.5804528833967781</v>
      </c>
      <c r="BM46" s="1">
        <f t="shared" si="32"/>
        <v>4.8864566188419429</v>
      </c>
      <c r="BN46" s="1">
        <f t="shared" si="32"/>
        <v>37.2902288365499</v>
      </c>
      <c r="BO46" s="1">
        <f t="shared" si="32"/>
        <v>14.439429216666914</v>
      </c>
      <c r="BP46" s="1">
        <f t="shared" si="32"/>
        <v>12.91971576804827</v>
      </c>
      <c r="BQ46" s="1">
        <f t="shared" ref="BQ46:BZ46" si="33">STDEV(BQ41:BQ44)</f>
        <v>2.4172550050416066</v>
      </c>
      <c r="BR46" s="1">
        <f t="shared" si="33"/>
        <v>3.3768660779394182</v>
      </c>
      <c r="BS46" s="1">
        <f t="shared" si="33"/>
        <v>1.2402279956242708</v>
      </c>
      <c r="BT46" s="1">
        <f t="shared" si="33"/>
        <v>2.4886249818953581</v>
      </c>
      <c r="BU46" s="1">
        <f t="shared" si="33"/>
        <v>1.7612342130719716</v>
      </c>
      <c r="BV46" s="1">
        <f t="shared" si="33"/>
        <v>1.7878867108510774</v>
      </c>
      <c r="BW46" s="1">
        <f t="shared" si="33"/>
        <v>18.90020882980296</v>
      </c>
      <c r="BX46" s="1">
        <f t="shared" si="33"/>
        <v>3.2627185455196699</v>
      </c>
      <c r="BY46" s="1">
        <f t="shared" si="33"/>
        <v>2.0664151158504516</v>
      </c>
      <c r="BZ46" s="1">
        <f t="shared" si="33"/>
        <v>2.8564940632414118</v>
      </c>
      <c r="CB46" s="16"/>
      <c r="CC46" s="32"/>
    </row>
    <row r="47" spans="1:81" s="42" customFormat="1" ht="18" customHeight="1" thickBot="1" x14ac:dyDescent="0.35">
      <c r="A47" s="45"/>
      <c r="B47" s="7"/>
      <c r="C47" s="7" t="s">
        <v>115</v>
      </c>
      <c r="D47" s="18">
        <f>TTEST(D2:D5,D41:D44,2,2)</f>
        <v>8.0860636919897394E-2</v>
      </c>
      <c r="E47" s="18">
        <f t="shared" ref="E47:BP47" si="34">TTEST(E2:E5,E41:E44,2,2)</f>
        <v>2.0502746824042507E-2</v>
      </c>
      <c r="F47" s="18">
        <f t="shared" si="34"/>
        <v>0.16097384806742271</v>
      </c>
      <c r="G47" s="18">
        <f t="shared" si="34"/>
        <v>0.51596794149418646</v>
      </c>
      <c r="H47" s="18">
        <f t="shared" si="34"/>
        <v>0.31897522159690739</v>
      </c>
      <c r="I47" s="18">
        <f t="shared" si="34"/>
        <v>8.5628402604811152E-2</v>
      </c>
      <c r="J47" s="18">
        <f t="shared" si="34"/>
        <v>0.40337517610721019</v>
      </c>
      <c r="K47" s="18">
        <f t="shared" si="34"/>
        <v>5.3375471099371505E-2</v>
      </c>
      <c r="L47" s="18">
        <f t="shared" si="34"/>
        <v>0.37541183478952506</v>
      </c>
      <c r="M47" s="18">
        <f t="shared" si="34"/>
        <v>0.31146743768715751</v>
      </c>
      <c r="N47" s="18">
        <f t="shared" si="34"/>
        <v>0.9281496195081268</v>
      </c>
      <c r="O47" s="18">
        <f t="shared" si="34"/>
        <v>0.91525258916507268</v>
      </c>
      <c r="P47" s="18">
        <f t="shared" si="34"/>
        <v>0.62668336792385571</v>
      </c>
      <c r="Q47" s="18">
        <f t="shared" si="34"/>
        <v>0.61781145026574424</v>
      </c>
      <c r="R47" s="18">
        <f t="shared" si="34"/>
        <v>0.63351573833909214</v>
      </c>
      <c r="S47" s="18">
        <f t="shared" si="34"/>
        <v>0.19187791568440501</v>
      </c>
      <c r="T47" s="18">
        <f t="shared" si="34"/>
        <v>0.68250310482611254</v>
      </c>
      <c r="U47" s="18">
        <f t="shared" si="34"/>
        <v>0.18646633751966593</v>
      </c>
      <c r="V47" s="18">
        <f t="shared" si="34"/>
        <v>0.8171126869151264</v>
      </c>
      <c r="W47" s="18">
        <f t="shared" si="34"/>
        <v>0.22476309577235973</v>
      </c>
      <c r="X47" s="18">
        <f t="shared" si="34"/>
        <v>5.8127489780735071E-2</v>
      </c>
      <c r="Y47" s="18">
        <f t="shared" si="34"/>
        <v>0.43875890763523739</v>
      </c>
      <c r="Z47" s="18">
        <f t="shared" si="34"/>
        <v>0.11466188039901609</v>
      </c>
      <c r="AA47" s="18">
        <f t="shared" si="34"/>
        <v>0.75923129325838568</v>
      </c>
      <c r="AB47" s="18">
        <f t="shared" si="34"/>
        <v>9.6269271601468503E-2</v>
      </c>
      <c r="AC47" s="18">
        <f t="shared" si="34"/>
        <v>0.83381163576913364</v>
      </c>
      <c r="AD47" s="18">
        <f t="shared" si="34"/>
        <v>2.6845594057392466E-2</v>
      </c>
      <c r="AE47" s="18">
        <f t="shared" si="34"/>
        <v>0.5831190188363673</v>
      </c>
      <c r="AF47" s="18">
        <f t="shared" si="34"/>
        <v>0.44005175254740048</v>
      </c>
      <c r="AG47" s="18">
        <f t="shared" si="34"/>
        <v>0.67907359758694441</v>
      </c>
      <c r="AH47" s="18">
        <f t="shared" si="34"/>
        <v>0.81212608804194308</v>
      </c>
      <c r="AI47" s="18">
        <f t="shared" si="34"/>
        <v>0.15156537529521721</v>
      </c>
      <c r="AJ47" s="18">
        <f t="shared" si="34"/>
        <v>2.7524740060402376E-2</v>
      </c>
      <c r="AK47" s="18">
        <f t="shared" si="34"/>
        <v>0.20679687622839213</v>
      </c>
      <c r="AL47" s="18">
        <f t="shared" si="34"/>
        <v>0.24709380894459435</v>
      </c>
      <c r="AM47" s="18">
        <f t="shared" si="34"/>
        <v>0.25959739562104289</v>
      </c>
      <c r="AN47" s="18">
        <f t="shared" si="34"/>
        <v>0.76836765015225261</v>
      </c>
      <c r="AO47" s="18">
        <f t="shared" si="34"/>
        <v>0.47015371768680791</v>
      </c>
      <c r="AP47" s="18">
        <f t="shared" si="34"/>
        <v>0.67178572533596215</v>
      </c>
      <c r="AQ47" s="18">
        <f t="shared" si="34"/>
        <v>0.49329290011623583</v>
      </c>
      <c r="AR47" s="18">
        <f t="shared" si="34"/>
        <v>0.19324739241237465</v>
      </c>
      <c r="AS47" s="18">
        <f t="shared" si="34"/>
        <v>0.16224633835331467</v>
      </c>
      <c r="AT47" s="18">
        <f t="shared" si="34"/>
        <v>0.73595529621798728</v>
      </c>
      <c r="AU47" s="18">
        <f t="shared" si="34"/>
        <v>0.79421168335785775</v>
      </c>
      <c r="AV47" s="18">
        <f t="shared" si="34"/>
        <v>0.11029262021233728</v>
      </c>
      <c r="AW47" s="18">
        <f t="shared" si="34"/>
        <v>0.21163789736947319</v>
      </c>
      <c r="AX47" s="18">
        <f t="shared" si="34"/>
        <v>0.71165423001592854</v>
      </c>
      <c r="AY47" s="18">
        <f t="shared" si="34"/>
        <v>0.49513875591532108</v>
      </c>
      <c r="AZ47" s="18">
        <f t="shared" si="34"/>
        <v>0.21457750027915609</v>
      </c>
      <c r="BA47" s="18">
        <f t="shared" si="34"/>
        <v>8.3874560955013874E-2</v>
      </c>
      <c r="BB47" s="18">
        <f t="shared" si="34"/>
        <v>0.52476034353467615</v>
      </c>
      <c r="BC47" s="18">
        <f t="shared" si="34"/>
        <v>1.646362651817751E-2</v>
      </c>
      <c r="BD47" s="18">
        <f t="shared" si="34"/>
        <v>0.66090334729026279</v>
      </c>
      <c r="BE47" s="18">
        <f t="shared" si="34"/>
        <v>0.60949331537445595</v>
      </c>
      <c r="BF47" s="18">
        <f t="shared" si="34"/>
        <v>0.63041321067709477</v>
      </c>
      <c r="BG47" s="18">
        <f t="shared" si="34"/>
        <v>0.23943520086623266</v>
      </c>
      <c r="BH47" s="18">
        <f t="shared" si="34"/>
        <v>0.10315067003118776</v>
      </c>
      <c r="BI47" s="18">
        <f t="shared" si="34"/>
        <v>0.49977029577441656</v>
      </c>
      <c r="BJ47" s="18">
        <f t="shared" si="34"/>
        <v>0.85085427137243064</v>
      </c>
      <c r="BK47" s="18">
        <f t="shared" si="34"/>
        <v>0.39576413924260134</v>
      </c>
      <c r="BL47" s="18">
        <f t="shared" si="34"/>
        <v>0.7602124300197276</v>
      </c>
      <c r="BM47" s="18">
        <f t="shared" si="34"/>
        <v>0.49144720159569766</v>
      </c>
      <c r="BN47" s="18">
        <f t="shared" si="34"/>
        <v>0.66110940261382745</v>
      </c>
      <c r="BO47" s="18">
        <f t="shared" si="34"/>
        <v>2.3164014906010721E-2</v>
      </c>
      <c r="BP47" s="18">
        <f t="shared" si="34"/>
        <v>0.90579277591976792</v>
      </c>
      <c r="BQ47" s="18">
        <f t="shared" ref="BQ47:BZ47" si="35">TTEST(BQ2:BQ5,BQ41:BQ44,2,2)</f>
        <v>0.15252299134485695</v>
      </c>
      <c r="BR47" s="18">
        <f t="shared" si="35"/>
        <v>0.53708912730937564</v>
      </c>
      <c r="BS47" s="18">
        <f t="shared" si="35"/>
        <v>7.917711847726247E-2</v>
      </c>
      <c r="BT47" s="18">
        <f t="shared" si="35"/>
        <v>0.82305491435587397</v>
      </c>
      <c r="BU47" s="18">
        <f t="shared" si="35"/>
        <v>0.17965841132214319</v>
      </c>
      <c r="BV47" s="18">
        <f t="shared" si="35"/>
        <v>0.39275535402093864</v>
      </c>
      <c r="BW47" s="18">
        <f t="shared" si="35"/>
        <v>0.81580626636660514</v>
      </c>
      <c r="BX47" s="18">
        <f t="shared" si="35"/>
        <v>4.0612609450224026E-2</v>
      </c>
      <c r="BY47" s="18">
        <f t="shared" si="35"/>
        <v>0.54844128457697572</v>
      </c>
      <c r="BZ47" s="18">
        <f t="shared" si="35"/>
        <v>0.41471865146393866</v>
      </c>
      <c r="CB47" s="7"/>
      <c r="CC47" s="44"/>
    </row>
    <row r="48" spans="1:81" ht="18" customHeight="1" thickBot="1" x14ac:dyDescent="0.35">
      <c r="A48" s="26"/>
      <c r="B48" s="16"/>
      <c r="C48" s="7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CB48" s="16"/>
      <c r="CC48" s="32"/>
    </row>
    <row r="49" spans="1:81" ht="18" customHeight="1" thickBot="1" x14ac:dyDescent="0.35">
      <c r="A49" s="14" t="s">
        <v>81</v>
      </c>
      <c r="B49" s="16" t="s">
        <v>91</v>
      </c>
      <c r="C49" s="16" t="s">
        <v>90</v>
      </c>
      <c r="D49" s="1">
        <v>132.22747999318574</v>
      </c>
      <c r="E49" s="1">
        <v>23.928271144311982</v>
      </c>
      <c r="F49" s="1">
        <v>66.15032756714993</v>
      </c>
      <c r="G49" s="1">
        <v>18.001084714069563</v>
      </c>
      <c r="H49" s="1">
        <v>18.440135560754186</v>
      </c>
      <c r="I49" s="1">
        <v>5.9052338879081852</v>
      </c>
      <c r="J49" s="1">
        <v>19.09871183078112</v>
      </c>
      <c r="K49" s="1">
        <v>61.247593112504973</v>
      </c>
      <c r="L49" s="1">
        <v>33.294689206917276</v>
      </c>
      <c r="M49" s="1">
        <v>40.612203318327666</v>
      </c>
      <c r="N49" s="1">
        <v>45.661288055200835</v>
      </c>
      <c r="O49" s="1">
        <v>14.561853081706676</v>
      </c>
      <c r="P49" s="1">
        <v>36.368045133709643</v>
      </c>
      <c r="Q49" s="1">
        <v>66.077152426035823</v>
      </c>
      <c r="R49" s="1">
        <v>54.881355835577928</v>
      </c>
      <c r="S49" s="1">
        <v>73.906892525244942</v>
      </c>
      <c r="T49" s="1">
        <v>57.515660915685665</v>
      </c>
      <c r="U49" s="1">
        <v>11.415322013800209</v>
      </c>
      <c r="V49" s="1">
        <v>10.903096026001483</v>
      </c>
      <c r="W49" s="1">
        <v>62.198869946988324</v>
      </c>
      <c r="X49" s="1">
        <v>17.708384149613146</v>
      </c>
      <c r="Y49" s="1">
        <v>33.001988642460866</v>
      </c>
      <c r="Z49" s="1">
        <v>33.880090335830104</v>
      </c>
      <c r="AA49" s="1">
        <v>33.001988642460866</v>
      </c>
      <c r="AB49" s="1">
        <v>50.271321945389388</v>
      </c>
      <c r="AC49" s="1">
        <v>75.370395347527023</v>
      </c>
      <c r="AD49" s="1">
        <v>50.198146804275275</v>
      </c>
      <c r="AE49" s="1">
        <v>8.8541920748065728</v>
      </c>
      <c r="AF49" s="1">
        <v>69.589559199512806</v>
      </c>
      <c r="AG49" s="1">
        <v>54.003254142208682</v>
      </c>
      <c r="AH49" s="1">
        <v>73.112668634902889</v>
      </c>
      <c r="AI49" s="1">
        <v>35.814826521965614</v>
      </c>
      <c r="AJ49" s="1">
        <v>47.234046572447411</v>
      </c>
      <c r="AK49" s="1">
        <v>77.858318526012212</v>
      </c>
      <c r="AL49" s="1">
        <v>27.658240771621479</v>
      </c>
      <c r="AM49" s="1">
        <v>17.796187091659935</v>
      </c>
      <c r="AN49" s="1">
        <v>46.863292674704496</v>
      </c>
      <c r="AO49" s="1">
        <v>14.756005130168028</v>
      </c>
      <c r="AP49" s="1">
        <v>13.866195775585032</v>
      </c>
      <c r="AQ49" s="1">
        <v>12.234878625516204</v>
      </c>
      <c r="AR49" s="1">
        <v>35.888977301514203</v>
      </c>
      <c r="AS49" s="1">
        <v>75.633795139554721</v>
      </c>
      <c r="AT49" s="1">
        <v>18.095019369120092</v>
      </c>
      <c r="AU49" s="1">
        <v>79.027227448810194</v>
      </c>
      <c r="AV49" s="1">
        <v>73.635650249031556</v>
      </c>
      <c r="AW49" s="1">
        <v>5.7830204759269517</v>
      </c>
      <c r="AX49" s="1">
        <v>66.766928610957407</v>
      </c>
      <c r="AY49" s="1">
        <v>17.504161593801882</v>
      </c>
      <c r="AZ49" s="1">
        <v>60.48906474820145</v>
      </c>
      <c r="BA49" s="1">
        <v>14.032872163807419</v>
      </c>
      <c r="BB49" s="1">
        <v>17.134875484228004</v>
      </c>
      <c r="BC49" s="1">
        <v>41.064615384615394</v>
      </c>
      <c r="BD49" s="1">
        <v>42.172473713337027</v>
      </c>
      <c r="BE49" s="1">
        <v>42.172473713337027</v>
      </c>
      <c r="BF49" s="1">
        <v>84.197232982844511</v>
      </c>
      <c r="BG49" s="1">
        <v>90.112299465240639</v>
      </c>
      <c r="BH49" s="1">
        <v>51.063636363636363</v>
      </c>
      <c r="BI49" s="1">
        <v>18.242245989304813</v>
      </c>
      <c r="BJ49" s="1">
        <v>33.77379679144385</v>
      </c>
      <c r="BK49" s="1">
        <v>66.082352941176467</v>
      </c>
      <c r="BL49" s="1">
        <v>31.942245989304816</v>
      </c>
      <c r="BM49" s="1">
        <v>9.1577540106951876</v>
      </c>
      <c r="BN49" s="1">
        <v>69.891978609625667</v>
      </c>
      <c r="BO49" s="1">
        <v>55.019786096256681</v>
      </c>
      <c r="BP49" s="1">
        <v>26.154545454545456</v>
      </c>
      <c r="BQ49" s="1">
        <v>50.477540106951878</v>
      </c>
      <c r="BR49" s="1">
        <v>22.125133689839572</v>
      </c>
      <c r="BS49" s="1">
        <v>13.24051614751256</v>
      </c>
      <c r="BT49" s="1">
        <v>8.3121018037162173</v>
      </c>
      <c r="BU49" s="1">
        <v>17.506904683933271</v>
      </c>
      <c r="BV49" s="1">
        <v>16.182853069182016</v>
      </c>
      <c r="BW49" s="1">
        <v>56.787102588220534</v>
      </c>
      <c r="BX49" s="1">
        <v>22.950227989021769</v>
      </c>
      <c r="BY49" s="1">
        <v>10.665971341051783</v>
      </c>
      <c r="BZ49" s="32">
        <v>18.54</v>
      </c>
      <c r="CB49" s="16"/>
      <c r="CC49" s="32"/>
    </row>
    <row r="50" spans="1:81" ht="18" customHeight="1" thickBot="1" x14ac:dyDescent="0.35">
      <c r="A50" s="14" t="s">
        <v>81</v>
      </c>
      <c r="B50" s="16" t="s">
        <v>91</v>
      </c>
      <c r="C50" s="16" t="s">
        <v>90</v>
      </c>
      <c r="D50" s="1">
        <v>230.67049195538814</v>
      </c>
      <c r="E50" s="1">
        <v>27.095514688143709</v>
      </c>
      <c r="F50" s="1">
        <v>80.190769573366495</v>
      </c>
      <c r="G50" s="1">
        <v>26.398203648375304</v>
      </c>
      <c r="H50" s="1">
        <v>12.053519401710988</v>
      </c>
      <c r="I50" s="1">
        <v>1.7233544268561991</v>
      </c>
      <c r="J50" s="1">
        <v>42.535973425872669</v>
      </c>
      <c r="K50" s="1">
        <v>82.481934418319824</v>
      </c>
      <c r="L50" s="1">
        <v>52.497559708278445</v>
      </c>
      <c r="M50" s="1">
        <v>31.777460240874422</v>
      </c>
      <c r="N50" s="1">
        <v>20.819715330228071</v>
      </c>
      <c r="O50" s="1">
        <v>12.053519401710988</v>
      </c>
      <c r="P50" s="1">
        <v>8.467348340044909</v>
      </c>
      <c r="Q50" s="1">
        <v>82.481934418319824</v>
      </c>
      <c r="R50" s="1">
        <v>43.731363779761352</v>
      </c>
      <c r="S50" s="1">
        <v>101.60818008053892</v>
      </c>
      <c r="T50" s="1">
        <v>77.899604728413166</v>
      </c>
      <c r="U50" s="1">
        <v>8.4175404086328793</v>
      </c>
      <c r="V50" s="1">
        <v>6.6443780503646526</v>
      </c>
      <c r="W50" s="1">
        <v>78.497299905357508</v>
      </c>
      <c r="X50" s="1">
        <v>12.551598715831277</v>
      </c>
      <c r="Y50" s="1">
        <v>35.064783714068334</v>
      </c>
      <c r="Z50" s="1">
        <v>17.831239445506338</v>
      </c>
      <c r="AA50" s="1">
        <v>27.493978139439943</v>
      </c>
      <c r="AB50" s="1">
        <v>47.616382429899609</v>
      </c>
      <c r="AC50" s="1">
        <v>55.386419730176115</v>
      </c>
      <c r="AD50" s="1">
        <v>44.52829068235382</v>
      </c>
      <c r="AE50" s="1">
        <v>6.0466828734203064</v>
      </c>
      <c r="AF50" s="1">
        <v>96.129307625215731</v>
      </c>
      <c r="AG50" s="1">
        <v>47.018687252955267</v>
      </c>
      <c r="AH50" s="1">
        <v>79.923541354473841</v>
      </c>
      <c r="AI50" s="1">
        <v>24.275361338038387</v>
      </c>
      <c r="AJ50" s="1">
        <v>55.339594914680717</v>
      </c>
      <c r="AK50" s="1">
        <v>103.89031759075749</v>
      </c>
      <c r="AL50" s="1">
        <v>35.178701600038679</v>
      </c>
      <c r="AM50" s="1">
        <v>16.252148692415528</v>
      </c>
      <c r="AN50" s="1">
        <v>24.583946439793106</v>
      </c>
      <c r="AO50" s="1">
        <v>12.137680669019193</v>
      </c>
      <c r="AP50" s="1">
        <v>13.886329578962634</v>
      </c>
      <c r="AQ50" s="1">
        <v>12.2405423696041</v>
      </c>
      <c r="AR50" s="1">
        <v>23.555329433944024</v>
      </c>
      <c r="AS50" s="1">
        <v>98.541509160342244</v>
      </c>
      <c r="AT50" s="1">
        <v>19.638655462184875</v>
      </c>
      <c r="AU50" s="1">
        <v>112.66386554621849</v>
      </c>
      <c r="AV50" s="1">
        <v>129.20168067226891</v>
      </c>
      <c r="AW50" s="1">
        <v>1.953529411764706</v>
      </c>
      <c r="AX50" s="1">
        <v>80.518487394958001</v>
      </c>
      <c r="AY50" s="1">
        <v>11.989915966386555</v>
      </c>
      <c r="AZ50" s="1">
        <v>20.672268907563026</v>
      </c>
      <c r="BA50" s="1">
        <v>8.6513445378151257</v>
      </c>
      <c r="BB50" s="1">
        <v>18.294957983193278</v>
      </c>
      <c r="BC50" s="1">
        <v>45.7890756302521</v>
      </c>
      <c r="BD50" s="1">
        <v>84.549579831932775</v>
      </c>
      <c r="BE50" s="1">
        <v>31.628571428571433</v>
      </c>
      <c r="BF50" s="1">
        <v>105.42857142857143</v>
      </c>
      <c r="BG50" s="1">
        <v>126.10084033613447</v>
      </c>
      <c r="BH50" s="1">
        <v>22.429411764705883</v>
      </c>
      <c r="BI50" s="1">
        <v>11.67983193277311</v>
      </c>
      <c r="BJ50" s="1">
        <v>23.359663865546221</v>
      </c>
      <c r="BK50" s="1">
        <v>88.890756302521012</v>
      </c>
      <c r="BL50" s="1">
        <v>31.008403361344541</v>
      </c>
      <c r="BM50" s="1">
        <v>8.7236974789915962</v>
      </c>
      <c r="BN50" s="1">
        <v>98.193277310924373</v>
      </c>
      <c r="BO50" s="1">
        <v>22.532773109243699</v>
      </c>
      <c r="BP50" s="1">
        <v>31.835294117647063</v>
      </c>
      <c r="BQ50" s="1">
        <v>38.450420168067232</v>
      </c>
      <c r="BR50" s="1">
        <v>25.633613445378153</v>
      </c>
      <c r="BS50" s="1">
        <v>6.3465669260888484</v>
      </c>
      <c r="BT50" s="1">
        <v>10.491893459660657</v>
      </c>
      <c r="BU50" s="1">
        <v>17.486489099434429</v>
      </c>
      <c r="BV50" s="1">
        <v>13.474882776623001</v>
      </c>
      <c r="BW50" s="1">
        <v>63.671392662058302</v>
      </c>
      <c r="BX50" s="1">
        <v>13.886329578962634</v>
      </c>
      <c r="BY50" s="1">
        <v>9.1546913520568491</v>
      </c>
      <c r="BZ50" s="32">
        <v>19.95</v>
      </c>
      <c r="CB50" s="16"/>
      <c r="CC50" s="32"/>
    </row>
    <row r="51" spans="1:81" ht="18" customHeight="1" thickBot="1" x14ac:dyDescent="0.35">
      <c r="A51" s="14" t="s">
        <v>81</v>
      </c>
      <c r="B51" s="16" t="s">
        <v>91</v>
      </c>
      <c r="C51" s="16" t="s">
        <v>90</v>
      </c>
      <c r="D51" s="1">
        <v>237.3016265740649</v>
      </c>
      <c r="E51" s="1">
        <v>22.828195296577285</v>
      </c>
      <c r="F51" s="1">
        <v>101.05281117951543</v>
      </c>
      <c r="G51" s="1">
        <v>28.002586230468136</v>
      </c>
      <c r="H51" s="1">
        <v>14.914420927097158</v>
      </c>
      <c r="I51" s="1">
        <v>1.7958180299974129</v>
      </c>
      <c r="J51" s="1">
        <v>43.830134969428386</v>
      </c>
      <c r="K51" s="1">
        <v>70.31084151345803</v>
      </c>
      <c r="L51" s="1">
        <v>39.46741320163806</v>
      </c>
      <c r="M51" s="1">
        <v>31.858014769445628</v>
      </c>
      <c r="N51" s="1">
        <v>25.060285503353729</v>
      </c>
      <c r="O51" s="1">
        <v>14.305669052521765</v>
      </c>
      <c r="P51" s="1">
        <v>29.017172688093794</v>
      </c>
      <c r="Q51" s="1">
        <v>79.746495569376634</v>
      </c>
      <c r="R51" s="1">
        <v>40.989292888076541</v>
      </c>
      <c r="S51" s="1">
        <v>81.369833901577692</v>
      </c>
      <c r="T51" s="1">
        <v>59.150390479575805</v>
      </c>
      <c r="U51" s="1">
        <v>12.479413428795583</v>
      </c>
      <c r="V51" s="1">
        <v>6.8484585889731848</v>
      </c>
      <c r="W51" s="1">
        <v>87.761728584619334</v>
      </c>
      <c r="X51" s="1">
        <v>10.095135253375286</v>
      </c>
      <c r="Y51" s="1">
        <v>34.293022267747205</v>
      </c>
      <c r="Z51" s="1">
        <v>24.857368211828597</v>
      </c>
      <c r="AA51" s="1">
        <v>27.292375710130173</v>
      </c>
      <c r="AB51" s="1">
        <v>63.817488184653826</v>
      </c>
      <c r="AC51" s="1">
        <v>55.497879232123445</v>
      </c>
      <c r="AD51" s="1">
        <v>37.844074869437001</v>
      </c>
      <c r="AE51" s="1">
        <v>6.00635182914389</v>
      </c>
      <c r="AF51" s="1">
        <v>82.688796296491049</v>
      </c>
      <c r="AG51" s="1">
        <v>61.078104749064558</v>
      </c>
      <c r="AH51" s="1">
        <v>87.378456514544183</v>
      </c>
      <c r="AI51" s="1">
        <v>24.684930386496525</v>
      </c>
      <c r="AJ51" s="1">
        <v>66.101905637480243</v>
      </c>
      <c r="AK51" s="1">
        <v>107.41559666090539</v>
      </c>
      <c r="AL51" s="1">
        <v>34.600216232118562</v>
      </c>
      <c r="AM51" s="1">
        <v>14.356507630640239</v>
      </c>
      <c r="AN51" s="1">
        <v>35.013353142352813</v>
      </c>
      <c r="AO51" s="1">
        <v>14.459791858198802</v>
      </c>
      <c r="AP51" s="1">
        <v>15.182781451108742</v>
      </c>
      <c r="AQ51" s="1">
        <v>11.774401941676167</v>
      </c>
      <c r="AR51" s="1">
        <v>26.750614937667784</v>
      </c>
      <c r="AS51" s="1">
        <v>97.397026587724781</v>
      </c>
      <c r="AT51" s="1">
        <v>21.023920265780731</v>
      </c>
      <c r="AU51" s="1">
        <v>103.13621262458472</v>
      </c>
      <c r="AV51" s="1">
        <v>121.97840531561462</v>
      </c>
      <c r="AW51" s="1">
        <v>4.0758637873754155</v>
      </c>
      <c r="AX51" s="1">
        <v>76.95548172757475</v>
      </c>
      <c r="AY51" s="1">
        <v>16.957973421926912</v>
      </c>
      <c r="AZ51" s="1">
        <v>24.89152823920266</v>
      </c>
      <c r="BA51" s="1">
        <v>12.396179401993356</v>
      </c>
      <c r="BB51" s="1">
        <v>19.635548172757474</v>
      </c>
      <c r="BC51" s="1">
        <v>45.320431893687712</v>
      </c>
      <c r="BD51" s="1">
        <v>84.19485049833888</v>
      </c>
      <c r="BE51" s="1">
        <v>27.469933554817274</v>
      </c>
      <c r="BF51" s="1">
        <v>104.12790697674419</v>
      </c>
      <c r="BG51" s="1">
        <v>132.88704318936877</v>
      </c>
      <c r="BH51" s="1">
        <v>23.106478405315617</v>
      </c>
      <c r="BI51" s="1">
        <v>12.098671096345514</v>
      </c>
      <c r="BJ51" s="1">
        <v>26.676578073089701</v>
      </c>
      <c r="BK51" s="1">
        <v>106.11129568106313</v>
      </c>
      <c r="BL51" s="1">
        <v>19.933056478405316</v>
      </c>
      <c r="BM51" s="1">
        <v>2.5089867109634549</v>
      </c>
      <c r="BN51" s="1">
        <v>74.476245847176074</v>
      </c>
      <c r="BO51" s="1">
        <v>28.560797342192693</v>
      </c>
      <c r="BP51" s="1">
        <v>50.179734219269108</v>
      </c>
      <c r="BQ51" s="1">
        <v>48.890531561461792</v>
      </c>
      <c r="BR51" s="1">
        <v>29.55249169435216</v>
      </c>
      <c r="BS51" s="1">
        <v>10.911670029865203</v>
      </c>
      <c r="BT51" s="1">
        <v>9.3486470255872138</v>
      </c>
      <c r="BU51" s="1">
        <v>15.433623375575108</v>
      </c>
      <c r="BV51" s="1">
        <v>15.531926709177498</v>
      </c>
      <c r="BW51" s="1">
        <v>63.602256840745831</v>
      </c>
      <c r="BX51" s="1">
        <v>20.44709338929696</v>
      </c>
      <c r="BY51" s="1">
        <v>10.12524336104609</v>
      </c>
      <c r="BZ51" s="32">
        <v>26.18</v>
      </c>
      <c r="CB51" s="16"/>
      <c r="CC51" s="32"/>
    </row>
    <row r="52" spans="1:81" ht="18" customHeight="1" thickBot="1" x14ac:dyDescent="0.35">
      <c r="A52" s="14" t="s">
        <v>81</v>
      </c>
      <c r="B52" s="16" t="s">
        <v>91</v>
      </c>
      <c r="C52" s="16" t="s">
        <v>90</v>
      </c>
      <c r="D52" s="1">
        <v>212.53116855328869</v>
      </c>
      <c r="E52" s="1">
        <v>25.423706032674456</v>
      </c>
      <c r="F52" s="1">
        <v>80.676670045923643</v>
      </c>
      <c r="G52" s="1">
        <v>20.19211309454289</v>
      </c>
      <c r="H52" s="1">
        <v>15.419431817650935</v>
      </c>
      <c r="I52" s="1">
        <v>2.4781229706939003</v>
      </c>
      <c r="J52" s="1">
        <v>55.620093342240871</v>
      </c>
      <c r="K52" s="1">
        <v>69.662790176172976</v>
      </c>
      <c r="L52" s="1">
        <v>43.045913824275523</v>
      </c>
      <c r="M52" s="1">
        <v>31.573122293285245</v>
      </c>
      <c r="N52" s="1">
        <v>20.375677759038734</v>
      </c>
      <c r="O52" s="1">
        <v>12.298832521221579</v>
      </c>
      <c r="P52" s="1">
        <v>9.8207095505276776</v>
      </c>
      <c r="Q52" s="1">
        <v>96.371448860318338</v>
      </c>
      <c r="R52" s="1">
        <v>50.939194397596836</v>
      </c>
      <c r="S52" s="1">
        <v>90.772726593195088</v>
      </c>
      <c r="T52" s="1">
        <v>72.875171804850254</v>
      </c>
      <c r="U52" s="1">
        <v>11.472791530990278</v>
      </c>
      <c r="V52" s="1">
        <v>7.2416260143610627</v>
      </c>
      <c r="W52" s="1">
        <v>77.464288417246365</v>
      </c>
      <c r="X52" s="1">
        <v>11.013879869750667</v>
      </c>
      <c r="Y52" s="1">
        <v>36.988279895912655</v>
      </c>
      <c r="Z52" s="1">
        <v>22.762018397484713</v>
      </c>
      <c r="AA52" s="1">
        <v>23.955188716707703</v>
      </c>
      <c r="AB52" s="1">
        <v>49.92958874286969</v>
      </c>
      <c r="AC52" s="1">
        <v>53.050188039299044</v>
      </c>
      <c r="AD52" s="1">
        <v>40.659573185829544</v>
      </c>
      <c r="AE52" s="1">
        <v>4.4147301811250586</v>
      </c>
      <c r="AF52" s="1">
        <v>77.188941420502587</v>
      </c>
      <c r="AG52" s="1">
        <v>50.480282736357225</v>
      </c>
      <c r="AH52" s="1">
        <v>81.109429141098346</v>
      </c>
      <c r="AI52" s="1">
        <v>27.239758157662102</v>
      </c>
      <c r="AJ52" s="1">
        <v>50.312239880756493</v>
      </c>
      <c r="AK52" s="1">
        <v>98.591661988553128</v>
      </c>
      <c r="AL52" s="1">
        <v>44.010504784580931</v>
      </c>
      <c r="AM52" s="1">
        <v>11.078856862631229</v>
      </c>
      <c r="AN52" s="1">
        <v>23.174122611742387</v>
      </c>
      <c r="AO52" s="1">
        <v>13.92480174477503</v>
      </c>
      <c r="AP52" s="1">
        <v>14.026442633423024</v>
      </c>
      <c r="AQ52" s="1">
        <v>9.7473612213425209</v>
      </c>
      <c r="AR52" s="1">
        <v>19.515050620414641</v>
      </c>
      <c r="AS52" s="1">
        <v>94.526026442633423</v>
      </c>
      <c r="AT52" s="1">
        <v>19.864559819413092</v>
      </c>
      <c r="AU52" s="1">
        <v>107.2686230248307</v>
      </c>
      <c r="AV52" s="1">
        <v>110.24830699774266</v>
      </c>
      <c r="AW52" s="1">
        <v>7.9160270880361168</v>
      </c>
      <c r="AX52" s="1">
        <v>72.207674943566587</v>
      </c>
      <c r="AY52" s="1">
        <v>13.11060948081264</v>
      </c>
      <c r="AZ52" s="1">
        <v>19.665914221218962</v>
      </c>
      <c r="BA52" s="1">
        <v>15.494356659142211</v>
      </c>
      <c r="BB52" s="1">
        <v>18.871331828442436</v>
      </c>
      <c r="BC52" s="1">
        <v>42.907449209932281</v>
      </c>
      <c r="BD52" s="1">
        <v>82.437923250564339</v>
      </c>
      <c r="BE52" s="1">
        <v>38.735891647855532</v>
      </c>
      <c r="BF52" s="1">
        <v>98.72686230248307</v>
      </c>
      <c r="BG52" s="1">
        <v>130.08720930232559</v>
      </c>
      <c r="BH52" s="1">
        <v>21.646511627906978</v>
      </c>
      <c r="BI52" s="1">
        <v>11.447674418604651</v>
      </c>
      <c r="BJ52" s="1">
        <v>21.958720930232559</v>
      </c>
      <c r="BK52" s="1">
        <v>81.79883720930232</v>
      </c>
      <c r="BL52" s="1">
        <v>23.623837209302327</v>
      </c>
      <c r="BM52" s="1">
        <v>6.254593023255814</v>
      </c>
      <c r="BN52" s="1">
        <v>105.11046511627907</v>
      </c>
      <c r="BO52" s="1">
        <v>21.126162790697677</v>
      </c>
      <c r="BP52" s="1">
        <v>30.908720930232558</v>
      </c>
      <c r="BQ52" s="1">
        <v>35.591860465116284</v>
      </c>
      <c r="BR52" s="1">
        <v>28.723255813953489</v>
      </c>
      <c r="BS52" s="1">
        <v>9.9299075042623794</v>
      </c>
      <c r="BT52" s="1">
        <v>10.227804729390252</v>
      </c>
      <c r="BU52" s="1">
        <v>17.079440907331293</v>
      </c>
      <c r="BV52" s="1">
        <v>15.391356631606689</v>
      </c>
      <c r="BW52" s="1">
        <v>74.176409056839987</v>
      </c>
      <c r="BX52" s="1">
        <v>15.192758481521443</v>
      </c>
      <c r="BY52" s="1">
        <v>8.0432250784525277</v>
      </c>
      <c r="BZ52" s="32">
        <v>24.29</v>
      </c>
      <c r="CB52" s="16"/>
      <c r="CC52" s="32"/>
    </row>
    <row r="53" spans="1:81" s="1" customFormat="1" ht="18" customHeight="1" thickBot="1" x14ac:dyDescent="0.35">
      <c r="A53" s="7" t="s">
        <v>28</v>
      </c>
      <c r="B53" s="7"/>
      <c r="C53" s="7" t="s">
        <v>111</v>
      </c>
      <c r="D53" s="1">
        <f>AVERAGE(D49:D52)</f>
        <v>203.18269176898187</v>
      </c>
      <c r="E53" s="1">
        <f t="shared" ref="E53:BP53" si="36">AVERAGE(E49:E52)</f>
        <v>24.818921790426856</v>
      </c>
      <c r="F53" s="1">
        <f t="shared" si="36"/>
        <v>82.017644591488875</v>
      </c>
      <c r="G53" s="1">
        <f t="shared" si="36"/>
        <v>23.148496921863973</v>
      </c>
      <c r="H53" s="1">
        <f t="shared" si="36"/>
        <v>15.206876926803314</v>
      </c>
      <c r="I53" s="1">
        <f t="shared" si="36"/>
        <v>2.9756323288639246</v>
      </c>
      <c r="J53" s="1">
        <f t="shared" si="36"/>
        <v>40.271228392080758</v>
      </c>
      <c r="K53" s="1">
        <f t="shared" si="36"/>
        <v>70.925789805113951</v>
      </c>
      <c r="L53" s="1">
        <f t="shared" si="36"/>
        <v>42.076393985277328</v>
      </c>
      <c r="M53" s="1">
        <f t="shared" si="36"/>
        <v>33.95520015548324</v>
      </c>
      <c r="N53" s="1">
        <f t="shared" si="36"/>
        <v>27.979241661955342</v>
      </c>
      <c r="O53" s="1">
        <f t="shared" si="36"/>
        <v>13.304968514290252</v>
      </c>
      <c r="P53" s="1">
        <f t="shared" si="36"/>
        <v>20.918318928094006</v>
      </c>
      <c r="Q53" s="1">
        <f t="shared" si="36"/>
        <v>81.169257818512648</v>
      </c>
      <c r="R53" s="1">
        <f t="shared" si="36"/>
        <v>47.635301725253157</v>
      </c>
      <c r="S53" s="1">
        <f t="shared" si="36"/>
        <v>86.914408275139166</v>
      </c>
      <c r="T53" s="1">
        <f t="shared" si="36"/>
        <v>66.860206982131217</v>
      </c>
      <c r="U53" s="1">
        <f t="shared" si="36"/>
        <v>10.946266845554737</v>
      </c>
      <c r="V53" s="1">
        <f t="shared" si="36"/>
        <v>7.9093896699250958</v>
      </c>
      <c r="W53" s="1">
        <f t="shared" si="36"/>
        <v>76.480546713552883</v>
      </c>
      <c r="X53" s="1">
        <f t="shared" si="36"/>
        <v>12.842249497142593</v>
      </c>
      <c r="Y53" s="1">
        <f t="shared" si="36"/>
        <v>34.837018630047268</v>
      </c>
      <c r="Z53" s="1">
        <f t="shared" si="36"/>
        <v>24.832679097662439</v>
      </c>
      <c r="AA53" s="1">
        <f t="shared" si="36"/>
        <v>27.935882802184672</v>
      </c>
      <c r="AB53" s="1">
        <f t="shared" si="36"/>
        <v>52.908695325703128</v>
      </c>
      <c r="AC53" s="1">
        <f t="shared" si="36"/>
        <v>59.826220587281412</v>
      </c>
      <c r="AD53" s="1">
        <f t="shared" si="36"/>
        <v>43.307521385473912</v>
      </c>
      <c r="AE53" s="1">
        <f t="shared" si="36"/>
        <v>6.3304892396239563</v>
      </c>
      <c r="AF53" s="1">
        <f t="shared" si="36"/>
        <v>81.399151135430543</v>
      </c>
      <c r="AG53" s="1">
        <f t="shared" si="36"/>
        <v>53.145082220146435</v>
      </c>
      <c r="AH53" s="1">
        <f t="shared" si="36"/>
        <v>80.381023911254815</v>
      </c>
      <c r="AI53" s="1">
        <f t="shared" si="36"/>
        <v>28.003719101040659</v>
      </c>
      <c r="AJ53" s="1">
        <f t="shared" si="36"/>
        <v>54.74694675134122</v>
      </c>
      <c r="AK53" s="1">
        <f t="shared" si="36"/>
        <v>96.938973691557067</v>
      </c>
      <c r="AL53" s="1">
        <f t="shared" si="36"/>
        <v>35.361915847089918</v>
      </c>
      <c r="AM53" s="1">
        <f t="shared" si="36"/>
        <v>14.870925069336732</v>
      </c>
      <c r="AN53" s="1">
        <f t="shared" si="36"/>
        <v>32.408678717148199</v>
      </c>
      <c r="AO53" s="1">
        <f t="shared" si="36"/>
        <v>13.819569850540264</v>
      </c>
      <c r="AP53" s="1">
        <f t="shared" si="36"/>
        <v>14.240437359769858</v>
      </c>
      <c r="AQ53" s="1">
        <f t="shared" si="36"/>
        <v>11.499296039534748</v>
      </c>
      <c r="AR53" s="1">
        <f t="shared" si="36"/>
        <v>26.427493073385161</v>
      </c>
      <c r="AS53" s="1">
        <f t="shared" si="36"/>
        <v>91.524589332563806</v>
      </c>
      <c r="AT53" s="1">
        <f t="shared" si="36"/>
        <v>19.655538729124697</v>
      </c>
      <c r="AU53" s="1">
        <f t="shared" si="36"/>
        <v>100.52398216111104</v>
      </c>
      <c r="AV53" s="1">
        <f t="shared" si="36"/>
        <v>108.76601080866443</v>
      </c>
      <c r="AW53" s="1">
        <f t="shared" si="36"/>
        <v>4.9321101907757976</v>
      </c>
      <c r="AX53" s="1">
        <f t="shared" si="36"/>
        <v>74.112143169264186</v>
      </c>
      <c r="AY53" s="1">
        <f t="shared" si="36"/>
        <v>14.890665115731998</v>
      </c>
      <c r="AZ53" s="1">
        <f t="shared" si="36"/>
        <v>31.429694029046523</v>
      </c>
      <c r="BA53" s="1">
        <f t="shared" si="36"/>
        <v>12.643688190689529</v>
      </c>
      <c r="BB53" s="1">
        <f t="shared" si="36"/>
        <v>18.484178367155298</v>
      </c>
      <c r="BC53" s="1">
        <f t="shared" si="36"/>
        <v>43.770393029621872</v>
      </c>
      <c r="BD53" s="1">
        <f t="shared" si="36"/>
        <v>73.338706823543248</v>
      </c>
      <c r="BE53" s="1">
        <f t="shared" si="36"/>
        <v>35.001717586145318</v>
      </c>
      <c r="BF53" s="1">
        <f t="shared" si="36"/>
        <v>98.120143422660803</v>
      </c>
      <c r="BG53" s="1">
        <f t="shared" si="36"/>
        <v>119.79684807326737</v>
      </c>
      <c r="BH53" s="1">
        <f t="shared" si="36"/>
        <v>29.56150954039121</v>
      </c>
      <c r="BI53" s="1">
        <f t="shared" si="36"/>
        <v>13.367105859257022</v>
      </c>
      <c r="BJ53" s="1">
        <f t="shared" si="36"/>
        <v>26.442189915078082</v>
      </c>
      <c r="BK53" s="1">
        <f t="shared" si="36"/>
        <v>85.720810533515731</v>
      </c>
      <c r="BL53" s="1">
        <f t="shared" si="36"/>
        <v>26.62688575958925</v>
      </c>
      <c r="BM53" s="1">
        <f t="shared" si="36"/>
        <v>6.6612578059765131</v>
      </c>
      <c r="BN53" s="1">
        <f t="shared" si="36"/>
        <v>86.9179917210013</v>
      </c>
      <c r="BO53" s="1">
        <f t="shared" si="36"/>
        <v>31.809879834597691</v>
      </c>
      <c r="BP53" s="1">
        <f t="shared" si="36"/>
        <v>34.769573680423548</v>
      </c>
      <c r="BQ53" s="1">
        <f t="shared" ref="BQ53:BZ53" si="37">AVERAGE(BQ49:BQ52)</f>
        <v>43.352588075399296</v>
      </c>
      <c r="BR53" s="1">
        <f t="shared" si="37"/>
        <v>26.508623660880843</v>
      </c>
      <c r="BS53" s="1">
        <f t="shared" si="37"/>
        <v>10.107165151932248</v>
      </c>
      <c r="BT53" s="1">
        <f t="shared" si="37"/>
        <v>9.5951117545885847</v>
      </c>
      <c r="BU53" s="1">
        <f t="shared" si="37"/>
        <v>16.876614516568527</v>
      </c>
      <c r="BV53" s="1">
        <f t="shared" si="37"/>
        <v>15.145254796647302</v>
      </c>
      <c r="BW53" s="1">
        <f t="shared" si="37"/>
        <v>64.55929028696616</v>
      </c>
      <c r="BX53" s="1">
        <f t="shared" si="37"/>
        <v>18.119102359700701</v>
      </c>
      <c r="BY53" s="1">
        <f t="shared" si="37"/>
        <v>9.4972827831518121</v>
      </c>
      <c r="BZ53" s="1">
        <f t="shared" si="37"/>
        <v>22.239999999999995</v>
      </c>
      <c r="CB53" s="16"/>
      <c r="CC53" s="32"/>
    </row>
    <row r="54" spans="1:81" s="1" customFormat="1" ht="18" customHeight="1" thickBot="1" x14ac:dyDescent="0.35">
      <c r="A54" s="7"/>
      <c r="B54" s="7"/>
      <c r="C54" s="7" t="s">
        <v>112</v>
      </c>
      <c r="D54" s="1">
        <f>STDEV(D49:D52)</f>
        <v>48.448312552850595</v>
      </c>
      <c r="E54" s="1">
        <f t="shared" ref="E54:BP54" si="38">STDEV(E49:E52)</f>
        <v>1.8533653847658922</v>
      </c>
      <c r="F54" s="1">
        <f t="shared" si="38"/>
        <v>14.367150049661838</v>
      </c>
      <c r="G54" s="1">
        <f t="shared" si="38"/>
        <v>4.808285716539543</v>
      </c>
      <c r="H54" s="1">
        <f t="shared" si="38"/>
        <v>2.6158704840812184</v>
      </c>
      <c r="I54" s="1">
        <f t="shared" si="38"/>
        <v>1.9824431542827869</v>
      </c>
      <c r="J54" s="1">
        <f t="shared" si="38"/>
        <v>15.293331868182902</v>
      </c>
      <c r="K54" s="1">
        <f t="shared" si="38"/>
        <v>8.7404290323047817</v>
      </c>
      <c r="L54" s="1">
        <f t="shared" si="38"/>
        <v>8.0304790908997621</v>
      </c>
      <c r="M54" s="1">
        <f t="shared" si="38"/>
        <v>4.4396217455538807</v>
      </c>
      <c r="N54" s="1">
        <f t="shared" si="38"/>
        <v>11.975642933737864</v>
      </c>
      <c r="O54" s="1">
        <f t="shared" si="38"/>
        <v>1.3114362229949936</v>
      </c>
      <c r="P54" s="1">
        <f t="shared" si="38"/>
        <v>13.934000078176409</v>
      </c>
      <c r="Q54" s="1">
        <f t="shared" si="38"/>
        <v>12.418073252621719</v>
      </c>
      <c r="R54" s="1">
        <f t="shared" si="38"/>
        <v>6.3987283087137437</v>
      </c>
      <c r="S54" s="1">
        <f t="shared" si="38"/>
        <v>11.982366503607206</v>
      </c>
      <c r="T54" s="1">
        <f t="shared" si="38"/>
        <v>10.07984649536165</v>
      </c>
      <c r="U54" s="1">
        <f t="shared" si="38"/>
        <v>1.7552052903408322</v>
      </c>
      <c r="V54" s="1">
        <f t="shared" si="38"/>
        <v>2.0111369257426808</v>
      </c>
      <c r="W54" s="1">
        <f t="shared" si="38"/>
        <v>10.587199769044229</v>
      </c>
      <c r="X54" s="1">
        <f t="shared" si="38"/>
        <v>3.3986917333649704</v>
      </c>
      <c r="Y54" s="1">
        <f t="shared" si="38"/>
        <v>1.6676399556507917</v>
      </c>
      <c r="Z54" s="1">
        <f t="shared" si="38"/>
        <v>6.7122786146714004</v>
      </c>
      <c r="AA54" s="1">
        <f t="shared" si="38"/>
        <v>3.7470314870802177</v>
      </c>
      <c r="AB54" s="1">
        <f t="shared" si="38"/>
        <v>7.3675222385288377</v>
      </c>
      <c r="AC54" s="1">
        <f t="shared" si="38"/>
        <v>10.424048423491628</v>
      </c>
      <c r="AD54" s="1">
        <f t="shared" si="38"/>
        <v>5.3488900356376785</v>
      </c>
      <c r="AE54" s="1">
        <f t="shared" si="38"/>
        <v>1.8461509404614291</v>
      </c>
      <c r="AF54" s="1">
        <f t="shared" si="38"/>
        <v>11.192750963481867</v>
      </c>
      <c r="AG54" s="1">
        <f t="shared" si="38"/>
        <v>6.0084156834384395</v>
      </c>
      <c r="AH54" s="1">
        <f t="shared" si="38"/>
        <v>5.8461644386005247</v>
      </c>
      <c r="AI54" s="1">
        <f t="shared" si="38"/>
        <v>5.3700417628717831</v>
      </c>
      <c r="AJ54" s="1">
        <f t="shared" si="38"/>
        <v>8.2743905571639296</v>
      </c>
      <c r="AK54" s="1">
        <f t="shared" si="38"/>
        <v>13.22728985847418</v>
      </c>
      <c r="AL54" s="1">
        <f t="shared" si="38"/>
        <v>6.7021999881097436</v>
      </c>
      <c r="AM54" s="1">
        <f t="shared" si="38"/>
        <v>2.8930573897832939</v>
      </c>
      <c r="AN54" s="1">
        <f t="shared" si="38"/>
        <v>10.988230904009184</v>
      </c>
      <c r="AO54" s="1">
        <f t="shared" si="38"/>
        <v>1.1728342057460226</v>
      </c>
      <c r="AP54" s="1">
        <f t="shared" si="38"/>
        <v>0.63225923300150344</v>
      </c>
      <c r="AQ54" s="1">
        <f t="shared" si="38"/>
        <v>1.1882040687844442</v>
      </c>
      <c r="AR54" s="1">
        <f t="shared" si="38"/>
        <v>6.9679092075904023</v>
      </c>
      <c r="AS54" s="1">
        <f t="shared" si="38"/>
        <v>10.727669022913608</v>
      </c>
      <c r="AT54" s="1">
        <f t="shared" si="38"/>
        <v>1.2043896882789809</v>
      </c>
      <c r="AU54" s="1">
        <f t="shared" si="38"/>
        <v>14.852622216740935</v>
      </c>
      <c r="AV54" s="1">
        <f t="shared" si="38"/>
        <v>24.688211805255627</v>
      </c>
      <c r="AW54" s="1">
        <f t="shared" si="38"/>
        <v>2.5319893182740767</v>
      </c>
      <c r="AX54" s="1">
        <f t="shared" si="38"/>
        <v>5.9639191986900046</v>
      </c>
      <c r="AY54" s="1">
        <f t="shared" si="38"/>
        <v>2.7499740098518846</v>
      </c>
      <c r="AZ54" s="1">
        <f t="shared" si="38"/>
        <v>19.504728906089579</v>
      </c>
      <c r="BA54" s="1">
        <f t="shared" si="38"/>
        <v>2.9471009071812762</v>
      </c>
      <c r="BB54" s="1">
        <f t="shared" si="38"/>
        <v>1.0538758395278582</v>
      </c>
      <c r="BC54" s="1">
        <f t="shared" si="38"/>
        <v>2.2017875027924472</v>
      </c>
      <c r="BD54" s="1">
        <f t="shared" si="38"/>
        <v>20.797991529340319</v>
      </c>
      <c r="BE54" s="1">
        <f t="shared" si="38"/>
        <v>6.6700745886316799</v>
      </c>
      <c r="BF54" s="1">
        <f t="shared" si="38"/>
        <v>9.7249144941164687</v>
      </c>
      <c r="BG54" s="1">
        <f t="shared" si="38"/>
        <v>19.984639825915476</v>
      </c>
      <c r="BH54" s="1">
        <f t="shared" si="38"/>
        <v>14.347158783934409</v>
      </c>
      <c r="BI54" s="1">
        <f t="shared" si="38"/>
        <v>3.2612384352022898</v>
      </c>
      <c r="BJ54" s="1">
        <f t="shared" si="38"/>
        <v>5.2729137480240738</v>
      </c>
      <c r="BK54" s="1">
        <f t="shared" si="38"/>
        <v>16.601920893807584</v>
      </c>
      <c r="BL54" s="1">
        <f t="shared" si="38"/>
        <v>5.8102324080639187</v>
      </c>
      <c r="BM54" s="1">
        <f t="shared" si="38"/>
        <v>3.0492011083226114</v>
      </c>
      <c r="BN54" s="1">
        <f t="shared" si="38"/>
        <v>17.347241050858784</v>
      </c>
      <c r="BO54" s="1">
        <f t="shared" si="38"/>
        <v>15.805724751759794</v>
      </c>
      <c r="BP54" s="1">
        <f t="shared" si="38"/>
        <v>10.570524106792655</v>
      </c>
      <c r="BQ54" s="1">
        <f t="shared" ref="BQ54:BZ54" si="39">STDEV(BQ49:BQ52)</f>
        <v>7.4317764305140583</v>
      </c>
      <c r="BR54" s="1">
        <f t="shared" si="39"/>
        <v>3.373937135457886</v>
      </c>
      <c r="BS54" s="1">
        <f t="shared" si="39"/>
        <v>2.8658120344267743</v>
      </c>
      <c r="BT54" s="1">
        <f t="shared" si="39"/>
        <v>0.98511881239347487</v>
      </c>
      <c r="BU54" s="1">
        <f t="shared" si="39"/>
        <v>0.98193256382127647</v>
      </c>
      <c r="BV54" s="1">
        <f t="shared" si="39"/>
        <v>1.1657378409627128</v>
      </c>
      <c r="BW54" s="1">
        <f t="shared" si="39"/>
        <v>7.178675603663339</v>
      </c>
      <c r="BX54" s="1">
        <f t="shared" si="39"/>
        <v>4.2910438118977439</v>
      </c>
      <c r="BY54" s="1">
        <f t="shared" si="39"/>
        <v>1.1535192716220934</v>
      </c>
      <c r="BZ54" s="1">
        <f t="shared" si="39"/>
        <v>3.5898096514068327</v>
      </c>
      <c r="CB54" s="16"/>
      <c r="CC54" s="32"/>
    </row>
    <row r="55" spans="1:81" s="42" customFormat="1" ht="18" customHeight="1" thickBot="1" x14ac:dyDescent="0.35">
      <c r="C55" s="7" t="s">
        <v>115</v>
      </c>
      <c r="D55" s="18">
        <f>TTEST(D2:D5,D49:D52,2,2)</f>
        <v>0.54287755391696058</v>
      </c>
      <c r="E55" s="18">
        <f t="shared" ref="E55:BP55" si="40">TTEST(E2:E5,E49:E52,2,2)</f>
        <v>3.635945163304071E-3</v>
      </c>
      <c r="F55" s="18">
        <f t="shared" si="40"/>
        <v>7.2912456266605627E-2</v>
      </c>
      <c r="G55" s="18">
        <f t="shared" si="40"/>
        <v>0.18390028508769099</v>
      </c>
      <c r="H55" s="18">
        <f t="shared" si="40"/>
        <v>0.15628395432597325</v>
      </c>
      <c r="I55" s="18">
        <f t="shared" si="40"/>
        <v>5.5930055670631439E-2</v>
      </c>
      <c r="J55" s="18">
        <f t="shared" si="40"/>
        <v>0.63291943463203504</v>
      </c>
      <c r="K55" s="18">
        <f t="shared" si="40"/>
        <v>3.9793140221675453E-2</v>
      </c>
      <c r="L55" s="18">
        <f t="shared" si="40"/>
        <v>0.50773957261105107</v>
      </c>
      <c r="M55" s="18">
        <f t="shared" si="40"/>
        <v>0.45724035160528309</v>
      </c>
      <c r="N55" s="18">
        <f t="shared" si="40"/>
        <v>0.20360703049864423</v>
      </c>
      <c r="O55" s="18">
        <f t="shared" si="40"/>
        <v>0.5964265792838005</v>
      </c>
      <c r="P55" s="18">
        <f t="shared" si="40"/>
        <v>0.12622789156734573</v>
      </c>
      <c r="Q55" s="18">
        <f t="shared" si="40"/>
        <v>0.16128491895418923</v>
      </c>
      <c r="R55" s="18">
        <f t="shared" si="40"/>
        <v>0.77645425959335523</v>
      </c>
      <c r="S55" s="18">
        <f t="shared" si="40"/>
        <v>4.8356606929746485E-2</v>
      </c>
      <c r="T55" s="18">
        <f t="shared" si="40"/>
        <v>0.74837779238528013</v>
      </c>
      <c r="U55" s="18">
        <f t="shared" si="40"/>
        <v>0.23441918668176429</v>
      </c>
      <c r="V55" s="18">
        <f t="shared" si="40"/>
        <v>0.980149770797625</v>
      </c>
      <c r="W55" s="18">
        <f t="shared" si="40"/>
        <v>0.11729784582493809</v>
      </c>
      <c r="X55" s="18">
        <f t="shared" si="40"/>
        <v>0.12257574225438736</v>
      </c>
      <c r="Y55" s="18">
        <f t="shared" si="40"/>
        <v>0.11646476146131535</v>
      </c>
      <c r="Z55" s="18">
        <f t="shared" si="40"/>
        <v>0.11199912777569891</v>
      </c>
      <c r="AA55" s="18">
        <f t="shared" si="40"/>
        <v>0.11257461755194538</v>
      </c>
      <c r="AB55" s="18">
        <f t="shared" si="40"/>
        <v>6.5874689330864544E-2</v>
      </c>
      <c r="AC55" s="18">
        <f t="shared" si="40"/>
        <v>0.18711727983948179</v>
      </c>
      <c r="AD55" s="18">
        <f t="shared" si="40"/>
        <v>0.35111070373070602</v>
      </c>
      <c r="AE55" s="18">
        <f t="shared" si="40"/>
        <v>0.82786129279094367</v>
      </c>
      <c r="AF55" s="18">
        <f t="shared" si="40"/>
        <v>2.8501943464316812E-2</v>
      </c>
      <c r="AG55" s="18">
        <f t="shared" si="40"/>
        <v>0.62135030368411215</v>
      </c>
      <c r="AH55" s="18">
        <f t="shared" si="40"/>
        <v>0.62699539501029533</v>
      </c>
      <c r="AI55" s="18">
        <f t="shared" si="40"/>
        <v>1.2880484731419279E-2</v>
      </c>
      <c r="AJ55" s="18">
        <f t="shared" si="40"/>
        <v>9.4444350062270772E-3</v>
      </c>
      <c r="AK55" s="18">
        <f t="shared" si="40"/>
        <v>1.2907488153223359E-3</v>
      </c>
      <c r="AL55" s="18">
        <f t="shared" si="40"/>
        <v>8.5939619450623155E-3</v>
      </c>
      <c r="AM55" s="18">
        <f t="shared" si="40"/>
        <v>7.2231914245167284E-2</v>
      </c>
      <c r="AN55" s="18">
        <f t="shared" si="40"/>
        <v>0.62388405751741804</v>
      </c>
      <c r="AO55" s="18">
        <f t="shared" si="40"/>
        <v>7.3953623718925568E-2</v>
      </c>
      <c r="AP55" s="18">
        <f t="shared" si="40"/>
        <v>8.0236891410575793E-3</v>
      </c>
      <c r="AQ55" s="18">
        <f t="shared" si="40"/>
        <v>0.15901431473024499</v>
      </c>
      <c r="AR55" s="18">
        <f t="shared" si="40"/>
        <v>0.36891365697532058</v>
      </c>
      <c r="AS55" s="18">
        <f t="shared" si="40"/>
        <v>1.6405829855718351E-2</v>
      </c>
      <c r="AT55" s="18">
        <f t="shared" si="40"/>
        <v>0.4005606201614606</v>
      </c>
      <c r="AU55" s="18">
        <f t="shared" si="40"/>
        <v>0.11855018182828053</v>
      </c>
      <c r="AV55" s="18">
        <f t="shared" si="40"/>
        <v>0.11769713655527467</v>
      </c>
      <c r="AW55" s="18">
        <f t="shared" si="40"/>
        <v>0.33710894307487543</v>
      </c>
      <c r="AX55" s="18">
        <f t="shared" si="40"/>
        <v>2.1923981285546604E-6</v>
      </c>
      <c r="AY55" s="18">
        <f t="shared" si="40"/>
        <v>0.88820715996809341</v>
      </c>
      <c r="AZ55" s="18">
        <f t="shared" si="40"/>
        <v>0.45458485516389635</v>
      </c>
      <c r="BA55" s="18">
        <f t="shared" si="40"/>
        <v>6.9576746350769533E-2</v>
      </c>
      <c r="BB55" s="18">
        <f t="shared" si="40"/>
        <v>0.86286850682375871</v>
      </c>
      <c r="BC55" s="18">
        <f t="shared" si="40"/>
        <v>8.4151413809874006E-3</v>
      </c>
      <c r="BD55" s="18">
        <f t="shared" si="40"/>
        <v>0.4078805401078261</v>
      </c>
      <c r="BE55" s="18">
        <f t="shared" si="40"/>
        <v>0.23810333139940454</v>
      </c>
      <c r="BF55" s="18">
        <f t="shared" si="40"/>
        <v>9.6669598915806676E-2</v>
      </c>
      <c r="BG55" s="18">
        <f t="shared" si="40"/>
        <v>5.2858311298179375E-2</v>
      </c>
      <c r="BH55" s="18">
        <f t="shared" si="40"/>
        <v>0.1149057239903877</v>
      </c>
      <c r="BI55" s="18">
        <f t="shared" si="40"/>
        <v>2.0324587682548113E-2</v>
      </c>
      <c r="BJ55" s="18">
        <f t="shared" si="40"/>
        <v>0.2011223561511494</v>
      </c>
      <c r="BK55" s="18">
        <f t="shared" si="40"/>
        <v>0.2083341026808293</v>
      </c>
      <c r="BL55" s="18">
        <f t="shared" si="40"/>
        <v>0.59355203569618409</v>
      </c>
      <c r="BM55" s="18">
        <f t="shared" si="40"/>
        <v>0.93195007788091599</v>
      </c>
      <c r="BN55" s="18">
        <f t="shared" si="40"/>
        <v>0.1182318824644716</v>
      </c>
      <c r="BO55" s="18">
        <f t="shared" si="40"/>
        <v>1.2656644952448065E-2</v>
      </c>
      <c r="BP55" s="18">
        <f t="shared" si="40"/>
        <v>0.34893007186470332</v>
      </c>
      <c r="BQ55" s="18">
        <f t="shared" ref="BQ55:BZ55" si="41">TTEST(BQ2:BQ5,BQ49:BQ52,2,2)</f>
        <v>0.77274381579631291</v>
      </c>
      <c r="BR55" s="18">
        <f t="shared" si="41"/>
        <v>0.89607065226493365</v>
      </c>
      <c r="BS55" s="18">
        <f t="shared" si="41"/>
        <v>4.0894840048159242E-2</v>
      </c>
      <c r="BT55" s="18">
        <f t="shared" si="41"/>
        <v>0.31756323119016633</v>
      </c>
      <c r="BU55" s="18">
        <f t="shared" si="41"/>
        <v>1.2978457209347215E-4</v>
      </c>
      <c r="BV55" s="18">
        <f t="shared" si="41"/>
        <v>0.26135386857104964</v>
      </c>
      <c r="BW55" s="18">
        <f t="shared" si="41"/>
        <v>6.07339603297034E-2</v>
      </c>
      <c r="BX55" s="18">
        <f t="shared" si="41"/>
        <v>1.5385794505449904E-2</v>
      </c>
      <c r="BY55" s="18">
        <f t="shared" si="41"/>
        <v>0.20490259188904672</v>
      </c>
      <c r="BZ55" s="18">
        <f t="shared" si="41"/>
        <v>0.46522393057005373</v>
      </c>
      <c r="CB55" s="7"/>
      <c r="CC55" s="44"/>
    </row>
    <row r="56" spans="1:81" ht="18" customHeight="1" thickBot="1" x14ac:dyDescent="0.35">
      <c r="A56" s="26"/>
      <c r="B56" s="16"/>
      <c r="C56" s="16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CB56" s="17"/>
      <c r="CC56" s="32"/>
    </row>
    <row r="57" spans="1:81" ht="18" customHeight="1" thickBot="1" x14ac:dyDescent="0.35">
      <c r="A57" s="14" t="s">
        <v>81</v>
      </c>
      <c r="B57" s="16" t="s">
        <v>91</v>
      </c>
      <c r="C57" s="16" t="s">
        <v>93</v>
      </c>
      <c r="D57" s="1">
        <v>54.019043469215568</v>
      </c>
      <c r="E57" s="1">
        <v>14.589944637718013</v>
      </c>
      <c r="F57" s="1">
        <v>77.390141121808583</v>
      </c>
      <c r="G57" s="1">
        <v>28.183060759815536</v>
      </c>
      <c r="H57" s="1">
        <v>17.399188636284833</v>
      </c>
      <c r="I57" s="1">
        <v>4.7575906427341339</v>
      </c>
      <c r="J57" s="1">
        <v>46.125974040984268</v>
      </c>
      <c r="K57" s="1">
        <v>70.502962286612501</v>
      </c>
      <c r="L57" s="1">
        <v>53.466256746916933</v>
      </c>
      <c r="M57" s="1">
        <v>31.989133274002842</v>
      </c>
      <c r="N57" s="1">
        <v>41.776176881913067</v>
      </c>
      <c r="O57" s="1">
        <v>19.664707989967752</v>
      </c>
      <c r="P57" s="1">
        <v>19.574087215820438</v>
      </c>
      <c r="Q57" s="1">
        <v>74.03717247835786</v>
      </c>
      <c r="R57" s="1">
        <v>53.285015198622297</v>
      </c>
      <c r="S57" s="1">
        <v>73.130964736884692</v>
      </c>
      <c r="T57" s="1">
        <v>67.421855965603726</v>
      </c>
      <c r="U57" s="1">
        <v>6.1531505646028135</v>
      </c>
      <c r="V57" s="1">
        <v>8.3642974537973451</v>
      </c>
      <c r="W57" s="1">
        <v>80.743109765259291</v>
      </c>
      <c r="X57" s="1">
        <v>14.771186186012645</v>
      </c>
      <c r="Y57" s="1">
        <v>27.276853018342369</v>
      </c>
      <c r="Z57" s="1">
        <v>25.101954438806764</v>
      </c>
      <c r="AA57" s="1">
        <v>39.148174431640875</v>
      </c>
      <c r="AB57" s="1">
        <v>52.560049005443766</v>
      </c>
      <c r="AC57" s="1">
        <v>78.568211185723698</v>
      </c>
      <c r="AD57" s="1">
        <v>48.119631072225239</v>
      </c>
      <c r="AE57" s="1">
        <v>6.3525162677269105</v>
      </c>
      <c r="AF57" s="1">
        <v>80.199385120375396</v>
      </c>
      <c r="AG57" s="1">
        <v>60.08157325967106</v>
      </c>
      <c r="AH57" s="1">
        <v>89.368133730886569</v>
      </c>
      <c r="AI57" s="1">
        <v>43.394217512626362</v>
      </c>
      <c r="AJ57" s="1">
        <v>51.686106209306566</v>
      </c>
      <c r="AK57" s="1">
        <v>59.056673939688956</v>
      </c>
      <c r="AL57" s="1">
        <v>79.602131488129899</v>
      </c>
      <c r="AM57" s="1">
        <v>13.267021914688316</v>
      </c>
      <c r="AN57" s="1">
        <v>21.374646418108952</v>
      </c>
      <c r="AO57" s="1">
        <v>7.416633778697288</v>
      </c>
      <c r="AP57" s="1">
        <v>12.714229334909636</v>
      </c>
      <c r="AQ57" s="1">
        <v>11.885040465241616</v>
      </c>
      <c r="AR57" s="1">
        <v>19.163476098994234</v>
      </c>
      <c r="AS57" s="1">
        <v>86.51203873536339</v>
      </c>
      <c r="AT57" s="1">
        <v>27.962962962962965</v>
      </c>
      <c r="AU57" s="1">
        <v>83.240740740740762</v>
      </c>
      <c r="AV57" s="1">
        <v>106.4814814814815</v>
      </c>
      <c r="AW57" s="1">
        <v>2.7129629629629637</v>
      </c>
      <c r="AX57" s="1">
        <v>14.444444444444446</v>
      </c>
      <c r="AY57" s="1">
        <v>7.8425925925925943</v>
      </c>
      <c r="AZ57" s="1">
        <v>29.629629629629633</v>
      </c>
      <c r="BA57" s="1">
        <v>12.129629629629632</v>
      </c>
      <c r="BB57" s="1">
        <v>20.370370370370374</v>
      </c>
      <c r="BC57" s="1">
        <v>42.592592592592595</v>
      </c>
      <c r="BD57" s="1">
        <v>57.68518518518519</v>
      </c>
      <c r="BE57" s="1">
        <v>30.000000000000004</v>
      </c>
      <c r="BF57" s="1">
        <v>100.00000000000001</v>
      </c>
      <c r="BG57" s="1">
        <v>117.59259259259261</v>
      </c>
      <c r="BH57" s="1">
        <v>76.296296296296319</v>
      </c>
      <c r="BI57" s="1">
        <v>0</v>
      </c>
      <c r="BJ57" s="1">
        <v>33.055555555555564</v>
      </c>
      <c r="BK57" s="1">
        <v>73.796296296296305</v>
      </c>
      <c r="BL57" s="1">
        <v>29.629629629629633</v>
      </c>
      <c r="BM57" s="1">
        <v>11.851851851851855</v>
      </c>
      <c r="BN57" s="1">
        <v>80.555555555555571</v>
      </c>
      <c r="BO57" s="1">
        <v>36.018518518518519</v>
      </c>
      <c r="BP57" s="1">
        <v>32.592592592592602</v>
      </c>
      <c r="BQ57" s="1">
        <v>46.203703703703709</v>
      </c>
      <c r="BR57" s="1">
        <v>24.722222222222225</v>
      </c>
      <c r="BS57" s="1">
        <v>7.6146449405345109</v>
      </c>
      <c r="BT57" s="1">
        <v>11.903561899880916</v>
      </c>
      <c r="BU57" s="1">
        <v>15.356503519693701</v>
      </c>
      <c r="BV57" s="1">
        <v>17.809909407455418</v>
      </c>
      <c r="BW57" s="1">
        <v>62.698150465021627</v>
      </c>
      <c r="BX57" s="1">
        <v>15.356503519693701</v>
      </c>
      <c r="BY57" s="1">
        <v>13.175698286127732</v>
      </c>
      <c r="BZ57" s="32">
        <v>15.23</v>
      </c>
    </row>
    <row r="58" spans="1:81" ht="18" customHeight="1" thickBot="1" x14ac:dyDescent="0.35">
      <c r="A58" s="14" t="s">
        <v>81</v>
      </c>
      <c r="B58" s="16" t="s">
        <v>91</v>
      </c>
      <c r="C58" s="16" t="s">
        <v>93</v>
      </c>
      <c r="D58" s="1">
        <v>79.607726548780974</v>
      </c>
      <c r="E58" s="1">
        <v>13.051809803841492</v>
      </c>
      <c r="F58" s="1">
        <v>64.178325914430786</v>
      </c>
      <c r="G58" s="1">
        <v>15.130123466873576</v>
      </c>
      <c r="H58" s="1">
        <v>20.783136630320847</v>
      </c>
      <c r="I58" s="1">
        <v>5.6613264180993985</v>
      </c>
      <c r="J58" s="1">
        <v>27.932535631151222</v>
      </c>
      <c r="K58" s="1">
        <v>71.078327275697305</v>
      </c>
      <c r="L58" s="1">
        <v>55.698806169259875</v>
      </c>
      <c r="M58" s="1">
        <v>20.866269176842131</v>
      </c>
      <c r="N58" s="1">
        <v>29.096391282449186</v>
      </c>
      <c r="O58" s="1">
        <v>25.521691782034001</v>
      </c>
      <c r="P58" s="1">
        <v>57.028926913600401</v>
      </c>
      <c r="Q58" s="1">
        <v>43.561454377152494</v>
      </c>
      <c r="R58" s="1">
        <v>34.749404445896452</v>
      </c>
      <c r="S58" s="1">
        <v>78.144593730006392</v>
      </c>
      <c r="T58" s="1">
        <v>59.107240576632485</v>
      </c>
      <c r="U58" s="1">
        <v>6.4677121193558476</v>
      </c>
      <c r="V58" s="1">
        <v>9.1445801173411727</v>
      </c>
      <c r="W58" s="1">
        <v>77.728930997399971</v>
      </c>
      <c r="X58" s="1">
        <v>7.1826520194388852</v>
      </c>
      <c r="Y58" s="1">
        <v>40.485550155865013</v>
      </c>
      <c r="Z58" s="1">
        <v>30.509644573311007</v>
      </c>
      <c r="AA58" s="1">
        <v>39.072296865003196</v>
      </c>
      <c r="AB58" s="1">
        <v>44.974707668014318</v>
      </c>
      <c r="AC58" s="1">
        <v>56.696396727515271</v>
      </c>
      <c r="AD58" s="1">
        <v>47.634949156695377</v>
      </c>
      <c r="AE58" s="1">
        <v>7.8809654102176658</v>
      </c>
      <c r="AF58" s="1">
        <v>71.410857461782442</v>
      </c>
      <c r="AG58" s="1">
        <v>57.028926913600401</v>
      </c>
      <c r="AH58" s="1">
        <v>87.716470274447573</v>
      </c>
      <c r="AI58" s="1">
        <v>44.466171069818969</v>
      </c>
      <c r="AJ58" s="1">
        <v>69.304696315850649</v>
      </c>
      <c r="AK58" s="1">
        <v>53.932602020229645</v>
      </c>
      <c r="AL58" s="1">
        <v>67.046648566211417</v>
      </c>
      <c r="AM58" s="1">
        <v>13.982526449689168</v>
      </c>
      <c r="AN58" s="1">
        <v>34.131260215700884</v>
      </c>
      <c r="AO58" s="1">
        <v>2.5533309168997609</v>
      </c>
      <c r="AP58" s="1">
        <v>12.679806594128063</v>
      </c>
      <c r="AQ58" s="1">
        <v>11.811326690420662</v>
      </c>
      <c r="AR58" s="1">
        <v>22.927869457875403</v>
      </c>
      <c r="AS58" s="1">
        <v>78.163191333666148</v>
      </c>
      <c r="AT58" s="1">
        <v>24.265378421900159</v>
      </c>
      <c r="AU58" s="1">
        <v>82.344605475040254</v>
      </c>
      <c r="AV58" s="1">
        <v>86.286634460547504</v>
      </c>
      <c r="AW58" s="1">
        <v>6.6926892109500802</v>
      </c>
      <c r="AX58" s="1">
        <v>13.140096618357488</v>
      </c>
      <c r="AY58" s="1">
        <v>4.5815136876006441</v>
      </c>
      <c r="AZ58" s="1">
        <v>15.417713365539454</v>
      </c>
      <c r="BA58" s="1">
        <v>24.79098228663446</v>
      </c>
      <c r="BB58" s="1">
        <v>19.972946859903381</v>
      </c>
      <c r="BC58" s="1">
        <v>54.4</v>
      </c>
      <c r="BD58" s="1">
        <v>36.529468599033819</v>
      </c>
      <c r="BE58" s="1">
        <v>45.552334943639288</v>
      </c>
      <c r="BF58" s="1">
        <v>89.352657004830917</v>
      </c>
      <c r="BG58" s="1">
        <v>84.130638297872352</v>
      </c>
      <c r="BH58" s="1">
        <v>61.953191489361714</v>
      </c>
      <c r="BI58" s="1">
        <v>1.4814893617021279</v>
      </c>
      <c r="BJ58" s="1">
        <v>21.90808510638298</v>
      </c>
      <c r="BK58" s="1">
        <v>76.049787234042569</v>
      </c>
      <c r="BL58" s="1">
        <v>33.311063829787237</v>
      </c>
      <c r="BM58" s="1">
        <v>1.6700425531914898</v>
      </c>
      <c r="BN58" s="1">
        <v>75.421276595744686</v>
      </c>
      <c r="BO58" s="1">
        <v>50.19106382978724</v>
      </c>
      <c r="BP58" s="1">
        <v>30.797021276595746</v>
      </c>
      <c r="BQ58" s="1">
        <v>53.064255319148948</v>
      </c>
      <c r="BR58" s="1">
        <v>28.103404255319152</v>
      </c>
      <c r="BS58" s="1">
        <v>10.074366883005858</v>
      </c>
      <c r="BT58" s="1">
        <v>13.200894536352504</v>
      </c>
      <c r="BU58" s="1">
        <v>15.719486257103972</v>
      </c>
      <c r="BV58" s="1">
        <v>19.367101852675056</v>
      </c>
      <c r="BW58" s="1">
        <v>60.446201298035149</v>
      </c>
      <c r="BX58" s="1">
        <v>34.652348157925324</v>
      </c>
      <c r="BY58" s="1">
        <v>13.635134488206205</v>
      </c>
      <c r="BZ58" s="32">
        <v>18.22</v>
      </c>
    </row>
    <row r="59" spans="1:81" ht="18" customHeight="1" thickBot="1" x14ac:dyDescent="0.35">
      <c r="A59" s="14" t="s">
        <v>81</v>
      </c>
      <c r="B59" s="16" t="s">
        <v>91</v>
      </c>
      <c r="C59" s="16" t="s">
        <v>93</v>
      </c>
      <c r="D59" s="1">
        <v>65.486812080311338</v>
      </c>
      <c r="E59" s="1">
        <v>12.236070201853854</v>
      </c>
      <c r="F59" s="1">
        <v>64.914736070874014</v>
      </c>
      <c r="G59" s="1">
        <v>30.590175504634637</v>
      </c>
      <c r="H59" s="1">
        <v>20.65830034079222</v>
      </c>
      <c r="I59" s="1">
        <v>4.6719540770714714</v>
      </c>
      <c r="J59" s="1">
        <v>43.620795719595883</v>
      </c>
      <c r="K59" s="1">
        <v>60.862531004026309</v>
      </c>
      <c r="L59" s="1">
        <v>49.262100812658375</v>
      </c>
      <c r="M59" s="1">
        <v>33.847830558374945</v>
      </c>
      <c r="N59" s="1">
        <v>33.927285559685686</v>
      </c>
      <c r="O59" s="1">
        <v>12.951165213650508</v>
      </c>
      <c r="P59" s="1">
        <v>49.023735808726158</v>
      </c>
      <c r="Q59" s="1">
        <v>69.284761142964683</v>
      </c>
      <c r="R59" s="1">
        <v>58.796700969947089</v>
      </c>
      <c r="S59" s="1">
        <v>75.800071250445313</v>
      </c>
      <c r="T59" s="1">
        <v>66.66274609971029</v>
      </c>
      <c r="U59" s="1">
        <v>10.726425176949807</v>
      </c>
      <c r="V59" s="1">
        <v>7.5482251245202345</v>
      </c>
      <c r="W59" s="1">
        <v>69.284761142964683</v>
      </c>
      <c r="X59" s="1">
        <v>16.923915279187472</v>
      </c>
      <c r="Y59" s="1">
        <v>31.066905512499073</v>
      </c>
      <c r="Z59" s="1">
        <v>27.809250458758758</v>
      </c>
      <c r="AA59" s="1">
        <v>26.140695431233233</v>
      </c>
      <c r="AB59" s="1">
        <v>54.585585900477909</v>
      </c>
      <c r="AC59" s="1">
        <v>79.137181305496355</v>
      </c>
      <c r="AD59" s="1">
        <v>46.640085769403981</v>
      </c>
      <c r="AE59" s="1">
        <v>3.67876656068723</v>
      </c>
      <c r="AF59" s="1">
        <v>67.139476107574723</v>
      </c>
      <c r="AG59" s="1">
        <v>60.306345994851142</v>
      </c>
      <c r="AH59" s="1">
        <v>89.784151481135424</v>
      </c>
      <c r="AI59" s="1">
        <v>43.93861572483884</v>
      </c>
      <c r="AJ59" s="1">
        <v>71.430046178354644</v>
      </c>
      <c r="AK59" s="1">
        <v>56.651415934557129</v>
      </c>
      <c r="AL59" s="1">
        <v>68.887486136410985</v>
      </c>
      <c r="AM59" s="1">
        <v>15.811545260837121</v>
      </c>
      <c r="AN59" s="1">
        <v>34.086195562307161</v>
      </c>
      <c r="AO59" s="1">
        <v>8.0249551323846706</v>
      </c>
      <c r="AP59" s="1">
        <v>9.4551451559779789</v>
      </c>
      <c r="AQ59" s="1">
        <v>8.5016851402491049</v>
      </c>
      <c r="AR59" s="1">
        <v>31.146360513809814</v>
      </c>
      <c r="AS59" s="1">
        <v>75.561706246513083</v>
      </c>
      <c r="AT59" s="1">
        <v>25.766756756756756</v>
      </c>
      <c r="AU59" s="1">
        <v>74.892162162162151</v>
      </c>
      <c r="AV59" s="1">
        <v>94.718918918918916</v>
      </c>
      <c r="AW59" s="1">
        <v>11.558918918918918</v>
      </c>
      <c r="AX59" s="1">
        <v>8.5889189189189175</v>
      </c>
      <c r="AY59" s="1">
        <v>12.843243243243242</v>
      </c>
      <c r="AZ59" s="1">
        <v>21.833513513513513</v>
      </c>
      <c r="BA59" s="1">
        <v>21.111081081081078</v>
      </c>
      <c r="BB59" s="1">
        <v>18.702972972972972</v>
      </c>
      <c r="BC59" s="1">
        <v>61.727837837837839</v>
      </c>
      <c r="BD59" s="1">
        <v>66.142702702702707</v>
      </c>
      <c r="BE59" s="1">
        <v>50.570270270270264</v>
      </c>
      <c r="BF59" s="1">
        <v>85.889189189189182</v>
      </c>
      <c r="BG59" s="1">
        <v>104.61264822134387</v>
      </c>
      <c r="BH59" s="1">
        <v>56.081818181818178</v>
      </c>
      <c r="BI59" s="1">
        <v>4.7901581027667977</v>
      </c>
      <c r="BJ59" s="1">
        <v>29.967984189723321</v>
      </c>
      <c r="BK59" s="1">
        <v>89.667984189723313</v>
      </c>
      <c r="BL59" s="1">
        <v>35.080632411067192</v>
      </c>
      <c r="BM59" s="1">
        <v>3.9564031620553362</v>
      </c>
      <c r="BN59" s="1">
        <v>77.869565217391298</v>
      </c>
      <c r="BO59" s="1">
        <v>45.62055335968379</v>
      </c>
      <c r="BP59" s="1">
        <v>38.305533596837947</v>
      </c>
      <c r="BQ59" s="1">
        <v>55.295256916996046</v>
      </c>
      <c r="BR59" s="1">
        <v>23.203557312252965</v>
      </c>
      <c r="BS59" s="1">
        <v>11.602821486706459</v>
      </c>
      <c r="BT59" s="1">
        <v>10.152468800868149</v>
      </c>
      <c r="BU59" s="1">
        <v>10.958220293000544</v>
      </c>
      <c r="BV59" s="1">
        <v>15.470428648941942</v>
      </c>
      <c r="BW59" s="1">
        <v>53.985349972870324</v>
      </c>
      <c r="BX59" s="1">
        <v>29.651654910472057</v>
      </c>
      <c r="BY59" s="1">
        <v>9.1049918610960408</v>
      </c>
      <c r="BZ59" s="32">
        <v>20.88</v>
      </c>
    </row>
    <row r="60" spans="1:81" ht="18" customHeight="1" thickBot="1" x14ac:dyDescent="0.35">
      <c r="A60" s="14" t="s">
        <v>81</v>
      </c>
      <c r="B60" s="16" t="s">
        <v>91</v>
      </c>
      <c r="C60" s="16" t="s">
        <v>93</v>
      </c>
      <c r="D60" s="1">
        <v>95.359813969336628</v>
      </c>
      <c r="E60" s="1">
        <v>17.697782068545006</v>
      </c>
      <c r="F60" s="1">
        <v>73.914266286276202</v>
      </c>
      <c r="G60" s="1">
        <v>26.586713333741823</v>
      </c>
      <c r="H60" s="1">
        <v>23.78389716904012</v>
      </c>
      <c r="I60" s="1">
        <v>6.6707024719900412</v>
      </c>
      <c r="J60" s="1">
        <v>28.588724879957322</v>
      </c>
      <c r="K60" s="1">
        <v>68.228553495024187</v>
      </c>
      <c r="L60" s="1">
        <v>45.485702330016125</v>
      </c>
      <c r="M60" s="1">
        <v>26.666793795590436</v>
      </c>
      <c r="N60" s="1">
        <v>45.405621868167508</v>
      </c>
      <c r="O60" s="1">
        <v>18.498586687031207</v>
      </c>
      <c r="P60" s="1">
        <v>34.194357209360717</v>
      </c>
      <c r="Q60" s="1">
        <v>62.222518856377697</v>
      </c>
      <c r="R60" s="1">
        <v>46.927150643291284</v>
      </c>
      <c r="S60" s="1">
        <v>71.992335201909327</v>
      </c>
      <c r="T60" s="1">
        <v>53.253507129332263</v>
      </c>
      <c r="U60" s="1">
        <v>5.0290530040933321</v>
      </c>
      <c r="V60" s="1">
        <v>9.6897358836830119</v>
      </c>
      <c r="W60" s="1">
        <v>63.023323474863894</v>
      </c>
      <c r="X60" s="1">
        <v>9.1291726507426727</v>
      </c>
      <c r="Y60" s="1">
        <v>34.915081365998297</v>
      </c>
      <c r="Z60" s="1">
        <v>33.553713514571754</v>
      </c>
      <c r="AA60" s="1">
        <v>40.921116004644787</v>
      </c>
      <c r="AB60" s="1">
        <v>58.698978535038414</v>
      </c>
      <c r="AC60" s="1">
        <v>79.84022046307409</v>
      </c>
      <c r="AD60" s="1">
        <v>47.087311566988525</v>
      </c>
      <c r="AE60" s="1">
        <v>8.1682071085592334</v>
      </c>
      <c r="AF60" s="1">
        <v>60.861151004951154</v>
      </c>
      <c r="AG60" s="1">
        <v>51.89213927790572</v>
      </c>
      <c r="AH60" s="1">
        <v>83.664289632473938</v>
      </c>
      <c r="AI60" s="1">
        <v>43.856280855732308</v>
      </c>
      <c r="AJ60" s="1">
        <v>47.567196928140426</v>
      </c>
      <c r="AK60" s="1">
        <v>45.88041689522764</v>
      </c>
      <c r="AL60" s="1">
        <v>67.555540318156872</v>
      </c>
      <c r="AM60" s="1">
        <v>2.0494377399890289</v>
      </c>
      <c r="AN60" s="1">
        <v>30.193362589138779</v>
      </c>
      <c r="AO60" s="1">
        <v>12.988206253428414</v>
      </c>
      <c r="AP60" s="1">
        <v>14.253291278112998</v>
      </c>
      <c r="AQ60" s="1">
        <v>12.566511245200219</v>
      </c>
      <c r="AR60" s="1">
        <v>25.133022490400439</v>
      </c>
      <c r="AS60" s="1">
        <v>76.158118486012057</v>
      </c>
      <c r="AT60" s="1">
        <v>26.479377431906617</v>
      </c>
      <c r="AU60" s="1">
        <v>74.858365758754871</v>
      </c>
      <c r="AV60" s="1">
        <v>84.101167315175104</v>
      </c>
      <c r="AW60" s="1">
        <v>0</v>
      </c>
      <c r="AX60" s="1">
        <v>12.240466926070038</v>
      </c>
      <c r="AY60" s="1">
        <v>14.988326848249027</v>
      </c>
      <c r="AZ60" s="1">
        <v>18.069260700389105</v>
      </c>
      <c r="BA60" s="1">
        <v>13.489494163424125</v>
      </c>
      <c r="BB60" s="1">
        <v>21.4</v>
      </c>
      <c r="BC60" s="1">
        <v>51.043579766536965</v>
      </c>
      <c r="BD60" s="1">
        <v>43.049805447470824</v>
      </c>
      <c r="BE60" s="1">
        <v>43.715953307393001</v>
      </c>
      <c r="BF60" s="1">
        <v>99.922178988326849</v>
      </c>
      <c r="BG60" s="1">
        <v>106.52038834951458</v>
      </c>
      <c r="BH60" s="1">
        <v>51.787961165048543</v>
      </c>
      <c r="BI60" s="1">
        <v>0</v>
      </c>
      <c r="BJ60" s="1">
        <v>15.328543689320389</v>
      </c>
      <c r="BK60" s="1">
        <v>77.075728155339817</v>
      </c>
      <c r="BL60" s="1">
        <v>12.643883495145632</v>
      </c>
      <c r="BM60" s="1">
        <v>0</v>
      </c>
      <c r="BN60" s="1">
        <v>46.418640776699036</v>
      </c>
      <c r="BO60" s="1">
        <v>44.6</v>
      </c>
      <c r="BP60" s="1">
        <v>28.059029126213595</v>
      </c>
      <c r="BQ60" s="1">
        <v>51.614757281553402</v>
      </c>
      <c r="BR60" s="1">
        <v>29.704466019417477</v>
      </c>
      <c r="BS60" s="1">
        <v>14.799540838852097</v>
      </c>
      <c r="BT60" s="1">
        <v>11.390657836644591</v>
      </c>
      <c r="BU60" s="1">
        <v>14.799540838852097</v>
      </c>
      <c r="BV60" s="1">
        <v>23.612750551876378</v>
      </c>
      <c r="BW60" s="1">
        <v>49.96923620309051</v>
      </c>
      <c r="BX60" s="1">
        <v>30.513660044150111</v>
      </c>
      <c r="BY60" s="1">
        <v>14.051249448123619</v>
      </c>
      <c r="BZ60" s="32">
        <v>20.11</v>
      </c>
    </row>
    <row r="61" spans="1:81" s="1" customFormat="1" ht="18" customHeight="1" thickBot="1" x14ac:dyDescent="0.35">
      <c r="A61" s="7" t="s">
        <v>123</v>
      </c>
      <c r="B61" s="7"/>
      <c r="C61" s="7" t="s">
        <v>111</v>
      </c>
      <c r="D61" s="1">
        <f>AVERAGE(D57:D60)</f>
        <v>73.618349016911125</v>
      </c>
      <c r="E61" s="1">
        <f t="shared" ref="E61:BP61" si="42">AVERAGE(E57:E60)</f>
        <v>14.393901677989593</v>
      </c>
      <c r="F61" s="1">
        <f t="shared" si="42"/>
        <v>70.0993673483474</v>
      </c>
      <c r="G61" s="1">
        <f t="shared" si="42"/>
        <v>25.122518266266393</v>
      </c>
      <c r="H61" s="1">
        <f t="shared" si="42"/>
        <v>20.656130694109503</v>
      </c>
      <c r="I61" s="1">
        <f t="shared" si="42"/>
        <v>5.4403934024737612</v>
      </c>
      <c r="J61" s="1">
        <f t="shared" si="42"/>
        <v>36.567007567922168</v>
      </c>
      <c r="K61" s="1">
        <f t="shared" si="42"/>
        <v>67.668093515340075</v>
      </c>
      <c r="L61" s="1">
        <f t="shared" si="42"/>
        <v>50.978216514712827</v>
      </c>
      <c r="M61" s="1">
        <f t="shared" si="42"/>
        <v>28.342506701202591</v>
      </c>
      <c r="N61" s="1">
        <f t="shared" si="42"/>
        <v>37.551368898053859</v>
      </c>
      <c r="O61" s="1">
        <f t="shared" si="42"/>
        <v>19.159037918170867</v>
      </c>
      <c r="P61" s="1">
        <f t="shared" si="42"/>
        <v>39.955276786876929</v>
      </c>
      <c r="Q61" s="1">
        <f t="shared" si="42"/>
        <v>62.27647671371318</v>
      </c>
      <c r="R61" s="1">
        <f t="shared" si="42"/>
        <v>48.439567814439286</v>
      </c>
      <c r="S61" s="1">
        <f t="shared" si="42"/>
        <v>74.766991229811424</v>
      </c>
      <c r="T61" s="1">
        <f t="shared" si="42"/>
        <v>61.611337442819689</v>
      </c>
      <c r="U61" s="1">
        <f t="shared" si="42"/>
        <v>7.0940852162504493</v>
      </c>
      <c r="V61" s="1">
        <f t="shared" si="42"/>
        <v>8.6867096448354424</v>
      </c>
      <c r="W61" s="1">
        <f t="shared" si="42"/>
        <v>72.695031345121961</v>
      </c>
      <c r="X61" s="1">
        <f t="shared" si="42"/>
        <v>12.001731533845419</v>
      </c>
      <c r="Y61" s="1">
        <f t="shared" si="42"/>
        <v>33.436097513176186</v>
      </c>
      <c r="Z61" s="1">
        <f t="shared" si="42"/>
        <v>29.243640746362072</v>
      </c>
      <c r="AA61" s="1">
        <f t="shared" si="42"/>
        <v>36.320570683130526</v>
      </c>
      <c r="AB61" s="1">
        <f t="shared" si="42"/>
        <v>52.704830277243602</v>
      </c>
      <c r="AC61" s="1">
        <f t="shared" si="42"/>
        <v>73.560502420452352</v>
      </c>
      <c r="AD61" s="1">
        <f t="shared" si="42"/>
        <v>47.370494391328279</v>
      </c>
      <c r="AE61" s="1">
        <f t="shared" si="42"/>
        <v>6.5201138367977602</v>
      </c>
      <c r="AF61" s="1">
        <f t="shared" si="42"/>
        <v>69.902717423670936</v>
      </c>
      <c r="AG61" s="1">
        <f t="shared" si="42"/>
        <v>57.327246361507086</v>
      </c>
      <c r="AH61" s="1">
        <f t="shared" si="42"/>
        <v>87.633261279735876</v>
      </c>
      <c r="AI61" s="1">
        <f t="shared" si="42"/>
        <v>43.913821290754122</v>
      </c>
      <c r="AJ61" s="1">
        <f t="shared" si="42"/>
        <v>59.997011407913071</v>
      </c>
      <c r="AK61" s="1">
        <f t="shared" si="42"/>
        <v>53.880277197425841</v>
      </c>
      <c r="AL61" s="1">
        <f t="shared" si="42"/>
        <v>70.7729516272273</v>
      </c>
      <c r="AM61" s="1">
        <f t="shared" si="42"/>
        <v>11.277632841300909</v>
      </c>
      <c r="AN61" s="1">
        <f t="shared" si="42"/>
        <v>29.946366196313946</v>
      </c>
      <c r="AO61" s="1">
        <f t="shared" si="42"/>
        <v>7.7457815203525335</v>
      </c>
      <c r="AP61" s="1">
        <f t="shared" si="42"/>
        <v>12.275618090782169</v>
      </c>
      <c r="AQ61" s="1">
        <f t="shared" si="42"/>
        <v>11.1911408852779</v>
      </c>
      <c r="AR61" s="1">
        <f t="shared" si="42"/>
        <v>24.592682140269972</v>
      </c>
      <c r="AS61" s="1">
        <f t="shared" si="42"/>
        <v>79.098763700388673</v>
      </c>
      <c r="AT61" s="1">
        <f t="shared" si="42"/>
        <v>26.118618893381623</v>
      </c>
      <c r="AU61" s="1">
        <f t="shared" si="42"/>
        <v>78.833968534174517</v>
      </c>
      <c r="AV61" s="1">
        <f t="shared" si="42"/>
        <v>92.897050544030748</v>
      </c>
      <c r="AW61" s="1">
        <f t="shared" si="42"/>
        <v>5.24114277320799</v>
      </c>
      <c r="AX61" s="1">
        <f t="shared" si="42"/>
        <v>12.103481726947724</v>
      </c>
      <c r="AY61" s="1">
        <f t="shared" si="42"/>
        <v>10.063919092921378</v>
      </c>
      <c r="AZ61" s="1">
        <f t="shared" si="42"/>
        <v>21.237529302267927</v>
      </c>
      <c r="BA61" s="1">
        <f t="shared" si="42"/>
        <v>17.880296790192325</v>
      </c>
      <c r="BB61" s="1">
        <f t="shared" si="42"/>
        <v>20.11157255081168</v>
      </c>
      <c r="BC61" s="1">
        <f t="shared" si="42"/>
        <v>52.441002549241851</v>
      </c>
      <c r="BD61" s="1">
        <f t="shared" si="42"/>
        <v>50.851790483598137</v>
      </c>
      <c r="BE61" s="1">
        <f t="shared" si="42"/>
        <v>42.45963963032564</v>
      </c>
      <c r="BF61" s="1">
        <f t="shared" si="42"/>
        <v>93.79100629558674</v>
      </c>
      <c r="BG61" s="1">
        <f t="shared" si="42"/>
        <v>103.21406686533085</v>
      </c>
      <c r="BH61" s="1">
        <f t="shared" si="42"/>
        <v>61.529816783131196</v>
      </c>
      <c r="BI61" s="1">
        <f t="shared" si="42"/>
        <v>1.5679118661172313</v>
      </c>
      <c r="BJ61" s="1">
        <f t="shared" si="42"/>
        <v>25.065042135245562</v>
      </c>
      <c r="BK61" s="1">
        <f t="shared" si="42"/>
        <v>79.147448968850512</v>
      </c>
      <c r="BL61" s="1">
        <f t="shared" si="42"/>
        <v>27.666302341407423</v>
      </c>
      <c r="BM61" s="1">
        <f t="shared" si="42"/>
        <v>4.3695743917746697</v>
      </c>
      <c r="BN61" s="1">
        <f t="shared" si="42"/>
        <v>70.066259536347644</v>
      </c>
      <c r="BO61" s="1">
        <f t="shared" si="42"/>
        <v>44.107533926997384</v>
      </c>
      <c r="BP61" s="1">
        <f t="shared" si="42"/>
        <v>32.438544148059975</v>
      </c>
      <c r="BQ61" s="1">
        <f t="shared" ref="BQ61:BZ61" si="43">AVERAGE(BQ57:BQ60)</f>
        <v>51.544493305350528</v>
      </c>
      <c r="BR61" s="1">
        <f t="shared" si="43"/>
        <v>26.433412452302957</v>
      </c>
      <c r="BS61" s="1">
        <f t="shared" si="43"/>
        <v>11.022843537274731</v>
      </c>
      <c r="BT61" s="1">
        <f t="shared" si="43"/>
        <v>11.661895768436541</v>
      </c>
      <c r="BU61" s="1">
        <f t="shared" si="43"/>
        <v>14.208437727162579</v>
      </c>
      <c r="BV61" s="1">
        <f t="shared" si="43"/>
        <v>19.065047615237198</v>
      </c>
      <c r="BW61" s="1">
        <f t="shared" si="43"/>
        <v>56.774734484754397</v>
      </c>
      <c r="BX61" s="1">
        <f t="shared" si="43"/>
        <v>27.543541658060299</v>
      </c>
      <c r="BY61" s="1">
        <f t="shared" si="43"/>
        <v>12.4917685208884</v>
      </c>
      <c r="BZ61" s="1">
        <f t="shared" si="43"/>
        <v>18.61</v>
      </c>
    </row>
    <row r="62" spans="1:81" s="1" customFormat="1" ht="18" customHeight="1" thickBot="1" x14ac:dyDescent="0.35">
      <c r="A62" s="7"/>
      <c r="B62" s="7"/>
      <c r="C62" s="7" t="s">
        <v>112</v>
      </c>
      <c r="D62" s="1">
        <f>STDEV(D57:D60)</f>
        <v>17.877533502509337</v>
      </c>
      <c r="E62" s="1">
        <f t="shared" ref="E62:BP62" si="44">STDEV(E57:E60)</f>
        <v>2.4091150349739023</v>
      </c>
      <c r="F62" s="1">
        <f t="shared" si="44"/>
        <v>6.5738869594761651</v>
      </c>
      <c r="G62" s="1">
        <f t="shared" si="44"/>
        <v>6.8618271875075338</v>
      </c>
      <c r="H62" s="1">
        <f t="shared" si="44"/>
        <v>2.6081110600667188</v>
      </c>
      <c r="I62" s="1">
        <f t="shared" si="44"/>
        <v>0.93437865441162393</v>
      </c>
      <c r="J62" s="1">
        <f t="shared" si="44"/>
        <v>9.6494709284634617</v>
      </c>
      <c r="K62" s="1">
        <f t="shared" si="44"/>
        <v>4.7009208932875657</v>
      </c>
      <c r="L62" s="1">
        <f t="shared" si="44"/>
        <v>4.5308967491956533</v>
      </c>
      <c r="M62" s="1">
        <f t="shared" si="44"/>
        <v>5.8397664735413839</v>
      </c>
      <c r="N62" s="1">
        <f t="shared" si="44"/>
        <v>7.3972724419846001</v>
      </c>
      <c r="O62" s="1">
        <f t="shared" si="44"/>
        <v>5.154704833356492</v>
      </c>
      <c r="P62" s="1">
        <f t="shared" si="44"/>
        <v>16.556243136560038</v>
      </c>
      <c r="Q62" s="1">
        <f t="shared" si="44"/>
        <v>13.38761850888293</v>
      </c>
      <c r="R62" s="1">
        <f t="shared" si="44"/>
        <v>10.335320448358587</v>
      </c>
      <c r="S62" s="1">
        <f t="shared" si="44"/>
        <v>2.7598763098544712</v>
      </c>
      <c r="T62" s="1">
        <f t="shared" si="44"/>
        <v>6.7182012371076327</v>
      </c>
      <c r="U62" s="1">
        <f t="shared" si="44"/>
        <v>2.4990633513728384</v>
      </c>
      <c r="V62" s="1">
        <f t="shared" si="44"/>
        <v>0.93377435342389825</v>
      </c>
      <c r="W62" s="1">
        <f t="shared" si="44"/>
        <v>8.068118077660543</v>
      </c>
      <c r="X62" s="1">
        <f t="shared" si="44"/>
        <v>4.5961177021621689</v>
      </c>
      <c r="Y62" s="1">
        <f t="shared" si="44"/>
        <v>5.6400809474579434</v>
      </c>
      <c r="Z62" s="1">
        <f t="shared" si="44"/>
        <v>3.6235587444975232</v>
      </c>
      <c r="AA62" s="1">
        <f t="shared" si="44"/>
        <v>6.8401320001417609</v>
      </c>
      <c r="AB62" s="1">
        <f t="shared" si="44"/>
        <v>5.7516030293340474</v>
      </c>
      <c r="AC62" s="1">
        <f t="shared" si="44"/>
        <v>11.25476808560197</v>
      </c>
      <c r="AD62" s="1">
        <f t="shared" si="44"/>
        <v>0.6441613039638111</v>
      </c>
      <c r="AE62" s="1">
        <f t="shared" si="44"/>
        <v>2.0550321754110517</v>
      </c>
      <c r="AF62" s="1">
        <f t="shared" si="44"/>
        <v>8.1174971082227234</v>
      </c>
      <c r="AG62" s="1">
        <f t="shared" si="44"/>
        <v>3.9196400681080132</v>
      </c>
      <c r="AH62" s="1">
        <f t="shared" si="44"/>
        <v>2.7925956118402508</v>
      </c>
      <c r="AI62" s="1">
        <f t="shared" si="44"/>
        <v>0.43931918172770812</v>
      </c>
      <c r="AJ62" s="1">
        <f t="shared" si="44"/>
        <v>12.123238231173559</v>
      </c>
      <c r="AK62" s="1">
        <f t="shared" si="44"/>
        <v>5.7293046662316103</v>
      </c>
      <c r="AL62" s="1">
        <f t="shared" si="44"/>
        <v>5.9370718699680536</v>
      </c>
      <c r="AM62" s="1">
        <f t="shared" si="44"/>
        <v>6.2447328465385974</v>
      </c>
      <c r="AN62" s="1">
        <f t="shared" si="44"/>
        <v>6.0051897640618384</v>
      </c>
      <c r="AO62" s="1">
        <f t="shared" si="44"/>
        <v>4.2673503290587949</v>
      </c>
      <c r="AP62" s="1">
        <f t="shared" si="44"/>
        <v>2.0184157964075311</v>
      </c>
      <c r="AQ62" s="1">
        <f t="shared" si="44"/>
        <v>1.824914873941222</v>
      </c>
      <c r="AR62" s="1">
        <f t="shared" si="44"/>
        <v>5.0163249304602093</v>
      </c>
      <c r="AS62" s="1">
        <f t="shared" si="44"/>
        <v>5.0659027529292064</v>
      </c>
      <c r="AT62" s="1">
        <f t="shared" si="44"/>
        <v>1.5373200684357189</v>
      </c>
      <c r="AU62" s="1">
        <f t="shared" si="44"/>
        <v>4.58575576880909</v>
      </c>
      <c r="AV62" s="1">
        <f t="shared" si="44"/>
        <v>10.147596280929861</v>
      </c>
      <c r="AW62" s="1">
        <f t="shared" si="44"/>
        <v>5.0293324013668954</v>
      </c>
      <c r="AX62" s="1">
        <f t="shared" si="44"/>
        <v>2.5116789573351093</v>
      </c>
      <c r="AY62" s="1">
        <f t="shared" si="44"/>
        <v>4.7245985692841783</v>
      </c>
      <c r="AZ62" s="1">
        <f t="shared" si="44"/>
        <v>6.1830609613580094</v>
      </c>
      <c r="BA62" s="1">
        <f t="shared" si="44"/>
        <v>6.0702790068715879</v>
      </c>
      <c r="BB62" s="1">
        <f t="shared" si="44"/>
        <v>1.1151070884444896</v>
      </c>
      <c r="BC62" s="1">
        <f t="shared" si="44"/>
        <v>7.9378198055771509</v>
      </c>
      <c r="BD62" s="1">
        <f t="shared" si="44"/>
        <v>13.49700157206609</v>
      </c>
      <c r="BE62" s="1">
        <f t="shared" si="44"/>
        <v>8.79712145062933</v>
      </c>
      <c r="BF62" s="1">
        <f t="shared" si="44"/>
        <v>7.2636202961368941</v>
      </c>
      <c r="BG62" s="1">
        <f t="shared" si="44"/>
        <v>13.949994498744234</v>
      </c>
      <c r="BH62" s="1">
        <f t="shared" si="44"/>
        <v>10.689755266891037</v>
      </c>
      <c r="BI62" s="1">
        <f t="shared" si="44"/>
        <v>2.2588370827112279</v>
      </c>
      <c r="BJ62" s="1">
        <f t="shared" si="44"/>
        <v>8.0135910630900273</v>
      </c>
      <c r="BK62" s="1">
        <f t="shared" si="44"/>
        <v>7.1461885321485861</v>
      </c>
      <c r="BL62" s="1">
        <f t="shared" si="44"/>
        <v>10.269101626980428</v>
      </c>
      <c r="BM62" s="1">
        <f t="shared" si="44"/>
        <v>5.2451831543307152</v>
      </c>
      <c r="BN62" s="1">
        <f t="shared" si="44"/>
        <v>15.903909280828818</v>
      </c>
      <c r="BO62" s="1">
        <f t="shared" si="44"/>
        <v>5.9153263362639352</v>
      </c>
      <c r="BP62" s="1">
        <f t="shared" si="44"/>
        <v>4.3328222241957048</v>
      </c>
      <c r="BQ62" s="1">
        <f t="shared" ref="BQ62:BZ62" si="45">STDEV(BQ57:BQ60)</f>
        <v>3.8689738021185662</v>
      </c>
      <c r="BR62" s="1">
        <f t="shared" si="45"/>
        <v>2.9915882231297037</v>
      </c>
      <c r="BS62" s="1">
        <f t="shared" si="45"/>
        <v>3.0063955477217692</v>
      </c>
      <c r="BT62" s="1">
        <f t="shared" si="45"/>
        <v>1.26212248650169</v>
      </c>
      <c r="BU62" s="1">
        <f t="shared" si="45"/>
        <v>2.1995938247623541</v>
      </c>
      <c r="BV62" s="1">
        <f t="shared" si="45"/>
        <v>3.4287751066405656</v>
      </c>
      <c r="BW62" s="1">
        <f t="shared" si="45"/>
        <v>5.8498432529762701</v>
      </c>
      <c r="BX62" s="1">
        <f t="shared" si="45"/>
        <v>8.4127833909851777</v>
      </c>
      <c r="BY62" s="1">
        <f t="shared" si="45"/>
        <v>2.2859923129591957</v>
      </c>
      <c r="BZ62" s="1">
        <f t="shared" si="45"/>
        <v>2.5152468401066819</v>
      </c>
    </row>
    <row r="63" spans="1:81" s="18" customFormat="1" ht="18" customHeight="1" thickBot="1" x14ac:dyDescent="0.35">
      <c r="A63" s="7"/>
      <c r="B63" s="7"/>
      <c r="C63" s="7" t="s">
        <v>115</v>
      </c>
      <c r="D63" s="18">
        <f>TTEST(D2:D5,D57:D60,2,2)</f>
        <v>2.5432228007247326E-5</v>
      </c>
      <c r="E63" s="18">
        <f t="shared" ref="E63:BP63" si="46">TTEST(E2:E5,E57:E60,2,2)</f>
        <v>5.8815652463792261E-3</v>
      </c>
      <c r="F63" s="18">
        <f t="shared" si="46"/>
        <v>0.25133595710075818</v>
      </c>
      <c r="G63" s="18">
        <f t="shared" si="46"/>
        <v>0.48497271940985254</v>
      </c>
      <c r="H63" s="18">
        <f t="shared" si="46"/>
        <v>0.79826214676454543</v>
      </c>
      <c r="I63" s="18">
        <f t="shared" si="46"/>
        <v>0.41307163055123919</v>
      </c>
      <c r="J63" s="18">
        <f t="shared" si="46"/>
        <v>0.88340291069951338</v>
      </c>
      <c r="K63" s="18">
        <f t="shared" si="46"/>
        <v>2.3588930541236442E-2</v>
      </c>
      <c r="L63" s="18">
        <f t="shared" si="46"/>
        <v>0.10055527995595451</v>
      </c>
      <c r="M63" s="18">
        <f t="shared" si="46"/>
        <v>0.15161829283052086</v>
      </c>
      <c r="N63" s="18">
        <f t="shared" si="46"/>
        <v>0.97697008724692735</v>
      </c>
      <c r="O63" s="18">
        <f t="shared" si="46"/>
        <v>0.36230689211545597</v>
      </c>
      <c r="P63" s="18">
        <f t="shared" si="46"/>
        <v>0.81459551618312087</v>
      </c>
      <c r="Q63" s="18">
        <f t="shared" si="46"/>
        <v>0.59746498340608922</v>
      </c>
      <c r="R63" s="18">
        <f t="shared" si="46"/>
        <v>0.93648016826585756</v>
      </c>
      <c r="S63" s="18">
        <f t="shared" si="46"/>
        <v>0.19051489491337215</v>
      </c>
      <c r="T63" s="18">
        <f t="shared" si="46"/>
        <v>0.25458799859305625</v>
      </c>
      <c r="U63" s="18">
        <f t="shared" si="46"/>
        <v>4.8446444256466187E-2</v>
      </c>
      <c r="V63" s="18">
        <f t="shared" si="46"/>
        <v>0.21328342972992825</v>
      </c>
      <c r="W63" s="18">
        <f t="shared" si="46"/>
        <v>0.1915940212501685</v>
      </c>
      <c r="X63" s="18">
        <f t="shared" si="46"/>
        <v>0.13394916635257714</v>
      </c>
      <c r="Y63" s="18">
        <f t="shared" si="46"/>
        <v>0.4628065948903417</v>
      </c>
      <c r="Z63" s="18">
        <f t="shared" si="46"/>
        <v>0.28024024347413934</v>
      </c>
      <c r="AA63" s="18">
        <f t="shared" si="46"/>
        <v>0.33597329015728056</v>
      </c>
      <c r="AB63" s="18">
        <f t="shared" si="46"/>
        <v>4.7219674682782854E-2</v>
      </c>
      <c r="AC63" s="18">
        <f t="shared" si="46"/>
        <v>0.85841544769116995</v>
      </c>
      <c r="AD63" s="18">
        <f t="shared" si="46"/>
        <v>0.87858601100931977</v>
      </c>
      <c r="AE63" s="18">
        <f t="shared" si="46"/>
        <v>0.89375263470779331</v>
      </c>
      <c r="AF63" s="18">
        <f t="shared" si="46"/>
        <v>0.2231729714388932</v>
      </c>
      <c r="AG63" s="18">
        <f t="shared" si="46"/>
        <v>0.62528508442773956</v>
      </c>
      <c r="AH63" s="18">
        <f t="shared" si="46"/>
        <v>0.3810438272491033</v>
      </c>
      <c r="AI63" s="18">
        <f t="shared" si="46"/>
        <v>0.55428436826141114</v>
      </c>
      <c r="AJ63" s="18">
        <f t="shared" si="46"/>
        <v>9.6781175790884605E-2</v>
      </c>
      <c r="AK63" s="18">
        <f t="shared" si="46"/>
        <v>0.85786816713193881</v>
      </c>
      <c r="AL63" s="18">
        <f t="shared" si="46"/>
        <v>0.13833983220568871</v>
      </c>
      <c r="AM63" s="18">
        <f t="shared" si="46"/>
        <v>5.6914983083385037E-2</v>
      </c>
      <c r="AN63" s="18">
        <f t="shared" si="46"/>
        <v>0.78592323117538021</v>
      </c>
      <c r="AO63" s="18">
        <f t="shared" si="46"/>
        <v>0.27903149171133806</v>
      </c>
      <c r="AP63" s="18">
        <f t="shared" si="46"/>
        <v>0.87049841587678334</v>
      </c>
      <c r="AQ63" s="18">
        <f t="shared" si="46"/>
        <v>0.37381472372478208</v>
      </c>
      <c r="AR63" s="18">
        <f t="shared" si="46"/>
        <v>0.15373162910799118</v>
      </c>
      <c r="AS63" s="18">
        <f t="shared" si="46"/>
        <v>6.2663947342482026E-2</v>
      </c>
      <c r="AT63" s="18">
        <f t="shared" si="46"/>
        <v>0.35726220715325807</v>
      </c>
      <c r="AU63" s="18">
        <f t="shared" si="46"/>
        <v>0.67973361892054962</v>
      </c>
      <c r="AV63" s="18">
        <f t="shared" si="46"/>
        <v>0.27951927931081855</v>
      </c>
      <c r="AW63" s="18">
        <f t="shared" si="46"/>
        <v>0.41940658326572322</v>
      </c>
      <c r="AX63" s="18">
        <f t="shared" si="46"/>
        <v>0.108857977786619</v>
      </c>
      <c r="AY63" s="18">
        <f t="shared" si="46"/>
        <v>0.17069739660566358</v>
      </c>
      <c r="AZ63" s="18">
        <f t="shared" si="46"/>
        <v>9.2067891091989311E-3</v>
      </c>
      <c r="BA63" s="18">
        <f t="shared" si="46"/>
        <v>0.33965549375594617</v>
      </c>
      <c r="BB63" s="18">
        <f t="shared" si="46"/>
        <v>0.25123380515627786</v>
      </c>
      <c r="BC63" s="18">
        <f t="shared" si="46"/>
        <v>0.88373801816319197</v>
      </c>
      <c r="BD63" s="18">
        <f t="shared" si="46"/>
        <v>0.19477454544416209</v>
      </c>
      <c r="BE63" s="18">
        <f t="shared" si="46"/>
        <v>5.7651374672017579E-2</v>
      </c>
      <c r="BF63" s="18">
        <f t="shared" si="46"/>
        <v>0.17419181593799093</v>
      </c>
      <c r="BG63" s="18">
        <f t="shared" si="46"/>
        <v>0.27241403103142381</v>
      </c>
      <c r="BH63" s="18">
        <f t="shared" si="46"/>
        <v>0.16258222904470387</v>
      </c>
      <c r="BI63" s="18">
        <f t="shared" si="46"/>
        <v>0.1117296147881261</v>
      </c>
      <c r="BJ63" s="18">
        <f t="shared" si="46"/>
        <v>0.18640178411803063</v>
      </c>
      <c r="BK63" s="18">
        <f t="shared" si="46"/>
        <v>0.30464574434500563</v>
      </c>
      <c r="BL63" s="18">
        <f t="shared" si="46"/>
        <v>0.6810718434780102</v>
      </c>
      <c r="BM63" s="18">
        <f t="shared" si="46"/>
        <v>0.61845056285240663</v>
      </c>
      <c r="BN63" s="18">
        <f t="shared" si="46"/>
        <v>0.37009219550711792</v>
      </c>
      <c r="BO63" s="18">
        <f t="shared" si="46"/>
        <v>5.5758943803328343E-3</v>
      </c>
      <c r="BP63" s="18">
        <f t="shared" si="46"/>
        <v>0.33975085385971621</v>
      </c>
      <c r="BQ63" s="18">
        <f t="shared" ref="BQ63:BZ63" si="47">TTEST(BQ2:BQ5,BQ57:BQ60,2,2)</f>
        <v>0.19018829597911785</v>
      </c>
      <c r="BR63" s="18">
        <f t="shared" si="47"/>
        <v>0.87919209287146061</v>
      </c>
      <c r="BS63" s="18">
        <f t="shared" si="47"/>
        <v>9.5282601010299062E-2</v>
      </c>
      <c r="BT63" s="18">
        <f t="shared" si="47"/>
        <v>8.8791675623159941E-2</v>
      </c>
      <c r="BU63" s="18">
        <f t="shared" si="47"/>
        <v>0.11422557548791221</v>
      </c>
      <c r="BV63" s="18">
        <f t="shared" si="47"/>
        <v>0.58452828913634702</v>
      </c>
      <c r="BW63" s="18">
        <f t="shared" si="47"/>
        <v>5.9872915116604029E-3</v>
      </c>
      <c r="BX63" s="18">
        <f t="shared" si="47"/>
        <v>0.33952883387835103</v>
      </c>
      <c r="BY63" s="18">
        <f t="shared" si="47"/>
        <v>0.15312301730476555</v>
      </c>
      <c r="BZ63" s="18">
        <f t="shared" si="47"/>
        <v>2.1631321868827512E-2</v>
      </c>
    </row>
    <row r="64" spans="1:81" ht="18" customHeight="1" thickBot="1" x14ac:dyDescent="0.35">
      <c r="A64" s="26"/>
      <c r="B64" s="16"/>
      <c r="C64" s="16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</row>
    <row r="65" spans="1:78" ht="18" customHeight="1" thickBot="1" x14ac:dyDescent="0.35">
      <c r="A65" s="14" t="s">
        <v>81</v>
      </c>
      <c r="B65" s="16" t="s">
        <v>91</v>
      </c>
      <c r="C65" s="16" t="s">
        <v>94</v>
      </c>
      <c r="D65" s="1">
        <v>131.47293158628992</v>
      </c>
      <c r="E65" s="1">
        <v>22.52651475777553</v>
      </c>
      <c r="F65" s="1">
        <v>81.914599119183748</v>
      </c>
      <c r="G65" s="1">
        <v>35.352616461963507</v>
      </c>
      <c r="H65" s="1">
        <v>13.688360642284652</v>
      </c>
      <c r="I65" s="1">
        <v>4.1711776130426461</v>
      </c>
      <c r="J65" s="1">
        <v>33.089186749459749</v>
      </c>
      <c r="K65" s="1">
        <v>75.447657083458722</v>
      </c>
      <c r="L65" s="1">
        <v>32.119145444100994</v>
      </c>
      <c r="M65" s="1">
        <v>57.771348852476962</v>
      </c>
      <c r="N65" s="1">
        <v>20.586432147058023</v>
      </c>
      <c r="O65" s="1">
        <v>11.64049566430506</v>
      </c>
      <c r="P65" s="1">
        <v>12.933884071450066</v>
      </c>
      <c r="Q65" s="1">
        <v>97.219695270399669</v>
      </c>
      <c r="R65" s="1">
        <v>61.112602237601564</v>
      </c>
      <c r="S65" s="1">
        <v>99.590907350165509</v>
      </c>
      <c r="T65" s="1">
        <v>86.118111442405024</v>
      </c>
      <c r="U65" s="1">
        <v>5.9064737259621971</v>
      </c>
      <c r="V65" s="1">
        <v>6.0142560932242803</v>
      </c>
      <c r="W65" s="1">
        <v>98.944213146593</v>
      </c>
      <c r="X65" s="1">
        <v>19.831955576223432</v>
      </c>
      <c r="Y65" s="1">
        <v>23.280991328610121</v>
      </c>
      <c r="Z65" s="1">
        <v>25.113291572065545</v>
      </c>
      <c r="AA65" s="1">
        <v>32.442492545887248</v>
      </c>
      <c r="AB65" s="1">
        <v>55.292354405449025</v>
      </c>
      <c r="AC65" s="1">
        <v>77.172174959652054</v>
      </c>
      <c r="AD65" s="1">
        <v>53.460054161993604</v>
      </c>
      <c r="AE65" s="1">
        <v>3.4813704625653092</v>
      </c>
      <c r="AF65" s="1">
        <v>87.411499849550026</v>
      </c>
      <c r="AG65" s="1">
        <v>59.603649095932383</v>
      </c>
      <c r="AH65" s="1">
        <v>110.30649686514836</v>
      </c>
      <c r="AI65" s="1">
        <v>30.361590226248758</v>
      </c>
      <c r="AJ65" s="1">
        <v>46.197671459364109</v>
      </c>
      <c r="AK65" s="1">
        <v>54.497962312583198</v>
      </c>
      <c r="AL65" s="1">
        <v>89.228126672105162</v>
      </c>
      <c r="AM65" s="1">
        <v>7.2845973672330651</v>
      </c>
      <c r="AN65" s="1">
        <v>41.501454266095422</v>
      </c>
      <c r="AO65" s="1">
        <v>6.0613966099165681</v>
      </c>
      <c r="AP65" s="1">
        <v>4.9583316412650844E-5</v>
      </c>
      <c r="AQ65" s="1">
        <v>8.846362619878235</v>
      </c>
      <c r="AR65" s="1">
        <v>9.0211055852091633</v>
      </c>
      <c r="AS65" s="1">
        <v>102.4430634252566</v>
      </c>
      <c r="AT65" s="1">
        <v>20.513128491620112</v>
      </c>
      <c r="AU65" s="1">
        <v>120.59916201117319</v>
      </c>
      <c r="AV65" s="1">
        <v>123.98044692737432</v>
      </c>
      <c r="AW65" s="1">
        <v>0.4192793296089386</v>
      </c>
      <c r="AX65" s="1">
        <v>11.383659217877096</v>
      </c>
      <c r="AY65" s="1">
        <v>9.9522486033519559</v>
      </c>
      <c r="AZ65" s="1">
        <v>40.01187150837989</v>
      </c>
      <c r="BA65" s="1">
        <v>5.6016620111731843</v>
      </c>
      <c r="BB65" s="1">
        <v>20.513128491620112</v>
      </c>
      <c r="BC65" s="1">
        <v>29.079050279329611</v>
      </c>
      <c r="BD65" s="1">
        <v>83.743156424581002</v>
      </c>
      <c r="BE65" s="1">
        <v>9.80572625698324</v>
      </c>
      <c r="BF65" s="1">
        <v>96.592039106145265</v>
      </c>
      <c r="BG65" s="1">
        <v>136.37849162011173</v>
      </c>
      <c r="BH65" s="1">
        <v>46.210893854748605</v>
      </c>
      <c r="BI65" s="1">
        <v>2.8853631284916206E-2</v>
      </c>
      <c r="BJ65" s="1">
        <v>24.232541899441344</v>
      </c>
      <c r="BK65" s="1">
        <v>85.54650837988828</v>
      </c>
      <c r="BL65" s="1">
        <v>22.091061452513969</v>
      </c>
      <c r="BM65" s="1">
        <v>2.0851256983240227</v>
      </c>
      <c r="BN65" s="1">
        <v>114.963687150838</v>
      </c>
      <c r="BO65" s="1">
        <v>20.062290502793299</v>
      </c>
      <c r="BP65" s="1">
        <v>33.023882681564253</v>
      </c>
      <c r="BQ65" s="1">
        <v>59.736033519553075</v>
      </c>
      <c r="BR65" s="1">
        <v>22.316480446927375</v>
      </c>
      <c r="BS65" s="1">
        <v>11.701062834445333</v>
      </c>
      <c r="BT65" s="1">
        <v>10.771860785827617</v>
      </c>
      <c r="BU65" s="1">
        <v>13.536523671221074</v>
      </c>
      <c r="BV65" s="1">
        <v>15.716133414892262</v>
      </c>
      <c r="BW65" s="1">
        <v>71.697688936552296</v>
      </c>
      <c r="BX65" s="1">
        <v>7.4336163889417417</v>
      </c>
      <c r="BY65" s="1">
        <v>11.322499036860338</v>
      </c>
      <c r="BZ65" s="32">
        <v>20.440000000000001</v>
      </c>
    </row>
    <row r="66" spans="1:78" ht="18" customHeight="1" thickBot="1" x14ac:dyDescent="0.35">
      <c r="A66" s="14" t="s">
        <v>81</v>
      </c>
      <c r="B66" s="16" t="s">
        <v>91</v>
      </c>
      <c r="C66" s="16" t="s">
        <v>94</v>
      </c>
      <c r="D66" s="1">
        <v>190.59379048469958</v>
      </c>
      <c r="E66" s="1">
        <v>15.882063882063884</v>
      </c>
      <c r="F66" s="1">
        <v>79.500558409649315</v>
      </c>
      <c r="G66" s="1">
        <v>22.289032834487379</v>
      </c>
      <c r="H66" s="1">
        <v>20.664730846549027</v>
      </c>
      <c r="I66" s="1">
        <v>2.1657359839178021</v>
      </c>
      <c r="J66" s="1">
        <v>64.61112352021442</v>
      </c>
      <c r="K66" s="1">
        <v>71.46928746928748</v>
      </c>
      <c r="L66" s="1">
        <v>40.697788697788702</v>
      </c>
      <c r="M66" s="1">
        <v>55.496984587893678</v>
      </c>
      <c r="N66" s="1">
        <v>27.793611793611795</v>
      </c>
      <c r="O66" s="1">
        <v>9.4750949296403846</v>
      </c>
      <c r="P66" s="1">
        <v>34.290819745365198</v>
      </c>
      <c r="Q66" s="1">
        <v>78.778646415010044</v>
      </c>
      <c r="R66" s="1">
        <v>57.662720571811484</v>
      </c>
      <c r="S66" s="1">
        <v>89.156131337949518</v>
      </c>
      <c r="T66" s="1">
        <v>91.141389323207505</v>
      </c>
      <c r="U66" s="1">
        <v>14.257761894125531</v>
      </c>
      <c r="V66" s="1">
        <v>5.1797185615367436</v>
      </c>
      <c r="W66" s="1">
        <v>74.537413446504345</v>
      </c>
      <c r="X66" s="1">
        <v>11.009157918248826</v>
      </c>
      <c r="Y66" s="1">
        <v>24.184051820415458</v>
      </c>
      <c r="Z66" s="1">
        <v>21.74759883850793</v>
      </c>
      <c r="AA66" s="1">
        <v>23.462139825776191</v>
      </c>
      <c r="AB66" s="1">
        <v>53.150770605316062</v>
      </c>
      <c r="AC66" s="1">
        <v>53.33124860397588</v>
      </c>
      <c r="AD66" s="1">
        <v>43.675675675675677</v>
      </c>
      <c r="AE66" s="1">
        <v>3.4020102747375476</v>
      </c>
      <c r="AF66" s="1">
        <v>86.719678356041982</v>
      </c>
      <c r="AG66" s="1">
        <v>57.211525575161936</v>
      </c>
      <c r="AH66" s="1">
        <v>91.738161559888582</v>
      </c>
      <c r="AI66" s="1">
        <v>35.757660167130915</v>
      </c>
      <c r="AJ66" s="1">
        <v>64.069637883008355</v>
      </c>
      <c r="AK66" s="1">
        <v>51.292479108635092</v>
      </c>
      <c r="AL66" s="1">
        <v>61.220055710306404</v>
      </c>
      <c r="AM66" s="1">
        <v>11.214484679665738</v>
      </c>
      <c r="AN66" s="1">
        <v>41.916434540389972</v>
      </c>
      <c r="AO66" s="1">
        <v>8.6774373259052915</v>
      </c>
      <c r="AP66" s="1">
        <v>10.203342618384401</v>
      </c>
      <c r="AQ66" s="1">
        <v>8.263788300835655</v>
      </c>
      <c r="AR66" s="1">
        <v>23.072423398328691</v>
      </c>
      <c r="AS66" s="1">
        <v>90.635097493036199</v>
      </c>
      <c r="AT66" s="1">
        <v>18.168468468468472</v>
      </c>
      <c r="AU66" s="1">
        <v>104.85285285285288</v>
      </c>
      <c r="AV66" s="1">
        <v>112.0840840840841</v>
      </c>
      <c r="AW66" s="1">
        <v>8.6142042042042046</v>
      </c>
      <c r="AX66" s="1">
        <v>14.010510510510512</v>
      </c>
      <c r="AY66" s="1">
        <v>14.010510510510512</v>
      </c>
      <c r="AZ66" s="1">
        <v>24.766966966966969</v>
      </c>
      <c r="BA66" s="1">
        <v>17.626126126126128</v>
      </c>
      <c r="BB66" s="1">
        <v>16.722222222222225</v>
      </c>
      <c r="BC66" s="1">
        <v>39.862162162162171</v>
      </c>
      <c r="BD66" s="1">
        <v>76.651051051051056</v>
      </c>
      <c r="BE66" s="1">
        <v>30.823123123123128</v>
      </c>
      <c r="BF66" s="1">
        <v>91.294294294294303</v>
      </c>
      <c r="BG66" s="1">
        <v>96.047318611987393</v>
      </c>
      <c r="BH66" s="1">
        <v>17.985331230283915</v>
      </c>
      <c r="BI66" s="1">
        <v>4.6611198738170359</v>
      </c>
      <c r="BJ66" s="1">
        <v>24.10599369085174</v>
      </c>
      <c r="BK66" s="1">
        <v>95.105678233438496</v>
      </c>
      <c r="BL66" s="1">
        <v>30.320820189274453</v>
      </c>
      <c r="BM66" s="1">
        <v>6.3560725552050483</v>
      </c>
      <c r="BN66" s="1">
        <v>100.75552050473188</v>
      </c>
      <c r="BO66" s="1">
        <v>21.09274447949527</v>
      </c>
      <c r="BP66" s="1">
        <v>31.827444794952683</v>
      </c>
      <c r="BQ66" s="1">
        <v>52.072712933753948</v>
      </c>
      <c r="BR66" s="1">
        <v>20.151104100946373</v>
      </c>
      <c r="BS66" s="1">
        <v>8.1584098780304188</v>
      </c>
      <c r="BT66" s="1">
        <v>8.1221502785725068</v>
      </c>
      <c r="BU66" s="1">
        <v>12.600210811624759</v>
      </c>
      <c r="BV66" s="1">
        <v>12.146965818400847</v>
      </c>
      <c r="BW66" s="1">
        <v>60.462882096069883</v>
      </c>
      <c r="BX66" s="1">
        <v>28.463785574461685</v>
      </c>
      <c r="BY66" s="1">
        <v>7.968046980876375</v>
      </c>
      <c r="BZ66" s="32">
        <v>23.26</v>
      </c>
    </row>
    <row r="67" spans="1:78" ht="18" customHeight="1" thickBot="1" x14ac:dyDescent="0.35">
      <c r="A67" s="14" t="s">
        <v>81</v>
      </c>
      <c r="B67" s="16" t="s">
        <v>91</v>
      </c>
      <c r="C67" s="16" t="s">
        <v>94</v>
      </c>
      <c r="D67" s="1">
        <v>130.3488134128059</v>
      </c>
      <c r="E67" s="1">
        <v>12.523271713898831</v>
      </c>
      <c r="F67" s="1">
        <v>83.876796595415428</v>
      </c>
      <c r="G67" s="1">
        <v>34.269107868265792</v>
      </c>
      <c r="H67" s="1">
        <v>8.280892071283489</v>
      </c>
      <c r="I67" s="1">
        <v>3.7278576264629075</v>
      </c>
      <c r="J67" s="1">
        <v>59.121492044685176</v>
      </c>
      <c r="K67" s="1">
        <v>71.838923009962286</v>
      </c>
      <c r="L67" s="1">
        <v>43.200433431666511</v>
      </c>
      <c r="M67" s="1">
        <v>29.220967332430607</v>
      </c>
      <c r="N67" s="1">
        <v>19.804243640584197</v>
      </c>
      <c r="O67" s="1">
        <v>10.678758825805204</v>
      </c>
      <c r="P67" s="1">
        <v>33.492470862752683</v>
      </c>
      <c r="Q67" s="1">
        <v>89.701574136763725</v>
      </c>
      <c r="R67" s="1">
        <v>62.810517820872434</v>
      </c>
      <c r="S67" s="1">
        <v>87.662901997291812</v>
      </c>
      <c r="T67" s="1">
        <v>73.586356272366771</v>
      </c>
      <c r="U67" s="1">
        <v>11.455395831318311</v>
      </c>
      <c r="V67" s="1">
        <v>5.2422997872134642</v>
      </c>
      <c r="W67" s="1">
        <v>79.702372690782468</v>
      </c>
      <c r="X67" s="1">
        <v>19.221765886449369</v>
      </c>
      <c r="Y67" s="1">
        <v>28.056011824160944</v>
      </c>
      <c r="Z67" s="1">
        <v>19.318845512138505</v>
      </c>
      <c r="AA67" s="1">
        <v>21.163358400232134</v>
      </c>
      <c r="AB67" s="1">
        <v>57.471138407969832</v>
      </c>
      <c r="AC67" s="1">
        <v>79.119894936647654</v>
      </c>
      <c r="AD67" s="1">
        <v>53.587953380404301</v>
      </c>
      <c r="AE67" s="1">
        <v>2.6211498936067321</v>
      </c>
      <c r="AF67" s="1">
        <v>87.759981622980959</v>
      </c>
      <c r="AG67" s="1">
        <v>60.868925307089668</v>
      </c>
      <c r="AH67" s="1">
        <v>111.6611511597505</v>
      </c>
      <c r="AI67" s="1">
        <v>22.631322601128002</v>
      </c>
      <c r="AJ67" s="1">
        <v>47.455989242893963</v>
      </c>
      <c r="AK67" s="1">
        <v>53.138744257274119</v>
      </c>
      <c r="AL67" s="1">
        <v>85.241325215702389</v>
      </c>
      <c r="AM67" s="1">
        <v>9.4911978485787927</v>
      </c>
      <c r="AN67" s="1">
        <v>55.33208829791208</v>
      </c>
      <c r="AO67" s="1">
        <v>5.0347215478280356</v>
      </c>
      <c r="AP67" s="1">
        <v>10.069443095656071</v>
      </c>
      <c r="AQ67" s="1">
        <v>7.8860688006573794</v>
      </c>
      <c r="AR67" s="1">
        <v>21.933440406379564</v>
      </c>
      <c r="AS67" s="1">
        <v>70.884891495163032</v>
      </c>
      <c r="AT67" s="1">
        <v>17.427239263803685</v>
      </c>
      <c r="AU67" s="1">
        <v>114.86134969325154</v>
      </c>
      <c r="AV67" s="1">
        <v>133.67484662576689</v>
      </c>
      <c r="AW67" s="1">
        <v>11.090061349693253</v>
      </c>
      <c r="AX67" s="1">
        <v>11.288098159509204</v>
      </c>
      <c r="AY67" s="1">
        <v>18.219386503067486</v>
      </c>
      <c r="AZ67" s="1">
        <v>27.329079754601231</v>
      </c>
      <c r="BA67" s="1">
        <v>14.159631901840493</v>
      </c>
      <c r="BB67" s="1">
        <v>17.130184049079759</v>
      </c>
      <c r="BC67" s="1">
        <v>46.241595092024546</v>
      </c>
      <c r="BD67" s="1">
        <v>88.027361963190202</v>
      </c>
      <c r="BE67" s="1">
        <v>41.785766871165649</v>
      </c>
      <c r="BF67" s="1">
        <v>98.62233128834356</v>
      </c>
      <c r="BG67" s="1">
        <v>140.60613496932518</v>
      </c>
      <c r="BH67" s="1">
        <v>25.150674846625769</v>
      </c>
      <c r="BI67" s="1">
        <v>5.9113987730061357</v>
      </c>
      <c r="BJ67" s="1">
        <v>27.329079754601231</v>
      </c>
      <c r="BK67" s="1">
        <v>100.99877300613498</v>
      </c>
      <c r="BL67" s="1">
        <v>24.65558282208589</v>
      </c>
      <c r="BM67" s="1">
        <v>6.8025644171779147</v>
      </c>
      <c r="BN67" s="1">
        <v>95.750797546012279</v>
      </c>
      <c r="BO67" s="1">
        <v>28.121226993865033</v>
      </c>
      <c r="BP67" s="1">
        <v>41.686748466257676</v>
      </c>
      <c r="BQ67" s="1">
        <v>62.381595092024547</v>
      </c>
      <c r="BR67" s="1">
        <v>14.951779141104296</v>
      </c>
      <c r="BS67" s="1">
        <v>13.789802289262827</v>
      </c>
      <c r="BT67" s="1">
        <v>7.400857919273431</v>
      </c>
      <c r="BU67" s="1">
        <v>7.6191137828444964</v>
      </c>
      <c r="BV67" s="1">
        <v>14.781874396404037</v>
      </c>
      <c r="BW67" s="1">
        <v>35.61538864636946</v>
      </c>
      <c r="BX67" s="1">
        <v>14.484252764261674</v>
      </c>
      <c r="BY67" s="1">
        <v>7.648875946058733</v>
      </c>
      <c r="BZ67" s="32">
        <v>22.87</v>
      </c>
    </row>
    <row r="68" spans="1:78" ht="18" customHeight="1" thickBot="1" x14ac:dyDescent="0.35">
      <c r="A68" s="14" t="s">
        <v>81</v>
      </c>
      <c r="B68" s="16" t="s">
        <v>91</v>
      </c>
      <c r="C68" s="16" t="s">
        <v>94</v>
      </c>
      <c r="D68" s="1">
        <v>206.36475445700512</v>
      </c>
      <c r="E68" s="1">
        <v>19.057939077652524</v>
      </c>
      <c r="F68" s="1">
        <v>101.06482844209671</v>
      </c>
      <c r="G68" s="1">
        <v>20.982983428930556</v>
      </c>
      <c r="H68" s="1">
        <v>19.250443512780326</v>
      </c>
      <c r="I68" s="1">
        <v>3.6864599326974328</v>
      </c>
      <c r="J68" s="1">
        <v>53.997494053348817</v>
      </c>
      <c r="K68" s="1">
        <v>74.884225264715468</v>
      </c>
      <c r="L68" s="1">
        <v>29.5494307921178</v>
      </c>
      <c r="M68" s="1">
        <v>39.848418071455278</v>
      </c>
      <c r="N68" s="1">
        <v>28.20189974622318</v>
      </c>
      <c r="O68" s="1">
        <v>13.860319329201836</v>
      </c>
      <c r="P68" s="1">
        <v>35.228311628387999</v>
      </c>
      <c r="Q68" s="1">
        <v>103.95239496901377</v>
      </c>
      <c r="R68" s="1">
        <v>39.174652548507972</v>
      </c>
      <c r="S68" s="1">
        <v>82.199393799572007</v>
      </c>
      <c r="T68" s="1">
        <v>75.557990787662789</v>
      </c>
      <c r="U68" s="1">
        <v>14.245328199457443</v>
      </c>
      <c r="V68" s="1">
        <v>7.3729198653948655</v>
      </c>
      <c r="W68" s="1">
        <v>90.284580074939726</v>
      </c>
      <c r="X68" s="1">
        <v>7.8349305097015938</v>
      </c>
      <c r="Y68" s="1">
        <v>34.265789452748983</v>
      </c>
      <c r="Z68" s="1">
        <v>25.025576566614426</v>
      </c>
      <c r="AA68" s="1">
        <v>26.950620917892458</v>
      </c>
      <c r="AB68" s="1">
        <v>55.345025099243443</v>
      </c>
      <c r="AC68" s="1">
        <v>65.54776016101701</v>
      </c>
      <c r="AD68" s="1">
        <v>41.77346242273331</v>
      </c>
      <c r="AE68" s="1">
        <v>6.3045202504355569</v>
      </c>
      <c r="AF68" s="1">
        <v>89.610814551992419</v>
      </c>
      <c r="AG68" s="1">
        <v>53.997494053348817</v>
      </c>
      <c r="AH68" s="1">
        <v>65.806306789939356</v>
      </c>
      <c r="AI68" s="1">
        <v>25.15166915200318</v>
      </c>
      <c r="AJ68" s="1">
        <v>65.697894422904866</v>
      </c>
      <c r="AK68" s="1">
        <v>32.415297743314447</v>
      </c>
      <c r="AL68" s="1">
        <v>46.508905457798988</v>
      </c>
      <c r="AM68" s="1">
        <v>6.8950265433939757</v>
      </c>
      <c r="AN68" s="1">
        <v>43.690183914902079</v>
      </c>
      <c r="AO68" s="1">
        <v>12.033772740829107</v>
      </c>
      <c r="AP68" s="1">
        <v>13.443133512277562</v>
      </c>
      <c r="AQ68" s="1">
        <v>11.925360373794613</v>
      </c>
      <c r="AR68" s="1">
        <v>15.502968485932996</v>
      </c>
      <c r="AS68" s="1">
        <v>108.41236703449647</v>
      </c>
      <c r="AT68" s="1">
        <v>20.964171122994653</v>
      </c>
      <c r="AU68" s="1">
        <v>123.44385026737969</v>
      </c>
      <c r="AV68" s="1">
        <v>126.63636363636364</v>
      </c>
      <c r="AW68" s="1">
        <v>5.3102139037433158</v>
      </c>
      <c r="AX68" s="1">
        <v>10.514010695187167</v>
      </c>
      <c r="AY68" s="1">
        <v>14.685561497326205</v>
      </c>
      <c r="AZ68" s="1">
        <v>33.202139037433156</v>
      </c>
      <c r="BA68" s="1">
        <v>10.25860962566845</v>
      </c>
      <c r="BB68" s="1">
        <v>19.899999999999999</v>
      </c>
      <c r="BC68" s="1">
        <v>36.607486631016044</v>
      </c>
      <c r="BD68" s="1">
        <v>91.625133689839572</v>
      </c>
      <c r="BE68" s="1">
        <v>31.925133689839573</v>
      </c>
      <c r="BF68" s="1">
        <v>123.44385026737969</v>
      </c>
      <c r="BG68" s="1">
        <v>139.31320754716981</v>
      </c>
      <c r="BH68" s="1">
        <v>26.535849056603773</v>
      </c>
      <c r="BI68" s="1">
        <v>3.7039622641509435</v>
      </c>
      <c r="BJ68" s="1">
        <v>33.501509433962262</v>
      </c>
      <c r="BK68" s="1">
        <v>111.67169811320754</v>
      </c>
      <c r="BL68" s="1">
        <v>19.791320754716978</v>
      </c>
      <c r="BM68" s="1">
        <v>1.8243396226415094</v>
      </c>
      <c r="BN68" s="1">
        <v>40.024905660377364</v>
      </c>
      <c r="BO68" s="1">
        <v>18.906792452830189</v>
      </c>
      <c r="BP68" s="1">
        <v>33.390943396226412</v>
      </c>
      <c r="BQ68" s="1">
        <v>52.74</v>
      </c>
      <c r="BR68" s="1">
        <v>29.3</v>
      </c>
      <c r="BS68" s="1">
        <v>14.593237908668186</v>
      </c>
      <c r="BT68" s="1">
        <v>9.7149269506276799</v>
      </c>
      <c r="BU68" s="1">
        <v>13.655101185968089</v>
      </c>
      <c r="BV68" s="1">
        <v>16.990698422235106</v>
      </c>
      <c r="BW68" s="1">
        <v>65.565333175373496</v>
      </c>
      <c r="BX68" s="1">
        <v>25.43392892653598</v>
      </c>
      <c r="BY68" s="1">
        <v>11.153403258767828</v>
      </c>
      <c r="BZ68" s="32">
        <v>22.11</v>
      </c>
    </row>
    <row r="69" spans="1:78" s="1" customFormat="1" ht="18" customHeight="1" thickBot="1" x14ac:dyDescent="0.35">
      <c r="A69" s="7" t="s">
        <v>10</v>
      </c>
      <c r="B69" s="7"/>
      <c r="C69" s="7" t="s">
        <v>111</v>
      </c>
      <c r="D69" s="1">
        <f>AVERAGE(D65:D68)</f>
        <v>164.69507248520011</v>
      </c>
      <c r="E69" s="1">
        <f t="shared" ref="E69:BP69" si="48">AVERAGE(E65:E68)</f>
        <v>17.49744735784769</v>
      </c>
      <c r="F69" s="1">
        <f t="shared" si="48"/>
        <v>86.589195641586301</v>
      </c>
      <c r="G69" s="1">
        <f t="shared" si="48"/>
        <v>28.223435148411806</v>
      </c>
      <c r="H69" s="1">
        <f t="shared" si="48"/>
        <v>15.471106768224374</v>
      </c>
      <c r="I69" s="1">
        <f t="shared" si="48"/>
        <v>3.4378077890301975</v>
      </c>
      <c r="J69" s="1">
        <f t="shared" si="48"/>
        <v>52.704824091927037</v>
      </c>
      <c r="K69" s="1">
        <f t="shared" si="48"/>
        <v>73.410023206855982</v>
      </c>
      <c r="L69" s="1">
        <f t="shared" si="48"/>
        <v>36.391699591418501</v>
      </c>
      <c r="M69" s="1">
        <f t="shared" si="48"/>
        <v>45.584429711064132</v>
      </c>
      <c r="N69" s="1">
        <f t="shared" si="48"/>
        <v>24.096546831869297</v>
      </c>
      <c r="O69" s="1">
        <f t="shared" si="48"/>
        <v>11.413667187238122</v>
      </c>
      <c r="P69" s="1">
        <f t="shared" si="48"/>
        <v>28.986371576988986</v>
      </c>
      <c r="Q69" s="1">
        <f t="shared" si="48"/>
        <v>92.413077697796808</v>
      </c>
      <c r="R69" s="1">
        <f t="shared" si="48"/>
        <v>55.19012329469836</v>
      </c>
      <c r="S69" s="1">
        <f t="shared" si="48"/>
        <v>89.652333621244708</v>
      </c>
      <c r="T69" s="1">
        <f t="shared" si="48"/>
        <v>81.600961956410515</v>
      </c>
      <c r="U69" s="1">
        <f t="shared" si="48"/>
        <v>11.466239912715871</v>
      </c>
      <c r="V69" s="1">
        <f t="shared" si="48"/>
        <v>5.9522985768423391</v>
      </c>
      <c r="W69" s="1">
        <f t="shared" si="48"/>
        <v>85.867144839704878</v>
      </c>
      <c r="X69" s="1">
        <f t="shared" si="48"/>
        <v>14.474452472655805</v>
      </c>
      <c r="Y69" s="1">
        <f t="shared" si="48"/>
        <v>27.446711106483875</v>
      </c>
      <c r="Z69" s="1">
        <f t="shared" si="48"/>
        <v>22.801328122331604</v>
      </c>
      <c r="AA69" s="1">
        <f t="shared" si="48"/>
        <v>26.004652922447008</v>
      </c>
      <c r="AB69" s="1">
        <f t="shared" si="48"/>
        <v>55.314822129494587</v>
      </c>
      <c r="AC69" s="1">
        <f t="shared" si="48"/>
        <v>68.792769665323149</v>
      </c>
      <c r="AD69" s="1">
        <f t="shared" si="48"/>
        <v>48.124286410201719</v>
      </c>
      <c r="AE69" s="1">
        <f t="shared" si="48"/>
        <v>3.9522627203362863</v>
      </c>
      <c r="AF69" s="1">
        <f t="shared" si="48"/>
        <v>87.875493595141336</v>
      </c>
      <c r="AG69" s="1">
        <f t="shared" si="48"/>
        <v>57.920398507883206</v>
      </c>
      <c r="AH69" s="1">
        <f t="shared" si="48"/>
        <v>94.878029093681704</v>
      </c>
      <c r="AI69" s="1">
        <f t="shared" si="48"/>
        <v>28.475560536627714</v>
      </c>
      <c r="AJ69" s="1">
        <f t="shared" si="48"/>
        <v>55.855298252042829</v>
      </c>
      <c r="AK69" s="1">
        <f t="shared" si="48"/>
        <v>47.836120855451718</v>
      </c>
      <c r="AL69" s="1">
        <f t="shared" si="48"/>
        <v>70.549603263978241</v>
      </c>
      <c r="AM69" s="1">
        <f t="shared" si="48"/>
        <v>8.7213266097178934</v>
      </c>
      <c r="AN69" s="1">
        <f t="shared" si="48"/>
        <v>45.610040254824895</v>
      </c>
      <c r="AO69" s="1">
        <f t="shared" si="48"/>
        <v>7.9518320561197502</v>
      </c>
      <c r="AP69" s="1">
        <f t="shared" si="48"/>
        <v>8.4289922024086117</v>
      </c>
      <c r="AQ69" s="1">
        <f t="shared" si="48"/>
        <v>9.2303950237914716</v>
      </c>
      <c r="AR69" s="1">
        <f t="shared" si="48"/>
        <v>17.382484468962602</v>
      </c>
      <c r="AS69" s="1">
        <f t="shared" si="48"/>
        <v>93.093854861988063</v>
      </c>
      <c r="AT69" s="1">
        <f t="shared" si="48"/>
        <v>19.268251836721731</v>
      </c>
      <c r="AU69" s="1">
        <f t="shared" si="48"/>
        <v>115.93930370616432</v>
      </c>
      <c r="AV69" s="1">
        <f t="shared" si="48"/>
        <v>124.09393531839723</v>
      </c>
      <c r="AW69" s="1">
        <f t="shared" si="48"/>
        <v>6.3584396968124288</v>
      </c>
      <c r="AX69" s="1">
        <f t="shared" si="48"/>
        <v>11.799069645770995</v>
      </c>
      <c r="AY69" s="1">
        <f t="shared" si="48"/>
        <v>14.216926778564041</v>
      </c>
      <c r="AZ69" s="1">
        <f t="shared" si="48"/>
        <v>31.327514316845313</v>
      </c>
      <c r="BA69" s="1">
        <f t="shared" si="48"/>
        <v>11.911507416202063</v>
      </c>
      <c r="BB69" s="1">
        <f t="shared" si="48"/>
        <v>18.566383690730525</v>
      </c>
      <c r="BC69" s="1">
        <f t="shared" si="48"/>
        <v>37.947573541133096</v>
      </c>
      <c r="BD69" s="1">
        <f t="shared" si="48"/>
        <v>85.011675782165469</v>
      </c>
      <c r="BE69" s="1">
        <f t="shared" si="48"/>
        <v>28.584937485277894</v>
      </c>
      <c r="BF69" s="1">
        <f t="shared" si="48"/>
        <v>102.4881287390407</v>
      </c>
      <c r="BG69" s="1">
        <f t="shared" si="48"/>
        <v>128.08628818714854</v>
      </c>
      <c r="BH69" s="1">
        <f t="shared" si="48"/>
        <v>28.97068724706552</v>
      </c>
      <c r="BI69" s="1">
        <f t="shared" si="48"/>
        <v>3.5763336355647577</v>
      </c>
      <c r="BJ69" s="1">
        <f t="shared" si="48"/>
        <v>27.292281194714143</v>
      </c>
      <c r="BK69" s="1">
        <f t="shared" si="48"/>
        <v>98.330664433167314</v>
      </c>
      <c r="BL69" s="1">
        <f t="shared" si="48"/>
        <v>24.214696304647823</v>
      </c>
      <c r="BM69" s="1">
        <f t="shared" si="48"/>
        <v>4.2670255733371238</v>
      </c>
      <c r="BN69" s="1">
        <f t="shared" si="48"/>
        <v>87.873727715489878</v>
      </c>
      <c r="BO69" s="1">
        <f t="shared" si="48"/>
        <v>22.045763607245949</v>
      </c>
      <c r="BP69" s="1">
        <f t="shared" si="48"/>
        <v>34.982254834750258</v>
      </c>
      <c r="BQ69" s="1">
        <f t="shared" ref="BQ69:BZ69" si="49">AVERAGE(BQ65:BQ68)</f>
        <v>56.732585386332893</v>
      </c>
      <c r="BR69" s="1">
        <f t="shared" si="49"/>
        <v>21.679840922244512</v>
      </c>
      <c r="BS69" s="1">
        <f t="shared" si="49"/>
        <v>12.06062822760169</v>
      </c>
      <c r="BT69" s="1">
        <f t="shared" si="49"/>
        <v>9.0024489835753094</v>
      </c>
      <c r="BU69" s="1">
        <f t="shared" si="49"/>
        <v>11.852737362914603</v>
      </c>
      <c r="BV69" s="1">
        <f t="shared" si="49"/>
        <v>14.908918012983063</v>
      </c>
      <c r="BW69" s="1">
        <f t="shared" si="49"/>
        <v>58.335323213591288</v>
      </c>
      <c r="BX69" s="1">
        <f t="shared" si="49"/>
        <v>18.953895913550269</v>
      </c>
      <c r="BY69" s="1">
        <f t="shared" si="49"/>
        <v>9.5232063056408194</v>
      </c>
      <c r="BZ69" s="1">
        <f t="shared" si="49"/>
        <v>22.17</v>
      </c>
    </row>
    <row r="70" spans="1:78" s="1" customFormat="1" ht="18" customHeight="1" thickBot="1" x14ac:dyDescent="0.35">
      <c r="A70" s="7"/>
      <c r="B70" s="7"/>
      <c r="C70" s="7" t="s">
        <v>112</v>
      </c>
      <c r="D70" s="1">
        <f>STDEV(D65:D68)</f>
        <v>39.541042592155847</v>
      </c>
      <c r="E70" s="1">
        <f t="shared" ref="E70:BP70" si="50">STDEV(E65:E68)</f>
        <v>4.2848002843884494</v>
      </c>
      <c r="F70" s="1">
        <f t="shared" si="50"/>
        <v>9.8149831722413534</v>
      </c>
      <c r="G70" s="1">
        <f t="shared" si="50"/>
        <v>7.6379896299731485</v>
      </c>
      <c r="H70" s="1">
        <f t="shared" si="50"/>
        <v>5.6608152661774227</v>
      </c>
      <c r="I70" s="1">
        <f t="shared" si="50"/>
        <v>0.87596704140414772</v>
      </c>
      <c r="J70" s="1">
        <f t="shared" si="50"/>
        <v>13.776523723014574</v>
      </c>
      <c r="K70" s="1">
        <f t="shared" si="50"/>
        <v>2.0461373816886637</v>
      </c>
      <c r="L70" s="1">
        <f t="shared" si="50"/>
        <v>6.5821126588905647</v>
      </c>
      <c r="M70" s="1">
        <f t="shared" si="50"/>
        <v>13.508571018581442</v>
      </c>
      <c r="N70" s="1">
        <f t="shared" si="50"/>
        <v>4.5191069792302283</v>
      </c>
      <c r="O70" s="1">
        <f t="shared" si="50"/>
        <v>1.8561349232042723</v>
      </c>
      <c r="P70" s="1">
        <f t="shared" si="50"/>
        <v>10.725146026432341</v>
      </c>
      <c r="Q70" s="1">
        <f t="shared" si="50"/>
        <v>10.79366146621232</v>
      </c>
      <c r="R70" s="1">
        <f t="shared" si="50"/>
        <v>10.889677223262803</v>
      </c>
      <c r="S70" s="1">
        <f t="shared" si="50"/>
        <v>7.2692414698967651</v>
      </c>
      <c r="T70" s="1">
        <f t="shared" si="50"/>
        <v>8.4098315210427366</v>
      </c>
      <c r="U70" s="1">
        <f t="shared" si="50"/>
        <v>3.9339142645999283</v>
      </c>
      <c r="V70" s="1">
        <f t="shared" si="50"/>
        <v>1.0202910925562527</v>
      </c>
      <c r="W70" s="1">
        <f t="shared" si="50"/>
        <v>10.907041741473279</v>
      </c>
      <c r="X70" s="1">
        <f t="shared" si="50"/>
        <v>5.9813973394983826</v>
      </c>
      <c r="Y70" s="1">
        <f t="shared" si="50"/>
        <v>4.9956395567134768</v>
      </c>
      <c r="Z70" s="1">
        <f t="shared" si="50"/>
        <v>2.8006241369073588</v>
      </c>
      <c r="AA70" s="1">
        <f t="shared" si="50"/>
        <v>4.9072443035140934</v>
      </c>
      <c r="AB70" s="1">
        <f t="shared" si="50"/>
        <v>1.7639194908047029</v>
      </c>
      <c r="AC70" s="1">
        <f t="shared" si="50"/>
        <v>11.92270480595433</v>
      </c>
      <c r="AD70" s="1">
        <f t="shared" si="50"/>
        <v>6.2834485502121806</v>
      </c>
      <c r="AE70" s="1">
        <f t="shared" si="50"/>
        <v>1.6154972524178339</v>
      </c>
      <c r="AF70" s="1">
        <f t="shared" si="50"/>
        <v>1.2350277867158954</v>
      </c>
      <c r="AG70" s="1">
        <f t="shared" si="50"/>
        <v>3.0231784059141695</v>
      </c>
      <c r="AH70" s="1">
        <f t="shared" si="50"/>
        <v>21.406654805577183</v>
      </c>
      <c r="AI70" s="1">
        <f t="shared" si="50"/>
        <v>5.8249307292654304</v>
      </c>
      <c r="AJ70" s="1">
        <f t="shared" si="50"/>
        <v>10.458970982739386</v>
      </c>
      <c r="AK70" s="1">
        <f t="shared" si="50"/>
        <v>10.364139204836452</v>
      </c>
      <c r="AL70" s="1">
        <f t="shared" si="50"/>
        <v>20.246230424278739</v>
      </c>
      <c r="AM70" s="1">
        <f t="shared" si="50"/>
        <v>2.0172672715530249</v>
      </c>
      <c r="AN70" s="1">
        <f t="shared" si="50"/>
        <v>6.5505029964251218</v>
      </c>
      <c r="AO70" s="1">
        <f t="shared" si="50"/>
        <v>3.1236742603795622</v>
      </c>
      <c r="AP70" s="1">
        <f t="shared" si="50"/>
        <v>5.8317546039796344</v>
      </c>
      <c r="AQ70" s="1">
        <f t="shared" si="50"/>
        <v>1.8395525430606026</v>
      </c>
      <c r="AR70" s="1">
        <f t="shared" si="50"/>
        <v>6.4944037994868626</v>
      </c>
      <c r="AS70" s="1">
        <f t="shared" si="50"/>
        <v>16.546379841394732</v>
      </c>
      <c r="AT70" s="1">
        <f t="shared" si="50"/>
        <v>1.7344269814737323</v>
      </c>
      <c r="AU70" s="1">
        <f t="shared" si="50"/>
        <v>8.2077986469993771</v>
      </c>
      <c r="AV70" s="1">
        <f t="shared" si="50"/>
        <v>8.9908696189877535</v>
      </c>
      <c r="AW70" s="1">
        <f t="shared" si="50"/>
        <v>4.6133545336495718</v>
      </c>
      <c r="AX70" s="1">
        <f t="shared" si="50"/>
        <v>1.5248502536414295</v>
      </c>
      <c r="AY70" s="1">
        <f t="shared" si="50"/>
        <v>3.3896602563161995</v>
      </c>
      <c r="AZ70" s="1">
        <f t="shared" si="50"/>
        <v>6.7813601917742448</v>
      </c>
      <c r="BA70" s="1">
        <f t="shared" si="50"/>
        <v>5.1722706439904531</v>
      </c>
      <c r="BB70" s="1">
        <f t="shared" si="50"/>
        <v>1.9176329778095917</v>
      </c>
      <c r="BC70" s="1">
        <f t="shared" si="50"/>
        <v>7.1391638363382608</v>
      </c>
      <c r="BD70" s="1">
        <f t="shared" si="50"/>
        <v>6.4379441825810906</v>
      </c>
      <c r="BE70" s="1">
        <f t="shared" si="50"/>
        <v>13.454702479884757</v>
      </c>
      <c r="BF70" s="1">
        <f t="shared" si="50"/>
        <v>14.307951836171769</v>
      </c>
      <c r="BG70" s="1">
        <f t="shared" si="50"/>
        <v>21.432424742100022</v>
      </c>
      <c r="BH70" s="1">
        <f t="shared" si="50"/>
        <v>12.088888871525555</v>
      </c>
      <c r="BI70" s="1">
        <f t="shared" si="50"/>
        <v>2.5318105396728612</v>
      </c>
      <c r="BJ70" s="1">
        <f t="shared" si="50"/>
        <v>4.3996326389594795</v>
      </c>
      <c r="BK70" s="1">
        <f t="shared" si="50"/>
        <v>10.938268677631202</v>
      </c>
      <c r="BL70" s="1">
        <f t="shared" si="50"/>
        <v>4.5297242762516161</v>
      </c>
      <c r="BM70" s="1">
        <f t="shared" si="50"/>
        <v>2.6783375589710428</v>
      </c>
      <c r="BN70" s="1">
        <f t="shared" si="50"/>
        <v>32.920938063034825</v>
      </c>
      <c r="BO70" s="1">
        <f t="shared" si="50"/>
        <v>4.1475617851274391</v>
      </c>
      <c r="BP70" s="1">
        <f t="shared" si="50"/>
        <v>4.5192386831884779</v>
      </c>
      <c r="BQ70" s="1">
        <f t="shared" ref="BQ70:BZ70" si="51">STDEV(BQ65:BQ68)</f>
        <v>5.1181754784755533</v>
      </c>
      <c r="BR70" s="1">
        <f t="shared" si="51"/>
        <v>5.9463149892551082</v>
      </c>
      <c r="BS70" s="1">
        <f t="shared" si="51"/>
        <v>2.8729050368248035</v>
      </c>
      <c r="BT70" s="1">
        <f t="shared" si="51"/>
        <v>1.5251735121799528</v>
      </c>
      <c r="BU70" s="1">
        <f t="shared" si="51"/>
        <v>2.8615809649530481</v>
      </c>
      <c r="BV70" s="1">
        <f t="shared" si="51"/>
        <v>2.0518224730789809</v>
      </c>
      <c r="BW70" s="1">
        <f t="shared" si="51"/>
        <v>15.82769508697637</v>
      </c>
      <c r="BX70" s="1">
        <f t="shared" si="51"/>
        <v>9.7489038600790341</v>
      </c>
      <c r="BY70" s="1">
        <f t="shared" si="51"/>
        <v>1.9855000428822962</v>
      </c>
      <c r="BZ70" s="1">
        <f t="shared" si="51"/>
        <v>1.2482788150088906</v>
      </c>
    </row>
    <row r="71" spans="1:78" s="18" customFormat="1" ht="18" customHeight="1" thickBot="1" x14ac:dyDescent="0.35">
      <c r="A71" s="7"/>
      <c r="B71" s="7"/>
      <c r="C71" s="7" t="s">
        <v>115</v>
      </c>
      <c r="D71" s="18">
        <f>TTEST(D2:D5,D65:D68,2,2)</f>
        <v>0.30522802582343128</v>
      </c>
      <c r="E71" s="18">
        <f t="shared" ref="E71:BP71" si="52">TTEST(E2:E5,E65:E68,2,2)</f>
        <v>0.32085028071567656</v>
      </c>
      <c r="F71" s="18">
        <f t="shared" si="52"/>
        <v>2.1179545250276922E-2</v>
      </c>
      <c r="G71" s="18">
        <f t="shared" si="52"/>
        <v>0.99887919118630908</v>
      </c>
      <c r="H71" s="18">
        <f t="shared" si="52"/>
        <v>0.29247428380093987</v>
      </c>
      <c r="I71" s="18">
        <f t="shared" si="52"/>
        <v>4.2963157249055306E-2</v>
      </c>
      <c r="J71" s="18">
        <f t="shared" si="52"/>
        <v>0.10622933708807286</v>
      </c>
      <c r="K71" s="18">
        <f t="shared" si="52"/>
        <v>5.5156649048003676E-4</v>
      </c>
      <c r="L71" s="18">
        <f t="shared" si="52"/>
        <v>6.0010340160081291E-2</v>
      </c>
      <c r="M71" s="18">
        <f t="shared" si="52"/>
        <v>0.46773654077621207</v>
      </c>
      <c r="N71" s="18">
        <f t="shared" si="52"/>
        <v>1.3881542651432497E-2</v>
      </c>
      <c r="O71" s="18">
        <f t="shared" si="52"/>
        <v>0.30620874207092075</v>
      </c>
      <c r="P71" s="18">
        <f t="shared" si="52"/>
        <v>0.2712630892192579</v>
      </c>
      <c r="Q71" s="18">
        <f t="shared" si="52"/>
        <v>2.1293757901471012E-2</v>
      </c>
      <c r="R71" s="18">
        <f t="shared" si="52"/>
        <v>0.35277618121771376</v>
      </c>
      <c r="S71" s="18">
        <f t="shared" si="52"/>
        <v>1.7151889093013711E-2</v>
      </c>
      <c r="T71" s="18">
        <f t="shared" si="52"/>
        <v>0.1096601698753932</v>
      </c>
      <c r="U71" s="18">
        <f t="shared" si="52"/>
        <v>0.35527535475205962</v>
      </c>
      <c r="V71" s="18">
        <f t="shared" si="52"/>
        <v>1.9950080248000445E-2</v>
      </c>
      <c r="W71" s="18">
        <f t="shared" si="52"/>
        <v>1.9651788689828038E-2</v>
      </c>
      <c r="X71" s="18">
        <f t="shared" si="52"/>
        <v>0.59373328964919736</v>
      </c>
      <c r="Y71" s="18">
        <f t="shared" si="52"/>
        <v>0.36209388433543549</v>
      </c>
      <c r="Z71" s="18">
        <f t="shared" si="52"/>
        <v>2.8687333889494706E-2</v>
      </c>
      <c r="AA71" s="18">
        <f t="shared" si="52"/>
        <v>6.8016075732807033E-2</v>
      </c>
      <c r="AB71" s="18">
        <f t="shared" si="52"/>
        <v>7.567818705174271E-3</v>
      </c>
      <c r="AC71" s="18">
        <f t="shared" si="52"/>
        <v>0.72496364132592972</v>
      </c>
      <c r="AD71" s="18">
        <f t="shared" si="52"/>
        <v>0.78300037817386869</v>
      </c>
      <c r="AE71" s="18">
        <f t="shared" si="52"/>
        <v>0.23503768801324249</v>
      </c>
      <c r="AF71" s="18">
        <f t="shared" si="52"/>
        <v>2.7601408835242996E-4</v>
      </c>
      <c r="AG71" s="18">
        <f t="shared" si="52"/>
        <v>0.50116097980030805</v>
      </c>
      <c r="AH71" s="18">
        <f t="shared" si="52"/>
        <v>0.3518142407758848</v>
      </c>
      <c r="AI71" s="18">
        <f t="shared" si="52"/>
        <v>1.7401870670588009E-2</v>
      </c>
      <c r="AJ71" s="18">
        <f t="shared" si="52"/>
        <v>2.594453273611284E-2</v>
      </c>
      <c r="AK71" s="18">
        <f t="shared" si="52"/>
        <v>0.31016425002839321</v>
      </c>
      <c r="AL71" s="18">
        <f t="shared" si="52"/>
        <v>0.39883752745684942</v>
      </c>
      <c r="AM71" s="18">
        <f t="shared" si="52"/>
        <v>1.0855738417141088E-3</v>
      </c>
      <c r="AN71" s="18">
        <f t="shared" si="52"/>
        <v>6.43744626445477E-2</v>
      </c>
      <c r="AO71" s="18">
        <f t="shared" si="52"/>
        <v>0.22249152288712531</v>
      </c>
      <c r="AP71" s="18">
        <f t="shared" si="52"/>
        <v>0.26135299241943544</v>
      </c>
      <c r="AQ71" s="18">
        <f t="shared" si="52"/>
        <v>0.43802853357227411</v>
      </c>
      <c r="AR71" s="18">
        <f t="shared" si="52"/>
        <v>2.1111839013795066E-2</v>
      </c>
      <c r="AS71" s="18">
        <f t="shared" si="52"/>
        <v>2.8317950085128083E-2</v>
      </c>
      <c r="AT71" s="18">
        <f t="shared" si="52"/>
        <v>0.35494948457281622</v>
      </c>
      <c r="AU71" s="18">
        <f t="shared" si="52"/>
        <v>5.661761972769833E-3</v>
      </c>
      <c r="AV71" s="18">
        <f t="shared" si="52"/>
        <v>9.8697463883816124E-4</v>
      </c>
      <c r="AW71" s="18">
        <f t="shared" si="52"/>
        <v>0.54043589885952192</v>
      </c>
      <c r="AX71" s="18">
        <f t="shared" si="52"/>
        <v>0.10557745596036704</v>
      </c>
      <c r="AY71" s="18">
        <f t="shared" si="52"/>
        <v>0.72562126608821487</v>
      </c>
      <c r="AZ71" s="18">
        <f t="shared" si="52"/>
        <v>0.1481808117656892</v>
      </c>
      <c r="BA71" s="18">
        <f t="shared" si="52"/>
        <v>7.3377655078655429E-2</v>
      </c>
      <c r="BB71" s="18">
        <f t="shared" si="52"/>
        <v>0.84256287817130371</v>
      </c>
      <c r="BC71" s="18">
        <f t="shared" si="52"/>
        <v>1.0872875160949714E-2</v>
      </c>
      <c r="BD71" s="18">
        <f t="shared" si="52"/>
        <v>1.0061130942993898E-2</v>
      </c>
      <c r="BE71" s="18">
        <f t="shared" si="52"/>
        <v>0.9049508767370531</v>
      </c>
      <c r="BF71" s="18">
        <f t="shared" si="52"/>
        <v>8.1642180825591465E-2</v>
      </c>
      <c r="BG71" s="18">
        <f t="shared" si="52"/>
        <v>2.4904503981454471E-2</v>
      </c>
      <c r="BH71" s="18">
        <f t="shared" si="52"/>
        <v>8.4197167356776223E-2</v>
      </c>
      <c r="BI71" s="18">
        <f t="shared" si="52"/>
        <v>0.39810339475095768</v>
      </c>
      <c r="BJ71" s="18">
        <f t="shared" si="52"/>
        <v>0.22984403829498298</v>
      </c>
      <c r="BK71" s="18">
        <f t="shared" si="52"/>
        <v>1.6582282028405809E-2</v>
      </c>
      <c r="BL71" s="18">
        <f t="shared" si="52"/>
        <v>0.45216425921208347</v>
      </c>
      <c r="BM71" s="18">
        <f t="shared" si="52"/>
        <v>0.52016948143025354</v>
      </c>
      <c r="BN71" s="18">
        <f t="shared" si="52"/>
        <v>0.17987024901093415</v>
      </c>
      <c r="BO71" s="18">
        <f t="shared" si="52"/>
        <v>2.8719395503581766E-5</v>
      </c>
      <c r="BP71" s="18">
        <f t="shared" si="52"/>
        <v>0.14065932809274617</v>
      </c>
      <c r="BQ71" s="18">
        <f t="shared" ref="BQ71:BZ71" si="53">TTEST(BQ2:BQ5,BQ65:BQ68,2,2)</f>
        <v>7.5666140212664879E-2</v>
      </c>
      <c r="BR71" s="18">
        <f t="shared" si="53"/>
        <v>0.2902578813376927</v>
      </c>
      <c r="BS71" s="18">
        <f t="shared" si="53"/>
        <v>0.20330757176973777</v>
      </c>
      <c r="BT71" s="18">
        <f t="shared" si="53"/>
        <v>0.18664477893719292</v>
      </c>
      <c r="BU71" s="18">
        <f t="shared" si="53"/>
        <v>0.85581190260282591</v>
      </c>
      <c r="BV71" s="18">
        <f t="shared" si="53"/>
        <v>0.25785550394174989</v>
      </c>
      <c r="BW71" s="18">
        <f t="shared" si="53"/>
        <v>8.3164313814787338E-2</v>
      </c>
      <c r="BX71" s="18">
        <f t="shared" si="53"/>
        <v>6.0695796193088028E-2</v>
      </c>
      <c r="BY71" s="18">
        <f t="shared" si="53"/>
        <v>0.39620668569735384</v>
      </c>
      <c r="BZ71" s="18">
        <f t="shared" si="53"/>
        <v>0.23814785143524972</v>
      </c>
    </row>
    <row r="72" spans="1:78" ht="18" customHeight="1" thickBot="1" x14ac:dyDescent="0.35">
      <c r="A72" s="26"/>
      <c r="B72" s="16"/>
      <c r="C72" s="16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</row>
    <row r="73" spans="1:78" ht="18" customHeight="1" thickBot="1" x14ac:dyDescent="0.35">
      <c r="A73" s="14" t="s">
        <v>81</v>
      </c>
      <c r="B73" s="16" t="s">
        <v>91</v>
      </c>
      <c r="C73" s="16" t="s">
        <v>95</v>
      </c>
      <c r="D73" s="1">
        <v>23.241873605947958</v>
      </c>
      <c r="E73" s="1">
        <v>13.185293680297399</v>
      </c>
      <c r="F73" s="1">
        <v>92.632275092936808</v>
      </c>
      <c r="G73" s="1">
        <v>43.80199256505577</v>
      </c>
      <c r="H73" s="1">
        <v>14.079211895910781</v>
      </c>
      <c r="I73" s="1">
        <v>4.5589828996282531</v>
      </c>
      <c r="J73" s="1">
        <v>61.568617100371753</v>
      </c>
      <c r="K73" s="1">
        <v>80.564379182156131</v>
      </c>
      <c r="L73" s="1">
        <v>35.64498884758364</v>
      </c>
      <c r="M73" s="1">
        <v>9.3861412639405213</v>
      </c>
      <c r="N73" s="1">
        <v>39.555881040892196</v>
      </c>
      <c r="O73" s="1">
        <v>9.79957843866171</v>
      </c>
      <c r="P73" s="1">
        <v>17.654884758364314</v>
      </c>
      <c r="Q73" s="1">
        <v>31.063657992565059</v>
      </c>
      <c r="R73" s="1">
        <v>60.004260223048334</v>
      </c>
      <c r="S73" s="1">
        <v>93.414453531598511</v>
      </c>
      <c r="T73" s="1">
        <v>32.963234200743493</v>
      </c>
      <c r="U73" s="1">
        <v>14.190951672862454</v>
      </c>
      <c r="V73" s="1">
        <v>6.8384743494423796</v>
      </c>
      <c r="W73" s="1">
        <v>100.67753903345725</v>
      </c>
      <c r="X73" s="1">
        <v>16.760966542750928</v>
      </c>
      <c r="Y73" s="1">
        <v>16.42574721189591</v>
      </c>
      <c r="Z73" s="1">
        <v>24.24753159851301</v>
      </c>
      <c r="AA73" s="1">
        <v>32.85149442379182</v>
      </c>
      <c r="AB73" s="1">
        <v>62.686014869888481</v>
      </c>
      <c r="AC73" s="1">
        <v>90.509219330855018</v>
      </c>
      <c r="AD73" s="1">
        <v>44.919390334572498</v>
      </c>
      <c r="AE73" s="1">
        <v>3.7991524163568773</v>
      </c>
      <c r="AF73" s="1">
        <v>98.889702602230486</v>
      </c>
      <c r="AG73" s="1">
        <v>62.350795539033456</v>
      </c>
      <c r="AH73" s="1">
        <v>119.36169082895225</v>
      </c>
      <c r="AI73" s="1">
        <v>30.069964420370663</v>
      </c>
      <c r="AJ73" s="1">
        <v>92.505310392437991</v>
      </c>
      <c r="AK73" s="1">
        <v>19.970129042536239</v>
      </c>
      <c r="AL73" s="1">
        <v>94.112102384366196</v>
      </c>
      <c r="AM73" s="1">
        <v>2.1347379321331847</v>
      </c>
      <c r="AN73" s="1">
        <v>20.658754181934043</v>
      </c>
      <c r="AO73" s="1">
        <v>6.6337555095321541</v>
      </c>
      <c r="AP73" s="1">
        <v>12.050939939461525</v>
      </c>
      <c r="AQ73" s="1">
        <v>9.0898518400509793</v>
      </c>
      <c r="AR73" s="1">
        <v>12.165710796027826</v>
      </c>
      <c r="AS73" s="1">
        <v>92.160997822739091</v>
      </c>
      <c r="AT73" s="1">
        <v>23.04952978056426</v>
      </c>
      <c r="AU73" s="1">
        <v>80.546708463949841</v>
      </c>
      <c r="AV73" s="1">
        <v>104.2294670846395</v>
      </c>
      <c r="AW73" s="1">
        <v>4.7112225705329154</v>
      </c>
      <c r="AX73" s="1">
        <v>12.917868338557993</v>
      </c>
      <c r="AY73" s="1">
        <v>20.896551724137929</v>
      </c>
      <c r="AZ73" s="1">
        <v>12.23398119122257</v>
      </c>
      <c r="BA73" s="1">
        <v>14.817554858934168</v>
      </c>
      <c r="BB73" s="1">
        <v>17.477115987460817</v>
      </c>
      <c r="BC73" s="1">
        <v>45.719122257053293</v>
      </c>
      <c r="BD73" s="1">
        <v>101.18996865203762</v>
      </c>
      <c r="BE73" s="1">
        <v>16.717241379310344</v>
      </c>
      <c r="BF73" s="1">
        <v>113.85454545454546</v>
      </c>
      <c r="BG73" s="1">
        <v>165.90595611285266</v>
      </c>
      <c r="BH73" s="1">
        <v>44.452664576802505</v>
      </c>
      <c r="BI73" s="1">
        <v>2.7102194357366773</v>
      </c>
      <c r="BJ73" s="1">
        <v>11.423448275862068</v>
      </c>
      <c r="BK73" s="1">
        <v>101.82319749216302</v>
      </c>
      <c r="BL73" s="1">
        <v>20.010031347962382</v>
      </c>
      <c r="BM73" s="1">
        <v>3.938683385579937</v>
      </c>
      <c r="BN73" s="1">
        <v>116.13416927899686</v>
      </c>
      <c r="BO73" s="1">
        <v>17.477115987460817</v>
      </c>
      <c r="BP73" s="1">
        <v>33.941065830721001</v>
      </c>
      <c r="BQ73" s="1">
        <v>62.816300940438872</v>
      </c>
      <c r="BR73" s="1">
        <v>27.862068965517238</v>
      </c>
      <c r="BS73" s="1">
        <v>10.578220452144027</v>
      </c>
      <c r="BT73" s="1">
        <v>10.359715290921125</v>
      </c>
      <c r="BU73" s="1">
        <v>14.909763942268615</v>
      </c>
      <c r="BV73" s="1">
        <v>19.022802271170303</v>
      </c>
      <c r="BW73" s="1">
        <v>26.734749137860966</v>
      </c>
      <c r="BX73" s="1">
        <v>28.405670958977275</v>
      </c>
      <c r="BY73" s="1">
        <v>11.490800831369087</v>
      </c>
      <c r="BZ73" s="32">
        <v>20.75</v>
      </c>
    </row>
    <row r="74" spans="1:78" ht="18" customHeight="1" thickBot="1" x14ac:dyDescent="0.35">
      <c r="A74" s="14" t="s">
        <v>81</v>
      </c>
      <c r="B74" s="16" t="s">
        <v>91</v>
      </c>
      <c r="C74" s="16" t="s">
        <v>95</v>
      </c>
      <c r="D74" s="1">
        <v>28.545611575999871</v>
      </c>
      <c r="E74" s="1">
        <v>9.8532104300535757</v>
      </c>
      <c r="F74" s="1">
        <v>88.104920447372251</v>
      </c>
      <c r="G74" s="1">
        <v>27.168075360536072</v>
      </c>
      <c r="H74" s="1">
        <v>21.906652315361832</v>
      </c>
      <c r="I74" s="1">
        <v>3.9221517245844324</v>
      </c>
      <c r="J74" s="1">
        <v>45.822211611608374</v>
      </c>
      <c r="K74" s="1">
        <v>84.756742145897746</v>
      </c>
      <c r="L74" s="1">
        <v>46.970158457828212</v>
      </c>
      <c r="M74" s="1">
        <v>18.462811776702331</v>
      </c>
      <c r="N74" s="1">
        <v>22.958936924396681</v>
      </c>
      <c r="O74" s="1">
        <v>8.3513133062492937</v>
      </c>
      <c r="P74" s="1">
        <v>79.877968049463448</v>
      </c>
      <c r="Q74" s="1">
        <v>42.378371072948873</v>
      </c>
      <c r="R74" s="1">
        <v>59.501911529061402</v>
      </c>
      <c r="S74" s="1">
        <v>90.974787562921847</v>
      </c>
      <c r="T74" s="1">
        <v>34.916716572519952</v>
      </c>
      <c r="U74" s="1">
        <v>14.349335577747926</v>
      </c>
      <c r="V74" s="1">
        <v>5.2327243740187432</v>
      </c>
      <c r="W74" s="1">
        <v>88.200582684557247</v>
      </c>
      <c r="X74" s="1">
        <v>10.522846090348478</v>
      </c>
      <c r="Y74" s="1">
        <v>22.097976789731806</v>
      </c>
      <c r="Z74" s="1">
        <v>23.245923635951641</v>
      </c>
      <c r="AA74" s="1">
        <v>28.794333392680837</v>
      </c>
      <c r="AB74" s="1">
        <v>56.727706650696796</v>
      </c>
      <c r="AC74" s="1">
        <v>65.432970234530544</v>
      </c>
      <c r="AD74" s="1">
        <v>49.648701099007823</v>
      </c>
      <c r="AE74" s="1">
        <v>4.7065820695013194</v>
      </c>
      <c r="AF74" s="1">
        <v>94.51429033876633</v>
      </c>
      <c r="AG74" s="1">
        <v>59.597573766246377</v>
      </c>
      <c r="AH74" s="1">
        <v>86.442728362841223</v>
      </c>
      <c r="AI74" s="1">
        <v>45.881140438738804</v>
      </c>
      <c r="AJ74" s="1">
        <v>77.244335472949146</v>
      </c>
      <c r="AK74" s="1">
        <v>17.621017704733021</v>
      </c>
      <c r="AL74" s="1">
        <v>78.130927558721879</v>
      </c>
      <c r="AM74" s="1">
        <v>10.362045002468788</v>
      </c>
      <c r="AN74" s="1">
        <v>47.321852578119497</v>
      </c>
      <c r="AO74" s="1">
        <v>12.412289200818227</v>
      </c>
      <c r="AP74" s="1">
        <v>11.968993157931862</v>
      </c>
      <c r="AQ74" s="1">
        <v>9.2759696973971923</v>
      </c>
      <c r="AR74" s="1">
        <v>29.3683628412217</v>
      </c>
      <c r="AS74" s="1">
        <v>90.986512802426461</v>
      </c>
      <c r="AT74" s="1">
        <v>20.83609756097561</v>
      </c>
      <c r="AU74" s="1">
        <v>95.801951219512205</v>
      </c>
      <c r="AV74" s="1">
        <v>128.98536585365855</v>
      </c>
      <c r="AW74" s="1">
        <v>11.906341463414636</v>
      </c>
      <c r="AX74" s="1">
        <v>7.0666341463414639</v>
      </c>
      <c r="AY74" s="1">
        <v>20.946341463414633</v>
      </c>
      <c r="AZ74" s="1">
        <v>13.119024390243903</v>
      </c>
      <c r="BA74" s="1">
        <v>20.615609756097562</v>
      </c>
      <c r="BB74" s="1">
        <v>20.064390243902437</v>
      </c>
      <c r="BC74" s="1">
        <v>51.704390243902438</v>
      </c>
      <c r="BD74" s="1">
        <v>99.329756097560974</v>
      </c>
      <c r="BE74" s="1">
        <v>38.144390243902443</v>
      </c>
      <c r="BF74" s="1">
        <v>116.85853658536585</v>
      </c>
      <c r="BG74" s="1">
        <v>140.00975609756097</v>
      </c>
      <c r="BH74" s="1">
        <v>23.151219512195123</v>
      </c>
      <c r="BI74" s="1">
        <v>6.8020487804878051</v>
      </c>
      <c r="BJ74" s="1">
        <v>13.780487804878049</v>
      </c>
      <c r="BK74" s="1">
        <v>90.069268292682935</v>
      </c>
      <c r="BL74" s="1">
        <v>26.568780487804879</v>
      </c>
      <c r="BM74" s="1">
        <v>8.3344390243902442</v>
      </c>
      <c r="BN74" s="1">
        <v>119.06341463414634</v>
      </c>
      <c r="BO74" s="1">
        <v>20.505365853658539</v>
      </c>
      <c r="BP74" s="1">
        <v>39.798048780487811</v>
      </c>
      <c r="BQ74" s="1">
        <v>43.32585365853658</v>
      </c>
      <c r="BR74" s="1">
        <v>26.568780487804879</v>
      </c>
      <c r="BS74" s="1">
        <v>10.029572970304015</v>
      </c>
      <c r="BT74" s="1">
        <v>10.284468194963674</v>
      </c>
      <c r="BU74" s="1">
        <v>12.633937222261411</v>
      </c>
      <c r="BV74" s="1">
        <v>16.512777597517108</v>
      </c>
      <c r="BW74" s="1">
        <v>26.154466530295551</v>
      </c>
      <c r="BX74" s="1">
        <v>41.004883966988785</v>
      </c>
      <c r="BY74" s="1">
        <v>9.0875688791704867</v>
      </c>
      <c r="BZ74" s="32">
        <v>23.7</v>
      </c>
    </row>
    <row r="75" spans="1:78" ht="18" customHeight="1" thickBot="1" x14ac:dyDescent="0.35">
      <c r="A75" s="14" t="s">
        <v>81</v>
      </c>
      <c r="B75" s="16" t="s">
        <v>91</v>
      </c>
      <c r="C75" s="16" t="s">
        <v>95</v>
      </c>
      <c r="D75" s="1">
        <v>23.185321100917434</v>
      </c>
      <c r="E75" s="1">
        <v>11.295412844036699</v>
      </c>
      <c r="F75" s="1">
        <v>83.229357798165154</v>
      </c>
      <c r="G75" s="1">
        <v>34.678899082568812</v>
      </c>
      <c r="H75" s="1">
        <v>16.744954128440369</v>
      </c>
      <c r="I75" s="1">
        <v>3.2201834862385326</v>
      </c>
      <c r="J75" s="1">
        <v>40.524770642201844</v>
      </c>
      <c r="K75" s="1">
        <v>75.401834862385329</v>
      </c>
      <c r="L75" s="1">
        <v>36.858715596330285</v>
      </c>
      <c r="M75" s="1">
        <v>12.484403669724772</v>
      </c>
      <c r="N75" s="1">
        <v>21.798165137614681</v>
      </c>
      <c r="O75" s="1">
        <v>9.6803669724770653</v>
      </c>
      <c r="P75" s="1">
        <v>18.924770642201839</v>
      </c>
      <c r="Q75" s="1">
        <v>35.867889908256892</v>
      </c>
      <c r="R75" s="1">
        <v>58.755963302752299</v>
      </c>
      <c r="S75" s="1">
        <v>93.038532110091765</v>
      </c>
      <c r="T75" s="1">
        <v>19.618348623853215</v>
      </c>
      <c r="U75" s="1">
        <v>18.429357798165142</v>
      </c>
      <c r="V75" s="1">
        <v>5.9647706422018354</v>
      </c>
      <c r="W75" s="1">
        <v>83.229357798165154</v>
      </c>
      <c r="X75" s="1">
        <v>20.014678899082572</v>
      </c>
      <c r="Y75" s="1">
        <v>27.247706422018354</v>
      </c>
      <c r="Z75" s="1">
        <v>22.590825688073398</v>
      </c>
      <c r="AA75" s="1">
        <v>25.662385321100921</v>
      </c>
      <c r="AB75" s="1">
        <v>57.071559633027533</v>
      </c>
      <c r="AC75" s="1">
        <v>81.644036697247728</v>
      </c>
      <c r="AD75" s="1">
        <v>54.198165137614694</v>
      </c>
      <c r="AE75" s="1">
        <v>2.734678899082569</v>
      </c>
      <c r="AF75" s="1">
        <v>96.90275229357799</v>
      </c>
      <c r="AG75" s="1">
        <v>64.304587155963318</v>
      </c>
      <c r="AH75" s="1">
        <v>107.34150345246883</v>
      </c>
      <c r="AI75" s="1">
        <v>30.535010205411037</v>
      </c>
      <c r="AJ75" s="1">
        <v>89.729159682112297</v>
      </c>
      <c r="AK75" s="1">
        <v>13.860601902114908</v>
      </c>
      <c r="AL75" s="1">
        <v>93.793546706040729</v>
      </c>
      <c r="AM75" s="1">
        <v>3.0222365049724234</v>
      </c>
      <c r="AN75" s="1">
        <v>31.264515568680242</v>
      </c>
      <c r="AO75" s="1">
        <v>14.069032005906109</v>
      </c>
      <c r="AP75" s="1">
        <v>7.0553590133321746</v>
      </c>
      <c r="AQ75" s="1">
        <v>8.1808815738046636</v>
      </c>
      <c r="AR75" s="1">
        <v>23.552601728405786</v>
      </c>
      <c r="AS75" s="1">
        <v>78.995009336865408</v>
      </c>
      <c r="AT75" s="1">
        <v>22.806451612903221</v>
      </c>
      <c r="AU75" s="1">
        <v>63.206451612903216</v>
      </c>
      <c r="AV75" s="1">
        <v>56.038709677419348</v>
      </c>
      <c r="AW75" s="1">
        <v>8.242903225806451</v>
      </c>
      <c r="AX75" s="1">
        <v>11.837634408602149</v>
      </c>
      <c r="AY75" s="1">
        <v>25.304301075268814</v>
      </c>
      <c r="AZ75" s="1">
        <v>12.597849462365589</v>
      </c>
      <c r="BA75" s="1">
        <v>19.548387096774189</v>
      </c>
      <c r="BB75" s="1">
        <v>20.743010752688171</v>
      </c>
      <c r="BC75" s="1">
        <v>56.473118279569881</v>
      </c>
      <c r="BD75" s="1">
        <v>100.89139784946235</v>
      </c>
      <c r="BE75" s="1">
        <v>37.684946236559135</v>
      </c>
      <c r="BF75" s="1">
        <v>107.51612903225805</v>
      </c>
      <c r="BG75" s="1">
        <v>141.32884615384617</v>
      </c>
      <c r="BH75" s="1">
        <v>32.149615384615387</v>
      </c>
      <c r="BI75" s="1">
        <v>8.7818076923076926</v>
      </c>
      <c r="BJ75" s="1">
        <v>12.514615384615384</v>
      </c>
      <c r="BK75" s="1">
        <v>99.901153846153846</v>
      </c>
      <c r="BL75" s="1">
        <v>26.647500000000001</v>
      </c>
      <c r="BM75" s="1">
        <v>6.9585576923076928</v>
      </c>
      <c r="BN75" s="1">
        <v>118.67307692307693</v>
      </c>
      <c r="BO75" s="1">
        <v>15.535384615384617</v>
      </c>
      <c r="BP75" s="1">
        <v>40.780384615384612</v>
      </c>
      <c r="BQ75" s="1">
        <v>64.946538461538466</v>
      </c>
      <c r="BR75" s="1">
        <v>22.97942307692308</v>
      </c>
      <c r="BS75" s="1">
        <v>12.794243870078839</v>
      </c>
      <c r="BT75" s="1">
        <v>9.4412696144719721</v>
      </c>
      <c r="BU75" s="1">
        <v>13.345719898961548</v>
      </c>
      <c r="BV75" s="1">
        <v>19.081070599341718</v>
      </c>
      <c r="BW75" s="1">
        <v>23.492878830403388</v>
      </c>
      <c r="BX75" s="1">
        <v>20.625203480213301</v>
      </c>
      <c r="BY75" s="1">
        <v>10.323631260684303</v>
      </c>
      <c r="BZ75" s="32">
        <v>17.16</v>
      </c>
    </row>
    <row r="76" spans="1:78" ht="18" customHeight="1" thickBot="1" x14ac:dyDescent="0.35">
      <c r="A76" s="14" t="s">
        <v>81</v>
      </c>
      <c r="B76" s="16" t="s">
        <v>91</v>
      </c>
      <c r="C76" s="16" t="s">
        <v>95</v>
      </c>
      <c r="D76" s="1">
        <v>41.205610000817842</v>
      </c>
      <c r="E76" s="1">
        <v>12.470670371559825</v>
      </c>
      <c r="F76" s="1">
        <v>77.653502061561582</v>
      </c>
      <c r="G76" s="1">
        <v>19.701563276077707</v>
      </c>
      <c r="H76" s="1">
        <v>20.015949924100223</v>
      </c>
      <c r="I76" s="1">
        <v>4.4014130723152327</v>
      </c>
      <c r="J76" s="1">
        <v>32.801006943682566</v>
      </c>
      <c r="K76" s="1">
        <v>66.649969380773513</v>
      </c>
      <c r="L76" s="1">
        <v>18.653607782669319</v>
      </c>
      <c r="M76" s="1">
        <v>9.2010492321256514</v>
      </c>
      <c r="N76" s="1">
        <v>34.163349085113467</v>
      </c>
      <c r="O76" s="1">
        <v>13.518625864968213</v>
      </c>
      <c r="P76" s="1">
        <v>66.859560479455183</v>
      </c>
      <c r="Q76" s="1">
        <v>45.271677315242393</v>
      </c>
      <c r="R76" s="1">
        <v>57.113574390757179</v>
      </c>
      <c r="S76" s="1">
        <v>88.657034742349666</v>
      </c>
      <c r="T76" s="1">
        <v>30.809891506206622</v>
      </c>
      <c r="U76" s="1">
        <v>9.379201666005077</v>
      </c>
      <c r="V76" s="1">
        <v>0.81006959640468446</v>
      </c>
      <c r="W76" s="1">
        <v>90.3337635318031</v>
      </c>
      <c r="X76" s="1">
        <v>10.689146032765564</v>
      </c>
      <c r="Y76" s="1">
        <v>29.447549364775721</v>
      </c>
      <c r="Z76" s="1">
        <v>33.848962437090947</v>
      </c>
      <c r="AA76" s="1">
        <v>34.372940183795144</v>
      </c>
      <c r="AB76" s="1">
        <v>49.882681486239299</v>
      </c>
      <c r="AC76" s="1">
        <v>96.621496492253428</v>
      </c>
      <c r="AD76" s="1">
        <v>44.747699568538195</v>
      </c>
      <c r="AE76" s="1">
        <v>5.1454614726351879</v>
      </c>
      <c r="AF76" s="1">
        <v>81.950119584535997</v>
      </c>
      <c r="AG76" s="1">
        <v>58.685507630869758</v>
      </c>
      <c r="AH76" s="1">
        <v>95.75697058706784</v>
      </c>
      <c r="AI76" s="1">
        <v>21.957694597705711</v>
      </c>
      <c r="AJ76" s="1">
        <v>94.578752828166543</v>
      </c>
      <c r="AK76" s="1">
        <v>8.2903685944508396</v>
      </c>
      <c r="AL76" s="1">
        <v>63.62375898066923</v>
      </c>
      <c r="AM76" s="1">
        <v>0</v>
      </c>
      <c r="AN76" s="1">
        <v>16.816380740681936</v>
      </c>
      <c r="AO76" s="1">
        <v>3.5774975588457107</v>
      </c>
      <c r="AP76" s="1">
        <v>11.675066883658159</v>
      </c>
      <c r="AQ76" s="1">
        <v>10.325471996189417</v>
      </c>
      <c r="AR76" s="1">
        <v>10.014850950660897</v>
      </c>
      <c r="AS76" s="1">
        <v>76.048600801810025</v>
      </c>
      <c r="AT76" s="1">
        <v>22.626041666666669</v>
      </c>
      <c r="AU76" s="1">
        <v>85.377083333333331</v>
      </c>
      <c r="AV76" s="1">
        <v>113.6875</v>
      </c>
      <c r="AW76" s="1">
        <v>0</v>
      </c>
      <c r="AX76" s="1">
        <v>12.594791666666667</v>
      </c>
      <c r="AY76" s="1">
        <v>8.5154166666666669</v>
      </c>
      <c r="AZ76" s="1">
        <v>17.053125000000001</v>
      </c>
      <c r="BA76" s="1">
        <v>2.3294791666666663</v>
      </c>
      <c r="BB76" s="1">
        <v>21.4</v>
      </c>
      <c r="BC76" s="1">
        <v>49.710416666666667</v>
      </c>
      <c r="BD76" s="1">
        <v>86.268750000000011</v>
      </c>
      <c r="BE76" s="1">
        <v>11.591666666666667</v>
      </c>
      <c r="BF76" s="1">
        <v>124.83333333333333</v>
      </c>
      <c r="BG76" s="1">
        <v>118.23128834355826</v>
      </c>
      <c r="BH76" s="1">
        <v>29.86380368098159</v>
      </c>
      <c r="BI76" s="1">
        <v>0</v>
      </c>
      <c r="BJ76" s="1">
        <v>6.10739263803681</v>
      </c>
      <c r="BK76" s="1">
        <v>112.2340490797546</v>
      </c>
      <c r="BL76" s="1">
        <v>13.340797546012269</v>
      </c>
      <c r="BM76" s="1">
        <v>0</v>
      </c>
      <c r="BN76" s="1">
        <v>49.9361963190184</v>
      </c>
      <c r="BO76" s="1">
        <v>5.9849999999999994</v>
      </c>
      <c r="BP76" s="1">
        <v>15.666257668711657</v>
      </c>
      <c r="BQ76" s="1">
        <v>36.105828220858896</v>
      </c>
      <c r="BR76" s="1">
        <v>31.699693251533738</v>
      </c>
      <c r="BS76" s="1">
        <v>9.2421277901169425</v>
      </c>
      <c r="BT76" s="1">
        <v>9.6853953100266281</v>
      </c>
      <c r="BU76" s="1">
        <v>13.630476237222831</v>
      </c>
      <c r="BV76" s="1">
        <v>23.714812315168174</v>
      </c>
      <c r="BW76" s="1">
        <v>35.793852232707103</v>
      </c>
      <c r="BX76" s="1">
        <v>21.60929159559717</v>
      </c>
      <c r="BY76" s="1">
        <v>13.519659357245407</v>
      </c>
      <c r="BZ76" s="32">
        <v>15.18</v>
      </c>
    </row>
    <row r="77" spans="1:78" s="1" customFormat="1" ht="18" customHeight="1" thickBot="1" x14ac:dyDescent="0.35">
      <c r="A77" s="7" t="s">
        <v>124</v>
      </c>
      <c r="B77" s="7"/>
      <c r="C77" s="7" t="s">
        <v>111</v>
      </c>
      <c r="D77" s="1">
        <f>AVERAGE(D73:D76)</f>
        <v>29.044604070920776</v>
      </c>
      <c r="E77" s="1">
        <f t="shared" ref="E77:BP77" si="54">AVERAGE(E73:E76)</f>
        <v>11.701146831486875</v>
      </c>
      <c r="F77" s="1">
        <f t="shared" si="54"/>
        <v>85.405013850008956</v>
      </c>
      <c r="G77" s="1">
        <f t="shared" si="54"/>
        <v>31.337632571059594</v>
      </c>
      <c r="H77" s="1">
        <f t="shared" si="54"/>
        <v>18.186692065953302</v>
      </c>
      <c r="I77" s="1">
        <f t="shared" si="54"/>
        <v>4.0256827956916128</v>
      </c>
      <c r="J77" s="1">
        <f t="shared" si="54"/>
        <v>45.179151574466133</v>
      </c>
      <c r="K77" s="1">
        <f t="shared" si="54"/>
        <v>76.843231392803176</v>
      </c>
      <c r="L77" s="1">
        <f t="shared" si="54"/>
        <v>34.531867671102866</v>
      </c>
      <c r="M77" s="1">
        <f t="shared" si="54"/>
        <v>12.38360148562332</v>
      </c>
      <c r="N77" s="1">
        <f t="shared" si="54"/>
        <v>29.619083047004256</v>
      </c>
      <c r="O77" s="1">
        <f t="shared" si="54"/>
        <v>10.33747114558907</v>
      </c>
      <c r="P77" s="1">
        <f t="shared" si="54"/>
        <v>45.829295982371193</v>
      </c>
      <c r="Q77" s="1">
        <f t="shared" si="54"/>
        <v>38.645399072253305</v>
      </c>
      <c r="R77" s="1">
        <f t="shared" si="54"/>
        <v>58.843927361404802</v>
      </c>
      <c r="S77" s="1">
        <f t="shared" si="54"/>
        <v>91.521201986740436</v>
      </c>
      <c r="T77" s="1">
        <f t="shared" si="54"/>
        <v>29.57704772583082</v>
      </c>
      <c r="U77" s="1">
        <f t="shared" si="54"/>
        <v>14.087211678695148</v>
      </c>
      <c r="V77" s="1">
        <f t="shared" si="54"/>
        <v>4.7115097405169104</v>
      </c>
      <c r="W77" s="1">
        <f t="shared" si="54"/>
        <v>90.610310761995692</v>
      </c>
      <c r="X77" s="1">
        <f t="shared" si="54"/>
        <v>14.496909391236887</v>
      </c>
      <c r="Y77" s="1">
        <f t="shared" si="54"/>
        <v>23.804744947105448</v>
      </c>
      <c r="Z77" s="1">
        <f t="shared" si="54"/>
        <v>25.983310839907247</v>
      </c>
      <c r="AA77" s="1">
        <f t="shared" si="54"/>
        <v>30.420288330342181</v>
      </c>
      <c r="AB77" s="1">
        <f t="shared" si="54"/>
        <v>56.591990659963031</v>
      </c>
      <c r="AC77" s="1">
        <f t="shared" si="54"/>
        <v>83.551930688721669</v>
      </c>
      <c r="AD77" s="1">
        <f t="shared" si="54"/>
        <v>48.378489034933303</v>
      </c>
      <c r="AE77" s="1">
        <f t="shared" si="54"/>
        <v>4.0964687143939882</v>
      </c>
      <c r="AF77" s="1">
        <f t="shared" si="54"/>
        <v>93.064216204777694</v>
      </c>
      <c r="AG77" s="1">
        <f t="shared" si="54"/>
        <v>61.234616023028231</v>
      </c>
      <c r="AH77" s="1">
        <f t="shared" si="54"/>
        <v>102.22572330783254</v>
      </c>
      <c r="AI77" s="1">
        <f t="shared" si="54"/>
        <v>32.110952415556554</v>
      </c>
      <c r="AJ77" s="1">
        <f t="shared" si="54"/>
        <v>88.514389593916505</v>
      </c>
      <c r="AK77" s="1">
        <f t="shared" si="54"/>
        <v>14.935529310958753</v>
      </c>
      <c r="AL77" s="1">
        <f t="shared" si="54"/>
        <v>82.4150839074495</v>
      </c>
      <c r="AM77" s="1">
        <f t="shared" si="54"/>
        <v>3.8797548598935991</v>
      </c>
      <c r="AN77" s="1">
        <f t="shared" si="54"/>
        <v>29.01537576735393</v>
      </c>
      <c r="AO77" s="1">
        <f t="shared" si="54"/>
        <v>9.1731435687755507</v>
      </c>
      <c r="AP77" s="1">
        <f t="shared" si="54"/>
        <v>10.687589748595931</v>
      </c>
      <c r="AQ77" s="1">
        <f t="shared" si="54"/>
        <v>9.2180437768605614</v>
      </c>
      <c r="AR77" s="1">
        <f t="shared" si="54"/>
        <v>18.775381579079053</v>
      </c>
      <c r="AS77" s="1">
        <f t="shared" si="54"/>
        <v>84.547780190960253</v>
      </c>
      <c r="AT77" s="1">
        <f t="shared" si="54"/>
        <v>22.329530155277439</v>
      </c>
      <c r="AU77" s="1">
        <f t="shared" si="54"/>
        <v>81.233048657424646</v>
      </c>
      <c r="AV77" s="1">
        <f t="shared" si="54"/>
        <v>100.73526065392934</v>
      </c>
      <c r="AW77" s="1">
        <f t="shared" si="54"/>
        <v>6.2151168149385008</v>
      </c>
      <c r="AX77" s="1">
        <f t="shared" si="54"/>
        <v>11.104232140042068</v>
      </c>
      <c r="AY77" s="1">
        <f t="shared" si="54"/>
        <v>18.91565273237201</v>
      </c>
      <c r="AZ77" s="1">
        <f t="shared" si="54"/>
        <v>13.750995010958016</v>
      </c>
      <c r="BA77" s="1">
        <f t="shared" si="54"/>
        <v>14.327757719618146</v>
      </c>
      <c r="BB77" s="1">
        <f t="shared" si="54"/>
        <v>19.921129246012857</v>
      </c>
      <c r="BC77" s="1">
        <f t="shared" si="54"/>
        <v>50.901761861798072</v>
      </c>
      <c r="BD77" s="1">
        <f t="shared" si="54"/>
        <v>96.919968149765239</v>
      </c>
      <c r="BE77" s="1">
        <f t="shared" si="54"/>
        <v>26.034561131609649</v>
      </c>
      <c r="BF77" s="1">
        <f t="shared" si="54"/>
        <v>115.76563610137568</v>
      </c>
      <c r="BG77" s="1">
        <f t="shared" si="54"/>
        <v>141.36896167695451</v>
      </c>
      <c r="BH77" s="1">
        <f t="shared" si="54"/>
        <v>32.404325788648649</v>
      </c>
      <c r="BI77" s="1">
        <f t="shared" si="54"/>
        <v>4.5735189771330438</v>
      </c>
      <c r="BJ77" s="1">
        <f t="shared" si="54"/>
        <v>10.956486025848079</v>
      </c>
      <c r="BK77" s="1">
        <f t="shared" si="54"/>
        <v>101.00691717768861</v>
      </c>
      <c r="BL77" s="1">
        <f t="shared" si="54"/>
        <v>21.641777345444883</v>
      </c>
      <c r="BM77" s="1">
        <f t="shared" si="54"/>
        <v>4.8079200255694685</v>
      </c>
      <c r="BN77" s="1">
        <f t="shared" si="54"/>
        <v>100.95171428880964</v>
      </c>
      <c r="BO77" s="1">
        <f t="shared" si="54"/>
        <v>14.875716614125992</v>
      </c>
      <c r="BP77" s="1">
        <f t="shared" si="54"/>
        <v>32.546439223826269</v>
      </c>
      <c r="BQ77" s="1">
        <f t="shared" ref="BQ77:BZ77" si="55">AVERAGE(BQ73:BQ76)</f>
        <v>51.798630320343207</v>
      </c>
      <c r="BR77" s="1">
        <f t="shared" si="55"/>
        <v>27.277491445444731</v>
      </c>
      <c r="BS77" s="1">
        <f t="shared" si="55"/>
        <v>10.661041270660956</v>
      </c>
      <c r="BT77" s="1">
        <f t="shared" si="55"/>
        <v>9.9427121025958503</v>
      </c>
      <c r="BU77" s="1">
        <f t="shared" si="55"/>
        <v>13.629974325178601</v>
      </c>
      <c r="BV77" s="1">
        <f t="shared" si="55"/>
        <v>19.582865695799324</v>
      </c>
      <c r="BW77" s="1">
        <f t="shared" si="55"/>
        <v>28.043986682816751</v>
      </c>
      <c r="BX77" s="1">
        <f t="shared" si="55"/>
        <v>27.911262500444135</v>
      </c>
      <c r="BY77" s="1">
        <f t="shared" si="55"/>
        <v>11.105415082117322</v>
      </c>
      <c r="BZ77" s="1">
        <f t="shared" si="55"/>
        <v>19.197499999999998</v>
      </c>
    </row>
    <row r="78" spans="1:78" s="1" customFormat="1" ht="18" customHeight="1" thickBot="1" x14ac:dyDescent="0.35">
      <c r="A78" s="7"/>
      <c r="B78" s="7"/>
      <c r="C78" s="7" t="s">
        <v>112</v>
      </c>
      <c r="D78" s="1">
        <f>STDEV(D73:D76)</f>
        <v>8.4880688127251886</v>
      </c>
      <c r="E78" s="1">
        <f t="shared" ref="E78:BP78" si="56">STDEV(E73:E76)</f>
        <v>1.4576633538961206</v>
      </c>
      <c r="F78" s="1">
        <f t="shared" si="56"/>
        <v>6.4379659047035469</v>
      </c>
      <c r="G78" s="1">
        <f t="shared" si="56"/>
        <v>10.316776756498992</v>
      </c>
      <c r="H78" s="1">
        <f t="shared" si="56"/>
        <v>3.4705566410653472</v>
      </c>
      <c r="I78" s="1">
        <f t="shared" si="56"/>
        <v>0.60142332895792039</v>
      </c>
      <c r="J78" s="1">
        <f t="shared" si="56"/>
        <v>12.164289714836629</v>
      </c>
      <c r="K78" s="1">
        <f t="shared" si="56"/>
        <v>7.7985213921900476</v>
      </c>
      <c r="L78" s="1">
        <f t="shared" si="56"/>
        <v>11.740009579786532</v>
      </c>
      <c r="M78" s="1">
        <f t="shared" si="56"/>
        <v>4.3235928527978622</v>
      </c>
      <c r="N78" s="1">
        <f t="shared" si="56"/>
        <v>8.6586105797705493</v>
      </c>
      <c r="O78" s="1">
        <f t="shared" si="56"/>
        <v>2.2200362436895715</v>
      </c>
      <c r="P78" s="1">
        <f t="shared" si="56"/>
        <v>32.245077277774556</v>
      </c>
      <c r="Q78" s="1">
        <f t="shared" si="56"/>
        <v>6.4041652661114288</v>
      </c>
      <c r="R78" s="1">
        <f t="shared" si="56"/>
        <v>1.2624281620934965</v>
      </c>
      <c r="S78" s="1">
        <f t="shared" si="56"/>
        <v>2.1900315706807265</v>
      </c>
      <c r="T78" s="1">
        <f t="shared" si="56"/>
        <v>6.847722585544405</v>
      </c>
      <c r="U78" s="1">
        <f t="shared" si="56"/>
        <v>3.7013088733249875</v>
      </c>
      <c r="V78" s="1">
        <f t="shared" si="56"/>
        <v>2.682507609655592</v>
      </c>
      <c r="W78" s="1">
        <f t="shared" si="56"/>
        <v>7.3419075518949448</v>
      </c>
      <c r="X78" s="1">
        <f t="shared" si="56"/>
        <v>4.6855798659510777</v>
      </c>
      <c r="Y78" s="1">
        <f t="shared" si="56"/>
        <v>5.8039610190818767</v>
      </c>
      <c r="Z78" s="1">
        <f t="shared" si="56"/>
        <v>5.2878366349238091</v>
      </c>
      <c r="AA78" s="1">
        <f t="shared" si="56"/>
        <v>3.9503413459296541</v>
      </c>
      <c r="AB78" s="1">
        <f t="shared" si="56"/>
        <v>5.240876704325907</v>
      </c>
      <c r="AC78" s="1">
        <f t="shared" si="56"/>
        <v>13.554263818273318</v>
      </c>
      <c r="AD78" s="1">
        <f t="shared" si="56"/>
        <v>4.4955557534067214</v>
      </c>
      <c r="AE78" s="1">
        <f t="shared" si="56"/>
        <v>1.0670039979755177</v>
      </c>
      <c r="AF78" s="1">
        <f t="shared" si="56"/>
        <v>7.6222592833984288</v>
      </c>
      <c r="AG78" s="1">
        <f t="shared" si="56"/>
        <v>2.5721871636454052</v>
      </c>
      <c r="AH78" s="1">
        <f t="shared" si="56"/>
        <v>14.268383236712967</v>
      </c>
      <c r="AI78" s="1">
        <f t="shared" si="56"/>
        <v>9.9892600385906452</v>
      </c>
      <c r="AJ78" s="1">
        <f t="shared" si="56"/>
        <v>7.77160936815757</v>
      </c>
      <c r="AK78" s="1">
        <f t="shared" si="56"/>
        <v>5.0948559761390717</v>
      </c>
      <c r="AL78" s="1">
        <f t="shared" si="56"/>
        <v>14.580324013688596</v>
      </c>
      <c r="AM78" s="1">
        <f t="shared" si="56"/>
        <v>4.503813386919747</v>
      </c>
      <c r="AN78" s="1">
        <f t="shared" si="56"/>
        <v>13.64837385981301</v>
      </c>
      <c r="AO78" s="1">
        <f t="shared" si="56"/>
        <v>4.9065104367660179</v>
      </c>
      <c r="AP78" s="1">
        <f t="shared" si="56"/>
        <v>2.4268587135675528</v>
      </c>
      <c r="AQ78" s="1">
        <f t="shared" si="56"/>
        <v>0.87975210170188511</v>
      </c>
      <c r="AR78" s="1">
        <f t="shared" si="56"/>
        <v>9.2279959746959186</v>
      </c>
      <c r="AS78" s="1">
        <f t="shared" si="56"/>
        <v>8.2155883294670975</v>
      </c>
      <c r="AT78" s="1">
        <f t="shared" si="56"/>
        <v>1.0106290990049187</v>
      </c>
      <c r="AU78" s="1">
        <f t="shared" si="56"/>
        <v>13.599696186869615</v>
      </c>
      <c r="AV78" s="1">
        <f t="shared" si="56"/>
        <v>31.495079486854451</v>
      </c>
      <c r="AW78" s="1">
        <f t="shared" si="56"/>
        <v>5.0790855689192247</v>
      </c>
      <c r="AX78" s="1">
        <f t="shared" si="56"/>
        <v>2.729537226298191</v>
      </c>
      <c r="AY78" s="1">
        <f t="shared" si="56"/>
        <v>7.2348092674596236</v>
      </c>
      <c r="AZ78" s="1">
        <f t="shared" si="56"/>
        <v>2.2311824156325013</v>
      </c>
      <c r="BA78" s="1">
        <f t="shared" si="56"/>
        <v>8.3863111437266369</v>
      </c>
      <c r="BB78" s="1">
        <f t="shared" si="56"/>
        <v>1.7181649551685332</v>
      </c>
      <c r="BC78" s="1">
        <f t="shared" si="56"/>
        <v>4.4707673204286538</v>
      </c>
      <c r="BD78" s="1">
        <f t="shared" si="56"/>
        <v>7.1475096869765871</v>
      </c>
      <c r="BE78" s="1">
        <f t="shared" si="56"/>
        <v>13.877909089804431</v>
      </c>
      <c r="BF78" s="1">
        <f t="shared" si="56"/>
        <v>7.1908321007187581</v>
      </c>
      <c r="BG78" s="1">
        <f t="shared" si="56"/>
        <v>19.48730417727144</v>
      </c>
      <c r="BH78" s="1">
        <f t="shared" si="56"/>
        <v>8.8938475604758249</v>
      </c>
      <c r="BI78" s="1">
        <f t="shared" si="56"/>
        <v>3.9608500775242139</v>
      </c>
      <c r="BJ78" s="1">
        <f t="shared" si="56"/>
        <v>3.3731544866919481</v>
      </c>
      <c r="BK78" s="1">
        <f t="shared" si="56"/>
        <v>9.0842295577779382</v>
      </c>
      <c r="BL78" s="1">
        <f t="shared" si="56"/>
        <v>6.3482669522224731</v>
      </c>
      <c r="BM78" s="1">
        <f t="shared" si="56"/>
        <v>3.6938347703170358</v>
      </c>
      <c r="BN78" s="1">
        <f t="shared" si="56"/>
        <v>34.03513085166378</v>
      </c>
      <c r="BO78" s="1">
        <f t="shared" si="56"/>
        <v>6.270040750647393</v>
      </c>
      <c r="BP78" s="1">
        <f t="shared" si="56"/>
        <v>11.651454996118446</v>
      </c>
      <c r="BQ78" s="1">
        <f t="shared" ref="BQ78:BZ78" si="57">STDEV(BQ73:BQ76)</f>
        <v>14.286456715792772</v>
      </c>
      <c r="BR78" s="1">
        <f t="shared" si="57"/>
        <v>3.5996880704081473</v>
      </c>
      <c r="BS78" s="1">
        <f t="shared" si="57"/>
        <v>1.5241916215673428</v>
      </c>
      <c r="BT78" s="1">
        <f t="shared" si="57"/>
        <v>0.45031299721340001</v>
      </c>
      <c r="BU78" s="1">
        <f t="shared" si="57"/>
        <v>0.95057039107032304</v>
      </c>
      <c r="BV78" s="1">
        <f t="shared" si="57"/>
        <v>3.0035475222345691</v>
      </c>
      <c r="BW78" s="1">
        <f t="shared" si="57"/>
        <v>5.3559122497660283</v>
      </c>
      <c r="BX78" s="1">
        <f t="shared" si="57"/>
        <v>9.3895128763397988</v>
      </c>
      <c r="BY78" s="1">
        <f t="shared" si="57"/>
        <v>1.8850275716742531</v>
      </c>
      <c r="BZ78" s="1">
        <f t="shared" si="57"/>
        <v>3.7848150549267356</v>
      </c>
    </row>
    <row r="79" spans="1:78" s="18" customFormat="1" ht="18" customHeight="1" thickBot="1" x14ac:dyDescent="0.35">
      <c r="A79" s="7"/>
      <c r="B79" s="7"/>
      <c r="C79" s="7" t="s">
        <v>115</v>
      </c>
      <c r="D79" s="18">
        <f>TTEST(D2:D5,D73:D76,2,2)</f>
        <v>1.8279299380032614E-7</v>
      </c>
      <c r="E79" s="18">
        <f t="shared" ref="E79:BP79" si="58">TTEST(E2:E5,E73:E76,2,2)</f>
        <v>1.0107699864373E-4</v>
      </c>
      <c r="F79" s="18">
        <f t="shared" si="58"/>
        <v>1.6594804137338715E-2</v>
      </c>
      <c r="G79" s="18">
        <f t="shared" si="58"/>
        <v>0.60414682024542277</v>
      </c>
      <c r="H79" s="18">
        <f t="shared" si="58"/>
        <v>0.60402311801223929</v>
      </c>
      <c r="I79" s="18">
        <f t="shared" si="58"/>
        <v>7.5573690056414164E-2</v>
      </c>
      <c r="J79" s="18">
        <f t="shared" si="58"/>
        <v>0.29446102467773899</v>
      </c>
      <c r="K79" s="18">
        <f t="shared" si="58"/>
        <v>5.5848546305194355E-3</v>
      </c>
      <c r="L79" s="18">
        <f t="shared" si="58"/>
        <v>0.13458053228929986</v>
      </c>
      <c r="M79" s="18">
        <f t="shared" si="58"/>
        <v>4.7135715757925852E-3</v>
      </c>
      <c r="N79" s="18">
        <f t="shared" si="58"/>
        <v>0.18620898404966554</v>
      </c>
      <c r="O79" s="18">
        <f t="shared" si="58"/>
        <v>0.20566033309121529</v>
      </c>
      <c r="P79" s="18">
        <f t="shared" si="58"/>
        <v>0.89656535839170737</v>
      </c>
      <c r="Q79" s="18">
        <f t="shared" si="58"/>
        <v>5.8023558058587082E-3</v>
      </c>
      <c r="R79" s="18">
        <f t="shared" si="58"/>
        <v>1.7581440255079222E-2</v>
      </c>
      <c r="S79" s="18">
        <f t="shared" si="58"/>
        <v>7.7073976056105968E-3</v>
      </c>
      <c r="T79" s="18">
        <f t="shared" si="58"/>
        <v>6.3245541196702048E-4</v>
      </c>
      <c r="U79" s="18">
        <f t="shared" si="58"/>
        <v>0.79761043210002935</v>
      </c>
      <c r="V79" s="18">
        <f t="shared" si="58"/>
        <v>6.1871836137028388E-2</v>
      </c>
      <c r="W79" s="18">
        <f t="shared" si="58"/>
        <v>3.1887074913217214E-3</v>
      </c>
      <c r="X79" s="18">
        <f t="shared" si="58"/>
        <v>0.51300632901889953</v>
      </c>
      <c r="Y79" s="18">
        <f t="shared" si="58"/>
        <v>0.10420696603881038</v>
      </c>
      <c r="Z79" s="18">
        <f t="shared" si="58"/>
        <v>0.12336609507779937</v>
      </c>
      <c r="AA79" s="18">
        <f t="shared" si="58"/>
        <v>0.45443738656434307</v>
      </c>
      <c r="AB79" s="18">
        <f t="shared" si="58"/>
        <v>1.2741961477920536E-2</v>
      </c>
      <c r="AC79" s="18">
        <f t="shared" si="58"/>
        <v>0.25767546050470969</v>
      </c>
      <c r="AD79" s="18">
        <f t="shared" si="58"/>
        <v>0.68808958318696312</v>
      </c>
      <c r="AE79" s="18">
        <f t="shared" si="58"/>
        <v>0.23970136135457457</v>
      </c>
      <c r="AF79" s="18">
        <f t="shared" si="58"/>
        <v>9.3536046784334652E-4</v>
      </c>
      <c r="AG79" s="18">
        <f t="shared" si="58"/>
        <v>0.1388315638146832</v>
      </c>
      <c r="AH79" s="18">
        <f t="shared" si="58"/>
        <v>6.4849893665841249E-2</v>
      </c>
      <c r="AI79" s="18">
        <f t="shared" si="58"/>
        <v>0.13877680328957206</v>
      </c>
      <c r="AJ79" s="18">
        <f t="shared" si="58"/>
        <v>1.4763058131357852E-2</v>
      </c>
      <c r="AK79" s="18">
        <f t="shared" si="58"/>
        <v>8.5375925024814845E-5</v>
      </c>
      <c r="AL79" s="18">
        <f t="shared" si="58"/>
        <v>5.0172023944996133E-2</v>
      </c>
      <c r="AM79" s="18">
        <f t="shared" si="58"/>
        <v>1.2327578822248961E-3</v>
      </c>
      <c r="AN79" s="18">
        <f t="shared" si="58"/>
        <v>0.90126932301692908</v>
      </c>
      <c r="AO79" s="18">
        <f t="shared" si="58"/>
        <v>0.59727726317730556</v>
      </c>
      <c r="AP79" s="18">
        <f t="shared" si="58"/>
        <v>0.32136722685044272</v>
      </c>
      <c r="AQ79" s="18">
        <f t="shared" si="58"/>
        <v>0.26027774786357522</v>
      </c>
      <c r="AR79" s="18">
        <f t="shared" si="58"/>
        <v>6.8618535823686225E-2</v>
      </c>
      <c r="AS79" s="18">
        <f t="shared" si="58"/>
        <v>3.3462359237758595E-2</v>
      </c>
      <c r="AT79" s="18">
        <f t="shared" si="58"/>
        <v>0.91275618263297509</v>
      </c>
      <c r="AU79" s="18">
        <f t="shared" si="58"/>
        <v>0.93911006455054125</v>
      </c>
      <c r="AV79" s="18">
        <f t="shared" si="58"/>
        <v>0.36388492548163365</v>
      </c>
      <c r="AW79" s="18">
        <f t="shared" si="58"/>
        <v>0.53215521763523266</v>
      </c>
      <c r="AX79" s="18">
        <f t="shared" si="58"/>
        <v>0.18856205512295485</v>
      </c>
      <c r="AY79" s="18">
        <f t="shared" si="58"/>
        <v>0.43580486039578387</v>
      </c>
      <c r="AZ79" s="18">
        <f t="shared" si="58"/>
        <v>6.0784813840724077E-4</v>
      </c>
      <c r="BA79" s="18">
        <f t="shared" si="58"/>
        <v>0.18939404057565598</v>
      </c>
      <c r="BB79" s="18">
        <f t="shared" si="58"/>
        <v>0.33584031150826865</v>
      </c>
      <c r="BC79" s="18">
        <f t="shared" si="58"/>
        <v>0.5006950097148235</v>
      </c>
      <c r="BD79" s="18">
        <f t="shared" si="58"/>
        <v>1.4783946232337691E-3</v>
      </c>
      <c r="BE79" s="18">
        <f t="shared" si="58"/>
        <v>0.85957630689574682</v>
      </c>
      <c r="BF79" s="18">
        <f t="shared" si="58"/>
        <v>3.0074655341887266E-3</v>
      </c>
      <c r="BG79" s="18">
        <f t="shared" si="58"/>
        <v>4.5241833870798684E-3</v>
      </c>
      <c r="BH79" s="18">
        <f t="shared" si="58"/>
        <v>0.10729982356478648</v>
      </c>
      <c r="BI79" s="18">
        <f t="shared" si="58"/>
        <v>0.7125803397296071</v>
      </c>
      <c r="BJ79" s="18">
        <f t="shared" si="58"/>
        <v>6.1800671690148915E-3</v>
      </c>
      <c r="BK79" s="18">
        <f t="shared" si="58"/>
        <v>8.088032837233583E-3</v>
      </c>
      <c r="BL79" s="18">
        <f t="shared" si="58"/>
        <v>0.34364830137802171</v>
      </c>
      <c r="BM79" s="18">
        <f t="shared" si="58"/>
        <v>0.65512573786896577</v>
      </c>
      <c r="BN79" s="18">
        <f t="shared" si="58"/>
        <v>8.8430652103279758E-2</v>
      </c>
      <c r="BO79" s="18">
        <f t="shared" si="58"/>
        <v>3.2440521653989266E-5</v>
      </c>
      <c r="BP79" s="18">
        <f t="shared" si="58"/>
        <v>0.56837249231376341</v>
      </c>
      <c r="BQ79" s="18">
        <f t="shared" ref="BQ79:BZ79" si="59">TTEST(BQ2:BQ5,BQ73:BQ76,2,2)</f>
        <v>0.31760907739057725</v>
      </c>
      <c r="BR79" s="18">
        <f t="shared" si="59"/>
        <v>0.95492629787963479</v>
      </c>
      <c r="BS79" s="18">
        <f t="shared" si="59"/>
        <v>1.673997660846788E-2</v>
      </c>
      <c r="BT79" s="18">
        <f t="shared" si="59"/>
        <v>0.48265082262543357</v>
      </c>
      <c r="BU79" s="18">
        <f t="shared" si="59"/>
        <v>3.0566916360378758E-2</v>
      </c>
      <c r="BV79" s="18">
        <f t="shared" si="59"/>
        <v>0.4407081607681545</v>
      </c>
      <c r="BW79" s="18">
        <f t="shared" si="59"/>
        <v>4.3192118369844968E-5</v>
      </c>
      <c r="BX79" s="18">
        <f t="shared" si="59"/>
        <v>0.3936685151739493</v>
      </c>
      <c r="BY79" s="18">
        <f t="shared" si="59"/>
        <v>0.58070685215970297</v>
      </c>
      <c r="BZ79" s="18">
        <f t="shared" si="59"/>
        <v>7.8627307757768092E-2</v>
      </c>
    </row>
    <row r="80" spans="1:78" ht="18" customHeight="1" thickBot="1" x14ac:dyDescent="0.35">
      <c r="A80" s="26"/>
      <c r="B80" s="16"/>
      <c r="C80" s="16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</row>
    <row r="81" spans="1:81" ht="18" customHeight="1" thickBot="1" x14ac:dyDescent="0.35">
      <c r="A81" s="14" t="s">
        <v>81</v>
      </c>
      <c r="B81" s="16" t="s">
        <v>91</v>
      </c>
      <c r="C81" s="16" t="s">
        <v>96</v>
      </c>
      <c r="D81" s="1">
        <v>63.96</v>
      </c>
      <c r="E81" s="1">
        <v>14.82</v>
      </c>
      <c r="F81" s="1">
        <v>99.17</v>
      </c>
      <c r="G81" s="1">
        <v>60.34</v>
      </c>
      <c r="H81" s="1">
        <v>11.04</v>
      </c>
      <c r="I81" s="1">
        <v>3.25</v>
      </c>
      <c r="J81" s="1">
        <v>53.65</v>
      </c>
      <c r="K81" s="1">
        <v>83.16</v>
      </c>
      <c r="L81" s="1">
        <v>31.87</v>
      </c>
      <c r="M81" s="1">
        <v>17.84</v>
      </c>
      <c r="N81" s="1">
        <v>31.87</v>
      </c>
      <c r="O81" s="1">
        <v>7.24</v>
      </c>
      <c r="P81" s="1">
        <v>12.85</v>
      </c>
      <c r="Q81" s="1">
        <v>61.13</v>
      </c>
      <c r="R81" s="1">
        <v>66.5</v>
      </c>
      <c r="S81" s="1">
        <v>114.91</v>
      </c>
      <c r="T81" s="1">
        <v>64.27</v>
      </c>
      <c r="U81" s="1">
        <v>11.46</v>
      </c>
      <c r="V81" s="1">
        <v>5.23</v>
      </c>
      <c r="W81" s="1">
        <v>100.87</v>
      </c>
      <c r="X81" s="1">
        <v>15.48</v>
      </c>
      <c r="Y81" s="1">
        <v>21.51</v>
      </c>
      <c r="Z81" s="1">
        <v>23.09</v>
      </c>
      <c r="AA81" s="1">
        <v>25.84</v>
      </c>
      <c r="AB81" s="1">
        <v>56.93</v>
      </c>
      <c r="AC81" s="1">
        <v>116.61</v>
      </c>
      <c r="AD81" s="1">
        <v>34.369999999999997</v>
      </c>
      <c r="AE81" s="1">
        <v>2.98</v>
      </c>
      <c r="AF81" s="1">
        <v>114.64</v>
      </c>
      <c r="AG81" s="1">
        <v>63.62</v>
      </c>
      <c r="AH81" s="1">
        <v>152.16</v>
      </c>
      <c r="AI81" s="1">
        <v>23.74</v>
      </c>
      <c r="AJ81" s="1">
        <v>82.77</v>
      </c>
      <c r="AK81" s="1">
        <v>29.64</v>
      </c>
      <c r="AL81" s="1">
        <v>135.11000000000001</v>
      </c>
      <c r="AM81" s="1">
        <v>3.82</v>
      </c>
      <c r="AN81" s="1">
        <v>42.37</v>
      </c>
      <c r="AO81" s="1">
        <v>10.27</v>
      </c>
      <c r="AP81" s="1">
        <v>9.56</v>
      </c>
      <c r="AQ81" s="1">
        <v>8.42</v>
      </c>
      <c r="AR81" s="1">
        <v>152.16</v>
      </c>
      <c r="AS81" s="1">
        <v>90.38</v>
      </c>
      <c r="AT81" s="1">
        <v>21.38</v>
      </c>
      <c r="AU81" s="1">
        <v>68.47</v>
      </c>
      <c r="AV81" s="1">
        <v>145.6</v>
      </c>
      <c r="AW81" s="1">
        <v>10.61</v>
      </c>
      <c r="AX81" s="1">
        <v>9.68</v>
      </c>
      <c r="AY81" s="1">
        <v>32.01</v>
      </c>
      <c r="AZ81" s="1">
        <v>13.9</v>
      </c>
      <c r="BA81" s="1">
        <v>13.12</v>
      </c>
      <c r="BB81" s="1">
        <v>19.41</v>
      </c>
      <c r="BC81" s="1">
        <v>51.42</v>
      </c>
      <c r="BD81" s="1">
        <v>89.72</v>
      </c>
      <c r="BE81" s="1">
        <v>47.62</v>
      </c>
      <c r="BF81" s="1">
        <v>108.35</v>
      </c>
      <c r="BG81" s="1">
        <v>160.03</v>
      </c>
      <c r="BH81" s="1">
        <v>42.76</v>
      </c>
      <c r="BI81" s="1">
        <v>5.26</v>
      </c>
      <c r="BJ81" s="1">
        <v>14.3</v>
      </c>
      <c r="BK81" s="1">
        <v>117.01</v>
      </c>
      <c r="BL81" s="1">
        <v>23.22</v>
      </c>
      <c r="BM81" s="1">
        <v>5.54</v>
      </c>
      <c r="BN81" s="1">
        <v>67.55</v>
      </c>
      <c r="BO81" s="1">
        <v>42.11</v>
      </c>
      <c r="BP81" s="1">
        <v>38.17</v>
      </c>
      <c r="BQ81" s="1">
        <v>61.26</v>
      </c>
      <c r="BR81" s="1">
        <v>23.35</v>
      </c>
      <c r="BS81" s="1">
        <v>10.51</v>
      </c>
      <c r="BT81" s="1">
        <v>8.4</v>
      </c>
      <c r="BU81" s="1">
        <v>11.39</v>
      </c>
      <c r="BV81" s="1">
        <v>13.64</v>
      </c>
      <c r="BW81" s="1">
        <v>23.87</v>
      </c>
      <c r="BX81" s="1">
        <v>21.64</v>
      </c>
      <c r="BY81" s="1">
        <v>8.42</v>
      </c>
      <c r="BZ81" s="32">
        <v>19.41</v>
      </c>
    </row>
    <row r="82" spans="1:81" ht="18" customHeight="1" thickBot="1" x14ac:dyDescent="0.35">
      <c r="A82" s="14" t="s">
        <v>81</v>
      </c>
      <c r="B82" s="16" t="s">
        <v>91</v>
      </c>
      <c r="C82" s="16" t="s">
        <v>96</v>
      </c>
      <c r="D82" s="1">
        <v>127.97127556308713</v>
      </c>
      <c r="E82" s="1">
        <v>17.569523370790211</v>
      </c>
      <c r="F82" s="1">
        <v>82.616241917704542</v>
      </c>
      <c r="G82" s="1">
        <v>52.412454549941586</v>
      </c>
      <c r="H82" s="1">
        <v>19.444921932840852</v>
      </c>
      <c r="I82" s="1">
        <v>3.1585659992431845</v>
      </c>
      <c r="J82" s="1">
        <v>52.017633800036194</v>
      </c>
      <c r="K82" s="1">
        <v>78.075803293792447</v>
      </c>
      <c r="L82" s="1">
        <v>41.258768365114094</v>
      </c>
      <c r="M82" s="1">
        <v>32.967532617100737</v>
      </c>
      <c r="N82" s="1">
        <v>19.444921932840852</v>
      </c>
      <c r="O82" s="1">
        <v>9.3078991790197581</v>
      </c>
      <c r="P82" s="1">
        <v>17.372112995837515</v>
      </c>
      <c r="Q82" s="1">
        <v>64.750602984485269</v>
      </c>
      <c r="R82" s="1">
        <v>58.137355423569858</v>
      </c>
      <c r="S82" s="1">
        <v>91.993234727957741</v>
      </c>
      <c r="T82" s="1">
        <v>68.698810483539248</v>
      </c>
      <c r="U82" s="1">
        <v>11.548506934732892</v>
      </c>
      <c r="V82" s="1">
        <v>6.3072614797387327</v>
      </c>
      <c r="W82" s="1">
        <v>82.912357480133579</v>
      </c>
      <c r="X82" s="1">
        <v>11.054980997351144</v>
      </c>
      <c r="Y82" s="1">
        <v>24.18277093170563</v>
      </c>
      <c r="Z82" s="1">
        <v>21.912551619749589</v>
      </c>
      <c r="AA82" s="1">
        <v>21.912551619749589</v>
      </c>
      <c r="AB82" s="1">
        <v>52.017633800036194</v>
      </c>
      <c r="AC82" s="1">
        <v>86.26833385432947</v>
      </c>
      <c r="AD82" s="1">
        <v>41.752294302495841</v>
      </c>
      <c r="AE82" s="1">
        <v>5.0734466362843644</v>
      </c>
      <c r="AF82" s="1">
        <v>91.69711916552869</v>
      </c>
      <c r="AG82" s="1">
        <v>62.480383672529236</v>
      </c>
      <c r="AH82" s="1">
        <v>118.99737426341137</v>
      </c>
      <c r="AI82" s="1">
        <v>36.216592167125199</v>
      </c>
      <c r="AJ82" s="1">
        <v>44.59814635437418</v>
      </c>
      <c r="AK82" s="1">
        <v>39.527823450976648</v>
      </c>
      <c r="AL82" s="1">
        <v>112.78881560618991</v>
      </c>
      <c r="AM82" s="1">
        <v>8.6402441312998697</v>
      </c>
      <c r="AN82" s="1">
        <v>49.047613392049556</v>
      </c>
      <c r="AO82" s="1">
        <v>17.797868150701525</v>
      </c>
      <c r="AP82" s="1">
        <v>12.417117314442926</v>
      </c>
      <c r="AQ82" s="1">
        <v>8.0504310588638308</v>
      </c>
      <c r="AR82" s="1">
        <v>29.283701666561235</v>
      </c>
      <c r="AS82" s="1">
        <v>80.607786566258667</v>
      </c>
      <c r="AT82" s="1">
        <v>21.194230769230767</v>
      </c>
      <c r="AU82" s="1">
        <v>91.052884615384599</v>
      </c>
      <c r="AV82" s="1">
        <v>132.72115384615384</v>
      </c>
      <c r="AW82" s="1">
        <v>13.169230769230769</v>
      </c>
      <c r="AX82" s="1">
        <v>13.786538461538461</v>
      </c>
      <c r="AY82" s="1">
        <v>24.383653846153841</v>
      </c>
      <c r="AZ82" s="1">
        <v>10.802884615384615</v>
      </c>
      <c r="BA82" s="1">
        <v>24.177884615384613</v>
      </c>
      <c r="BB82" s="1">
        <v>21.4</v>
      </c>
      <c r="BC82" s="1">
        <v>47.944230769230764</v>
      </c>
      <c r="BD82" s="1">
        <v>92.69903846153845</v>
      </c>
      <c r="BE82" s="1">
        <v>70.887500000000003</v>
      </c>
      <c r="BF82" s="1">
        <v>110.08653846153845</v>
      </c>
      <c r="BG82" s="1">
        <v>126.61244019138756</v>
      </c>
      <c r="BH82" s="1">
        <v>18.750239234449758</v>
      </c>
      <c r="BI82" s="1">
        <v>6.0986602870813389</v>
      </c>
      <c r="BJ82" s="1">
        <v>15.464114832535884</v>
      </c>
      <c r="BK82" s="1">
        <v>101.48325358851675</v>
      </c>
      <c r="BL82" s="1">
        <v>29.381818181818179</v>
      </c>
      <c r="BM82" s="1">
        <v>8.0316746411483262</v>
      </c>
      <c r="BN82" s="1">
        <v>107.2822966507177</v>
      </c>
      <c r="BO82" s="1">
        <v>34.890909090909091</v>
      </c>
      <c r="BP82" s="1">
        <v>36.340669856459328</v>
      </c>
      <c r="BQ82" s="1">
        <v>57.700478468899526</v>
      </c>
      <c r="BR82" s="1">
        <v>19.716746411483253</v>
      </c>
      <c r="BS82" s="1">
        <v>9.6750039075034469</v>
      </c>
      <c r="BT82" s="1">
        <v>9.2507523992599801</v>
      </c>
      <c r="BU82" s="1">
        <v>10.150993404557093</v>
      </c>
      <c r="BV82" s="1">
        <v>15.210968710192583</v>
      </c>
      <c r="BW82" s="1">
        <v>26.800278203672647</v>
      </c>
      <c r="BX82" s="1">
        <v>32.594932950412684</v>
      </c>
      <c r="BY82" s="1">
        <v>8.2366878185804744</v>
      </c>
      <c r="BZ82" s="32">
        <v>23.7</v>
      </c>
    </row>
    <row r="83" spans="1:81" ht="18" customHeight="1" thickBot="1" x14ac:dyDescent="0.35">
      <c r="A83" s="14" t="s">
        <v>81</v>
      </c>
      <c r="B83" s="16" t="s">
        <v>91</v>
      </c>
      <c r="C83" s="16" t="s">
        <v>96</v>
      </c>
      <c r="D83" s="1">
        <v>70.36248339497601</v>
      </c>
      <c r="E83" s="1">
        <v>15.788283649048415</v>
      </c>
      <c r="F83" s="1">
        <v>82.555603658879662</v>
      </c>
      <c r="G83" s="1">
        <v>56.495424623703357</v>
      </c>
      <c r="H83" s="1">
        <v>11.888767808018384</v>
      </c>
      <c r="I83" s="1">
        <v>3.0149915161134619</v>
      </c>
      <c r="J83" s="1">
        <v>45.843088667718888</v>
      </c>
      <c r="K83" s="1">
        <v>73.900580694642272</v>
      </c>
      <c r="L83" s="1">
        <v>31.196126728240237</v>
      </c>
      <c r="M83" s="1">
        <v>21.209561769504798</v>
      </c>
      <c r="N83" s="1">
        <v>23.39709504618018</v>
      </c>
      <c r="O83" s="1">
        <v>8.6645339784837976</v>
      </c>
      <c r="P83" s="1">
        <v>70.001064853612235</v>
      </c>
      <c r="Q83" s="1">
        <v>59.443839040091916</v>
      </c>
      <c r="R83" s="1">
        <v>61.060711461982422</v>
      </c>
      <c r="S83" s="1">
        <v>90.259525198475572</v>
      </c>
      <c r="T83" s="1">
        <v>49.647494366284775</v>
      </c>
      <c r="U83" s="1">
        <v>14.076301084693768</v>
      </c>
      <c r="V83" s="1">
        <v>6.0394940464733384</v>
      </c>
      <c r="W83" s="1">
        <v>88.547542634120916</v>
      </c>
      <c r="X83" s="1">
        <v>15.122512651799385</v>
      </c>
      <c r="Y83" s="1">
        <v>25.679738465319708</v>
      </c>
      <c r="Z83" s="1">
        <v>20.734011057184063</v>
      </c>
      <c r="AA83" s="1">
        <v>20.638900914719915</v>
      </c>
      <c r="AB83" s="1">
        <v>53.927450777171394</v>
      </c>
      <c r="AC83" s="1">
        <v>82.460493516415511</v>
      </c>
      <c r="AD83" s="1">
        <v>46.033308952647182</v>
      </c>
      <c r="AE83" s="1">
        <v>2.4633526898214089</v>
      </c>
      <c r="AF83" s="1">
        <v>87.120890497158712</v>
      </c>
      <c r="AG83" s="1">
        <v>58.397627472986301</v>
      </c>
      <c r="AH83" s="1">
        <v>116.89834350945947</v>
      </c>
      <c r="AI83" s="1">
        <v>21.139117117960584</v>
      </c>
      <c r="AJ83" s="1">
        <v>80.854687594042801</v>
      </c>
      <c r="AK83" s="1">
        <v>20.262379541639643</v>
      </c>
      <c r="AL83" s="1">
        <v>111.05342633398649</v>
      </c>
      <c r="AM83" s="1">
        <v>3.3510858472711713</v>
      </c>
      <c r="AN83" s="1">
        <v>51.143025285388518</v>
      </c>
      <c r="AO83" s="1">
        <v>10.131189770819821</v>
      </c>
      <c r="AP83" s="1">
        <v>9.16677843686678</v>
      </c>
      <c r="AQ83" s="1">
        <v>8.0465026449011265</v>
      </c>
      <c r="AR83" s="1">
        <v>16.268352805066442</v>
      </c>
      <c r="AS83" s="1">
        <v>79.490873586432429</v>
      </c>
      <c r="AT83" s="1">
        <v>16.140390879478829</v>
      </c>
      <c r="AU83" s="1">
        <v>73.506840390879489</v>
      </c>
      <c r="AV83" s="1">
        <v>110.84364820846908</v>
      </c>
      <c r="AW83" s="1">
        <v>10.403745928338763</v>
      </c>
      <c r="AX83" s="1">
        <v>8.2646579804560272</v>
      </c>
      <c r="AY83" s="1">
        <v>25.766286644951144</v>
      </c>
      <c r="AZ83" s="1">
        <v>13.515146579804563</v>
      </c>
      <c r="BA83" s="1">
        <v>12.834527687296418</v>
      </c>
      <c r="BB83" s="1">
        <v>22.460423452768733</v>
      </c>
      <c r="BC83" s="1">
        <v>46.476547231270359</v>
      </c>
      <c r="BD83" s="1">
        <v>87.508143322475576</v>
      </c>
      <c r="BE83" s="1">
        <v>71.076058631921825</v>
      </c>
      <c r="BF83" s="1">
        <v>91.591856677524447</v>
      </c>
      <c r="BG83" s="1">
        <v>122.66184971098265</v>
      </c>
      <c r="BH83" s="1">
        <v>39.175722543352599</v>
      </c>
      <c r="BI83" s="1">
        <v>10.934971098265896</v>
      </c>
      <c r="BJ83" s="1">
        <v>16.735260115606938</v>
      </c>
      <c r="BK83" s="1">
        <v>99.841040462427742</v>
      </c>
      <c r="BL83" s="1">
        <v>23.581502890173407</v>
      </c>
      <c r="BM83" s="1">
        <v>5.0681213872832362</v>
      </c>
      <c r="BN83" s="1">
        <v>92.139017341040457</v>
      </c>
      <c r="BO83" s="1">
        <v>24.912716763005779</v>
      </c>
      <c r="BP83" s="1">
        <v>32.9</v>
      </c>
      <c r="BQ83" s="1">
        <v>65.514739884393066</v>
      </c>
      <c r="BR83" s="1">
        <v>17.87630057803468</v>
      </c>
      <c r="BS83" s="1">
        <v>14.308192145588521</v>
      </c>
      <c r="BT83" s="1">
        <v>7.2149819968180422</v>
      </c>
      <c r="BU83" s="1">
        <v>9.9244056158762923</v>
      </c>
      <c r="BV83" s="1">
        <v>15.525910626064141</v>
      </c>
      <c r="BW83" s="1">
        <v>23.8469869093142</v>
      </c>
      <c r="BX83" s="1">
        <v>40.895045635972863</v>
      </c>
      <c r="BY83" s="1">
        <v>8.2094520892064633</v>
      </c>
      <c r="BZ83" s="32">
        <v>16.79</v>
      </c>
    </row>
    <row r="84" spans="1:81" ht="18" customHeight="1" thickBot="1" x14ac:dyDescent="0.35">
      <c r="A84" s="14" t="s">
        <v>81</v>
      </c>
      <c r="B84" s="16" t="s">
        <v>91</v>
      </c>
      <c r="C84" s="16" t="s">
        <v>96</v>
      </c>
      <c r="D84" s="1">
        <v>135.76412737833007</v>
      </c>
      <c r="E84" s="1">
        <v>21.059796867421685</v>
      </c>
      <c r="F84" s="1">
        <v>93.644533643486696</v>
      </c>
      <c r="G84" s="1">
        <v>61.850374295097659</v>
      </c>
      <c r="H84" s="1">
        <v>16.766051875034737</v>
      </c>
      <c r="I84" s="1">
        <v>3.9154865049623808</v>
      </c>
      <c r="J84" s="1">
        <v>34.758888033608599</v>
      </c>
      <c r="K84" s="1">
        <v>90.679804958267155</v>
      </c>
      <c r="L84" s="1">
        <v>24.944613765295582</v>
      </c>
      <c r="M84" s="1">
        <v>24.126757576269501</v>
      </c>
      <c r="N84" s="1">
        <v>27.500414356002096</v>
      </c>
      <c r="O84" s="1">
        <v>11.961146764506488</v>
      </c>
      <c r="P84" s="1">
        <v>18.912924371228211</v>
      </c>
      <c r="Q84" s="1">
        <v>66.041887263856339</v>
      </c>
      <c r="R84" s="1">
        <v>58.374485491736799</v>
      </c>
      <c r="S84" s="1">
        <v>101.31193541560624</v>
      </c>
      <c r="T84" s="1">
        <v>45.186554443691186</v>
      </c>
      <c r="U84" s="1">
        <v>25.353541859808626</v>
      </c>
      <c r="V84" s="1">
        <v>7.6674017721195442</v>
      </c>
      <c r="W84" s="1">
        <v>98.244974706758427</v>
      </c>
      <c r="X84" s="1">
        <v>8.3728027351545418</v>
      </c>
      <c r="Y84" s="1">
        <v>34.86112005723686</v>
      </c>
      <c r="Z84" s="1">
        <v>25.455773883436887</v>
      </c>
      <c r="AA84" s="1">
        <v>32.203087442902088</v>
      </c>
      <c r="AB84" s="1">
        <v>61.032518106071578</v>
      </c>
      <c r="AC84" s="1">
        <v>90.270876863754097</v>
      </c>
      <c r="AD84" s="1">
        <v>32.305319466530349</v>
      </c>
      <c r="AE84" s="1">
        <v>6.3179390602265046</v>
      </c>
      <c r="AF84" s="1">
        <v>97.733814588617122</v>
      </c>
      <c r="AG84" s="1">
        <v>50.50261967236073</v>
      </c>
      <c r="AH84" s="1">
        <v>138.37387227608181</v>
      </c>
      <c r="AI84" s="1">
        <v>33.799519621534735</v>
      </c>
      <c r="AJ84" s="1">
        <v>64.309824246342941</v>
      </c>
      <c r="AK84" s="1">
        <v>35.04715289615514</v>
      </c>
      <c r="AL84" s="1">
        <v>110.13199178694707</v>
      </c>
      <c r="AM84" s="1">
        <v>5.4101915635812308</v>
      </c>
      <c r="AN84" s="1">
        <v>34.706889275804123</v>
      </c>
      <c r="AO84" s="1">
        <v>14.517914468310222</v>
      </c>
      <c r="AP84" s="1">
        <v>12.703175159771444</v>
      </c>
      <c r="AQ84" s="1">
        <v>7.8714317507869485</v>
      </c>
      <c r="AR84" s="1">
        <v>26.767404800946974</v>
      </c>
      <c r="AS84" s="1">
        <v>86.880644396293974</v>
      </c>
      <c r="AT84" s="1">
        <v>19.22892223738063</v>
      </c>
      <c r="AU84" s="1">
        <v>84.4</v>
      </c>
      <c r="AV84" s="1">
        <v>133.56616643929061</v>
      </c>
      <c r="AW84" s="1">
        <v>5.4693042291950897</v>
      </c>
      <c r="AX84" s="1">
        <v>10.927094133697137</v>
      </c>
      <c r="AY84" s="1">
        <v>20.725784447476126</v>
      </c>
      <c r="AZ84" s="1">
        <v>18.077489768076401</v>
      </c>
      <c r="BA84" s="1">
        <v>10.788922237380628</v>
      </c>
      <c r="BB84" s="1">
        <v>22.107503410641204</v>
      </c>
      <c r="BC84" s="1">
        <v>36.154979536152801</v>
      </c>
      <c r="BD84" s="1">
        <v>96.605184174624853</v>
      </c>
      <c r="BE84" s="1">
        <v>55.729331514324699</v>
      </c>
      <c r="BF84" s="1">
        <v>124.35470668485677</v>
      </c>
      <c r="BG84" s="1">
        <v>160.50130548302872</v>
      </c>
      <c r="BH84" s="1">
        <v>26.671540469973891</v>
      </c>
      <c r="BI84" s="1">
        <v>3.4814621409921673</v>
      </c>
      <c r="BJ84" s="1">
        <v>26.317493472584857</v>
      </c>
      <c r="BK84" s="1">
        <v>129.8172323759791</v>
      </c>
      <c r="BL84" s="1">
        <v>22.777023498694518</v>
      </c>
      <c r="BM84" s="1">
        <v>8.5325326370757182</v>
      </c>
      <c r="BN84" s="1">
        <v>70.691383812010443</v>
      </c>
      <c r="BO84" s="1">
        <v>26.199477806788508</v>
      </c>
      <c r="BP84" s="1">
        <v>37.056919060052216</v>
      </c>
      <c r="BQ84" s="1">
        <v>47.442297650130548</v>
      </c>
      <c r="BR84" s="1">
        <v>28.323759791122715</v>
      </c>
      <c r="BS84" s="1">
        <v>13.131752182500792</v>
      </c>
      <c r="BT84" s="1">
        <v>8.9715248103976002</v>
      </c>
      <c r="BU84" s="1">
        <v>15.559471073383291</v>
      </c>
      <c r="BV84" s="1">
        <v>17.545786529559884</v>
      </c>
      <c r="BW84" s="1">
        <v>34.53981876573738</v>
      </c>
      <c r="BX84" s="1">
        <v>24.166838050148517</v>
      </c>
      <c r="BY84" s="1">
        <v>11.807541878383065</v>
      </c>
      <c r="BZ84" s="32">
        <v>26.53</v>
      </c>
    </row>
    <row r="85" spans="1:81" s="1" customFormat="1" ht="18" customHeight="1" thickBot="1" x14ac:dyDescent="0.35">
      <c r="A85" s="7" t="s">
        <v>125</v>
      </c>
      <c r="B85" s="7"/>
      <c r="C85" s="7" t="s">
        <v>111</v>
      </c>
      <c r="D85" s="1">
        <f>AVERAGE(D81:D84)</f>
        <v>99.514471584098288</v>
      </c>
      <c r="E85" s="1">
        <f t="shared" ref="E85:BP85" si="60">AVERAGE(E81:E84)</f>
        <v>17.30940097181508</v>
      </c>
      <c r="F85" s="1">
        <f t="shared" si="60"/>
        <v>89.496594805017722</v>
      </c>
      <c r="G85" s="1">
        <f t="shared" si="60"/>
        <v>57.77456336718565</v>
      </c>
      <c r="H85" s="1">
        <f t="shared" si="60"/>
        <v>14.784935403973492</v>
      </c>
      <c r="I85" s="1">
        <f t="shared" si="60"/>
        <v>3.3347610050797569</v>
      </c>
      <c r="J85" s="1">
        <f t="shared" si="60"/>
        <v>46.567402625340918</v>
      </c>
      <c r="K85" s="1">
        <f t="shared" si="60"/>
        <v>81.454047236675464</v>
      </c>
      <c r="L85" s="1">
        <f t="shared" si="60"/>
        <v>32.317377214662478</v>
      </c>
      <c r="M85" s="1">
        <f t="shared" si="60"/>
        <v>24.035962990718758</v>
      </c>
      <c r="N85" s="1">
        <f t="shared" si="60"/>
        <v>25.553107833755782</v>
      </c>
      <c r="O85" s="1">
        <f t="shared" si="60"/>
        <v>9.2933949805025104</v>
      </c>
      <c r="P85" s="1">
        <f t="shared" si="60"/>
        <v>29.784025555169489</v>
      </c>
      <c r="Q85" s="1">
        <f t="shared" si="60"/>
        <v>62.84158232210838</v>
      </c>
      <c r="R85" s="1">
        <f t="shared" si="60"/>
        <v>61.018138094322275</v>
      </c>
      <c r="S85" s="1">
        <f t="shared" si="60"/>
        <v>99.618673835509881</v>
      </c>
      <c r="T85" s="1">
        <f t="shared" si="60"/>
        <v>56.950714823378803</v>
      </c>
      <c r="U85" s="1">
        <f t="shared" si="60"/>
        <v>15.609587469808822</v>
      </c>
      <c r="V85" s="1">
        <f t="shared" si="60"/>
        <v>6.3110393245829037</v>
      </c>
      <c r="W85" s="1">
        <f t="shared" si="60"/>
        <v>92.643718705253235</v>
      </c>
      <c r="X85" s="1">
        <f t="shared" si="60"/>
        <v>12.507574096076269</v>
      </c>
      <c r="Y85" s="1">
        <f t="shared" si="60"/>
        <v>26.55840736356555</v>
      </c>
      <c r="Z85" s="1">
        <f t="shared" si="60"/>
        <v>22.798084140092637</v>
      </c>
      <c r="AA85" s="1">
        <f t="shared" si="60"/>
        <v>25.148634994342899</v>
      </c>
      <c r="AB85" s="1">
        <f t="shared" si="60"/>
        <v>55.976900670819788</v>
      </c>
      <c r="AC85" s="1">
        <f t="shared" si="60"/>
        <v>93.902426058624769</v>
      </c>
      <c r="AD85" s="1">
        <f t="shared" si="60"/>
        <v>38.61523068041835</v>
      </c>
      <c r="AE85" s="1">
        <f t="shared" si="60"/>
        <v>4.2086845965830699</v>
      </c>
      <c r="AF85" s="1">
        <f t="shared" si="60"/>
        <v>97.797956062826131</v>
      </c>
      <c r="AG85" s="1">
        <f t="shared" si="60"/>
        <v>58.750157704469068</v>
      </c>
      <c r="AH85" s="1">
        <f t="shared" si="60"/>
        <v>131.60739751223815</v>
      </c>
      <c r="AI85" s="1">
        <f t="shared" si="60"/>
        <v>28.723807226655126</v>
      </c>
      <c r="AJ85" s="1">
        <f t="shared" si="60"/>
        <v>68.133164548689976</v>
      </c>
      <c r="AK85" s="1">
        <f t="shared" si="60"/>
        <v>31.119338972192857</v>
      </c>
      <c r="AL85" s="1">
        <f t="shared" si="60"/>
        <v>117.27105843178089</v>
      </c>
      <c r="AM85" s="1">
        <f t="shared" si="60"/>
        <v>5.3053803855380686</v>
      </c>
      <c r="AN85" s="1">
        <f t="shared" si="60"/>
        <v>44.316881988310548</v>
      </c>
      <c r="AO85" s="1">
        <f t="shared" si="60"/>
        <v>13.179243097457892</v>
      </c>
      <c r="AP85" s="1">
        <f t="shared" si="60"/>
        <v>10.961767727770287</v>
      </c>
      <c r="AQ85" s="1">
        <f t="shared" si="60"/>
        <v>8.0970913636379755</v>
      </c>
      <c r="AR85" s="1">
        <f t="shared" si="60"/>
        <v>56.119864818143654</v>
      </c>
      <c r="AS85" s="1">
        <f t="shared" si="60"/>
        <v>84.339826137246263</v>
      </c>
      <c r="AT85" s="1">
        <f t="shared" si="60"/>
        <v>19.485885971522556</v>
      </c>
      <c r="AU85" s="1">
        <f t="shared" si="60"/>
        <v>79.357431251566027</v>
      </c>
      <c r="AV85" s="1">
        <f t="shared" si="60"/>
        <v>130.68274212347836</v>
      </c>
      <c r="AW85" s="1">
        <f t="shared" si="60"/>
        <v>9.9130702316911545</v>
      </c>
      <c r="AX85" s="1">
        <f t="shared" si="60"/>
        <v>10.664572643922908</v>
      </c>
      <c r="AY85" s="1">
        <f t="shared" si="60"/>
        <v>25.721431234645276</v>
      </c>
      <c r="AZ85" s="1">
        <f t="shared" si="60"/>
        <v>14.073880240816393</v>
      </c>
      <c r="BA85" s="1">
        <f t="shared" si="60"/>
        <v>15.230333635015416</v>
      </c>
      <c r="BB85" s="1">
        <f t="shared" si="60"/>
        <v>21.344481715852485</v>
      </c>
      <c r="BC85" s="1">
        <f t="shared" si="60"/>
        <v>45.498939384163485</v>
      </c>
      <c r="BD85" s="1">
        <f t="shared" si="60"/>
        <v>91.633091489659719</v>
      </c>
      <c r="BE85" s="1">
        <f t="shared" si="60"/>
        <v>61.328222536561626</v>
      </c>
      <c r="BF85" s="1">
        <f t="shared" si="60"/>
        <v>108.59577545597992</v>
      </c>
      <c r="BG85" s="1">
        <f t="shared" si="60"/>
        <v>142.45139884634972</v>
      </c>
      <c r="BH85" s="1">
        <f t="shared" si="60"/>
        <v>31.839375561944063</v>
      </c>
      <c r="BI85" s="1">
        <f t="shared" si="60"/>
        <v>6.4437733815848501</v>
      </c>
      <c r="BJ85" s="1">
        <f t="shared" si="60"/>
        <v>18.204217105181918</v>
      </c>
      <c r="BK85" s="1">
        <f t="shared" si="60"/>
        <v>112.03788160673091</v>
      </c>
      <c r="BL85" s="1">
        <f t="shared" si="60"/>
        <v>24.740086142671526</v>
      </c>
      <c r="BM85" s="1">
        <f t="shared" si="60"/>
        <v>6.7930821663768199</v>
      </c>
      <c r="BN85" s="1">
        <f t="shared" si="60"/>
        <v>84.415674450942149</v>
      </c>
      <c r="BO85" s="1">
        <f t="shared" si="60"/>
        <v>32.02827591517584</v>
      </c>
      <c r="BP85" s="1">
        <f t="shared" si="60"/>
        <v>36.116897229127886</v>
      </c>
      <c r="BQ85" s="1">
        <f t="shared" ref="BQ85:BZ85" si="61">AVERAGE(BQ81:BQ84)</f>
        <v>57.979379000855779</v>
      </c>
      <c r="BR85" s="1">
        <f t="shared" si="61"/>
        <v>22.316701695160162</v>
      </c>
      <c r="BS85" s="1">
        <f t="shared" si="61"/>
        <v>11.906237058898189</v>
      </c>
      <c r="BT85" s="1">
        <f t="shared" si="61"/>
        <v>8.4593148016189055</v>
      </c>
      <c r="BU85" s="1">
        <f t="shared" si="61"/>
        <v>11.756217523454168</v>
      </c>
      <c r="BV85" s="1">
        <f t="shared" si="61"/>
        <v>15.480666466454151</v>
      </c>
      <c r="BW85" s="1">
        <f t="shared" si="61"/>
        <v>27.264270969681057</v>
      </c>
      <c r="BX85" s="1">
        <f t="shared" si="61"/>
        <v>29.824204159133515</v>
      </c>
      <c r="BY85" s="1">
        <f t="shared" si="61"/>
        <v>9.1684204465425001</v>
      </c>
      <c r="BZ85" s="1">
        <f t="shared" si="61"/>
        <v>21.607500000000002</v>
      </c>
    </row>
    <row r="86" spans="1:81" s="1" customFormat="1" ht="18" customHeight="1" thickBot="1" x14ac:dyDescent="0.35">
      <c r="A86" s="7"/>
      <c r="B86" s="7"/>
      <c r="C86" s="7" t="s">
        <v>112</v>
      </c>
      <c r="D86" s="1">
        <f>STDEV(D81:D84)</f>
        <v>37.584509676647656</v>
      </c>
      <c r="E86" s="1">
        <f t="shared" ref="E86:BP86" si="62">STDEV(E81:E84)</f>
        <v>2.7473652920768781</v>
      </c>
      <c r="F86" s="1">
        <f t="shared" si="62"/>
        <v>8.2925022081941648</v>
      </c>
      <c r="G86" s="1">
        <f t="shared" si="62"/>
        <v>4.2261924049163051</v>
      </c>
      <c r="H86" s="1">
        <f t="shared" si="62"/>
        <v>4.0021921012086219</v>
      </c>
      <c r="I86" s="1">
        <f t="shared" si="62"/>
        <v>0.39905043137911117</v>
      </c>
      <c r="J86" s="1">
        <f t="shared" si="62"/>
        <v>8.5602541434529424</v>
      </c>
      <c r="K86" s="1">
        <f t="shared" si="62"/>
        <v>7.2224711677616256</v>
      </c>
      <c r="L86" s="1">
        <f t="shared" si="62"/>
        <v>6.7271456455963259</v>
      </c>
      <c r="M86" s="1">
        <f t="shared" si="62"/>
        <v>6.4848459476256615</v>
      </c>
      <c r="N86" s="1">
        <f t="shared" si="62"/>
        <v>5.343327785561665</v>
      </c>
      <c r="O86" s="1">
        <f t="shared" si="62"/>
        <v>1.9772882995526944</v>
      </c>
      <c r="P86" s="1">
        <f t="shared" si="62"/>
        <v>26.93453722000568</v>
      </c>
      <c r="Q86" s="1">
        <f t="shared" si="62"/>
        <v>3.0746536425750581</v>
      </c>
      <c r="R86" s="1">
        <f t="shared" si="62"/>
        <v>3.8876055322790033</v>
      </c>
      <c r="S86" s="1">
        <f t="shared" si="62"/>
        <v>11.290597495859659</v>
      </c>
      <c r="T86" s="1">
        <f t="shared" si="62"/>
        <v>11.303718939961231</v>
      </c>
      <c r="U86" s="1">
        <f t="shared" si="62"/>
        <v>6.6082540703563177</v>
      </c>
      <c r="V86" s="1">
        <f t="shared" si="62"/>
        <v>1.0135936431919743</v>
      </c>
      <c r="W86" s="1">
        <f t="shared" si="62"/>
        <v>8.3770285589855362</v>
      </c>
      <c r="X86" s="1">
        <f t="shared" si="62"/>
        <v>3.409769313902161</v>
      </c>
      <c r="Y86" s="1">
        <f t="shared" si="62"/>
        <v>5.7976191225731659</v>
      </c>
      <c r="Z86" s="1">
        <f t="shared" si="62"/>
        <v>2.0160270482077283</v>
      </c>
      <c r="AA86" s="1">
        <f t="shared" si="62"/>
        <v>5.197859238707875</v>
      </c>
      <c r="AB86" s="1">
        <f t="shared" si="62"/>
        <v>3.9303818730315752</v>
      </c>
      <c r="AC86" s="1">
        <f t="shared" si="62"/>
        <v>15.470609209529554</v>
      </c>
      <c r="AD86" s="1">
        <f t="shared" si="62"/>
        <v>6.3954675742275295</v>
      </c>
      <c r="AE86" s="1">
        <f t="shared" si="62"/>
        <v>1.8030175706621094</v>
      </c>
      <c r="AF86" s="1">
        <f t="shared" si="62"/>
        <v>12.039912763407598</v>
      </c>
      <c r="AG86" s="1">
        <f t="shared" si="62"/>
        <v>5.9379039767501336</v>
      </c>
      <c r="AH86" s="1">
        <f t="shared" si="62"/>
        <v>16.768657327907032</v>
      </c>
      <c r="AI86" s="1">
        <f t="shared" si="62"/>
        <v>7.3997869563264906</v>
      </c>
      <c r="AJ86" s="1">
        <f t="shared" si="62"/>
        <v>17.744380454071454</v>
      </c>
      <c r="AK86" s="1">
        <f t="shared" si="62"/>
        <v>8.2904029922665643</v>
      </c>
      <c r="AL86" s="1">
        <f t="shared" si="62"/>
        <v>11.943527654268092</v>
      </c>
      <c r="AM86" s="1">
        <f t="shared" si="62"/>
        <v>2.3915074477464517</v>
      </c>
      <c r="AN86" s="1">
        <f t="shared" si="62"/>
        <v>7.4188579834859496</v>
      </c>
      <c r="AO86" s="1">
        <f t="shared" si="62"/>
        <v>3.6913440598118732</v>
      </c>
      <c r="AP86" s="1">
        <f t="shared" si="62"/>
        <v>1.8562939405110126</v>
      </c>
      <c r="AQ86" s="1">
        <f t="shared" si="62"/>
        <v>0.23088861009464398</v>
      </c>
      <c r="AR86" s="1">
        <f t="shared" si="62"/>
        <v>64.274404281531233</v>
      </c>
      <c r="AS86" s="1">
        <f t="shared" si="62"/>
        <v>5.1762250697222987</v>
      </c>
      <c r="AT86" s="1">
        <f t="shared" si="62"/>
        <v>2.4334117114512517</v>
      </c>
      <c r="AU86" s="1">
        <f t="shared" si="62"/>
        <v>10.246571811174382</v>
      </c>
      <c r="AV86" s="1">
        <f t="shared" si="62"/>
        <v>14.475076143258145</v>
      </c>
      <c r="AW86" s="1">
        <f t="shared" si="62"/>
        <v>3.218494030464444</v>
      </c>
      <c r="AX86" s="1">
        <f t="shared" si="62"/>
        <v>2.3483726125438311</v>
      </c>
      <c r="AY86" s="1">
        <f t="shared" si="62"/>
        <v>4.7008596478992208</v>
      </c>
      <c r="AZ86" s="1">
        <f t="shared" si="62"/>
        <v>3.0039262790807149</v>
      </c>
      <c r="BA86" s="1">
        <f t="shared" si="62"/>
        <v>6.0547005964938512</v>
      </c>
      <c r="BB86" s="1">
        <f t="shared" si="62"/>
        <v>1.3629416538932937</v>
      </c>
      <c r="BC86" s="1">
        <f t="shared" si="62"/>
        <v>6.5651532482304935</v>
      </c>
      <c r="BD86" s="1">
        <f t="shared" si="62"/>
        <v>3.9384034432117074</v>
      </c>
      <c r="BE86" s="1">
        <f t="shared" si="62"/>
        <v>11.628457048060913</v>
      </c>
      <c r="BF86" s="1">
        <f t="shared" si="62"/>
        <v>13.413425453804056</v>
      </c>
      <c r="BG86" s="1">
        <f t="shared" si="62"/>
        <v>20.634156265495466</v>
      </c>
      <c r="BH86" s="1">
        <f t="shared" si="62"/>
        <v>11.122260478970624</v>
      </c>
      <c r="BI86" s="1">
        <f t="shared" si="62"/>
        <v>3.1867730430332095</v>
      </c>
      <c r="BJ86" s="1">
        <f t="shared" si="62"/>
        <v>5.499519970568203</v>
      </c>
      <c r="BK86" s="1">
        <f t="shared" si="62"/>
        <v>14.15380257027401</v>
      </c>
      <c r="BL86" s="1">
        <f t="shared" si="62"/>
        <v>3.1119269647347498</v>
      </c>
      <c r="BM86" s="1">
        <f t="shared" si="62"/>
        <v>1.7421733422823722</v>
      </c>
      <c r="BN86" s="1">
        <f t="shared" si="62"/>
        <v>18.755795232872543</v>
      </c>
      <c r="BO86" s="1">
        <f t="shared" si="62"/>
        <v>8.0507121560290926</v>
      </c>
      <c r="BP86" s="1">
        <f t="shared" si="62"/>
        <v>2.2728377271515732</v>
      </c>
      <c r="BQ86" s="1">
        <f t="shared" ref="BQ86:BZ86" si="63">STDEV(BQ81:BQ84)</f>
        <v>7.7169079879551576</v>
      </c>
      <c r="BR86" s="1">
        <f t="shared" si="63"/>
        <v>4.6054092077737998</v>
      </c>
      <c r="BS86" s="1">
        <f t="shared" si="63"/>
        <v>2.1755577719426271</v>
      </c>
      <c r="BT86" s="1">
        <f t="shared" si="63"/>
        <v>0.9019635873743499</v>
      </c>
      <c r="BU86" s="1">
        <f t="shared" si="63"/>
        <v>2.6160486855922276</v>
      </c>
      <c r="BV86" s="1">
        <f t="shared" si="63"/>
        <v>1.6049462949978492</v>
      </c>
      <c r="BW86" s="1">
        <f t="shared" si="63"/>
        <v>5.0447263151554251</v>
      </c>
      <c r="BX86" s="1">
        <f t="shared" si="63"/>
        <v>8.7412329040702357</v>
      </c>
      <c r="BY86" s="1">
        <f t="shared" si="63"/>
        <v>1.7618968090464207</v>
      </c>
      <c r="BZ86" s="1">
        <f t="shared" si="63"/>
        <v>4.345375894749111</v>
      </c>
    </row>
    <row r="87" spans="1:81" s="18" customFormat="1" ht="18" customHeight="1" thickBot="1" x14ac:dyDescent="0.35">
      <c r="A87" s="7"/>
      <c r="B87" s="7"/>
      <c r="C87" s="7" t="s">
        <v>115</v>
      </c>
      <c r="D87" s="18">
        <f>TTEST(D2:D5,D81:D84,2,2)</f>
        <v>3.8363092463248394E-3</v>
      </c>
      <c r="E87" s="18">
        <f t="shared" ref="E87:BP87" si="64">TTEST(E2:E5,E81:E84,2,2)</f>
        <v>0.13093226664218358</v>
      </c>
      <c r="F87" s="18">
        <f t="shared" si="64"/>
        <v>1.1079176323584856E-2</v>
      </c>
      <c r="G87" s="18">
        <f t="shared" si="64"/>
        <v>8.8612812504649388E-5</v>
      </c>
      <c r="H87" s="18">
        <f t="shared" si="64"/>
        <v>0.16877300951697835</v>
      </c>
      <c r="I87" s="18">
        <f t="shared" si="64"/>
        <v>3.1271072466309037E-2</v>
      </c>
      <c r="J87" s="18">
        <f t="shared" si="64"/>
        <v>0.17890906411147281</v>
      </c>
      <c r="K87" s="18">
        <f t="shared" si="64"/>
        <v>1.3943415682817111E-3</v>
      </c>
      <c r="L87" s="18">
        <f t="shared" si="64"/>
        <v>1.5868352710619212E-2</v>
      </c>
      <c r="M87" s="18">
        <f t="shared" si="64"/>
        <v>6.4046231361686606E-2</v>
      </c>
      <c r="N87" s="18">
        <f t="shared" si="64"/>
        <v>2.7835380745748386E-2</v>
      </c>
      <c r="O87" s="18">
        <f t="shared" si="64"/>
        <v>0.13095296730543715</v>
      </c>
      <c r="P87" s="18">
        <f t="shared" si="64"/>
        <v>0.4605728283191175</v>
      </c>
      <c r="Q87" s="18">
        <f t="shared" si="64"/>
        <v>0.50175394364422532</v>
      </c>
      <c r="R87" s="18">
        <f t="shared" si="64"/>
        <v>1.4678797308626763E-2</v>
      </c>
      <c r="S87" s="18">
        <f t="shared" si="64"/>
        <v>7.3136177586086201E-3</v>
      </c>
      <c r="T87" s="18">
        <f t="shared" si="64"/>
        <v>0.15574624737124693</v>
      </c>
      <c r="U87" s="18">
        <f t="shared" si="64"/>
        <v>0.89894163162658736</v>
      </c>
      <c r="V87" s="18">
        <f t="shared" si="64"/>
        <v>4.2241422128763473E-2</v>
      </c>
      <c r="W87" s="18">
        <f t="shared" si="64"/>
        <v>2.9958049984212232E-3</v>
      </c>
      <c r="X87" s="18">
        <f t="shared" si="64"/>
        <v>9.6464780952363757E-2</v>
      </c>
      <c r="Y87" s="18">
        <f t="shared" si="64"/>
        <v>0.29499704575808222</v>
      </c>
      <c r="Z87" s="18">
        <f t="shared" si="64"/>
        <v>2.5470478639825461E-2</v>
      </c>
      <c r="AA87" s="18">
        <f t="shared" si="64"/>
        <v>5.2253463952568489E-2</v>
      </c>
      <c r="AB87" s="18">
        <f t="shared" si="64"/>
        <v>1.0277453214885999E-2</v>
      </c>
      <c r="AC87" s="18">
        <f t="shared" si="64"/>
        <v>7.0309221506896294E-2</v>
      </c>
      <c r="AD87" s="18">
        <f t="shared" si="64"/>
        <v>8.3374543720963326E-2</v>
      </c>
      <c r="AE87" s="18">
        <f t="shared" si="64"/>
        <v>0.28163763661376179</v>
      </c>
      <c r="AF87" s="18">
        <f t="shared" si="64"/>
        <v>2.1991052945286955E-3</v>
      </c>
      <c r="AG87" s="18">
        <f t="shared" si="64"/>
        <v>0.47083550528056484</v>
      </c>
      <c r="AH87" s="18">
        <f t="shared" si="64"/>
        <v>2.2585865185464804E-3</v>
      </c>
      <c r="AI87" s="18">
        <f t="shared" si="64"/>
        <v>3.1105746778467617E-2</v>
      </c>
      <c r="AJ87" s="18">
        <f t="shared" si="64"/>
        <v>0.62439610745352603</v>
      </c>
      <c r="AK87" s="18">
        <f t="shared" si="64"/>
        <v>4.5976597814171077E-3</v>
      </c>
      <c r="AL87" s="18">
        <f t="shared" si="64"/>
        <v>4.1026176706983477E-4</v>
      </c>
      <c r="AM87" s="18">
        <f t="shared" si="64"/>
        <v>3.377761395124164E-4</v>
      </c>
      <c r="AN87" s="18">
        <f t="shared" si="64"/>
        <v>8.6338313058190549E-2</v>
      </c>
      <c r="AO87" s="18">
        <f t="shared" si="64"/>
        <v>0.31920165968473285</v>
      </c>
      <c r="AP87" s="18">
        <f t="shared" si="64"/>
        <v>0.31765172837610656</v>
      </c>
      <c r="AQ87" s="18">
        <f t="shared" si="64"/>
        <v>1.5426878086753708E-2</v>
      </c>
      <c r="AR87" s="18">
        <f t="shared" si="64"/>
        <v>0.46260267449604453</v>
      </c>
      <c r="AS87" s="18">
        <f t="shared" si="64"/>
        <v>2.6334593760758619E-2</v>
      </c>
      <c r="AT87" s="18">
        <f t="shared" si="64"/>
        <v>0.39730690680884934</v>
      </c>
      <c r="AU87" s="18">
        <f t="shared" si="64"/>
        <v>0.76928665933465679</v>
      </c>
      <c r="AV87" s="18">
        <f t="shared" si="64"/>
        <v>1.8435647678623E-3</v>
      </c>
      <c r="AW87" s="18">
        <f t="shared" si="64"/>
        <v>0.91380493508860527</v>
      </c>
      <c r="AX87" s="18">
        <f t="shared" si="64"/>
        <v>0.22038914849350708</v>
      </c>
      <c r="AY87" s="18">
        <f t="shared" si="64"/>
        <v>2.0877812563303597E-2</v>
      </c>
      <c r="AZ87" s="18">
        <f t="shared" si="64"/>
        <v>7.6607146637899955E-4</v>
      </c>
      <c r="BA87" s="18">
        <f t="shared" si="64"/>
        <v>0.1838113394865698</v>
      </c>
      <c r="BB87" s="18">
        <f t="shared" si="64"/>
        <v>8.9007156909107002E-2</v>
      </c>
      <c r="BC87" s="18">
        <f t="shared" si="64"/>
        <v>0.10030776774445772</v>
      </c>
      <c r="BD87" s="18">
        <f t="shared" si="64"/>
        <v>1.7632649526519565E-3</v>
      </c>
      <c r="BE87" s="18">
        <f t="shared" si="64"/>
        <v>3.860202817834885E-3</v>
      </c>
      <c r="BF87" s="18">
        <f t="shared" si="64"/>
        <v>2.8643454375897326E-2</v>
      </c>
      <c r="BG87" s="18">
        <f t="shared" si="64"/>
        <v>5.047387531862694E-3</v>
      </c>
      <c r="BH87" s="18">
        <f t="shared" si="64"/>
        <v>0.11952744084691204</v>
      </c>
      <c r="BI87" s="18">
        <f t="shared" si="64"/>
        <v>0.7490820716730564</v>
      </c>
      <c r="BJ87" s="18">
        <f t="shared" si="64"/>
        <v>3.4290294909350948E-2</v>
      </c>
      <c r="BK87" s="18">
        <f t="shared" si="64"/>
        <v>4.8270888255282293E-3</v>
      </c>
      <c r="BL87" s="18">
        <f t="shared" si="64"/>
        <v>0.47442385555146016</v>
      </c>
      <c r="BM87" s="18">
        <f t="shared" si="64"/>
        <v>0.8917162179739857</v>
      </c>
      <c r="BN87" s="18">
        <f t="shared" si="64"/>
        <v>0.14689288333320927</v>
      </c>
      <c r="BO87" s="18">
        <f t="shared" si="64"/>
        <v>9.9115612704791037E-4</v>
      </c>
      <c r="BP87" s="18">
        <f t="shared" si="64"/>
        <v>5.8142046983887412E-2</v>
      </c>
      <c r="BQ87" s="18">
        <f t="shared" ref="BQ87:BZ87" si="65">TTEST(BQ2:BQ5,BQ81:BQ84,2,2)</f>
        <v>7.4712783358097806E-2</v>
      </c>
      <c r="BR87" s="18">
        <f t="shared" si="65"/>
        <v>0.30609038904044394</v>
      </c>
      <c r="BS87" s="18">
        <f t="shared" si="65"/>
        <v>0.11661976809589611</v>
      </c>
      <c r="BT87" s="18">
        <f t="shared" si="65"/>
        <v>1.8012276488347426E-2</v>
      </c>
      <c r="BU87" s="18">
        <f t="shared" si="65"/>
        <v>0.7892667807248368</v>
      </c>
      <c r="BV87" s="18">
        <f t="shared" si="65"/>
        <v>0.34255890586607679</v>
      </c>
      <c r="BW87" s="18">
        <f t="shared" si="65"/>
        <v>3.524840667478941E-5</v>
      </c>
      <c r="BX87" s="18">
        <f t="shared" si="65"/>
        <v>0.54796541328380077</v>
      </c>
      <c r="BY87" s="18">
        <f t="shared" si="65"/>
        <v>0.21843792761349809</v>
      </c>
      <c r="BZ87" s="18">
        <f t="shared" si="65"/>
        <v>0.38672174512901397</v>
      </c>
    </row>
    <row r="88" spans="1:81" ht="18" customHeight="1" thickBot="1" x14ac:dyDescent="0.35">
      <c r="A88" s="26"/>
      <c r="B88" s="16"/>
      <c r="C88" s="16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</row>
    <row r="89" spans="1:81" ht="18" customHeight="1" thickBot="1" x14ac:dyDescent="0.35">
      <c r="A89" s="14" t="s">
        <v>81</v>
      </c>
      <c r="B89" s="16" t="s">
        <v>91</v>
      </c>
      <c r="C89" s="16" t="s">
        <v>99</v>
      </c>
      <c r="D89" s="1">
        <v>171.45800659957104</v>
      </c>
      <c r="E89" s="1">
        <v>20.746576472529288</v>
      </c>
      <c r="F89" s="1">
        <v>71.119264147830393</v>
      </c>
      <c r="G89" s="1">
        <v>29.792083814552054</v>
      </c>
      <c r="H89" s="1">
        <v>13.028850024748392</v>
      </c>
      <c r="I89" s="1">
        <v>4.7883098498597594</v>
      </c>
      <c r="J89" s="1">
        <v>51.11956442831216</v>
      </c>
      <c r="K89" s="1">
        <v>66.306058406203604</v>
      </c>
      <c r="L89" s="1">
        <v>42.15704339217951</v>
      </c>
      <c r="M89" s="1">
        <v>17.012192707474014</v>
      </c>
      <c r="N89" s="1">
        <v>49.3768520046197</v>
      </c>
      <c r="O89" s="1">
        <v>12.116000659957104</v>
      </c>
      <c r="P89" s="1">
        <v>23.153179343342682</v>
      </c>
      <c r="Q89" s="1">
        <v>70.040442171258874</v>
      </c>
      <c r="R89" s="1">
        <v>49.54282461639994</v>
      </c>
      <c r="S89" s="1">
        <v>73.027949183303093</v>
      </c>
      <c r="T89" s="1">
        <v>59.501181323213999</v>
      </c>
      <c r="U89" s="1">
        <v>9.4604388714733556</v>
      </c>
      <c r="V89" s="1">
        <v>7.8090113842600237</v>
      </c>
      <c r="W89" s="1">
        <v>72.696003959742612</v>
      </c>
      <c r="X89" s="1">
        <v>10.539260848044878</v>
      </c>
      <c r="Y89" s="1">
        <v>30.704933179343342</v>
      </c>
      <c r="Z89" s="1">
        <v>29.709097508661937</v>
      </c>
      <c r="AA89" s="1">
        <v>35.518138920970138</v>
      </c>
      <c r="AB89" s="1">
        <v>55.434852334598254</v>
      </c>
      <c r="AC89" s="1">
        <v>71.617181983171093</v>
      </c>
      <c r="AD89" s="1">
        <v>47.800112192707481</v>
      </c>
      <c r="AE89" s="1">
        <v>4.9376852004619707</v>
      </c>
      <c r="AF89" s="1">
        <v>71.45120937139086</v>
      </c>
      <c r="AG89" s="1">
        <v>54.522002969806969</v>
      </c>
      <c r="AH89" s="1">
        <v>88.949286781128819</v>
      </c>
      <c r="AI89" s="1">
        <v>36.00328274474262</v>
      </c>
      <c r="AJ89" s="1">
        <v>71.49828385073593</v>
      </c>
      <c r="AK89" s="1">
        <v>56.927543539922453</v>
      </c>
      <c r="AL89" s="1">
        <v>66.58489467615928</v>
      </c>
      <c r="AM89" s="1">
        <v>18.213425388516853</v>
      </c>
      <c r="AN89" s="1">
        <v>34.224297009120043</v>
      </c>
      <c r="AO89" s="1">
        <v>15.163735556021008</v>
      </c>
      <c r="AP89" s="1">
        <v>11.097482446026548</v>
      </c>
      <c r="AQ89" s="1">
        <v>9.4032103168621894</v>
      </c>
      <c r="AR89" s="1">
        <v>21.517256040387352</v>
      </c>
      <c r="AS89" s="1">
        <v>78.69894039968446</v>
      </c>
      <c r="AT89" s="1">
        <v>22.817770034843207</v>
      </c>
      <c r="AU89" s="1">
        <v>94.567944250871093</v>
      </c>
      <c r="AV89" s="1">
        <v>98.905923344947738</v>
      </c>
      <c r="AW89" s="1">
        <v>11.625783972125436</v>
      </c>
      <c r="AX89" s="1">
        <v>3.938885017421603E-5</v>
      </c>
      <c r="AY89" s="1">
        <v>3.938885017421603E-5</v>
      </c>
      <c r="AZ89" s="1">
        <v>38.5212543554007</v>
      </c>
      <c r="BA89" s="1">
        <v>14.488850174216029</v>
      </c>
      <c r="BB89" s="1">
        <v>20.648780487804881</v>
      </c>
      <c r="BC89" s="1">
        <v>46.329616724738678</v>
      </c>
      <c r="BD89" s="1">
        <v>60.905226480836248</v>
      </c>
      <c r="BE89" s="1">
        <v>27.416027874564463</v>
      </c>
      <c r="BF89" s="1">
        <v>97.170731707317088</v>
      </c>
      <c r="BG89" s="1">
        <v>100.15076923076923</v>
      </c>
      <c r="BH89" s="1">
        <v>50.985846153846154</v>
      </c>
      <c r="BI89" s="1">
        <v>3.4514769230769229</v>
      </c>
      <c r="BJ89" s="1">
        <v>45.605846153846151</v>
      </c>
      <c r="BK89" s="1">
        <v>77.471999999999994</v>
      </c>
      <c r="BL89" s="1">
        <v>36.004615384615384</v>
      </c>
      <c r="BM89" s="1">
        <v>4.6930153846153848</v>
      </c>
      <c r="BN89" s="1">
        <v>77.223692307692303</v>
      </c>
      <c r="BO89" s="1">
        <v>53.386153846153846</v>
      </c>
      <c r="BP89" s="1">
        <v>26.982769230769232</v>
      </c>
      <c r="BQ89" s="1">
        <v>53.8</v>
      </c>
      <c r="BR89" s="1">
        <v>22.182153846153845</v>
      </c>
      <c r="BS89" s="1">
        <v>14.603104434020999</v>
      </c>
      <c r="BT89" s="1">
        <v>8.1203389974151445</v>
      </c>
      <c r="BU89" s="1">
        <v>11.564308135612004</v>
      </c>
      <c r="BV89" s="1">
        <v>17.726311740719133</v>
      </c>
      <c r="BW89" s="1">
        <v>56.386553537144664</v>
      </c>
      <c r="BX89" s="1">
        <v>24.310370387271952</v>
      </c>
      <c r="BY89" s="1">
        <v>10.466965027853202</v>
      </c>
      <c r="BZ89" s="32">
        <v>19.04</v>
      </c>
      <c r="CB89" s="16"/>
      <c r="CC89" s="32"/>
    </row>
    <row r="90" spans="1:81" ht="18" customHeight="1" thickBot="1" x14ac:dyDescent="0.35">
      <c r="A90" s="14" t="s">
        <v>81</v>
      </c>
      <c r="B90" s="16" t="s">
        <v>91</v>
      </c>
      <c r="C90" s="16" t="s">
        <v>99</v>
      </c>
      <c r="D90" s="1">
        <v>180.9651661253242</v>
      </c>
      <c r="E90" s="1">
        <v>14.361278604563639</v>
      </c>
      <c r="F90" s="1">
        <v>53.985351845336957</v>
      </c>
      <c r="G90" s="1">
        <v>29.2447855220205</v>
      </c>
      <c r="H90" s="1">
        <v>25.523908792656286</v>
      </c>
      <c r="I90" s="1">
        <v>5.1961717132875709</v>
      </c>
      <c r="J90" s="1">
        <v>38.644895154098521</v>
      </c>
      <c r="K90" s="1">
        <v>54.377023080006865</v>
      </c>
      <c r="L90" s="1">
        <v>38.187945380316947</v>
      </c>
      <c r="M90" s="1">
        <v>44.454685135035625</v>
      </c>
      <c r="N90" s="1">
        <v>38.90600931054513</v>
      </c>
      <c r="O90" s="1">
        <v>21.541917906845459</v>
      </c>
      <c r="P90" s="1">
        <v>41.517150875011247</v>
      </c>
      <c r="Q90" s="1">
        <v>62.079890695181909</v>
      </c>
      <c r="R90" s="1">
        <v>50.199196576861091</v>
      </c>
      <c r="S90" s="1">
        <v>62.536840468963483</v>
      </c>
      <c r="T90" s="1">
        <v>59.338192052492495</v>
      </c>
      <c r="U90" s="1">
        <v>15.014063995680168</v>
      </c>
      <c r="V90" s="1">
        <v>8.3556530062915719</v>
      </c>
      <c r="W90" s="1">
        <v>56.1395436360215</v>
      </c>
      <c r="X90" s="1">
        <v>15.405735230350087</v>
      </c>
      <c r="Y90" s="1">
        <v>33.030940790496373</v>
      </c>
      <c r="Z90" s="1">
        <v>33.749004720724557</v>
      </c>
      <c r="AA90" s="1">
        <v>33.553169103389592</v>
      </c>
      <c r="AB90" s="1">
        <v>48.175561864399839</v>
      </c>
      <c r="AC90" s="1">
        <v>69.195251458352075</v>
      </c>
      <c r="AD90" s="1">
        <v>43.475507048360832</v>
      </c>
      <c r="AE90" s="1">
        <v>12.076529735655788</v>
      </c>
      <c r="AF90" s="1">
        <v>52.614502523992236</v>
      </c>
      <c r="AG90" s="1">
        <v>45.825534456380339</v>
      </c>
      <c r="AH90" s="1">
        <v>70.762957550960763</v>
      </c>
      <c r="AI90" s="1">
        <v>45.395104844012565</v>
      </c>
      <c r="AJ90" s="1">
        <v>66.623992109300787</v>
      </c>
      <c r="AK90" s="1">
        <v>52.471400599108641</v>
      </c>
      <c r="AL90" s="1">
        <v>56.209820998027325</v>
      </c>
      <c r="AM90" s="1">
        <v>22.964582450500473</v>
      </c>
      <c r="AN90" s="1">
        <v>36.916901439321983</v>
      </c>
      <c r="AO90" s="1">
        <v>11.682563746620881</v>
      </c>
      <c r="AP90" s="1">
        <v>12.95095638196829</v>
      </c>
      <c r="AQ90" s="1">
        <v>12.01635128223862</v>
      </c>
      <c r="AR90" s="1">
        <v>30.241150726967192</v>
      </c>
      <c r="AS90" s="1">
        <v>67.425082194783371</v>
      </c>
      <c r="AT90" s="1">
        <v>23.164999999999999</v>
      </c>
      <c r="AU90" s="1">
        <v>74.483333333333334</v>
      </c>
      <c r="AV90" s="1">
        <v>73.8</v>
      </c>
      <c r="AW90" s="1">
        <v>16.400000000000002</v>
      </c>
      <c r="AX90" s="1">
        <v>11.206666666666665</v>
      </c>
      <c r="AY90" s="1">
        <v>13.461666666666666</v>
      </c>
      <c r="AZ90" s="1">
        <v>47.628333333333337</v>
      </c>
      <c r="BA90" s="1">
        <v>30.271666666666665</v>
      </c>
      <c r="BB90" s="1">
        <v>20.295000000000002</v>
      </c>
      <c r="BC90" s="1">
        <v>47.970000000000006</v>
      </c>
      <c r="BD90" s="1">
        <v>55.076666666666661</v>
      </c>
      <c r="BE90" s="1">
        <v>37.036666666666669</v>
      </c>
      <c r="BF90" s="1">
        <v>82.683333333333337</v>
      </c>
      <c r="BG90" s="1">
        <v>80.335570469798654</v>
      </c>
      <c r="BH90" s="1">
        <v>28.050503355704695</v>
      </c>
      <c r="BI90" s="1">
        <v>7.6318791946308719</v>
      </c>
      <c r="BJ90" s="1">
        <v>13.456208053691276</v>
      </c>
      <c r="BK90" s="1">
        <v>65.205704697986576</v>
      </c>
      <c r="BL90" s="1">
        <v>38.56107382550335</v>
      </c>
      <c r="BM90" s="1">
        <v>12.050335570469798</v>
      </c>
      <c r="BN90" s="1">
        <v>67.615771812080524</v>
      </c>
      <c r="BO90" s="1">
        <v>57.908557046979858</v>
      </c>
      <c r="BP90" s="1">
        <v>29.255536912751676</v>
      </c>
      <c r="BQ90" s="1">
        <v>57.439932885906032</v>
      </c>
      <c r="BR90" s="1">
        <v>30.795302013422816</v>
      </c>
      <c r="BS90" s="1">
        <v>13.391276666115429</v>
      </c>
      <c r="BT90" s="1">
        <v>10.483070117413593</v>
      </c>
      <c r="BU90" s="1">
        <v>12.038622457416901</v>
      </c>
      <c r="BV90" s="1">
        <v>17.652137423515793</v>
      </c>
      <c r="BW90" s="1">
        <v>69.661691747974203</v>
      </c>
      <c r="BX90" s="1">
        <v>31.178679510501073</v>
      </c>
      <c r="BY90" s="1">
        <v>11.565193484372417</v>
      </c>
      <c r="BZ90" s="32">
        <v>23.1</v>
      </c>
      <c r="CB90" s="16"/>
      <c r="CC90" s="32"/>
    </row>
    <row r="91" spans="1:81" ht="18" customHeight="1" thickBot="1" x14ac:dyDescent="0.35">
      <c r="A91" s="14" t="s">
        <v>81</v>
      </c>
      <c r="B91" s="16" t="s">
        <v>91</v>
      </c>
      <c r="C91" s="16" t="s">
        <v>99</v>
      </c>
      <c r="D91" s="1">
        <v>171.53704040202115</v>
      </c>
      <c r="E91" s="1">
        <v>16.001036762323618</v>
      </c>
      <c r="F91" s="1">
        <v>64.522699166591991</v>
      </c>
      <c r="G91" s="1">
        <v>36.7431214542246</v>
      </c>
      <c r="H91" s="1">
        <v>21.334715683098157</v>
      </c>
      <c r="I91" s="1">
        <v>4.9855082134462014</v>
      </c>
      <c r="J91" s="1">
        <v>38.965487671213992</v>
      </c>
      <c r="K91" s="1">
        <v>66.00427664458492</v>
      </c>
      <c r="L91" s="1">
        <v>40.521144023106565</v>
      </c>
      <c r="M91" s="1">
        <v>44.225087718088886</v>
      </c>
      <c r="N91" s="1">
        <v>39.780355284110101</v>
      </c>
      <c r="O91" s="1">
        <v>13.630512797534932</v>
      </c>
      <c r="P91" s="1">
        <v>36.150490463027424</v>
      </c>
      <c r="Q91" s="1">
        <v>66.078355518484571</v>
      </c>
      <c r="R91" s="1">
        <v>47.780873665271912</v>
      </c>
      <c r="S91" s="1">
        <v>73.412164034549548</v>
      </c>
      <c r="T91" s="1">
        <v>68.819273852771488</v>
      </c>
      <c r="U91" s="1">
        <v>11.259988832746249</v>
      </c>
      <c r="V91" s="1">
        <v>8.1486761289611014</v>
      </c>
      <c r="W91" s="1">
        <v>66.4487498879828</v>
      </c>
      <c r="X91" s="1">
        <v>13.334197301936348</v>
      </c>
      <c r="Y91" s="1">
        <v>29.705628433758196</v>
      </c>
      <c r="Z91" s="1">
        <v>27.70549883846774</v>
      </c>
      <c r="AA91" s="1">
        <v>29.112997442561021</v>
      </c>
      <c r="AB91" s="1">
        <v>52.22560609925069</v>
      </c>
      <c r="AC91" s="1">
        <v>72.745454169452742</v>
      </c>
      <c r="AD91" s="1">
        <v>44.669560961486759</v>
      </c>
      <c r="AE91" s="1">
        <v>5.9707572363114982</v>
      </c>
      <c r="AF91" s="1">
        <v>65.856118896785631</v>
      </c>
      <c r="AG91" s="1">
        <v>53.707183577243619</v>
      </c>
      <c r="AH91" s="1">
        <v>87.000459914242541</v>
      </c>
      <c r="AI91" s="1">
        <v>39.958618314594581</v>
      </c>
      <c r="AJ91" s="1">
        <v>70.986215965426226</v>
      </c>
      <c r="AK91" s="1">
        <v>53.201166195346545</v>
      </c>
      <c r="AL91" s="1">
        <v>60.130406365507454</v>
      </c>
      <c r="AM91" s="1">
        <v>17.785049770079674</v>
      </c>
      <c r="AN91" s="1">
        <v>35.416116425266878</v>
      </c>
      <c r="AO91" s="1">
        <v>12.164666076504711</v>
      </c>
      <c r="AP91" s="1">
        <v>12.087674519058478</v>
      </c>
      <c r="AQ91" s="1">
        <v>10.085894025456437</v>
      </c>
      <c r="AR91" s="1">
        <v>27.793952238089876</v>
      </c>
      <c r="AS91" s="1">
        <v>78.531388595156983</v>
      </c>
      <c r="AT91" s="1">
        <v>15.072920353982301</v>
      </c>
      <c r="AU91" s="1">
        <v>89.97610619469026</v>
      </c>
      <c r="AV91" s="1">
        <v>78.440707964601771</v>
      </c>
      <c r="AW91" s="1">
        <v>5.3139734513274339</v>
      </c>
      <c r="AX91" s="1">
        <v>10.612566371681416</v>
      </c>
      <c r="AY91" s="1">
        <v>14.996017699115043</v>
      </c>
      <c r="AZ91" s="1">
        <v>41.373628318584068</v>
      </c>
      <c r="BA91" s="1">
        <v>15.149823008849557</v>
      </c>
      <c r="BB91" s="1">
        <v>15.303628318584069</v>
      </c>
      <c r="BC91" s="1">
        <v>46.372300884955749</v>
      </c>
      <c r="BD91" s="1">
        <v>61.829734513274339</v>
      </c>
      <c r="BE91" s="1">
        <v>38.066814159292036</v>
      </c>
      <c r="BF91" s="1">
        <v>84.592920353982294</v>
      </c>
      <c r="BG91" s="1">
        <v>101.05027932960893</v>
      </c>
      <c r="BH91" s="1">
        <v>32.172625698324019</v>
      </c>
      <c r="BI91" s="1">
        <v>3.521899441340782</v>
      </c>
      <c r="BJ91" s="1">
        <v>35.813407821229049</v>
      </c>
      <c r="BK91" s="1">
        <v>78.016759776536304</v>
      </c>
      <c r="BL91" s="1">
        <v>45.249720670391056</v>
      </c>
      <c r="BM91" s="1">
        <v>9.5106145251396654</v>
      </c>
      <c r="BN91" s="1">
        <v>65.088268156424576</v>
      </c>
      <c r="BO91" s="1">
        <v>63.676536312849159</v>
      </c>
      <c r="BP91" s="1">
        <v>29.49776536312849</v>
      </c>
      <c r="BQ91" s="1">
        <v>62.784916201117312</v>
      </c>
      <c r="BR91" s="1">
        <v>26.525698324022347</v>
      </c>
      <c r="BS91" s="1">
        <v>14.243438127552983</v>
      </c>
      <c r="BT91" s="1">
        <v>9.0850037786554161</v>
      </c>
      <c r="BU91" s="1">
        <v>11.009792714811226</v>
      </c>
      <c r="BV91" s="1">
        <v>15.860260833923864</v>
      </c>
      <c r="BW91" s="1">
        <v>71.140199080318695</v>
      </c>
      <c r="BX91" s="1">
        <v>18.554965344541994</v>
      </c>
      <c r="BY91" s="1">
        <v>10.701826485026295</v>
      </c>
      <c r="BZ91" s="32">
        <v>26.23</v>
      </c>
      <c r="CB91" s="16"/>
      <c r="CC91" s="32"/>
    </row>
    <row r="92" spans="1:81" ht="18" customHeight="1" thickBot="1" x14ac:dyDescent="0.35">
      <c r="A92" s="14" t="s">
        <v>81</v>
      </c>
      <c r="B92" s="16" t="s">
        <v>91</v>
      </c>
      <c r="C92" s="16" t="s">
        <v>99</v>
      </c>
      <c r="D92" s="1">
        <v>188.70750237592154</v>
      </c>
      <c r="E92" s="1">
        <v>18.802683176630158</v>
      </c>
      <c r="F92" s="1">
        <v>64.023473182074014</v>
      </c>
      <c r="G92" s="1">
        <v>28.372507589108594</v>
      </c>
      <c r="H92" s="1">
        <v>27.42900377379382</v>
      </c>
      <c r="I92" s="1">
        <v>7.345851133522177</v>
      </c>
      <c r="J92" s="1">
        <v>24.463706068518807</v>
      </c>
      <c r="K92" s="1">
        <v>56.812408307882521</v>
      </c>
      <c r="L92" s="1">
        <v>25.205030494837558</v>
      </c>
      <c r="M92" s="1">
        <v>43.805534282471697</v>
      </c>
      <c r="N92" s="1">
        <v>50.140488471013761</v>
      </c>
      <c r="O92" s="1">
        <v>19.544007602948913</v>
      </c>
      <c r="P92" s="1">
        <v>54.85800754758764</v>
      </c>
      <c r="Q92" s="1">
        <v>63.753900663412651</v>
      </c>
      <c r="R92" s="1">
        <v>50.005702211683079</v>
      </c>
      <c r="S92" s="1">
        <v>74.806373928528586</v>
      </c>
      <c r="T92" s="1">
        <v>40.031519021212596</v>
      </c>
      <c r="U92" s="1">
        <v>11.659011432104005</v>
      </c>
      <c r="V92" s="1">
        <v>8.9632862454903623</v>
      </c>
      <c r="W92" s="1">
        <v>65.438728905046176</v>
      </c>
      <c r="X92" s="1">
        <v>17.252641194327314</v>
      </c>
      <c r="Y92" s="1">
        <v>33.629171703005191</v>
      </c>
      <c r="Z92" s="1">
        <v>32.685667887690421</v>
      </c>
      <c r="AA92" s="1">
        <v>29.58558392308473</v>
      </c>
      <c r="AB92" s="1">
        <v>57.149373956209224</v>
      </c>
      <c r="AC92" s="1">
        <v>74.132442631875179</v>
      </c>
      <c r="AD92" s="1">
        <v>44.681644968121127</v>
      </c>
      <c r="AE92" s="1">
        <v>7.2784580038568363</v>
      </c>
      <c r="AF92" s="1">
        <v>57.149373956209224</v>
      </c>
      <c r="AG92" s="1">
        <v>53.307965565284782</v>
      </c>
      <c r="AH92" s="1">
        <v>76.46559328601225</v>
      </c>
      <c r="AI92" s="1">
        <v>45.531785093034571</v>
      </c>
      <c r="AJ92" s="1">
        <v>75.075309771721123</v>
      </c>
      <c r="AK92" s="1">
        <v>54.638142111641478</v>
      </c>
      <c r="AL92" s="1">
        <v>42.125590483021298</v>
      </c>
      <c r="AM92" s="1">
        <v>22.45307875580178</v>
      </c>
      <c r="AN92" s="1">
        <v>24.955589081525815</v>
      </c>
      <c r="AO92" s="1">
        <v>16.961458874351809</v>
      </c>
      <c r="AP92" s="1">
        <v>10.079555478610706</v>
      </c>
      <c r="AQ92" s="1">
        <v>10.288098005754376</v>
      </c>
      <c r="AR92" s="1">
        <v>38.649881697293466</v>
      </c>
      <c r="AS92" s="1">
        <v>71.599600985993291</v>
      </c>
      <c r="AT92" s="1">
        <v>11.513059701492537</v>
      </c>
      <c r="AU92" s="1">
        <v>66.775746268656718</v>
      </c>
      <c r="AV92" s="1">
        <v>76.75373134328359</v>
      </c>
      <c r="AW92" s="1">
        <v>0</v>
      </c>
      <c r="AX92" s="1">
        <v>9.4895522388059703</v>
      </c>
      <c r="AY92" s="1">
        <v>20.444402985074628</v>
      </c>
      <c r="AZ92" s="1">
        <v>47.866417910447758</v>
      </c>
      <c r="BA92" s="1">
        <v>12.76902985074627</v>
      </c>
      <c r="BB92" s="1">
        <v>15.001865671641792</v>
      </c>
      <c r="BC92" s="1">
        <v>56.100000000000009</v>
      </c>
      <c r="BD92" s="1">
        <v>58.263059701492537</v>
      </c>
      <c r="BE92" s="1">
        <v>41.586567164179108</v>
      </c>
      <c r="BF92" s="1">
        <v>71.171641791044777</v>
      </c>
      <c r="BG92" s="1">
        <v>99.664122137404576</v>
      </c>
      <c r="BH92" s="1">
        <v>52.323664122137401</v>
      </c>
      <c r="BI92" s="1">
        <v>8.7206106870229014</v>
      </c>
      <c r="BJ92" s="1">
        <v>47.063613231552161</v>
      </c>
      <c r="BK92" s="1">
        <v>76.132315521628499</v>
      </c>
      <c r="BL92" s="1">
        <v>14.188295165394402</v>
      </c>
      <c r="BM92" s="1">
        <v>9.8279898218829516</v>
      </c>
      <c r="BN92" s="1">
        <v>4.9832061068702291</v>
      </c>
      <c r="BO92" s="1">
        <v>52.323664122137401</v>
      </c>
      <c r="BP92" s="1">
        <v>27.892111959287529</v>
      </c>
      <c r="BQ92" s="1">
        <v>58.760305343511455</v>
      </c>
      <c r="BR92" s="1">
        <v>21.663104325699745</v>
      </c>
      <c r="BS92" s="1">
        <v>14.315456973638371</v>
      </c>
      <c r="BT92" s="1">
        <v>8.6170711880153306</v>
      </c>
      <c r="BU92" s="1">
        <v>10.632353965857625</v>
      </c>
      <c r="BV92" s="1">
        <v>16.747694808965278</v>
      </c>
      <c r="BW92" s="1">
        <v>64.55854140053421</v>
      </c>
      <c r="BX92" s="1">
        <v>33.842852165834401</v>
      </c>
      <c r="BY92" s="1">
        <v>10.423876437115318</v>
      </c>
      <c r="BZ92" s="32">
        <v>29.26</v>
      </c>
      <c r="CB92" s="16"/>
      <c r="CC92" s="32"/>
    </row>
    <row r="93" spans="1:81" s="1" customFormat="1" ht="18" customHeight="1" thickBot="1" x14ac:dyDescent="0.35">
      <c r="A93" s="7"/>
      <c r="B93" s="7"/>
      <c r="C93" s="7" t="s">
        <v>111</v>
      </c>
      <c r="D93" s="1">
        <f t="shared" ref="D93:AI93" si="66">AVERAGE(D89:D92)</f>
        <v>178.16692887570949</v>
      </c>
      <c r="E93" s="1">
        <f t="shared" si="66"/>
        <v>17.477893754011674</v>
      </c>
      <c r="F93" s="1">
        <f t="shared" si="66"/>
        <v>63.41269708545834</v>
      </c>
      <c r="G93" s="1">
        <f t="shared" si="66"/>
        <v>31.038124594976434</v>
      </c>
      <c r="H93" s="1">
        <f t="shared" si="66"/>
        <v>21.829119568574164</v>
      </c>
      <c r="I93" s="1">
        <f t="shared" si="66"/>
        <v>5.5789602275289276</v>
      </c>
      <c r="J93" s="1">
        <f t="shared" si="66"/>
        <v>38.298413330535872</v>
      </c>
      <c r="K93" s="1">
        <f t="shared" si="66"/>
        <v>60.874941609669477</v>
      </c>
      <c r="L93" s="1">
        <f t="shared" si="66"/>
        <v>36.517790822610145</v>
      </c>
      <c r="M93" s="1">
        <f t="shared" si="66"/>
        <v>37.374374960767554</v>
      </c>
      <c r="N93" s="1">
        <f t="shared" si="66"/>
        <v>44.550926267572173</v>
      </c>
      <c r="O93" s="1">
        <f t="shared" si="66"/>
        <v>16.708109741821602</v>
      </c>
      <c r="P93" s="1">
        <f t="shared" si="66"/>
        <v>38.919707057242249</v>
      </c>
      <c r="Q93" s="1">
        <f t="shared" si="66"/>
        <v>65.488147262084496</v>
      </c>
      <c r="R93" s="1">
        <f t="shared" si="66"/>
        <v>49.382149267554006</v>
      </c>
      <c r="S93" s="1">
        <f t="shared" si="66"/>
        <v>70.945831903836165</v>
      </c>
      <c r="T93" s="1">
        <f t="shared" si="66"/>
        <v>56.922541562422644</v>
      </c>
      <c r="U93" s="1">
        <f t="shared" si="66"/>
        <v>11.848375783000947</v>
      </c>
      <c r="V93" s="1">
        <f t="shared" si="66"/>
        <v>8.3191566912507646</v>
      </c>
      <c r="W93" s="1">
        <f t="shared" si="66"/>
        <v>65.180756597198268</v>
      </c>
      <c r="X93" s="1">
        <f t="shared" si="66"/>
        <v>14.132958643664658</v>
      </c>
      <c r="Y93" s="1">
        <f t="shared" si="66"/>
        <v>31.767668526650773</v>
      </c>
      <c r="Z93" s="1">
        <f t="shared" si="66"/>
        <v>30.962317238886165</v>
      </c>
      <c r="AA93" s="1">
        <f t="shared" si="66"/>
        <v>31.942472347501369</v>
      </c>
      <c r="AB93" s="1">
        <f t="shared" si="66"/>
        <v>53.246348563614497</v>
      </c>
      <c r="AC93" s="1">
        <f t="shared" si="66"/>
        <v>71.922582560712769</v>
      </c>
      <c r="AD93" s="1">
        <f t="shared" si="66"/>
        <v>45.15670629266905</v>
      </c>
      <c r="AE93" s="1">
        <f t="shared" si="66"/>
        <v>7.5658575440715241</v>
      </c>
      <c r="AF93" s="1">
        <f t="shared" si="66"/>
        <v>61.767801187094484</v>
      </c>
      <c r="AG93" s="1">
        <f t="shared" si="66"/>
        <v>51.840671642178926</v>
      </c>
      <c r="AH93" s="1">
        <f t="shared" si="66"/>
        <v>80.794574383086086</v>
      </c>
      <c r="AI93" s="1">
        <f t="shared" si="66"/>
        <v>41.722197749096082</v>
      </c>
      <c r="AJ93" s="1">
        <f t="shared" ref="AJ93:BO93" si="67">AVERAGE(AJ89:AJ92)</f>
        <v>71.045950424296024</v>
      </c>
      <c r="AK93" s="1">
        <f t="shared" si="67"/>
        <v>54.309563111504779</v>
      </c>
      <c r="AL93" s="1">
        <f t="shared" si="67"/>
        <v>56.262678130678836</v>
      </c>
      <c r="AM93" s="1">
        <f t="shared" si="67"/>
        <v>20.354034091224694</v>
      </c>
      <c r="AN93" s="1">
        <f t="shared" si="67"/>
        <v>32.87822598880868</v>
      </c>
      <c r="AO93" s="1">
        <f t="shared" si="67"/>
        <v>13.993106063374601</v>
      </c>
      <c r="AP93" s="1">
        <f t="shared" si="67"/>
        <v>11.553917206416005</v>
      </c>
      <c r="AQ93" s="1">
        <f t="shared" si="67"/>
        <v>10.448388407577905</v>
      </c>
      <c r="AR93" s="1">
        <f t="shared" si="67"/>
        <v>29.55056017568447</v>
      </c>
      <c r="AS93" s="1">
        <f t="shared" si="67"/>
        <v>74.063753043904526</v>
      </c>
      <c r="AT93" s="1">
        <f t="shared" si="67"/>
        <v>18.142187522579512</v>
      </c>
      <c r="AU93" s="1">
        <f t="shared" si="67"/>
        <v>81.450782511887837</v>
      </c>
      <c r="AV93" s="1">
        <f t="shared" si="67"/>
        <v>81.975090663208277</v>
      </c>
      <c r="AW93" s="1">
        <f t="shared" si="67"/>
        <v>8.3349393558632183</v>
      </c>
      <c r="AX93" s="1">
        <f t="shared" si="67"/>
        <v>7.8272061665010568</v>
      </c>
      <c r="AY93" s="1">
        <f t="shared" si="67"/>
        <v>12.225531684926629</v>
      </c>
      <c r="AZ93" s="1">
        <f t="shared" si="67"/>
        <v>43.847408479441469</v>
      </c>
      <c r="BA93" s="1">
        <f t="shared" si="67"/>
        <v>18.169842425119629</v>
      </c>
      <c r="BB93" s="1">
        <f t="shared" si="67"/>
        <v>17.812318619507685</v>
      </c>
      <c r="BC93" s="1">
        <f t="shared" si="67"/>
        <v>49.192979402423617</v>
      </c>
      <c r="BD93" s="1">
        <f t="shared" si="67"/>
        <v>59.01867184056745</v>
      </c>
      <c r="BE93" s="1">
        <f t="shared" si="67"/>
        <v>36.026518966175566</v>
      </c>
      <c r="BF93" s="1">
        <f t="shared" si="67"/>
        <v>83.904656796419374</v>
      </c>
      <c r="BG93" s="1">
        <f t="shared" si="67"/>
        <v>95.30018529189536</v>
      </c>
      <c r="BH93" s="1">
        <f t="shared" si="67"/>
        <v>40.883159832503068</v>
      </c>
      <c r="BI93" s="1">
        <f t="shared" si="67"/>
        <v>5.8314665615178694</v>
      </c>
      <c r="BJ93" s="1">
        <f t="shared" si="67"/>
        <v>35.484768815079661</v>
      </c>
      <c r="BK93" s="1">
        <f t="shared" si="67"/>
        <v>74.206694999037836</v>
      </c>
      <c r="BL93" s="1">
        <f t="shared" si="67"/>
        <v>33.500926261476046</v>
      </c>
      <c r="BM93" s="1">
        <f t="shared" si="67"/>
        <v>9.0204888255269502</v>
      </c>
      <c r="BN93" s="1">
        <f t="shared" si="67"/>
        <v>53.727734595766904</v>
      </c>
      <c r="BO93" s="1">
        <f t="shared" si="67"/>
        <v>56.823727832030059</v>
      </c>
      <c r="BP93" s="1">
        <f t="shared" ref="BP93:BZ93" si="68">AVERAGE(BP89:BP92)</f>
        <v>28.407045866484232</v>
      </c>
      <c r="BQ93" s="1">
        <f t="shared" si="68"/>
        <v>58.196288607633697</v>
      </c>
      <c r="BR93" s="1">
        <f t="shared" si="68"/>
        <v>25.291564627324689</v>
      </c>
      <c r="BS93" s="1">
        <f t="shared" si="68"/>
        <v>14.138319050331946</v>
      </c>
      <c r="BT93" s="1">
        <f t="shared" si="68"/>
        <v>9.0763710203748715</v>
      </c>
      <c r="BU93" s="1">
        <f t="shared" si="68"/>
        <v>11.311269318424438</v>
      </c>
      <c r="BV93" s="1">
        <f t="shared" si="68"/>
        <v>16.996601201781015</v>
      </c>
      <c r="BW93" s="1">
        <f t="shared" si="68"/>
        <v>65.436746441492943</v>
      </c>
      <c r="BX93" s="1">
        <f t="shared" si="68"/>
        <v>26.971716852037357</v>
      </c>
      <c r="BY93" s="1">
        <f t="shared" si="68"/>
        <v>10.789465358591809</v>
      </c>
      <c r="BZ93" s="1">
        <f t="shared" si="68"/>
        <v>24.407500000000002</v>
      </c>
      <c r="CB93" s="16"/>
      <c r="CC93" s="32"/>
    </row>
    <row r="94" spans="1:81" s="41" customFormat="1" ht="18" customHeight="1" thickBot="1" x14ac:dyDescent="0.35">
      <c r="A94" s="16"/>
      <c r="B94" s="16"/>
      <c r="C94" s="16" t="s">
        <v>112</v>
      </c>
      <c r="D94" s="41">
        <f t="shared" ref="D94:AI94" si="69">STDEV(D89:D92)</f>
        <v>8.3246397459452872</v>
      </c>
      <c r="E94" s="41">
        <f t="shared" si="69"/>
        <v>2.8480256490116416</v>
      </c>
      <c r="F94" s="41">
        <f t="shared" si="69"/>
        <v>7.0680305183173244</v>
      </c>
      <c r="G94" s="41">
        <f t="shared" si="69"/>
        <v>3.8479945358188186</v>
      </c>
      <c r="H94" s="41">
        <f t="shared" si="69"/>
        <v>6.3952938365703291</v>
      </c>
      <c r="I94" s="41">
        <f t="shared" si="69"/>
        <v>1.1896419395549218</v>
      </c>
      <c r="J94" s="41">
        <f t="shared" si="69"/>
        <v>10.898716718460769</v>
      </c>
      <c r="K94" s="41">
        <f t="shared" si="69"/>
        <v>6.1788410349154983</v>
      </c>
      <c r="L94" s="41">
        <f t="shared" si="69"/>
        <v>7.7156976109654503</v>
      </c>
      <c r="M94" s="41">
        <f t="shared" si="69"/>
        <v>13.577448628573459</v>
      </c>
      <c r="N94" s="41">
        <f t="shared" si="69"/>
        <v>6.0320311616575228</v>
      </c>
      <c r="O94" s="41">
        <f t="shared" si="69"/>
        <v>4.5448537499837052</v>
      </c>
      <c r="P94" s="41">
        <f t="shared" si="69"/>
        <v>13.127935780945011</v>
      </c>
      <c r="Q94" s="41">
        <f t="shared" si="69"/>
        <v>3.4494230830124448</v>
      </c>
      <c r="R94" s="41">
        <f t="shared" si="69"/>
        <v>1.1024646180216138</v>
      </c>
      <c r="S94" s="41">
        <f t="shared" si="69"/>
        <v>5.657824323319061</v>
      </c>
      <c r="T94" s="41">
        <f t="shared" si="69"/>
        <v>12.101289627996989</v>
      </c>
      <c r="U94" s="41">
        <f t="shared" si="69"/>
        <v>2.3170298957899047</v>
      </c>
      <c r="V94" s="41">
        <f t="shared" si="69"/>
        <v>0.48495591552900896</v>
      </c>
      <c r="W94" s="41">
        <f t="shared" si="69"/>
        <v>6.8287829912967517</v>
      </c>
      <c r="X94" s="41">
        <f t="shared" si="69"/>
        <v>2.8812649411792322</v>
      </c>
      <c r="Y94" s="41">
        <f t="shared" si="69"/>
        <v>1.8656961749163277</v>
      </c>
      <c r="Z94" s="41">
        <f t="shared" si="69"/>
        <v>2.7636322937815105</v>
      </c>
      <c r="AA94" s="41">
        <f t="shared" si="69"/>
        <v>3.1059398345153153</v>
      </c>
      <c r="AB94" s="41">
        <f t="shared" si="69"/>
        <v>3.9487529212118404</v>
      </c>
      <c r="AC94" s="41">
        <f t="shared" si="69"/>
        <v>2.0890351579341622</v>
      </c>
      <c r="AD94" s="41">
        <f t="shared" si="69"/>
        <v>1.8508574127679707</v>
      </c>
      <c r="AE94" s="41">
        <f t="shared" si="69"/>
        <v>3.1559677319420008</v>
      </c>
      <c r="AF94" s="41">
        <f t="shared" si="69"/>
        <v>8.4773321719749433</v>
      </c>
      <c r="AG94" s="41">
        <f t="shared" si="69"/>
        <v>4.0417913237003731</v>
      </c>
      <c r="AH94" s="41">
        <f t="shared" si="69"/>
        <v>8.6484249650058942</v>
      </c>
      <c r="AI94" s="41">
        <f t="shared" si="69"/>
        <v>4.6122808351833893</v>
      </c>
      <c r="AJ94" s="41">
        <f t="shared" ref="AJ94:BO94" si="70">STDEV(AJ89:AJ92)</f>
        <v>3.4639873856818473</v>
      </c>
      <c r="AK94" s="41">
        <f t="shared" si="70"/>
        <v>1.9637694050504324</v>
      </c>
      <c r="AL94" s="41">
        <f t="shared" si="70"/>
        <v>10.350000276075814</v>
      </c>
      <c r="AM94" s="41">
        <f t="shared" si="70"/>
        <v>2.7326932563806352</v>
      </c>
      <c r="AN94" s="41">
        <f t="shared" si="70"/>
        <v>5.3954261499412057</v>
      </c>
      <c r="AO94" s="41">
        <f t="shared" si="70"/>
        <v>2.5075413192065534</v>
      </c>
      <c r="AP94" s="41">
        <f t="shared" si="70"/>
        <v>1.2407914841927752</v>
      </c>
      <c r="AQ94" s="41">
        <f t="shared" si="70"/>
        <v>1.1117553699162444</v>
      </c>
      <c r="AR94" s="41">
        <f t="shared" si="70"/>
        <v>7.092113324901578</v>
      </c>
      <c r="AS94" s="41">
        <f t="shared" si="70"/>
        <v>5.5253574620253056</v>
      </c>
      <c r="AT94" s="41">
        <f t="shared" si="70"/>
        <v>5.7866355692190972</v>
      </c>
      <c r="AU94" s="41">
        <f t="shared" si="70"/>
        <v>13.021048508461122</v>
      </c>
      <c r="AV94" s="41">
        <f t="shared" si="70"/>
        <v>11.449012429851784</v>
      </c>
      <c r="AW94" s="41">
        <f t="shared" si="70"/>
        <v>7.1757069464564784</v>
      </c>
      <c r="AX94" s="41">
        <f t="shared" si="70"/>
        <v>5.2664636767015747</v>
      </c>
      <c r="AY94" s="41">
        <f t="shared" si="70"/>
        <v>8.6836269261508487</v>
      </c>
      <c r="AZ94" s="41">
        <f t="shared" si="70"/>
        <v>4.6524307479919536</v>
      </c>
      <c r="BA94" s="41">
        <f t="shared" si="70"/>
        <v>8.1300501774315777</v>
      </c>
      <c r="BB94" s="41">
        <f t="shared" si="70"/>
        <v>3.0768704644743412</v>
      </c>
      <c r="BC94" s="41">
        <f t="shared" si="70"/>
        <v>4.6675362979113775</v>
      </c>
      <c r="BD94" s="41">
        <f t="shared" si="70"/>
        <v>3.0315846382369998</v>
      </c>
      <c r="BE94" s="41">
        <f t="shared" si="70"/>
        <v>6.0618450341652022</v>
      </c>
      <c r="BF94" s="41">
        <f t="shared" si="70"/>
        <v>10.647124062312153</v>
      </c>
      <c r="BG94" s="41">
        <f t="shared" si="70"/>
        <v>9.9929206200509704</v>
      </c>
      <c r="BH94" s="41">
        <f t="shared" si="70"/>
        <v>12.563172190478113</v>
      </c>
      <c r="BI94" s="41">
        <f t="shared" si="70"/>
        <v>2.7439078209190679</v>
      </c>
      <c r="BJ94" s="41">
        <f t="shared" si="70"/>
        <v>15.512052704619839</v>
      </c>
      <c r="BK94" s="41">
        <f t="shared" si="70"/>
        <v>6.0526757486443996</v>
      </c>
      <c r="BL94" s="41">
        <f t="shared" si="70"/>
        <v>13.452204807036274</v>
      </c>
      <c r="BM94" s="41">
        <f t="shared" si="70"/>
        <v>3.0983478791216323</v>
      </c>
      <c r="BN94" s="41">
        <f t="shared" si="70"/>
        <v>32.914173172611569</v>
      </c>
      <c r="BO94" s="41">
        <f t="shared" si="70"/>
        <v>5.1706004423039209</v>
      </c>
      <c r="BP94" s="41">
        <f t="shared" ref="BP94:BZ94" si="71">STDEV(BP89:BP92)</f>
        <v>1.1836844934047286</v>
      </c>
      <c r="BQ94" s="41">
        <f t="shared" si="71"/>
        <v>3.7091349202309276</v>
      </c>
      <c r="BR94" s="41">
        <f t="shared" si="71"/>
        <v>4.2680350968171386</v>
      </c>
      <c r="BS94" s="41">
        <f t="shared" si="71"/>
        <v>0.52170414380054952</v>
      </c>
      <c r="BT94" s="41">
        <f t="shared" si="71"/>
        <v>1.0171578768075706</v>
      </c>
      <c r="BU94" s="41">
        <f t="shared" si="71"/>
        <v>0.61776085725868302</v>
      </c>
      <c r="BV94" s="41">
        <f t="shared" si="71"/>
        <v>0.8785269930684988</v>
      </c>
      <c r="BW94" s="41">
        <f t="shared" si="71"/>
        <v>6.6597490079323487</v>
      </c>
      <c r="BX94" s="41">
        <f t="shared" si="71"/>
        <v>6.9001330000385055</v>
      </c>
      <c r="BY94" s="41">
        <f t="shared" si="71"/>
        <v>0.53138072356198651</v>
      </c>
      <c r="BZ94" s="41">
        <f t="shared" si="71"/>
        <v>4.3737045701174742</v>
      </c>
      <c r="CB94" s="16"/>
      <c r="CC94" s="32"/>
    </row>
    <row r="95" spans="1:81" s="18" customFormat="1" ht="18" customHeight="1" thickBot="1" x14ac:dyDescent="0.35">
      <c r="A95" s="7"/>
      <c r="B95" s="7"/>
      <c r="C95" s="7"/>
      <c r="CB95" s="16"/>
      <c r="CC95" s="32"/>
    </row>
    <row r="96" spans="1:81" ht="18" customHeight="1" thickBot="1" x14ac:dyDescent="0.35">
      <c r="A96" s="14" t="s">
        <v>81</v>
      </c>
      <c r="B96" s="16" t="s">
        <v>91</v>
      </c>
      <c r="C96" s="16" t="s">
        <v>97</v>
      </c>
      <c r="D96" s="1">
        <v>169.50333312884689</v>
      </c>
      <c r="E96" s="1">
        <v>18.55848925423798</v>
      </c>
      <c r="F96" s="1">
        <v>58.485119522319685</v>
      </c>
      <c r="G96" s="1">
        <v>21.146326401243275</v>
      </c>
      <c r="H96" s="1">
        <v>14.491888023229658</v>
      </c>
      <c r="I96" s="1">
        <v>6.3512917407929974</v>
      </c>
      <c r="J96" s="1">
        <v>39.261186430280347</v>
      </c>
      <c r="K96" s="1">
        <v>53.235507024108948</v>
      </c>
      <c r="L96" s="1">
        <v>40.666012310083225</v>
      </c>
      <c r="M96" s="1">
        <v>35.564276220272781</v>
      </c>
      <c r="N96" s="1">
        <v>47.838018117497903</v>
      </c>
      <c r="O96" s="1">
        <v>19.963315134040855</v>
      </c>
      <c r="P96" s="1">
        <v>41.553270760485042</v>
      </c>
      <c r="Q96" s="1">
        <v>58.706934134920147</v>
      </c>
      <c r="R96" s="1">
        <v>44.288984315890637</v>
      </c>
      <c r="S96" s="1">
        <v>54.788209312312119</v>
      </c>
      <c r="T96" s="1">
        <v>62.034153323926958</v>
      </c>
      <c r="U96" s="1">
        <v>17.597292599636013</v>
      </c>
      <c r="V96" s="1">
        <v>6.9280097335541777</v>
      </c>
      <c r="W96" s="1">
        <v>47.024697871296233</v>
      </c>
      <c r="X96" s="1">
        <v>12.347680101425269</v>
      </c>
      <c r="Y96" s="1">
        <v>23.882039956648871</v>
      </c>
      <c r="Z96" s="1">
        <v>22.772966893646604</v>
      </c>
      <c r="AA96" s="1">
        <v>39.778753859681402</v>
      </c>
      <c r="AB96" s="1">
        <v>47.985894525898203</v>
      </c>
      <c r="AC96" s="1">
        <v>68.244962476739659</v>
      </c>
      <c r="AD96" s="1">
        <v>44.954428153691993</v>
      </c>
      <c r="AE96" s="1">
        <v>10.129533975420729</v>
      </c>
      <c r="AF96" s="1">
        <v>53.605198045109702</v>
      </c>
      <c r="AG96" s="1">
        <v>50.13010244770259</v>
      </c>
      <c r="AH96" s="1">
        <v>80.821900736131838</v>
      </c>
      <c r="AI96" s="1">
        <v>43.918315871709375</v>
      </c>
      <c r="AJ96" s="1">
        <v>64.047543979576176</v>
      </c>
      <c r="AK96" s="1">
        <v>59.396472333440286</v>
      </c>
      <c r="AL96" s="1">
        <v>62.293861227754448</v>
      </c>
      <c r="AM96" s="1">
        <v>22.3403933166855</v>
      </c>
      <c r="AN96" s="1">
        <v>42.85085680538311</v>
      </c>
      <c r="AO96" s="1">
        <v>19.824239803202151</v>
      </c>
      <c r="AP96" s="1">
        <v>12.352026338918261</v>
      </c>
      <c r="AQ96" s="1">
        <v>10.522096510930371</v>
      </c>
      <c r="AR96" s="1">
        <v>25.77151174416279</v>
      </c>
      <c r="AS96" s="1">
        <v>65.64873257906558</v>
      </c>
      <c r="AT96" s="1">
        <v>28.444523809523808</v>
      </c>
      <c r="AU96" s="1">
        <v>75.901190476190465</v>
      </c>
      <c r="AV96" s="1">
        <v>75.901190476190465</v>
      </c>
      <c r="AW96" s="1">
        <v>11.56940476190476</v>
      </c>
      <c r="AX96" s="1">
        <v>12.379999999999999</v>
      </c>
      <c r="AY96" s="1">
        <v>17.538333333333334</v>
      </c>
      <c r="AZ96" s="1">
        <v>29.034047619047616</v>
      </c>
      <c r="BA96" s="1">
        <v>24.612619047619045</v>
      </c>
      <c r="BB96" s="1">
        <v>22.549285714285713</v>
      </c>
      <c r="BC96" s="1">
        <v>43.477380952380948</v>
      </c>
      <c r="BD96" s="1">
        <v>54.678333333333327</v>
      </c>
      <c r="BE96" s="1">
        <v>39.277023809523804</v>
      </c>
      <c r="BF96" s="1">
        <v>81.796428571428564</v>
      </c>
      <c r="BG96" s="1">
        <v>78.149688149688146</v>
      </c>
      <c r="BH96" s="1">
        <v>81.126819126819115</v>
      </c>
      <c r="BI96" s="1">
        <v>1.7937214137214137</v>
      </c>
      <c r="BJ96" s="1">
        <v>48.899376299376293</v>
      </c>
      <c r="BK96" s="1">
        <v>68.697297297297283</v>
      </c>
      <c r="BL96" s="1">
        <v>32.822869022869021</v>
      </c>
      <c r="BM96" s="1">
        <v>5.4481496881496874</v>
      </c>
      <c r="BN96" s="1">
        <v>63.710602910602901</v>
      </c>
      <c r="BO96" s="1">
        <v>55.225779625779623</v>
      </c>
      <c r="BP96" s="1">
        <v>26.943035343035341</v>
      </c>
      <c r="BQ96" s="1">
        <v>49.866943866943863</v>
      </c>
      <c r="BR96" s="1">
        <v>19.574636174636172</v>
      </c>
      <c r="BS96" s="1">
        <v>11.642600229582076</v>
      </c>
      <c r="BT96" s="1">
        <v>10.168853365078016</v>
      </c>
      <c r="BU96" s="1">
        <v>10.979414140555249</v>
      </c>
      <c r="BV96" s="1">
        <v>16.874401598571488</v>
      </c>
      <c r="BW96" s="1">
        <v>71.771472301347742</v>
      </c>
      <c r="BX96" s="1">
        <v>29.769686662982014</v>
      </c>
      <c r="BY96" s="1">
        <v>10.75835211087964</v>
      </c>
      <c r="BZ96" s="32">
        <v>18.010000000000002</v>
      </c>
    </row>
    <row r="97" spans="1:78" ht="18" customHeight="1" thickBot="1" x14ac:dyDescent="0.35">
      <c r="A97" s="14" t="s">
        <v>81</v>
      </c>
      <c r="B97" s="16" t="s">
        <v>91</v>
      </c>
      <c r="C97" s="16" t="s">
        <v>97</v>
      </c>
      <c r="D97" s="1">
        <v>202.23392139963801</v>
      </c>
      <c r="E97" s="1">
        <v>26.270911258582547</v>
      </c>
      <c r="F97" s="1">
        <v>58.123460886552323</v>
      </c>
      <c r="G97" s="1">
        <v>12.354026257577063</v>
      </c>
      <c r="H97" s="1">
        <v>22.177709787698582</v>
      </c>
      <c r="I97" s="1">
        <v>7.4124157545462381</v>
      </c>
      <c r="J97" s="1">
        <v>44.504263265247488</v>
      </c>
      <c r="K97" s="1">
        <v>62.588771582062101</v>
      </c>
      <c r="L97" s="1">
        <v>45.992700163750747</v>
      </c>
      <c r="M97" s="1">
        <v>44.057732195696516</v>
      </c>
      <c r="N97" s="1">
        <v>44.950794334798466</v>
      </c>
      <c r="O97" s="1">
        <v>22.326553477548909</v>
      </c>
      <c r="P97" s="1">
        <v>35.573641874227924</v>
      </c>
      <c r="Q97" s="1">
        <v>63.928364790715044</v>
      </c>
      <c r="R97" s="1">
        <v>48.002089976730154</v>
      </c>
      <c r="S97" s="1">
        <v>69.361159470251948</v>
      </c>
      <c r="T97" s="1">
        <v>73.677626475911396</v>
      </c>
      <c r="U97" s="1">
        <v>6.8468097331149984</v>
      </c>
      <c r="V97" s="1">
        <v>7.6654500272917927</v>
      </c>
      <c r="W97" s="1">
        <v>67.947144416673837</v>
      </c>
      <c r="X97" s="1">
        <v>15.182056364733256</v>
      </c>
      <c r="Y97" s="1">
        <v>25.005739894854777</v>
      </c>
      <c r="Z97" s="1">
        <v>38.773781206009936</v>
      </c>
      <c r="AA97" s="1">
        <v>39.443577810336407</v>
      </c>
      <c r="AB97" s="1">
        <v>49.416105030308252</v>
      </c>
      <c r="AC97" s="1">
        <v>55.146587089545797</v>
      </c>
      <c r="AD97" s="1">
        <v>48.895152115832111</v>
      </c>
      <c r="AE97" s="1">
        <v>8.5585121663937489</v>
      </c>
      <c r="AF97" s="1">
        <v>53.434884656267052</v>
      </c>
      <c r="AG97" s="1">
        <v>52.020869602688961</v>
      </c>
      <c r="AH97" s="1">
        <v>73.614417990792603</v>
      </c>
      <c r="AI97" s="1">
        <v>43.284978228563709</v>
      </c>
      <c r="AJ97" s="1">
        <v>62.306404647344301</v>
      </c>
      <c r="AK97" s="1">
        <v>49.800191214523991</v>
      </c>
      <c r="AL97" s="1">
        <v>62.006854625001296</v>
      </c>
      <c r="AM97" s="1">
        <v>17.14923877913683</v>
      </c>
      <c r="AN97" s="1">
        <v>33.025389963315909</v>
      </c>
      <c r="AO97" s="1">
        <v>3.6095777692331676</v>
      </c>
      <c r="AP97" s="1">
        <v>13.629526016606565</v>
      </c>
      <c r="AQ97" s="1">
        <v>14.75283860039282</v>
      </c>
      <c r="AR97" s="1">
        <v>30.104777245471649</v>
      </c>
      <c r="AS97" s="1">
        <v>70.019817722676592</v>
      </c>
      <c r="AT97" s="1">
        <v>31.887818696883855</v>
      </c>
      <c r="AU97" s="1">
        <v>71.673087818696899</v>
      </c>
      <c r="AV97" s="1">
        <v>78.229461756373951</v>
      </c>
      <c r="AW97" s="1">
        <v>11.84617563739377</v>
      </c>
      <c r="AX97" s="1">
        <v>7.9719546742209637</v>
      </c>
      <c r="AY97" s="1">
        <v>18.924079320113314</v>
      </c>
      <c r="AZ97" s="1">
        <v>44.92606232294618</v>
      </c>
      <c r="BA97" s="1">
        <v>29.950708215297457</v>
      </c>
      <c r="BB97" s="1">
        <v>22.351274787535413</v>
      </c>
      <c r="BC97" s="1">
        <v>50.811898016997176</v>
      </c>
      <c r="BD97" s="1">
        <v>57.219263456090658</v>
      </c>
      <c r="BE97" s="1">
        <v>28.460623229461763</v>
      </c>
      <c r="BF97" s="1">
        <v>86.424929178470265</v>
      </c>
      <c r="BG97" s="1">
        <v>89.405099150141652</v>
      </c>
      <c r="BH97" s="1">
        <v>43.957507082152979</v>
      </c>
      <c r="BI97" s="1">
        <v>8.493484419263457E-2</v>
      </c>
      <c r="BJ97" s="1">
        <v>19.669121813031165</v>
      </c>
      <c r="BK97" s="1">
        <v>64.669688385269126</v>
      </c>
      <c r="BL97" s="1">
        <v>35.911048158640234</v>
      </c>
      <c r="BM97" s="1">
        <v>9.0150141643059492</v>
      </c>
      <c r="BN97" s="1">
        <v>61.093484419263461</v>
      </c>
      <c r="BO97" s="1">
        <v>60.348441926345615</v>
      </c>
      <c r="BP97" s="1">
        <v>24.586402266288957</v>
      </c>
      <c r="BQ97" s="1">
        <v>56.17620396600568</v>
      </c>
      <c r="BR97" s="1">
        <v>25.852974504249296</v>
      </c>
      <c r="BS97" s="1">
        <v>15.070244168531456</v>
      </c>
      <c r="BT97" s="1">
        <v>12.791329196704746</v>
      </c>
      <c r="BU97" s="1">
        <v>14.996730782343496</v>
      </c>
      <c r="BV97" s="1">
        <v>20.657261518816288</v>
      </c>
      <c r="BW97" s="1">
        <v>77.924189359235811</v>
      </c>
      <c r="BX97" s="1">
        <v>17.93726622986183</v>
      </c>
      <c r="BY97" s="1">
        <v>13.52646305858433</v>
      </c>
      <c r="BZ97" s="32">
        <v>18.96</v>
      </c>
    </row>
    <row r="98" spans="1:78" ht="18" customHeight="1" thickBot="1" x14ac:dyDescent="0.35">
      <c r="A98" s="14" t="s">
        <v>81</v>
      </c>
      <c r="B98" s="16" t="s">
        <v>91</v>
      </c>
      <c r="C98" s="16" t="s">
        <v>97</v>
      </c>
      <c r="D98" s="1">
        <v>193.21180385288966</v>
      </c>
      <c r="E98" s="1">
        <v>24.426619964973728</v>
      </c>
      <c r="F98" s="1">
        <v>55.063397548161113</v>
      </c>
      <c r="G98" s="1">
        <v>18.147460595446585</v>
      </c>
      <c r="H98" s="1">
        <v>25.80665499124343</v>
      </c>
      <c r="I98" s="1">
        <v>7.5901926444833618</v>
      </c>
      <c r="J98" s="1">
        <v>28.911733800350259</v>
      </c>
      <c r="K98" s="1">
        <v>66.03467600700526</v>
      </c>
      <c r="L98" s="1">
        <v>45.265148861646232</v>
      </c>
      <c r="M98" s="1">
        <v>45.8861646234676</v>
      </c>
      <c r="N98" s="1">
        <v>32.706830122591938</v>
      </c>
      <c r="O98" s="1">
        <v>15.66339754816112</v>
      </c>
      <c r="P98" s="1">
        <v>20.010507880910684</v>
      </c>
      <c r="Q98" s="1">
        <v>51.337302977232923</v>
      </c>
      <c r="R98" s="1">
        <v>48.92224168126095</v>
      </c>
      <c r="S98" s="1">
        <v>69.691768826619963</v>
      </c>
      <c r="T98" s="1">
        <v>63.274605954465848</v>
      </c>
      <c r="U98" s="1">
        <v>14.559369527145359</v>
      </c>
      <c r="V98" s="1">
        <v>9.5222416812609456</v>
      </c>
      <c r="W98" s="1">
        <v>71.76182136602452</v>
      </c>
      <c r="X98" s="1">
        <v>20.493520140105076</v>
      </c>
      <c r="Y98" s="1">
        <v>26.358669001751313</v>
      </c>
      <c r="Z98" s="1">
        <v>36.570928196147108</v>
      </c>
      <c r="AA98" s="1">
        <v>38.019964973730296</v>
      </c>
      <c r="AB98" s="1">
        <v>51.475306479859888</v>
      </c>
      <c r="AC98" s="1">
        <v>71.76182136602452</v>
      </c>
      <c r="AD98" s="1">
        <v>47.749211908931699</v>
      </c>
      <c r="AE98" s="1">
        <v>9.384238178633975</v>
      </c>
      <c r="AF98" s="1">
        <v>65.620665499124343</v>
      </c>
      <c r="AG98" s="1">
        <v>40.711033274956215</v>
      </c>
      <c r="AH98" s="1">
        <v>79.71950260636595</v>
      </c>
      <c r="AI98" s="1">
        <v>43.882978537522938</v>
      </c>
      <c r="AJ98" s="1">
        <v>51.780424590116205</v>
      </c>
      <c r="AK98" s="1">
        <v>52.897987710766195</v>
      </c>
      <c r="AL98" s="1">
        <v>65.936224118349415</v>
      </c>
      <c r="AM98" s="1">
        <v>16.539934185619853</v>
      </c>
      <c r="AN98" s="1">
        <v>34.718960948193022</v>
      </c>
      <c r="AO98" s="1">
        <v>9.9090596697632449</v>
      </c>
      <c r="AP98" s="1">
        <v>13.038236407583216</v>
      </c>
      <c r="AQ98" s="1">
        <v>12.293194327149891</v>
      </c>
      <c r="AR98" s="1">
        <v>31.58978421037305</v>
      </c>
      <c r="AS98" s="1">
        <v>78.974460525932628</v>
      </c>
      <c r="AT98" s="1">
        <v>29.147272727272732</v>
      </c>
      <c r="AU98" s="1">
        <v>80.509090909090915</v>
      </c>
      <c r="AV98" s="1">
        <v>85.727272727272734</v>
      </c>
      <c r="AW98" s="1">
        <v>14.23818181818182</v>
      </c>
      <c r="AX98" s="1">
        <v>12.821818181818182</v>
      </c>
      <c r="AY98" s="1">
        <v>13.120000000000003</v>
      </c>
      <c r="AZ98" s="1">
        <v>29.743636363636366</v>
      </c>
      <c r="BA98" s="1">
        <v>25.867272727272731</v>
      </c>
      <c r="BB98" s="1">
        <v>20.127272727272729</v>
      </c>
      <c r="BC98" s="1">
        <v>50.31818181818182</v>
      </c>
      <c r="BD98" s="1">
        <v>63.587272727272733</v>
      </c>
      <c r="BE98" s="1">
        <v>42.341818181818184</v>
      </c>
      <c r="BF98" s="1">
        <v>89.454545454545467</v>
      </c>
      <c r="BG98" s="1">
        <v>96.909090909090921</v>
      </c>
      <c r="BH98" s="1">
        <v>44.28</v>
      </c>
      <c r="BI98" s="1">
        <v>5.7996363636363641</v>
      </c>
      <c r="BJ98" s="1">
        <v>25.643636363636364</v>
      </c>
      <c r="BK98" s="1">
        <v>47.63454545454546</v>
      </c>
      <c r="BL98" s="1">
        <v>16.772727272727273</v>
      </c>
      <c r="BM98" s="1">
        <v>13.865454545454549</v>
      </c>
      <c r="BN98" s="1">
        <v>66.792727272727276</v>
      </c>
      <c r="BO98" s="1">
        <v>66.569090909090917</v>
      </c>
      <c r="BP98" s="1">
        <v>32.427272727272729</v>
      </c>
      <c r="BQ98" s="1">
        <v>64.034545454545466</v>
      </c>
      <c r="BR98" s="1">
        <v>27.730909090909098</v>
      </c>
      <c r="BS98" s="1">
        <v>16.73511749643092</v>
      </c>
      <c r="BT98" s="1">
        <v>11.677393097509574</v>
      </c>
      <c r="BU98" s="1">
        <v>14.578146796890936</v>
      </c>
      <c r="BV98" s="1">
        <v>19.412736295859869</v>
      </c>
      <c r="BW98" s="1">
        <v>78.097214983344287</v>
      </c>
      <c r="BX98" s="1">
        <v>18.817709895986766</v>
      </c>
      <c r="BY98" s="1">
        <v>11.751771397493712</v>
      </c>
      <c r="BZ98" s="32">
        <v>24.22</v>
      </c>
    </row>
    <row r="99" spans="1:78" ht="18" customHeight="1" thickBot="1" x14ac:dyDescent="0.35">
      <c r="A99" s="14" t="s">
        <v>81</v>
      </c>
      <c r="B99" s="16" t="s">
        <v>91</v>
      </c>
      <c r="C99" s="16" t="s">
        <v>97</v>
      </c>
      <c r="D99" s="1">
        <v>221.34961492113933</v>
      </c>
      <c r="E99" s="1">
        <v>31.732016678574858</v>
      </c>
      <c r="F99" s="1">
        <v>71.058662941358392</v>
      </c>
      <c r="G99" s="1">
        <v>26.844383777846502</v>
      </c>
      <c r="H99" s="1">
        <v>19.550531602913416</v>
      </c>
      <c r="I99" s="1">
        <v>4.5191805743657554</v>
      </c>
      <c r="J99" s="1">
        <v>31.205656212342571</v>
      </c>
      <c r="K99" s="1">
        <v>70.231525065850519</v>
      </c>
      <c r="L99" s="1">
        <v>28.498659528862252</v>
      </c>
      <c r="M99" s="1">
        <v>45.267000095976456</v>
      </c>
      <c r="N99" s="1">
        <v>31.58162797393706</v>
      </c>
      <c r="O99" s="1">
        <v>11.354347200153562</v>
      </c>
      <c r="P99" s="1">
        <v>46.695692790035508</v>
      </c>
      <c r="Q99" s="1">
        <v>63.764810766425299</v>
      </c>
      <c r="R99" s="1">
        <v>50.004244292067014</v>
      </c>
      <c r="S99" s="1">
        <v>73.690465272519802</v>
      </c>
      <c r="T99" s="1">
        <v>58.200428694826869</v>
      </c>
      <c r="U99" s="1">
        <v>12.858234246531518</v>
      </c>
      <c r="V99" s="1">
        <v>7.5194352318897764</v>
      </c>
      <c r="W99" s="1">
        <v>68.050888848602469</v>
      </c>
      <c r="X99" s="1">
        <v>10.45201497232679</v>
      </c>
      <c r="Y99" s="1">
        <v>28.498659528862252</v>
      </c>
      <c r="Z99" s="1">
        <v>33.687069838866194</v>
      </c>
      <c r="AA99" s="1">
        <v>32.859931963358321</v>
      </c>
      <c r="AB99" s="1">
        <v>50.079438644385903</v>
      </c>
      <c r="AC99" s="1">
        <v>72.412161283098541</v>
      </c>
      <c r="AD99" s="1">
        <v>34.138235952779581</v>
      </c>
      <c r="AE99" s="1">
        <v>4.8575551598007953</v>
      </c>
      <c r="AF99" s="1">
        <v>74.592797500346578</v>
      </c>
      <c r="AG99" s="1">
        <v>47.522830665543388</v>
      </c>
      <c r="AH99" s="1">
        <v>84.923920810390484</v>
      </c>
      <c r="AI99" s="1">
        <v>29.682932321346012</v>
      </c>
      <c r="AJ99" s="1">
        <v>58.071785849390828</v>
      </c>
      <c r="AK99" s="1">
        <v>44.807478218053646</v>
      </c>
      <c r="AL99" s="1">
        <v>42.219320631451275</v>
      </c>
      <c r="AM99" s="1">
        <v>20.462620919075043</v>
      </c>
      <c r="AN99" s="1">
        <v>26.771255036418335</v>
      </c>
      <c r="AO99" s="1">
        <v>11.646709139710696</v>
      </c>
      <c r="AP99" s="1">
        <v>10.918789818478777</v>
      </c>
      <c r="AQ99" s="1">
        <v>10.676150044734804</v>
      </c>
      <c r="AR99" s="1">
        <v>34.77836756996944</v>
      </c>
      <c r="AS99" s="1">
        <v>77.563847673489988</v>
      </c>
      <c r="AT99" s="1">
        <v>16.552380952380954</v>
      </c>
      <c r="AU99" s="1">
        <v>100.96952380952382</v>
      </c>
      <c r="AV99" s="1">
        <v>104.28</v>
      </c>
      <c r="AW99" s="1">
        <v>3.6415238095238101</v>
      </c>
      <c r="AX99" s="1">
        <v>11.586666666666668</v>
      </c>
      <c r="AY99" s="1">
        <v>15.724761904761905</v>
      </c>
      <c r="AZ99" s="1">
        <v>43.615523809523815</v>
      </c>
      <c r="BA99" s="1">
        <v>10.014190476190477</v>
      </c>
      <c r="BB99" s="1">
        <v>18.207619047619048</v>
      </c>
      <c r="BC99" s="1">
        <v>35.173809523809524</v>
      </c>
      <c r="BD99" s="1">
        <v>68.940666666666672</v>
      </c>
      <c r="BE99" s="1">
        <v>29.877047619047623</v>
      </c>
      <c r="BF99" s="1">
        <v>95.176190476190484</v>
      </c>
      <c r="BG99" s="1">
        <v>109.00589101620031</v>
      </c>
      <c r="BH99" s="1">
        <v>27.209867452135498</v>
      </c>
      <c r="BI99" s="1">
        <v>5.65</v>
      </c>
      <c r="BJ99" s="1">
        <v>35.614138438880708</v>
      </c>
      <c r="BK99" s="1">
        <v>89.86745213549338</v>
      </c>
      <c r="BL99" s="1">
        <v>23.548600883652433</v>
      </c>
      <c r="BM99" s="1">
        <v>5.8164212076583217</v>
      </c>
      <c r="BN99" s="1">
        <v>7.4057437407952884</v>
      </c>
      <c r="BO99" s="1">
        <v>28.291605301914583</v>
      </c>
      <c r="BP99" s="1">
        <v>31.786450662739327</v>
      </c>
      <c r="BQ99" s="1">
        <v>56.167157584683359</v>
      </c>
      <c r="BR99" s="1">
        <v>23.631811487481592</v>
      </c>
      <c r="BS99" s="1">
        <v>14.558386424638369</v>
      </c>
      <c r="BT99" s="1">
        <v>8.0879924581324278</v>
      </c>
      <c r="BU99" s="1">
        <v>13.26430763133718</v>
      </c>
      <c r="BV99" s="1">
        <v>17.470063709566045</v>
      </c>
      <c r="BW99" s="1">
        <v>66.240658232104593</v>
      </c>
      <c r="BX99" s="1">
        <v>27.175654659324959</v>
      </c>
      <c r="BY99" s="1">
        <v>11.484949290548046</v>
      </c>
      <c r="BZ99" s="32">
        <v>29.63</v>
      </c>
    </row>
    <row r="100" spans="1:78" s="1" customFormat="1" ht="18" customHeight="1" thickBot="1" x14ac:dyDescent="0.35">
      <c r="A100" s="7" t="s">
        <v>126</v>
      </c>
      <c r="B100" s="7"/>
      <c r="C100" s="7" t="s">
        <v>111</v>
      </c>
      <c r="D100" s="1">
        <f>AVERAGE(D96:D99)</f>
        <v>196.57466832562847</v>
      </c>
      <c r="E100" s="1">
        <f t="shared" ref="E100:BP100" si="72">AVERAGE(E96:E99)</f>
        <v>25.247009289092276</v>
      </c>
      <c r="F100" s="1">
        <f t="shared" si="72"/>
        <v>60.682660224597875</v>
      </c>
      <c r="G100" s="1">
        <f t="shared" si="72"/>
        <v>19.623049258028356</v>
      </c>
      <c r="H100" s="1">
        <f t="shared" si="72"/>
        <v>20.506696101271274</v>
      </c>
      <c r="I100" s="1">
        <f t="shared" si="72"/>
        <v>6.4682701785470886</v>
      </c>
      <c r="J100" s="1">
        <f t="shared" si="72"/>
        <v>35.970709927055168</v>
      </c>
      <c r="K100" s="1">
        <f t="shared" si="72"/>
        <v>63.022619919756707</v>
      </c>
      <c r="L100" s="1">
        <f t="shared" si="72"/>
        <v>40.105630216085615</v>
      </c>
      <c r="M100" s="1">
        <f t="shared" si="72"/>
        <v>42.693793283853338</v>
      </c>
      <c r="N100" s="1">
        <f t="shared" si="72"/>
        <v>39.269317637206342</v>
      </c>
      <c r="O100" s="1">
        <f t="shared" si="72"/>
        <v>17.326903339976113</v>
      </c>
      <c r="P100" s="1">
        <f t="shared" si="72"/>
        <v>35.958278326414785</v>
      </c>
      <c r="Q100" s="1">
        <f t="shared" si="72"/>
        <v>59.434353167323351</v>
      </c>
      <c r="R100" s="1">
        <f t="shared" si="72"/>
        <v>47.804390066487187</v>
      </c>
      <c r="S100" s="1">
        <f t="shared" si="72"/>
        <v>66.882900720425965</v>
      </c>
      <c r="T100" s="1">
        <f t="shared" si="72"/>
        <v>64.296703612282769</v>
      </c>
      <c r="U100" s="1">
        <f t="shared" si="72"/>
        <v>12.965426526606972</v>
      </c>
      <c r="V100" s="1">
        <f t="shared" si="72"/>
        <v>7.9087841684991735</v>
      </c>
      <c r="W100" s="1">
        <f t="shared" si="72"/>
        <v>63.69613812564927</v>
      </c>
      <c r="X100" s="1">
        <f t="shared" si="72"/>
        <v>14.618817894647599</v>
      </c>
      <c r="Y100" s="1">
        <f t="shared" si="72"/>
        <v>25.936277095529302</v>
      </c>
      <c r="Z100" s="1">
        <f t="shared" si="72"/>
        <v>32.95118653366746</v>
      </c>
      <c r="AA100" s="1">
        <f t="shared" si="72"/>
        <v>37.52555715177661</v>
      </c>
      <c r="AB100" s="1">
        <f t="shared" si="72"/>
        <v>49.739186170113058</v>
      </c>
      <c r="AC100" s="1">
        <f t="shared" si="72"/>
        <v>66.891383053852124</v>
      </c>
      <c r="AD100" s="1">
        <f t="shared" si="72"/>
        <v>43.934257032808844</v>
      </c>
      <c r="AE100" s="1">
        <f t="shared" si="72"/>
        <v>8.2324598700623124</v>
      </c>
      <c r="AF100" s="1">
        <f t="shared" si="72"/>
        <v>61.813386425211917</v>
      </c>
      <c r="AG100" s="1">
        <f t="shared" si="72"/>
        <v>47.596208997722783</v>
      </c>
      <c r="AH100" s="1">
        <f t="shared" si="72"/>
        <v>79.769935535920212</v>
      </c>
      <c r="AI100" s="1">
        <f t="shared" si="72"/>
        <v>40.192301239785508</v>
      </c>
      <c r="AJ100" s="1">
        <f t="shared" si="72"/>
        <v>59.051539766606879</v>
      </c>
      <c r="AK100" s="1">
        <f t="shared" si="72"/>
        <v>51.725532369196031</v>
      </c>
      <c r="AL100" s="1">
        <f t="shared" si="72"/>
        <v>58.114065150639107</v>
      </c>
      <c r="AM100" s="1">
        <f t="shared" si="72"/>
        <v>19.123046800129309</v>
      </c>
      <c r="AN100" s="1">
        <f t="shared" si="72"/>
        <v>34.341615688327593</v>
      </c>
      <c r="AO100" s="1">
        <f t="shared" si="72"/>
        <v>11.247396595477314</v>
      </c>
      <c r="AP100" s="1">
        <f t="shared" si="72"/>
        <v>12.484644645396704</v>
      </c>
      <c r="AQ100" s="1">
        <f t="shared" si="72"/>
        <v>12.061069870801971</v>
      </c>
      <c r="AR100" s="1">
        <f t="shared" si="72"/>
        <v>30.561110192494233</v>
      </c>
      <c r="AS100" s="1">
        <f t="shared" si="72"/>
        <v>73.051714625291197</v>
      </c>
      <c r="AT100" s="1">
        <f t="shared" si="72"/>
        <v>26.507999046515337</v>
      </c>
      <c r="AU100" s="1">
        <f t="shared" si="72"/>
        <v>82.263223253375529</v>
      </c>
      <c r="AV100" s="1">
        <f t="shared" si="72"/>
        <v>86.034481239959291</v>
      </c>
      <c r="AW100" s="1">
        <f t="shared" si="72"/>
        <v>10.32382150675104</v>
      </c>
      <c r="AX100" s="1">
        <f t="shared" si="72"/>
        <v>11.190109880676452</v>
      </c>
      <c r="AY100" s="1">
        <f t="shared" si="72"/>
        <v>16.32679363955214</v>
      </c>
      <c r="AZ100" s="1">
        <f t="shared" si="72"/>
        <v>36.829817528788496</v>
      </c>
      <c r="BA100" s="1">
        <f t="shared" si="72"/>
        <v>22.611197616594929</v>
      </c>
      <c r="BB100" s="1">
        <f t="shared" si="72"/>
        <v>20.808863069178226</v>
      </c>
      <c r="BC100" s="1">
        <f t="shared" si="72"/>
        <v>44.945317577842367</v>
      </c>
      <c r="BD100" s="1">
        <f t="shared" si="72"/>
        <v>61.106384045840855</v>
      </c>
      <c r="BE100" s="1">
        <f t="shared" si="72"/>
        <v>34.989128209962843</v>
      </c>
      <c r="BF100" s="1">
        <f t="shared" si="72"/>
        <v>88.213023420158692</v>
      </c>
      <c r="BG100" s="1">
        <f t="shared" si="72"/>
        <v>93.367442306280253</v>
      </c>
      <c r="BH100" s="1">
        <f t="shared" si="72"/>
        <v>49.143548415276896</v>
      </c>
      <c r="BI100" s="1">
        <f t="shared" si="72"/>
        <v>3.3320731553876031</v>
      </c>
      <c r="BJ100" s="1">
        <f t="shared" si="72"/>
        <v>32.456568228731129</v>
      </c>
      <c r="BK100" s="1">
        <f t="shared" si="72"/>
        <v>67.717245818151298</v>
      </c>
      <c r="BL100" s="1">
        <f t="shared" si="72"/>
        <v>27.263811334472237</v>
      </c>
      <c r="BM100" s="1">
        <f t="shared" si="72"/>
        <v>8.5362599013921265</v>
      </c>
      <c r="BN100" s="1">
        <f t="shared" si="72"/>
        <v>49.750639585847232</v>
      </c>
      <c r="BO100" s="1">
        <f t="shared" si="72"/>
        <v>52.608729440782689</v>
      </c>
      <c r="BP100" s="1">
        <f t="shared" si="72"/>
        <v>28.935790249834088</v>
      </c>
      <c r="BQ100" s="1">
        <f t="shared" ref="BQ100:BZ100" si="73">AVERAGE(BQ96:BQ99)</f>
        <v>56.561212718044594</v>
      </c>
      <c r="BR100" s="1">
        <f t="shared" si="73"/>
        <v>24.197582814319041</v>
      </c>
      <c r="BS100" s="1">
        <f t="shared" si="73"/>
        <v>14.501587079795705</v>
      </c>
      <c r="BT100" s="1">
        <f t="shared" si="73"/>
        <v>10.681392029356191</v>
      </c>
      <c r="BU100" s="1">
        <f t="shared" si="73"/>
        <v>13.454649837781716</v>
      </c>
      <c r="BV100" s="1">
        <f t="shared" si="73"/>
        <v>18.603615780703425</v>
      </c>
      <c r="BW100" s="1">
        <f t="shared" si="73"/>
        <v>73.508383719008108</v>
      </c>
      <c r="BX100" s="1">
        <f t="shared" si="73"/>
        <v>23.425079362038893</v>
      </c>
      <c r="BY100" s="1">
        <f t="shared" si="73"/>
        <v>11.880383964376431</v>
      </c>
      <c r="BZ100" s="1">
        <f t="shared" si="73"/>
        <v>22.704999999999998</v>
      </c>
    </row>
    <row r="101" spans="1:78" s="1" customFormat="1" ht="18" customHeight="1" thickBot="1" x14ac:dyDescent="0.35">
      <c r="A101" s="7"/>
      <c r="B101" s="7"/>
      <c r="C101" s="7" t="s">
        <v>112</v>
      </c>
      <c r="D101" s="1">
        <f>STDEV(D96:D99)</f>
        <v>21.525110692434048</v>
      </c>
      <c r="E101" s="1">
        <f t="shared" ref="E101:BP101" si="74">STDEV(E96:E99)</f>
        <v>5.4317902200700328</v>
      </c>
      <c r="F101" s="1">
        <f t="shared" si="74"/>
        <v>7.0855776474714283</v>
      </c>
      <c r="G101" s="1">
        <f t="shared" si="74"/>
        <v>6.0410844165703717</v>
      </c>
      <c r="H101" s="1">
        <f t="shared" si="74"/>
        <v>4.7600426377367882</v>
      </c>
      <c r="I101" s="1">
        <f t="shared" si="74"/>
        <v>1.4098173792230904</v>
      </c>
      <c r="J101" s="1">
        <f t="shared" si="74"/>
        <v>7.2153458927376004</v>
      </c>
      <c r="K101" s="1">
        <f t="shared" si="74"/>
        <v>7.234560536996101</v>
      </c>
      <c r="L101" s="1">
        <f t="shared" si="74"/>
        <v>8.0893761986102231</v>
      </c>
      <c r="M101" s="1">
        <f t="shared" si="74"/>
        <v>4.8132792350286397</v>
      </c>
      <c r="N101" s="1">
        <f t="shared" si="74"/>
        <v>8.3240338803659188</v>
      </c>
      <c r="O101" s="1">
        <f t="shared" si="74"/>
        <v>4.8437536067513154</v>
      </c>
      <c r="P101" s="1">
        <f t="shared" si="74"/>
        <v>11.562516120114472</v>
      </c>
      <c r="Q101" s="1">
        <f t="shared" si="74"/>
        <v>5.9172167927820398</v>
      </c>
      <c r="R101" s="1">
        <f t="shared" si="74"/>
        <v>2.4823452413857274</v>
      </c>
      <c r="S101" s="1">
        <f t="shared" si="74"/>
        <v>8.2997189080415517</v>
      </c>
      <c r="T101" s="1">
        <f t="shared" si="74"/>
        <v>6.6163962767256228</v>
      </c>
      <c r="U101" s="1">
        <f t="shared" si="74"/>
        <v>4.5256233183195365</v>
      </c>
      <c r="V101" s="1">
        <f t="shared" si="74"/>
        <v>1.1218983519679293</v>
      </c>
      <c r="W101" s="1">
        <f t="shared" si="74"/>
        <v>11.255029611006821</v>
      </c>
      <c r="X101" s="1">
        <f t="shared" si="74"/>
        <v>4.3722487545972459</v>
      </c>
      <c r="Y101" s="1">
        <f t="shared" si="74"/>
        <v>1.9857835029436948</v>
      </c>
      <c r="Z101" s="1">
        <f t="shared" si="74"/>
        <v>7.0979531721207803</v>
      </c>
      <c r="AA101" s="1">
        <f t="shared" si="74"/>
        <v>3.2025092320651387</v>
      </c>
      <c r="AB101" s="1">
        <f t="shared" si="74"/>
        <v>1.4500917774099018</v>
      </c>
      <c r="AC101" s="1">
        <f t="shared" si="74"/>
        <v>8.0409902190059768</v>
      </c>
      <c r="AD101" s="1">
        <f t="shared" si="74"/>
        <v>6.7371393248638043</v>
      </c>
      <c r="AE101" s="1">
        <f t="shared" si="74"/>
        <v>2.3396420906202726</v>
      </c>
      <c r="AF101" s="1">
        <f t="shared" si="74"/>
        <v>10.253168124200869</v>
      </c>
      <c r="AG101" s="1">
        <f t="shared" si="74"/>
        <v>4.946691372287737</v>
      </c>
      <c r="AH101" s="1">
        <f t="shared" si="74"/>
        <v>4.6748666548066709</v>
      </c>
      <c r="AI101" s="1">
        <f t="shared" si="74"/>
        <v>7.0122694846040101</v>
      </c>
      <c r="AJ101" s="1">
        <f t="shared" si="74"/>
        <v>5.4584258150727543</v>
      </c>
      <c r="AK101" s="1">
        <f t="shared" si="74"/>
        <v>6.1042166645423022</v>
      </c>
      <c r="AL101" s="1">
        <f t="shared" si="74"/>
        <v>10.746372711824755</v>
      </c>
      <c r="AM101" s="1">
        <f t="shared" si="74"/>
        <v>2.7516156654298727</v>
      </c>
      <c r="AN101" s="1">
        <f t="shared" si="74"/>
        <v>6.6229999343824595</v>
      </c>
      <c r="AO101" s="1">
        <f t="shared" si="74"/>
        <v>6.6795486890242621</v>
      </c>
      <c r="AP101" s="1">
        <f t="shared" si="74"/>
        <v>1.1671483978054551</v>
      </c>
      <c r="AQ101" s="1">
        <f t="shared" si="74"/>
        <v>1.9651923217051324</v>
      </c>
      <c r="AR101" s="1">
        <f t="shared" si="74"/>
        <v>3.7412975947624107</v>
      </c>
      <c r="AS101" s="1">
        <f t="shared" si="74"/>
        <v>6.3096435623848945</v>
      </c>
      <c r="AT101" s="1">
        <f t="shared" si="74"/>
        <v>6.801291172182701</v>
      </c>
      <c r="AU101" s="1">
        <f t="shared" si="74"/>
        <v>12.982412338249878</v>
      </c>
      <c r="AV101" s="1">
        <f t="shared" si="74"/>
        <v>12.865914175778437</v>
      </c>
      <c r="AW101" s="1">
        <f t="shared" si="74"/>
        <v>4.613182520656685</v>
      </c>
      <c r="AX101" s="1">
        <f t="shared" si="74"/>
        <v>2.2054546540664566</v>
      </c>
      <c r="AY101" s="1">
        <f t="shared" si="74"/>
        <v>2.5073019358414075</v>
      </c>
      <c r="AZ101" s="1">
        <f t="shared" si="74"/>
        <v>8.6136128983199942</v>
      </c>
      <c r="BA101" s="1">
        <f t="shared" si="74"/>
        <v>8.7017377114153742</v>
      </c>
      <c r="BB101" s="1">
        <f t="shared" si="74"/>
        <v>2.0525708064445047</v>
      </c>
      <c r="BC101" s="1">
        <f t="shared" si="74"/>
        <v>7.3239707759427803</v>
      </c>
      <c r="BD101" s="1">
        <f t="shared" si="74"/>
        <v>6.4280721649770625</v>
      </c>
      <c r="BE101" s="1">
        <f t="shared" si="74"/>
        <v>6.8605841282744899</v>
      </c>
      <c r="BF101" s="1">
        <f t="shared" si="74"/>
        <v>5.6094278639324013</v>
      </c>
      <c r="BG101" s="1">
        <f t="shared" si="74"/>
        <v>12.966425332836467</v>
      </c>
      <c r="BH101" s="1">
        <f t="shared" si="74"/>
        <v>22.763751110755578</v>
      </c>
      <c r="BI101" s="1">
        <f t="shared" si="74"/>
        <v>2.8502681942111585</v>
      </c>
      <c r="BJ101" s="1">
        <f t="shared" si="74"/>
        <v>12.783726808106733</v>
      </c>
      <c r="BK101" s="1">
        <f t="shared" si="74"/>
        <v>17.360823722812381</v>
      </c>
      <c r="BL101" s="1">
        <f t="shared" si="74"/>
        <v>8.7472559613601319</v>
      </c>
      <c r="BM101" s="1">
        <f t="shared" si="74"/>
        <v>3.8971557323953427</v>
      </c>
      <c r="BN101" s="1">
        <f t="shared" si="74"/>
        <v>28.325863692622494</v>
      </c>
      <c r="BO101" s="1">
        <f t="shared" si="74"/>
        <v>16.861853592660125</v>
      </c>
      <c r="BP101" s="1">
        <f t="shared" si="74"/>
        <v>3.7949511472456452</v>
      </c>
      <c r="BQ101" s="1">
        <f t="shared" ref="BQ101:BZ101" si="75">STDEV(BQ96:BQ99)</f>
        <v>5.8013633118589176</v>
      </c>
      <c r="BR101" s="1">
        <f t="shared" si="75"/>
        <v>3.5079171907538038</v>
      </c>
      <c r="BS101" s="1">
        <f t="shared" si="75"/>
        <v>2.1204607189534066</v>
      </c>
      <c r="BT101" s="1">
        <f t="shared" si="75"/>
        <v>2.0357038255703435</v>
      </c>
      <c r="BU101" s="1">
        <f t="shared" si="75"/>
        <v>1.8076947538311949</v>
      </c>
      <c r="BV101" s="1">
        <f t="shared" si="75"/>
        <v>1.7461633000555077</v>
      </c>
      <c r="BW101" s="1">
        <f t="shared" si="75"/>
        <v>5.6684332594524989</v>
      </c>
      <c r="BX101" s="1">
        <f t="shared" si="75"/>
        <v>5.934778940960304</v>
      </c>
      <c r="BY101" s="1">
        <f t="shared" si="75"/>
        <v>1.174938528643898</v>
      </c>
      <c r="BZ101" s="1">
        <f t="shared" si="75"/>
        <v>5.3640438725523802</v>
      </c>
    </row>
    <row r="102" spans="1:78" s="18" customFormat="1" ht="18" customHeight="1" thickBot="1" x14ac:dyDescent="0.35">
      <c r="A102" s="22"/>
      <c r="B102" s="22"/>
      <c r="C102" s="7" t="s">
        <v>116</v>
      </c>
      <c r="D102" s="18">
        <f>TTEST(D89:D92,D96:D99,2,2)</f>
        <v>0.16177666304002974</v>
      </c>
      <c r="E102" s="18">
        <f t="shared" ref="E102:BP102" si="76">TTEST(E89:E92,E96:E99,2,2)</f>
        <v>4.4470304291040805E-2</v>
      </c>
      <c r="F102" s="18">
        <f t="shared" si="76"/>
        <v>0.60503865102395116</v>
      </c>
      <c r="G102" s="18">
        <f t="shared" si="76"/>
        <v>1.8897228887457394E-2</v>
      </c>
      <c r="H102" s="18">
        <f t="shared" si="76"/>
        <v>0.75135695697707661</v>
      </c>
      <c r="I102" s="18">
        <f t="shared" si="76"/>
        <v>0.37218598820748783</v>
      </c>
      <c r="J102" s="18">
        <f t="shared" si="76"/>
        <v>0.73390156032285703</v>
      </c>
      <c r="K102" s="18">
        <f t="shared" si="76"/>
        <v>0.66750656232386585</v>
      </c>
      <c r="L102" s="18">
        <f t="shared" si="76"/>
        <v>0.54467273614240153</v>
      </c>
      <c r="M102" s="18">
        <f t="shared" si="76"/>
        <v>0.48806195173288491</v>
      </c>
      <c r="N102" s="18">
        <f t="shared" si="76"/>
        <v>0.34378400626164246</v>
      </c>
      <c r="O102" s="18">
        <f t="shared" si="76"/>
        <v>0.85833044163277172</v>
      </c>
      <c r="P102" s="18">
        <f t="shared" si="76"/>
        <v>0.74646883186136592</v>
      </c>
      <c r="Q102" s="18">
        <f t="shared" si="76"/>
        <v>0.12752406382584922</v>
      </c>
      <c r="R102" s="18">
        <f t="shared" si="76"/>
        <v>0.28945333057013889</v>
      </c>
      <c r="S102" s="18">
        <f t="shared" si="76"/>
        <v>0.44941348291002026</v>
      </c>
      <c r="T102" s="18">
        <f t="shared" si="76"/>
        <v>0.32603615484820203</v>
      </c>
      <c r="U102" s="18">
        <f t="shared" si="76"/>
        <v>0.67574581715887772</v>
      </c>
      <c r="V102" s="18">
        <f t="shared" si="76"/>
        <v>0.52688588317698071</v>
      </c>
      <c r="W102" s="18">
        <f t="shared" si="76"/>
        <v>0.82904055746300653</v>
      </c>
      <c r="X102" s="18">
        <f t="shared" si="76"/>
        <v>0.85889226048803269</v>
      </c>
      <c r="Y102" s="18">
        <f t="shared" si="76"/>
        <v>5.2036538317367619E-3</v>
      </c>
      <c r="Z102" s="18">
        <f t="shared" si="76"/>
        <v>0.62022916695359298</v>
      </c>
      <c r="AA102" s="18">
        <f t="shared" si="76"/>
        <v>4.6345252805799847E-2</v>
      </c>
      <c r="AB102" s="18">
        <f t="shared" si="76"/>
        <v>0.14646925939681457</v>
      </c>
      <c r="AC102" s="18">
        <f t="shared" si="76"/>
        <v>0.27136138400286464</v>
      </c>
      <c r="AD102" s="18">
        <f t="shared" si="76"/>
        <v>0.7383447645751996</v>
      </c>
      <c r="AE102" s="18">
        <f t="shared" si="76"/>
        <v>0.74590380895572139</v>
      </c>
      <c r="AF102" s="18">
        <f t="shared" si="76"/>
        <v>0.99475436185614874</v>
      </c>
      <c r="AG102" s="18">
        <f t="shared" si="76"/>
        <v>0.23218205956925453</v>
      </c>
      <c r="AH102" s="18">
        <f t="shared" si="76"/>
        <v>0.84177419238248619</v>
      </c>
      <c r="AI102" s="18">
        <f t="shared" si="76"/>
        <v>0.72794518762920801</v>
      </c>
      <c r="AJ102" s="18">
        <f t="shared" si="76"/>
        <v>9.9615376819846974E-3</v>
      </c>
      <c r="AK102" s="18">
        <f t="shared" si="76"/>
        <v>0.45101969479667914</v>
      </c>
      <c r="AL102" s="18">
        <f t="shared" si="76"/>
        <v>0.81227466151169514</v>
      </c>
      <c r="AM102" s="18">
        <f t="shared" si="76"/>
        <v>0.54895133491045678</v>
      </c>
      <c r="AN102" s="18">
        <f t="shared" si="76"/>
        <v>0.74357344442957218</v>
      </c>
      <c r="AO102" s="18">
        <f t="shared" si="76"/>
        <v>0.47069800300601583</v>
      </c>
      <c r="AP102" s="18">
        <f t="shared" si="76"/>
        <v>0.31642701253876537</v>
      </c>
      <c r="AQ102" s="18">
        <f t="shared" si="76"/>
        <v>0.20307166619092804</v>
      </c>
      <c r="AR102" s="18">
        <f t="shared" si="76"/>
        <v>0.80940931541906869</v>
      </c>
      <c r="AS102" s="18">
        <f t="shared" si="76"/>
        <v>0.81733063092073088</v>
      </c>
      <c r="AT102" s="18">
        <f t="shared" si="76"/>
        <v>0.11011749206391748</v>
      </c>
      <c r="AU102" s="18">
        <f t="shared" si="76"/>
        <v>0.93245831406302238</v>
      </c>
      <c r="AV102" s="18">
        <f t="shared" si="76"/>
        <v>0.6540024242990965</v>
      </c>
      <c r="AW102" s="18">
        <f t="shared" si="76"/>
        <v>0.65745626890273912</v>
      </c>
      <c r="AX102" s="18">
        <f t="shared" si="76"/>
        <v>0.2834054064046363</v>
      </c>
      <c r="AY102" s="18">
        <f t="shared" si="76"/>
        <v>0.39911098522268651</v>
      </c>
      <c r="AZ102" s="18">
        <f t="shared" si="76"/>
        <v>0.20165802668720451</v>
      </c>
      <c r="BA102" s="18">
        <f t="shared" si="76"/>
        <v>0.48391574944208049</v>
      </c>
      <c r="BB102" s="18">
        <f t="shared" si="76"/>
        <v>0.1562874008479776</v>
      </c>
      <c r="BC102" s="18">
        <f t="shared" si="76"/>
        <v>0.36576274889584875</v>
      </c>
      <c r="BD102" s="18">
        <f t="shared" si="76"/>
        <v>0.57829022236038585</v>
      </c>
      <c r="BE102" s="18">
        <f t="shared" si="76"/>
        <v>0.82823610742100529</v>
      </c>
      <c r="BF102" s="18">
        <f t="shared" si="76"/>
        <v>0.50088997162350535</v>
      </c>
      <c r="BG102" s="18">
        <f t="shared" si="76"/>
        <v>0.82118743339280775</v>
      </c>
      <c r="BH102" s="18">
        <f t="shared" si="76"/>
        <v>0.5486160596741394</v>
      </c>
      <c r="BI102" s="18">
        <f t="shared" si="76"/>
        <v>0.25329271945461901</v>
      </c>
      <c r="BJ102" s="18">
        <f t="shared" si="76"/>
        <v>0.77335519849221035</v>
      </c>
      <c r="BK102" s="18">
        <f t="shared" si="76"/>
        <v>0.50670563502935007</v>
      </c>
      <c r="BL102" s="18">
        <f t="shared" si="76"/>
        <v>0.46645846978451677</v>
      </c>
      <c r="BM102" s="18">
        <f t="shared" si="76"/>
        <v>0.85218810506401477</v>
      </c>
      <c r="BN102" s="18">
        <f t="shared" si="76"/>
        <v>0.86069575323077741</v>
      </c>
      <c r="BO102" s="18">
        <f t="shared" si="76"/>
        <v>0.64958245884307519</v>
      </c>
      <c r="BP102" s="18">
        <f t="shared" si="76"/>
        <v>0.79913116324524491</v>
      </c>
      <c r="BQ102" s="18">
        <f t="shared" ref="BQ102:BZ102" si="77">TTEST(BQ89:BQ92,BQ96:BQ99,2,2)</f>
        <v>0.65164008717448785</v>
      </c>
      <c r="BR102" s="18">
        <f t="shared" si="77"/>
        <v>0.70577690999517029</v>
      </c>
      <c r="BS102" s="18">
        <f t="shared" si="77"/>
        <v>0.75067088342475152</v>
      </c>
      <c r="BT102" s="18">
        <f t="shared" si="77"/>
        <v>0.20804734050833959</v>
      </c>
      <c r="BU102" s="18">
        <f t="shared" si="77"/>
        <v>6.598488199248316E-2</v>
      </c>
      <c r="BV102" s="18">
        <f t="shared" si="77"/>
        <v>0.15122898875074961</v>
      </c>
      <c r="BW102" s="18">
        <f t="shared" si="77"/>
        <v>0.11443865183804787</v>
      </c>
      <c r="BX102" s="18">
        <f t="shared" si="77"/>
        <v>0.46538189703724542</v>
      </c>
      <c r="BY102" s="18">
        <f t="shared" si="77"/>
        <v>0.14159766898746048</v>
      </c>
      <c r="BZ102" s="18">
        <f t="shared" si="77"/>
        <v>0.64021988291064547</v>
      </c>
    </row>
    <row r="103" spans="1:78" ht="18" customHeight="1" thickBot="1" x14ac:dyDescent="0.35"/>
    <row r="104" spans="1:78" ht="18" customHeight="1" thickBot="1" x14ac:dyDescent="0.35">
      <c r="A104" s="14" t="s">
        <v>81</v>
      </c>
      <c r="B104" s="17" t="s">
        <v>91</v>
      </c>
      <c r="C104" s="17" t="s">
        <v>100</v>
      </c>
      <c r="D104" s="1">
        <v>325.67788437643503</v>
      </c>
      <c r="E104" s="1">
        <v>44.680259852516144</v>
      </c>
      <c r="F104" s="1">
        <v>87.625363982604469</v>
      </c>
      <c r="G104" s="1">
        <v>34.160878285297535</v>
      </c>
      <c r="H104" s="1">
        <v>14.53192917533292</v>
      </c>
      <c r="I104" s="1">
        <v>3.6872059101590988</v>
      </c>
      <c r="J104" s="1">
        <v>37.088953566894467</v>
      </c>
      <c r="K104" s="1">
        <v>101.94039869263392</v>
      </c>
      <c r="L104" s="1">
        <v>34.377772750601011</v>
      </c>
      <c r="M104" s="1">
        <v>48.475912995326979</v>
      </c>
      <c r="N104" s="1">
        <v>37.414295264849684</v>
      </c>
      <c r="O104" s="1">
        <v>16.809321061019421</v>
      </c>
      <c r="P104" s="1">
        <v>13.122115150860322</v>
      </c>
      <c r="Q104" s="1">
        <v>28.846963885362364</v>
      </c>
      <c r="R104" s="1">
        <v>49.885727019799575</v>
      </c>
      <c r="S104" s="1">
        <v>101.50660976202695</v>
      </c>
      <c r="T104" s="1">
        <v>23.749943950730664</v>
      </c>
      <c r="U104" s="1">
        <v>20.062738040571567</v>
      </c>
      <c r="V104" s="1">
        <v>7.3527223737878504</v>
      </c>
      <c r="W104" s="1">
        <v>104.86847397423085</v>
      </c>
      <c r="X104" s="1">
        <v>12.362984522298156</v>
      </c>
      <c r="Y104" s="1">
        <v>35.787586775073606</v>
      </c>
      <c r="Z104" s="1">
        <v>27.654044326193244</v>
      </c>
      <c r="AA104" s="1">
        <v>37.197400799546202</v>
      </c>
      <c r="AB104" s="1">
        <v>55.199641419734746</v>
      </c>
      <c r="AC104" s="1">
        <v>79.600268766375848</v>
      </c>
      <c r="AD104" s="1">
        <v>29.172305583317577</v>
      </c>
      <c r="AE104" s="1">
        <v>9.5867353664136576</v>
      </c>
      <c r="AF104" s="1">
        <v>101.50660976202695</v>
      </c>
      <c r="AG104" s="1">
        <v>60.513555819669918</v>
      </c>
      <c r="AH104" s="1">
        <v>109.33339025879572</v>
      </c>
      <c r="AI104" s="1">
        <v>21.295861154825673</v>
      </c>
      <c r="AJ104" s="1">
        <v>66.522122988785355</v>
      </c>
      <c r="AK104" s="1">
        <v>69.81529739417077</v>
      </c>
      <c r="AL104" s="1">
        <v>48.299891278986067</v>
      </c>
      <c r="AM104" s="1">
        <v>10.472294609125614</v>
      </c>
      <c r="AN104" s="1">
        <v>36.444463419598577</v>
      </c>
      <c r="AO104" s="1">
        <v>12.953152661182628</v>
      </c>
      <c r="AP104" s="1">
        <v>13.721560022439222</v>
      </c>
      <c r="AQ104" s="1">
        <v>11.526110418848948</v>
      </c>
      <c r="AR104" s="1">
        <v>17.12450690800415</v>
      </c>
      <c r="AS104" s="1">
        <v>103.40567632910199</v>
      </c>
      <c r="AT104" s="1">
        <v>23.19850136239782</v>
      </c>
      <c r="AU104" s="1">
        <v>120.9400544959128</v>
      </c>
      <c r="AV104" s="1">
        <v>126.43732970027249</v>
      </c>
      <c r="AW104" s="1">
        <v>5.4203133514986375</v>
      </c>
      <c r="AX104" s="1">
        <v>11.214441416893733</v>
      </c>
      <c r="AY104" s="1">
        <v>18.910626702997273</v>
      </c>
      <c r="AZ104" s="1">
        <v>36.172070844686644</v>
      </c>
      <c r="BA104" s="1">
        <v>10.895599455040871</v>
      </c>
      <c r="BB104" s="1">
        <v>19.02057220708447</v>
      </c>
      <c r="BC104" s="1">
        <v>44.198092643051773</v>
      </c>
      <c r="BD104" s="1">
        <v>85.537602179836512</v>
      </c>
      <c r="BE104" s="1">
        <v>18.910626702997273</v>
      </c>
      <c r="BF104" s="1">
        <v>115.44277929155314</v>
      </c>
      <c r="BG104" s="1">
        <v>126.43732970027249</v>
      </c>
      <c r="BH104" s="1">
        <v>20.779700272479563</v>
      </c>
      <c r="BI104" s="1">
        <v>1.4512806539509537</v>
      </c>
      <c r="BJ104" s="1">
        <v>26.167029972752044</v>
      </c>
      <c r="BK104" s="1">
        <v>94.223297002724792</v>
      </c>
      <c r="BL104" s="1">
        <v>28.365940054495912</v>
      </c>
      <c r="BM104" s="1">
        <v>12.533787465940055</v>
      </c>
      <c r="BN104" s="1">
        <v>123.13896457765668</v>
      </c>
      <c r="BO104" s="1">
        <v>34.96267029972752</v>
      </c>
      <c r="BP104" s="1">
        <v>17.70122615803815</v>
      </c>
      <c r="BQ104" s="1">
        <v>42.10912806539509</v>
      </c>
      <c r="BR104" s="1">
        <v>30.235013623978201</v>
      </c>
      <c r="BS104" s="1">
        <v>10.83454379371801</v>
      </c>
      <c r="BT104" s="1">
        <v>10.472294609125614</v>
      </c>
      <c r="BU104" s="1">
        <v>14.709512344054847</v>
      </c>
      <c r="BV104" s="1">
        <v>18.661321630517342</v>
      </c>
      <c r="BW104" s="1">
        <v>66.083033068067294</v>
      </c>
      <c r="BX104" s="1">
        <v>21.186088674646161</v>
      </c>
      <c r="BY104" s="1">
        <v>11.85542785938749</v>
      </c>
      <c r="BZ104" s="32">
        <v>17.739999999999998</v>
      </c>
    </row>
    <row r="105" spans="1:78" ht="18" customHeight="1" thickBot="1" x14ac:dyDescent="0.35">
      <c r="A105" s="14" t="s">
        <v>81</v>
      </c>
      <c r="B105" s="17" t="s">
        <v>91</v>
      </c>
      <c r="C105" s="17" t="s">
        <v>100</v>
      </c>
      <c r="D105" s="1">
        <v>312.60172588832489</v>
      </c>
      <c r="E105" s="1">
        <v>46.669035532994926</v>
      </c>
      <c r="F105" s="1">
        <v>60.609137055837564</v>
      </c>
      <c r="G105" s="1">
        <v>40.002030456852793</v>
      </c>
      <c r="H105" s="1">
        <v>13.334010152284264</v>
      </c>
      <c r="I105" s="1">
        <v>3.0001522842639599</v>
      </c>
      <c r="J105" s="1">
        <v>37.173604060913704</v>
      </c>
      <c r="K105" s="1">
        <v>81.21624365482235</v>
      </c>
      <c r="L105" s="1">
        <v>24.243654822335028</v>
      </c>
      <c r="M105" s="1">
        <v>53.538071065989847</v>
      </c>
      <c r="N105" s="1">
        <v>20.910152284263958</v>
      </c>
      <c r="O105" s="1">
        <v>9.8994923857868038</v>
      </c>
      <c r="P105" s="1">
        <v>21.415228426395938</v>
      </c>
      <c r="Q105" s="1">
        <v>33.335025380710661</v>
      </c>
      <c r="R105" s="1">
        <v>60.00304568527919</v>
      </c>
      <c r="S105" s="1">
        <v>90.610659898477167</v>
      </c>
      <c r="T105" s="1">
        <v>21.314213197969547</v>
      </c>
      <c r="U105" s="1">
        <v>17.576649746192892</v>
      </c>
      <c r="V105" s="1">
        <v>8.0408121827411172</v>
      </c>
      <c r="W105" s="1">
        <v>96.974619289340112</v>
      </c>
      <c r="X105" s="1">
        <v>9.2125888324873095</v>
      </c>
      <c r="Y105" s="1">
        <v>36.466497461928938</v>
      </c>
      <c r="Z105" s="1">
        <v>27.779187817258883</v>
      </c>
      <c r="AA105" s="1">
        <v>30.102538071065993</v>
      </c>
      <c r="AB105" s="1">
        <v>50.507614213197975</v>
      </c>
      <c r="AC105" s="1">
        <v>78.589847715736042</v>
      </c>
      <c r="AD105" s="1">
        <v>37.880710659898476</v>
      </c>
      <c r="AE105" s="1">
        <v>5.6467512690355335</v>
      </c>
      <c r="AF105" s="1">
        <v>88.085279187817264</v>
      </c>
      <c r="AG105" s="1">
        <v>59.093908629441628</v>
      </c>
      <c r="AH105" s="1">
        <v>103.03553299492387</v>
      </c>
      <c r="AI105" s="1">
        <v>23.63756345177665</v>
      </c>
      <c r="AJ105" s="1">
        <v>68.488324873096445</v>
      </c>
      <c r="AK105" s="1">
        <v>68.286294416243649</v>
      </c>
      <c r="AL105" s="1">
        <v>68.690355329949242</v>
      </c>
      <c r="AM105" s="1">
        <v>7.677157360406091</v>
      </c>
      <c r="AN105" s="1">
        <v>49.09340101522843</v>
      </c>
      <c r="AO105" s="1">
        <v>16.465482233502538</v>
      </c>
      <c r="AP105" s="1">
        <v>11.919796954314721</v>
      </c>
      <c r="AQ105" s="1">
        <v>9.2630964467005086</v>
      </c>
      <c r="AR105" s="1">
        <v>20.708121827411169</v>
      </c>
      <c r="AS105" s="1">
        <v>92.832994923857882</v>
      </c>
      <c r="AT105" s="1">
        <v>23.1</v>
      </c>
      <c r="AU105" s="1">
        <v>112</v>
      </c>
      <c r="AV105" s="1">
        <v>110</v>
      </c>
      <c r="AW105" s="1">
        <v>3.19</v>
      </c>
      <c r="AX105" s="1">
        <v>7.49</v>
      </c>
      <c r="AY105" s="1">
        <v>15.9</v>
      </c>
      <c r="AZ105" s="1">
        <v>34.6</v>
      </c>
      <c r="BA105" s="1">
        <v>11.9</v>
      </c>
      <c r="BB105" s="1">
        <v>15.3</v>
      </c>
      <c r="BC105" s="1">
        <v>41.6</v>
      </c>
      <c r="BD105" s="1">
        <v>92</v>
      </c>
      <c r="BE105" s="1">
        <v>16.5</v>
      </c>
      <c r="BF105" s="1">
        <v>109</v>
      </c>
      <c r="BG105" s="1">
        <v>131.64615384615385</v>
      </c>
      <c r="BH105" s="1">
        <v>21.022564102564107</v>
      </c>
      <c r="BI105" s="1">
        <v>7.0415384615384626</v>
      </c>
      <c r="BJ105" s="1">
        <v>20.104102564102565</v>
      </c>
      <c r="BK105" s="1">
        <v>82.25333333333333</v>
      </c>
      <c r="BL105" s="1">
        <v>22.145128205128206</v>
      </c>
      <c r="BM105" s="1">
        <v>8.1538974358974361</v>
      </c>
      <c r="BN105" s="1">
        <v>104.0923076923077</v>
      </c>
      <c r="BO105" s="1">
        <v>27.14564102564103</v>
      </c>
      <c r="BP105" s="1">
        <v>20.71641025641026</v>
      </c>
      <c r="BQ105" s="1">
        <v>32.962564102564102</v>
      </c>
      <c r="BR105" s="1">
        <v>21.634871794871795</v>
      </c>
      <c r="BS105" s="1">
        <v>9.8893908629441611</v>
      </c>
      <c r="BT105" s="1">
        <v>7.8589847715736045</v>
      </c>
      <c r="BU105" s="1">
        <v>12.929949238578681</v>
      </c>
      <c r="BV105" s="1">
        <v>13.232994923857868</v>
      </c>
      <c r="BW105" s="1">
        <v>75.458375634517779</v>
      </c>
      <c r="BX105" s="1">
        <v>21.516243654822336</v>
      </c>
      <c r="BY105" s="1">
        <v>9.1216751269035523</v>
      </c>
      <c r="BZ105" s="32">
        <v>20.010000000000002</v>
      </c>
    </row>
    <row r="106" spans="1:78" ht="18" customHeight="1" thickBot="1" x14ac:dyDescent="0.35">
      <c r="A106" s="14" t="s">
        <v>81</v>
      </c>
      <c r="B106" s="17" t="s">
        <v>91</v>
      </c>
      <c r="C106" s="17" t="s">
        <v>100</v>
      </c>
      <c r="D106" s="1">
        <v>301.07104764506255</v>
      </c>
      <c r="E106" s="1">
        <v>47.681582408707762</v>
      </c>
      <c r="F106" s="1">
        <v>87.638748467204877</v>
      </c>
      <c r="G106" s="1">
        <v>32.804928697190938</v>
      </c>
      <c r="H106" s="1">
        <v>22.696433226544897</v>
      </c>
      <c r="I106" s="1">
        <v>3.8908171245505536</v>
      </c>
      <c r="J106" s="1">
        <v>28.418223115589829</v>
      </c>
      <c r="K106" s="1">
        <v>77.339526666923987</v>
      </c>
      <c r="L106" s="1">
        <v>41.482976695575758</v>
      </c>
      <c r="M106" s="1">
        <v>62.17678346095493</v>
      </c>
      <c r="N106" s="1">
        <v>29.085765269311736</v>
      </c>
      <c r="O106" s="1">
        <v>11.92039560217694</v>
      </c>
      <c r="P106" s="1">
        <v>39.480350234410025</v>
      </c>
      <c r="Q106" s="1">
        <v>26.129507159971855</v>
      </c>
      <c r="R106" s="1">
        <v>54.070914451474607</v>
      </c>
      <c r="S106" s="1">
        <v>84.205674533777909</v>
      </c>
      <c r="T106" s="1">
        <v>20.407717270926923</v>
      </c>
      <c r="U106" s="1">
        <v>13.923022063342668</v>
      </c>
      <c r="V106" s="1">
        <v>6.3702594098033574</v>
      </c>
      <c r="W106" s="1">
        <v>85.063943017134662</v>
      </c>
      <c r="X106" s="1">
        <v>9.5077075322963296</v>
      </c>
      <c r="Y106" s="1">
        <v>30.89766540084263</v>
      </c>
      <c r="Z106" s="1">
        <v>27.273865137780842</v>
      </c>
      <c r="AA106" s="1">
        <v>27.464591467415673</v>
      </c>
      <c r="AB106" s="1">
        <v>48.5398508920645</v>
      </c>
      <c r="AC106" s="1">
        <v>78.769974139185223</v>
      </c>
      <c r="AD106" s="1">
        <v>37.286997443609472</v>
      </c>
      <c r="AE106" s="1">
        <v>4.2531971508567326</v>
      </c>
      <c r="AF106" s="1">
        <v>87.448022137570049</v>
      </c>
      <c r="AG106" s="1">
        <v>61.127788647963349</v>
      </c>
      <c r="AH106" s="1">
        <v>111.20103843332016</v>
      </c>
      <c r="AI106" s="1">
        <v>31.275292059371296</v>
      </c>
      <c r="AJ106" s="1">
        <v>77.443580337490829</v>
      </c>
      <c r="AK106" s="1">
        <v>60.167704723742879</v>
      </c>
      <c r="AL106" s="1">
        <v>48.451881031660925</v>
      </c>
      <c r="AM106" s="1">
        <v>10.921530560415373</v>
      </c>
      <c r="AN106" s="1">
        <v>36.636770698120664</v>
      </c>
      <c r="AO106" s="1">
        <v>14.892996218748237</v>
      </c>
      <c r="AP106" s="1">
        <v>12.311543540831876</v>
      </c>
      <c r="AQ106" s="1">
        <v>9.7995915119363382</v>
      </c>
      <c r="AR106" s="1">
        <v>23.729507308538857</v>
      </c>
      <c r="AS106" s="1">
        <v>91.93942999040577</v>
      </c>
      <c r="AT106" s="1">
        <v>14.94806295399516</v>
      </c>
      <c r="AU106" s="1">
        <v>112.35472154963682</v>
      </c>
      <c r="AV106" s="1">
        <v>118.21670702179178</v>
      </c>
      <c r="AW106" s="1">
        <v>2.0419249394673122</v>
      </c>
      <c r="AX106" s="1">
        <v>12.994067796610171</v>
      </c>
      <c r="AY106" s="1">
        <v>20.028450363196129</v>
      </c>
      <c r="AZ106" s="1">
        <v>41.131598062953998</v>
      </c>
      <c r="BA106" s="1">
        <v>12.017070217917677</v>
      </c>
      <c r="BB106" s="1">
        <v>15.729661016949155</v>
      </c>
      <c r="BC106" s="1">
        <v>40.154600484261508</v>
      </c>
      <c r="BD106" s="1">
        <v>79.23450363196126</v>
      </c>
      <c r="BE106" s="1">
        <v>18.172154963680391</v>
      </c>
      <c r="BF106" s="1">
        <v>96.136561743341417</v>
      </c>
      <c r="BG106" s="1">
        <v>135.06040268456374</v>
      </c>
      <c r="BH106" s="1">
        <v>19.159731543624162</v>
      </c>
      <c r="BI106" s="1">
        <v>5.3605369127516775</v>
      </c>
      <c r="BJ106" s="1">
        <v>23.766442953020132</v>
      </c>
      <c r="BK106" s="1">
        <v>99.253691275167782</v>
      </c>
      <c r="BL106" s="1">
        <v>30.36241610738255</v>
      </c>
      <c r="BM106" s="1">
        <v>11.516778523489933</v>
      </c>
      <c r="BN106" s="1">
        <v>45.020134228187921</v>
      </c>
      <c r="BO106" s="1">
        <v>35.806711409395973</v>
      </c>
      <c r="BP106" s="1">
        <v>22.614765100671143</v>
      </c>
      <c r="BQ106" s="1">
        <v>39.785234899328856</v>
      </c>
      <c r="BR106" s="1">
        <v>26.907382550335569</v>
      </c>
      <c r="BS106" s="1">
        <v>9.8988781533946621</v>
      </c>
      <c r="BT106" s="1">
        <v>9.6804475421863536</v>
      </c>
      <c r="BU106" s="1">
        <v>11.219390484790338</v>
      </c>
      <c r="BV106" s="1">
        <v>14.892996218748237</v>
      </c>
      <c r="BW106" s="1">
        <v>74.266407810824532</v>
      </c>
      <c r="BX106" s="1">
        <v>34.651037868954226</v>
      </c>
      <c r="BY106" s="1">
        <v>10.623670636040409</v>
      </c>
      <c r="BZ106" s="32">
        <v>32.35</v>
      </c>
    </row>
    <row r="107" spans="1:78" ht="18" customHeight="1" thickBot="1" x14ac:dyDescent="0.35">
      <c r="A107" s="15" t="s">
        <v>81</v>
      </c>
      <c r="B107" s="17" t="s">
        <v>91</v>
      </c>
      <c r="C107" s="17" t="s">
        <v>100</v>
      </c>
      <c r="D107" s="1">
        <v>270.98269622199058</v>
      </c>
      <c r="E107" s="1">
        <v>49.458081159432552</v>
      </c>
      <c r="F107" s="1">
        <v>80.985483410548483</v>
      </c>
      <c r="G107" s="1">
        <v>34.926583086815768</v>
      </c>
      <c r="H107" s="1">
        <v>26.853528602028671</v>
      </c>
      <c r="I107" s="1">
        <v>2.3539327287221332</v>
      </c>
      <c r="J107" s="1">
        <v>36.031316858418215</v>
      </c>
      <c r="K107" s="1">
        <v>71.552756591481455</v>
      </c>
      <c r="L107" s="1">
        <v>51.922487265314928</v>
      </c>
      <c r="M107" s="1">
        <v>57.44615612332715</v>
      </c>
      <c r="N107" s="1">
        <v>29.147975666126055</v>
      </c>
      <c r="O107" s="1">
        <v>12.152071487626898</v>
      </c>
      <c r="P107" s="1">
        <v>81.410381015010969</v>
      </c>
      <c r="Q107" s="1">
        <v>35.521439733063239</v>
      </c>
      <c r="R107" s="1">
        <v>48.098408825152617</v>
      </c>
      <c r="S107" s="1">
        <v>78.266138741988613</v>
      </c>
      <c r="T107" s="1">
        <v>18.015658429209108</v>
      </c>
      <c r="U107" s="1">
        <v>7.7076425449493682</v>
      </c>
      <c r="V107" s="1">
        <v>6.415953827383432</v>
      </c>
      <c r="W107" s="1">
        <v>84.129725683570825</v>
      </c>
      <c r="X107" s="1">
        <v>13.596723342799326</v>
      </c>
      <c r="Y107" s="1">
        <v>25.40887674685624</v>
      </c>
      <c r="Z107" s="1">
        <v>25.068958663286256</v>
      </c>
      <c r="AA107" s="1">
        <v>34.756624045030776</v>
      </c>
      <c r="AB107" s="1">
        <v>50.647794451927489</v>
      </c>
      <c r="AC107" s="1">
        <v>81.070462931440986</v>
      </c>
      <c r="AD107" s="1">
        <v>40.110333861258013</v>
      </c>
      <c r="AE107" s="1">
        <v>7.7501323053956153</v>
      </c>
      <c r="AF107" s="1">
        <v>74.357080780933813</v>
      </c>
      <c r="AG107" s="1">
        <v>53.197180078702367</v>
      </c>
      <c r="AH107" s="1">
        <v>95.224469872080164</v>
      </c>
      <c r="AI107" s="1">
        <v>17.819232481013017</v>
      </c>
      <c r="AJ107" s="1">
        <v>49.026459736120479</v>
      </c>
      <c r="AK107" s="1">
        <v>45.443756909250141</v>
      </c>
      <c r="AL107" s="1">
        <v>61.09451136347321</v>
      </c>
      <c r="AM107" s="1">
        <v>16.97069760096478</v>
      </c>
      <c r="AN107" s="1">
        <v>51.854909336281274</v>
      </c>
      <c r="AO107" s="1">
        <v>13.010868160739665</v>
      </c>
      <c r="AP107" s="1">
        <v>10.559545173933641</v>
      </c>
      <c r="AQ107" s="1">
        <v>11.879488320675346</v>
      </c>
      <c r="AR107" s="1">
        <v>21.967625227915523</v>
      </c>
      <c r="AS107" s="1">
        <v>90.981795471838964</v>
      </c>
      <c r="AT107" s="1">
        <v>15.101694915254237</v>
      </c>
      <c r="AU107" s="1">
        <v>103.47457627118644</v>
      </c>
      <c r="AV107" s="1">
        <v>98.813559322033896</v>
      </c>
      <c r="AW107" s="1">
        <v>7.4855932203389823</v>
      </c>
      <c r="AX107" s="1">
        <v>7.9050847457627125</v>
      </c>
      <c r="AY107" s="1">
        <v>20.788135593220339</v>
      </c>
      <c r="AZ107" s="1">
        <v>39.525423728813557</v>
      </c>
      <c r="BA107" s="1">
        <v>13.14406779661017</v>
      </c>
      <c r="BB107" s="1">
        <v>20.508474576271187</v>
      </c>
      <c r="BC107" s="1">
        <v>53.322033898305087</v>
      </c>
      <c r="BD107" s="1">
        <v>78.584745762711862</v>
      </c>
      <c r="BE107" s="1">
        <v>25.35593220338983</v>
      </c>
      <c r="BF107" s="1">
        <v>103.47457627118644</v>
      </c>
      <c r="BG107" s="1">
        <v>112.5335463258786</v>
      </c>
      <c r="BH107" s="1">
        <v>22.029872204472845</v>
      </c>
      <c r="BI107" s="1">
        <v>9.6321086261980824</v>
      </c>
      <c r="BJ107" s="1">
        <v>32.234185303514373</v>
      </c>
      <c r="BK107" s="1">
        <v>85.83067092651757</v>
      </c>
      <c r="BL107" s="1">
        <v>14.019009584664536</v>
      </c>
      <c r="BM107" s="1">
        <v>4.1389456869009589</v>
      </c>
      <c r="BN107" s="1">
        <v>71.620926517571888</v>
      </c>
      <c r="BO107" s="1">
        <v>22.220607028753996</v>
      </c>
      <c r="BP107" s="1">
        <v>47.779073482428117</v>
      </c>
      <c r="BQ107" s="1">
        <v>25.367731629392974</v>
      </c>
      <c r="BR107" s="1">
        <v>24.700159744408946</v>
      </c>
      <c r="BS107" s="1">
        <v>6.3746451558503612</v>
      </c>
      <c r="BT107" s="1">
        <v>10.143595941426122</v>
      </c>
      <c r="BU107" s="1">
        <v>13.866016470389837</v>
      </c>
      <c r="BV107" s="1">
        <v>20.380252396076337</v>
      </c>
      <c r="BW107" s="1">
        <v>65.049298743640918</v>
      </c>
      <c r="BX107" s="1">
        <v>56.301610500576182</v>
      </c>
      <c r="BY107" s="1">
        <v>12.470108772028444</v>
      </c>
      <c r="BZ107" s="32">
        <v>21.17</v>
      </c>
    </row>
    <row r="108" spans="1:78" s="1" customFormat="1" ht="18" customHeight="1" thickBot="1" x14ac:dyDescent="0.35">
      <c r="A108" s="7"/>
      <c r="B108" s="7"/>
      <c r="C108" s="7" t="s">
        <v>111</v>
      </c>
      <c r="D108" s="1">
        <f>AVERAGE(D104:D107)</f>
        <v>302.58333853295323</v>
      </c>
      <c r="E108" s="1">
        <f t="shared" ref="E108:BP108" si="78">AVERAGE(E104:E107)</f>
        <v>47.122239738412844</v>
      </c>
      <c r="F108" s="1">
        <f t="shared" si="78"/>
        <v>79.214683229048859</v>
      </c>
      <c r="G108" s="1">
        <f t="shared" si="78"/>
        <v>35.473605131539259</v>
      </c>
      <c r="H108" s="1">
        <f t="shared" si="78"/>
        <v>19.353975289047689</v>
      </c>
      <c r="I108" s="1">
        <f t="shared" si="78"/>
        <v>3.2330270119239364</v>
      </c>
      <c r="J108" s="1">
        <f t="shared" si="78"/>
        <v>34.678024400454056</v>
      </c>
      <c r="K108" s="1">
        <f t="shared" si="78"/>
        <v>83.012231401465428</v>
      </c>
      <c r="L108" s="1">
        <f t="shared" si="78"/>
        <v>38.006722883456682</v>
      </c>
      <c r="M108" s="1">
        <f t="shared" si="78"/>
        <v>55.409230911399725</v>
      </c>
      <c r="N108" s="1">
        <f t="shared" si="78"/>
        <v>29.139547121137859</v>
      </c>
      <c r="O108" s="1">
        <f t="shared" si="78"/>
        <v>12.695320134152515</v>
      </c>
      <c r="P108" s="1">
        <f t="shared" si="78"/>
        <v>38.857018706669308</v>
      </c>
      <c r="Q108" s="1">
        <f t="shared" si="78"/>
        <v>30.958234039777032</v>
      </c>
      <c r="R108" s="1">
        <f t="shared" si="78"/>
        <v>53.014523995426501</v>
      </c>
      <c r="S108" s="1">
        <f t="shared" si="78"/>
        <v>88.647270734067661</v>
      </c>
      <c r="T108" s="1">
        <f t="shared" si="78"/>
        <v>20.871883212209063</v>
      </c>
      <c r="U108" s="1">
        <f t="shared" si="78"/>
        <v>14.817513098764124</v>
      </c>
      <c r="V108" s="1">
        <f t="shared" si="78"/>
        <v>7.0449369484289397</v>
      </c>
      <c r="W108" s="1">
        <f t="shared" si="78"/>
        <v>92.759190491069106</v>
      </c>
      <c r="X108" s="1">
        <f t="shared" si="78"/>
        <v>11.17000105747028</v>
      </c>
      <c r="Y108" s="1">
        <f t="shared" si="78"/>
        <v>32.140156596175352</v>
      </c>
      <c r="Z108" s="1">
        <f t="shared" si="78"/>
        <v>26.944013986129807</v>
      </c>
      <c r="AA108" s="1">
        <f t="shared" si="78"/>
        <v>32.380288595764661</v>
      </c>
      <c r="AB108" s="1">
        <f t="shared" si="78"/>
        <v>51.223725244231176</v>
      </c>
      <c r="AC108" s="1">
        <f t="shared" si="78"/>
        <v>79.507638388184517</v>
      </c>
      <c r="AD108" s="1">
        <f t="shared" si="78"/>
        <v>36.112586887020882</v>
      </c>
      <c r="AE108" s="1">
        <f t="shared" si="78"/>
        <v>6.8092040229253854</v>
      </c>
      <c r="AF108" s="1">
        <f t="shared" si="78"/>
        <v>87.849247967087024</v>
      </c>
      <c r="AG108" s="1">
        <f t="shared" si="78"/>
        <v>58.483108293944312</v>
      </c>
      <c r="AH108" s="1">
        <f t="shared" si="78"/>
        <v>104.69860788977996</v>
      </c>
      <c r="AI108" s="1">
        <f t="shared" si="78"/>
        <v>23.506987286746657</v>
      </c>
      <c r="AJ108" s="1">
        <f t="shared" si="78"/>
        <v>65.370121983873275</v>
      </c>
      <c r="AK108" s="1">
        <f t="shared" si="78"/>
        <v>60.928263360851858</v>
      </c>
      <c r="AL108" s="1">
        <f t="shared" si="78"/>
        <v>56.634159751017357</v>
      </c>
      <c r="AM108" s="1">
        <f t="shared" si="78"/>
        <v>11.510420032727964</v>
      </c>
      <c r="AN108" s="1">
        <f t="shared" si="78"/>
        <v>43.507386117307242</v>
      </c>
      <c r="AO108" s="1">
        <f t="shared" si="78"/>
        <v>14.330624818543267</v>
      </c>
      <c r="AP108" s="1">
        <f t="shared" si="78"/>
        <v>12.128111422879865</v>
      </c>
      <c r="AQ108" s="1">
        <f t="shared" si="78"/>
        <v>10.617071674540284</v>
      </c>
      <c r="AR108" s="1">
        <f t="shared" si="78"/>
        <v>20.882440317967426</v>
      </c>
      <c r="AS108" s="1">
        <f t="shared" si="78"/>
        <v>94.789974178801145</v>
      </c>
      <c r="AT108" s="1">
        <f t="shared" si="78"/>
        <v>19.087064807911805</v>
      </c>
      <c r="AU108" s="1">
        <f t="shared" si="78"/>
        <v>112.19233807918401</v>
      </c>
      <c r="AV108" s="1">
        <f t="shared" si="78"/>
        <v>113.36689901102453</v>
      </c>
      <c r="AW108" s="1">
        <f t="shared" si="78"/>
        <v>4.5344578778262328</v>
      </c>
      <c r="AX108" s="1">
        <f t="shared" si="78"/>
        <v>9.9008984898166545</v>
      </c>
      <c r="AY108" s="1">
        <f t="shared" si="78"/>
        <v>18.906803164853436</v>
      </c>
      <c r="AZ108" s="1">
        <f t="shared" si="78"/>
        <v>37.857273159113554</v>
      </c>
      <c r="BA108" s="1">
        <f t="shared" si="78"/>
        <v>11.989184367392181</v>
      </c>
      <c r="BB108" s="1">
        <f t="shared" si="78"/>
        <v>17.639676950076201</v>
      </c>
      <c r="BC108" s="1">
        <f t="shared" si="78"/>
        <v>44.818681756404594</v>
      </c>
      <c r="BD108" s="1">
        <f t="shared" si="78"/>
        <v>83.839212893627405</v>
      </c>
      <c r="BE108" s="1">
        <f t="shared" si="78"/>
        <v>19.734678467516876</v>
      </c>
      <c r="BF108" s="1">
        <f t="shared" si="78"/>
        <v>106.01347932652025</v>
      </c>
      <c r="BG108" s="1">
        <f t="shared" si="78"/>
        <v>126.41935813921718</v>
      </c>
      <c r="BH108" s="1">
        <f t="shared" si="78"/>
        <v>20.747967030785169</v>
      </c>
      <c r="BI108" s="1">
        <f t="shared" si="78"/>
        <v>5.8713661636097942</v>
      </c>
      <c r="BJ108" s="1">
        <f t="shared" si="78"/>
        <v>25.56794019834728</v>
      </c>
      <c r="BK108" s="1">
        <f t="shared" si="78"/>
        <v>90.390248134435865</v>
      </c>
      <c r="BL108" s="1">
        <f t="shared" si="78"/>
        <v>23.7231234879178</v>
      </c>
      <c r="BM108" s="1">
        <f t="shared" si="78"/>
        <v>9.0858522780570965</v>
      </c>
      <c r="BN108" s="1">
        <f t="shared" si="78"/>
        <v>85.968083253931056</v>
      </c>
      <c r="BO108" s="1">
        <f t="shared" si="78"/>
        <v>30.033907440879631</v>
      </c>
      <c r="BP108" s="1">
        <f t="shared" si="78"/>
        <v>27.202868749386916</v>
      </c>
      <c r="BQ108" s="1">
        <f t="shared" ref="BQ108:BZ108" si="79">AVERAGE(BQ104:BQ107)</f>
        <v>35.056164674170255</v>
      </c>
      <c r="BR108" s="1">
        <f t="shared" si="79"/>
        <v>25.869356928398631</v>
      </c>
      <c r="BS108" s="1">
        <f t="shared" si="79"/>
        <v>9.2493644914767987</v>
      </c>
      <c r="BT108" s="1">
        <f t="shared" si="79"/>
        <v>9.5388307160779231</v>
      </c>
      <c r="BU108" s="1">
        <f t="shared" si="79"/>
        <v>13.181217134453426</v>
      </c>
      <c r="BV108" s="1">
        <f t="shared" si="79"/>
        <v>16.791891292299944</v>
      </c>
      <c r="BW108" s="1">
        <f t="shared" si="79"/>
        <v>70.214278814262627</v>
      </c>
      <c r="BX108" s="1">
        <f t="shared" si="79"/>
        <v>33.413745174749728</v>
      </c>
      <c r="BY108" s="1">
        <f t="shared" si="79"/>
        <v>11.017720598589975</v>
      </c>
      <c r="BZ108" s="1">
        <f t="shared" si="79"/>
        <v>22.817499999999999</v>
      </c>
    </row>
    <row r="109" spans="1:78" s="1" customFormat="1" ht="18" customHeight="1" thickBot="1" x14ac:dyDescent="0.35">
      <c r="A109" s="7"/>
      <c r="B109" s="7"/>
      <c r="C109" s="7" t="s">
        <v>112</v>
      </c>
      <c r="D109" s="1">
        <f>STDEV(D104:D107)</f>
        <v>23.342477382902565</v>
      </c>
      <c r="E109" s="1">
        <f t="shared" ref="E109:BP109" si="80">STDEV(E104:E107)</f>
        <v>1.9947998380703569</v>
      </c>
      <c r="F109" s="1">
        <f t="shared" si="80"/>
        <v>12.793312153376977</v>
      </c>
      <c r="G109" s="1">
        <f t="shared" si="80"/>
        <v>3.1438275360057664</v>
      </c>
      <c r="H109" s="1">
        <f t="shared" si="80"/>
        <v>6.5040355146842135</v>
      </c>
      <c r="I109" s="1">
        <f t="shared" si="80"/>
        <v>0.69904785277600778</v>
      </c>
      <c r="J109" s="1">
        <f t="shared" si="80"/>
        <v>4.205433385913298</v>
      </c>
      <c r="K109" s="1">
        <f t="shared" si="80"/>
        <v>13.228759464571857</v>
      </c>
      <c r="L109" s="1">
        <f t="shared" si="80"/>
        <v>11.666535624304347</v>
      </c>
      <c r="M109" s="1">
        <f t="shared" si="80"/>
        <v>5.8172435718412885</v>
      </c>
      <c r="N109" s="1">
        <f t="shared" si="80"/>
        <v>6.7378869029537114</v>
      </c>
      <c r="O109" s="1">
        <f t="shared" si="80"/>
        <v>2.9233133910571976</v>
      </c>
      <c r="P109" s="1">
        <f t="shared" si="80"/>
        <v>30.428487174281813</v>
      </c>
      <c r="Q109" s="1">
        <f t="shared" si="80"/>
        <v>4.2522953888557407</v>
      </c>
      <c r="R109" s="1">
        <f t="shared" si="80"/>
        <v>5.2887602544534715</v>
      </c>
      <c r="S109" s="1">
        <f t="shared" si="80"/>
        <v>9.9450687192248388</v>
      </c>
      <c r="T109" s="1">
        <f t="shared" si="80"/>
        <v>2.3701166963528646</v>
      </c>
      <c r="U109" s="1">
        <f t="shared" si="80"/>
        <v>5.3689102939608029</v>
      </c>
      <c r="V109" s="1">
        <f t="shared" si="80"/>
        <v>0.80359792974383282</v>
      </c>
      <c r="W109" s="1">
        <f t="shared" si="80"/>
        <v>9.9681005040715132</v>
      </c>
      <c r="X109" s="1">
        <f t="shared" si="80"/>
        <v>2.153050005597748</v>
      </c>
      <c r="Y109" s="1">
        <f t="shared" si="80"/>
        <v>5.1275362822365382</v>
      </c>
      <c r="Z109" s="1">
        <f t="shared" si="80"/>
        <v>1.2683706947606528</v>
      </c>
      <c r="AA109" s="1">
        <f t="shared" si="80"/>
        <v>4.4046856059460016</v>
      </c>
      <c r="AB109" s="1">
        <f t="shared" si="80"/>
        <v>2.8199055692901029</v>
      </c>
      <c r="AC109" s="1">
        <f t="shared" si="80"/>
        <v>1.1310009140364381</v>
      </c>
      <c r="AD109" s="1">
        <f t="shared" si="80"/>
        <v>4.7838264766536689</v>
      </c>
      <c r="AE109" s="1">
        <f t="shared" si="80"/>
        <v>2.3441056526175306</v>
      </c>
      <c r="AF109" s="1">
        <f t="shared" si="80"/>
        <v>11.087211844890248</v>
      </c>
      <c r="AG109" s="1">
        <f t="shared" si="80"/>
        <v>3.6254271231674218</v>
      </c>
      <c r="AH109" s="1">
        <f t="shared" si="80"/>
        <v>7.2177540335395447</v>
      </c>
      <c r="AI109" s="1">
        <f t="shared" si="80"/>
        <v>5.7038946541425224</v>
      </c>
      <c r="AJ109" s="1">
        <f t="shared" si="80"/>
        <v>11.887444186463242</v>
      </c>
      <c r="AK109" s="1">
        <f t="shared" si="80"/>
        <v>11.157484549420257</v>
      </c>
      <c r="AL109" s="1">
        <f t="shared" si="80"/>
        <v>10.02756707530669</v>
      </c>
      <c r="AM109" s="1">
        <f t="shared" si="80"/>
        <v>3.912928530011611</v>
      </c>
      <c r="AN109" s="1">
        <f t="shared" si="80"/>
        <v>8.1235242681009971</v>
      </c>
      <c r="AO109" s="1">
        <f t="shared" si="80"/>
        <v>1.6845439495697199</v>
      </c>
      <c r="AP109" s="1">
        <f t="shared" si="80"/>
        <v>1.300835728353231</v>
      </c>
      <c r="AQ109" s="1">
        <f t="shared" si="80"/>
        <v>1.2808291534455372</v>
      </c>
      <c r="AR109" s="1">
        <f t="shared" si="80"/>
        <v>2.7949876080493414</v>
      </c>
      <c r="AS109" s="1">
        <f t="shared" si="80"/>
        <v>5.793327155188452</v>
      </c>
      <c r="AT109" s="1">
        <f t="shared" si="80"/>
        <v>4.6911998794015251</v>
      </c>
      <c r="AU109" s="1">
        <f t="shared" si="80"/>
        <v>7.131743026232976</v>
      </c>
      <c r="AV109" s="1">
        <f t="shared" si="80"/>
        <v>11.796786302454368</v>
      </c>
      <c r="AW109" s="1">
        <f t="shared" si="80"/>
        <v>2.4162110258361396</v>
      </c>
      <c r="AX109" s="1">
        <f t="shared" si="80"/>
        <v>2.6513389957352032</v>
      </c>
      <c r="AY109" s="1">
        <f t="shared" si="80"/>
        <v>2.147741762502458</v>
      </c>
      <c r="AZ109" s="1">
        <f t="shared" si="80"/>
        <v>2.9974247376001273</v>
      </c>
      <c r="BA109" s="1">
        <f t="shared" si="80"/>
        <v>0.91985780923854299</v>
      </c>
      <c r="BB109" s="1">
        <f t="shared" si="80"/>
        <v>2.533714047691491</v>
      </c>
      <c r="BC109" s="1">
        <f t="shared" si="80"/>
        <v>5.9106033211210862</v>
      </c>
      <c r="BD109" s="1">
        <f t="shared" si="80"/>
        <v>6.27948364590043</v>
      </c>
      <c r="BE109" s="1">
        <f t="shared" si="80"/>
        <v>3.8808151790541787</v>
      </c>
      <c r="BF109" s="1">
        <f t="shared" si="80"/>
        <v>8.2022463027510888</v>
      </c>
      <c r="BG109" s="1">
        <f t="shared" si="80"/>
        <v>9.9130072276979462</v>
      </c>
      <c r="BH109" s="1">
        <f t="shared" si="80"/>
        <v>1.1891430230019706</v>
      </c>
      <c r="BI109" s="1">
        <f t="shared" si="80"/>
        <v>3.4307719983011893</v>
      </c>
      <c r="BJ109" s="1">
        <f t="shared" si="80"/>
        <v>5.0956401749688709</v>
      </c>
      <c r="BK109" s="1">
        <f t="shared" si="80"/>
        <v>7.7513872894049998</v>
      </c>
      <c r="BL109" s="1">
        <f t="shared" si="80"/>
        <v>7.3551761347047497</v>
      </c>
      <c r="BM109" s="1">
        <f t="shared" si="80"/>
        <v>3.7920128392901691</v>
      </c>
      <c r="BN109" s="1">
        <f t="shared" si="80"/>
        <v>34.606056144879481</v>
      </c>
      <c r="BO109" s="1">
        <f t="shared" si="80"/>
        <v>6.5066047263068159</v>
      </c>
      <c r="BP109" s="1">
        <f t="shared" si="80"/>
        <v>13.865860377467</v>
      </c>
      <c r="BQ109" s="1">
        <f t="shared" ref="BQ109:BZ109" si="81">STDEV(BQ104:BQ107)</f>
        <v>7.5356330415124049</v>
      </c>
      <c r="BR109" s="1">
        <f t="shared" si="81"/>
        <v>3.6255731490145142</v>
      </c>
      <c r="BS109" s="1">
        <f t="shared" si="81"/>
        <v>1.9670880705643856</v>
      </c>
      <c r="BT109" s="1">
        <f t="shared" si="81"/>
        <v>1.1660522487034148</v>
      </c>
      <c r="BU109" s="1">
        <f t="shared" si="81"/>
        <v>1.4962771286335095</v>
      </c>
      <c r="BV109" s="1">
        <f t="shared" si="81"/>
        <v>3.2986184513223367</v>
      </c>
      <c r="BW109" s="1">
        <f t="shared" si="81"/>
        <v>5.4056917969354128</v>
      </c>
      <c r="BX109" s="1">
        <f t="shared" si="81"/>
        <v>16.49698354533842</v>
      </c>
      <c r="BY109" s="1">
        <f t="shared" si="81"/>
        <v>1.4789014689767355</v>
      </c>
      <c r="BZ109" s="1">
        <f t="shared" si="81"/>
        <v>6.5127023321096784</v>
      </c>
    </row>
    <row r="110" spans="1:78" ht="18" customHeight="1" thickBot="1" x14ac:dyDescent="0.35"/>
    <row r="111" spans="1:78" ht="18" customHeight="1" thickBot="1" x14ac:dyDescent="0.35">
      <c r="A111" s="14" t="s">
        <v>81</v>
      </c>
      <c r="B111" s="16" t="s">
        <v>91</v>
      </c>
      <c r="C111" s="16" t="s">
        <v>92</v>
      </c>
      <c r="D111" s="1">
        <v>246.20174999601551</v>
      </c>
      <c r="E111" s="1">
        <v>36.231994007299626</v>
      </c>
      <c r="F111" s="1">
        <v>72.463988014599252</v>
      </c>
      <c r="G111" s="1">
        <v>30.116889533493779</v>
      </c>
      <c r="H111" s="1">
        <v>12.153770141689115</v>
      </c>
      <c r="I111" s="1">
        <v>9.1726567107087664</v>
      </c>
      <c r="J111" s="1">
        <v>19.491895510256128</v>
      </c>
      <c r="K111" s="1">
        <v>70.935211896147791</v>
      </c>
      <c r="L111" s="1">
        <v>31.263471622332375</v>
      </c>
      <c r="M111" s="1">
        <v>48.462202954911312</v>
      </c>
      <c r="N111" s="1">
        <v>51.672632803659376</v>
      </c>
      <c r="O111" s="1">
        <v>15.899271631895195</v>
      </c>
      <c r="P111" s="1">
        <v>38.525158184976817</v>
      </c>
      <c r="Q111" s="1">
        <v>31.110594010487233</v>
      </c>
      <c r="R111" s="1">
        <v>57.481982053774935</v>
      </c>
      <c r="S111" s="1">
        <v>80.260746218701698</v>
      </c>
      <c r="T111" s="1">
        <v>26.218510431442553</v>
      </c>
      <c r="U111" s="1">
        <v>15.440638796359755</v>
      </c>
      <c r="V111" s="1">
        <v>10.548555217315082</v>
      </c>
      <c r="W111" s="1">
        <v>81.025134277927435</v>
      </c>
      <c r="X111" s="1">
        <v>12.918158200914844</v>
      </c>
      <c r="Y111" s="1">
        <v>32.792247740783836</v>
      </c>
      <c r="Z111" s="1">
        <v>31.722104457867815</v>
      </c>
      <c r="AA111" s="1">
        <v>30.957716398642084</v>
      </c>
      <c r="AB111" s="1">
        <v>56.182522353091187</v>
      </c>
      <c r="AC111" s="1">
        <v>77.203193981798776</v>
      </c>
      <c r="AD111" s="1">
        <v>43.87587459955693</v>
      </c>
      <c r="AE111" s="1">
        <v>10.395677605469935</v>
      </c>
      <c r="AF111" s="1">
        <v>77.967582041024514</v>
      </c>
      <c r="AG111" s="1">
        <v>47.850692507530731</v>
      </c>
      <c r="AH111" s="1">
        <v>85.627369890971579</v>
      </c>
      <c r="AI111" s="1">
        <v>25.610367903754227</v>
      </c>
      <c r="AJ111" s="1">
        <v>52.933283205327889</v>
      </c>
      <c r="AK111" s="1">
        <v>63.75346903700521</v>
      </c>
      <c r="AL111" s="1">
        <v>40.322706912293889</v>
      </c>
      <c r="AM111" s="1">
        <v>30.514480906600784</v>
      </c>
      <c r="AN111" s="1">
        <v>36.897612116655026</v>
      </c>
      <c r="AO111" s="1">
        <v>11.75430259412428</v>
      </c>
      <c r="AP111" s="1">
        <v>12.065674848273268</v>
      </c>
      <c r="AQ111" s="1">
        <v>11.287244212900799</v>
      </c>
      <c r="AR111" s="1">
        <v>31.215068478436006</v>
      </c>
      <c r="AS111" s="1">
        <v>77.687377410172388</v>
      </c>
      <c r="AT111" s="1">
        <v>16.510999999999999</v>
      </c>
      <c r="AU111" s="1">
        <v>71.495000000000005</v>
      </c>
      <c r="AV111" s="1">
        <v>90.850000000000009</v>
      </c>
      <c r="AW111" s="1">
        <v>0</v>
      </c>
      <c r="AX111" s="1">
        <v>10.902000000000001</v>
      </c>
      <c r="AY111" s="1">
        <v>14.062000000000003</v>
      </c>
      <c r="AZ111" s="1">
        <v>46.057000000000002</v>
      </c>
      <c r="BA111" s="1">
        <v>13.035000000000002</v>
      </c>
      <c r="BB111" s="1">
        <v>16.985000000000003</v>
      </c>
      <c r="BC111" s="1">
        <v>37.999000000000002</v>
      </c>
      <c r="BD111" s="1">
        <v>55.932000000000002</v>
      </c>
      <c r="BE111" s="1">
        <v>27.097000000000001</v>
      </c>
      <c r="BF111" s="1">
        <v>84.530000000000015</v>
      </c>
      <c r="BG111" s="1">
        <v>105.88679245283019</v>
      </c>
      <c r="BH111" s="1">
        <v>40.052830188679245</v>
      </c>
      <c r="BI111" s="1">
        <v>12.430188679245282</v>
      </c>
      <c r="BJ111" s="1">
        <v>19.489308176100629</v>
      </c>
      <c r="BK111" s="1">
        <v>64.145911949685527</v>
      </c>
      <c r="BL111" s="1">
        <v>33.22389937106918</v>
      </c>
      <c r="BM111" s="1">
        <v>10.58867924528302</v>
      </c>
      <c r="BN111" s="1">
        <v>72.586163522012569</v>
      </c>
      <c r="BO111" s="1">
        <v>69.747169811320759</v>
      </c>
      <c r="BP111" s="1">
        <v>22.635220125786162</v>
      </c>
      <c r="BQ111" s="1">
        <v>62.150943396226417</v>
      </c>
      <c r="BR111" s="1">
        <v>21.177358490566039</v>
      </c>
      <c r="BS111" s="1">
        <v>11.174993075857824</v>
      </c>
      <c r="BT111" s="1">
        <v>7.6085059239883055</v>
      </c>
      <c r="BU111" s="1">
        <v>10.93722726573319</v>
      </c>
      <c r="BV111" s="1">
        <v>16.247330358516695</v>
      </c>
      <c r="BW111" s="1">
        <v>40.182421911063244</v>
      </c>
      <c r="BX111" s="1">
        <v>24.886154793045083</v>
      </c>
      <c r="BY111" s="1">
        <v>11.571269426065548</v>
      </c>
      <c r="BZ111" s="32">
        <v>27.24</v>
      </c>
    </row>
    <row r="112" spans="1:78" ht="18" customHeight="1" thickBot="1" x14ac:dyDescent="0.35">
      <c r="A112" s="14" t="s">
        <v>81</v>
      </c>
      <c r="B112" s="16" t="s">
        <v>91</v>
      </c>
      <c r="C112" s="16" t="s">
        <v>92</v>
      </c>
      <c r="D112" s="1">
        <v>284.42292941007395</v>
      </c>
      <c r="E112" s="1">
        <v>39.207606773905688</v>
      </c>
      <c r="F112" s="1">
        <v>77.973686444501638</v>
      </c>
      <c r="G112" s="1">
        <v>24.813823206007882</v>
      </c>
      <c r="H112" s="1">
        <v>17.042946187756304</v>
      </c>
      <c r="I112" s="1">
        <v>3.2319783962273614</v>
      </c>
      <c r="J112" s="1">
        <v>47.066789212819216</v>
      </c>
      <c r="K112" s="1">
        <v>77.797075603177731</v>
      </c>
      <c r="L112" s="1">
        <v>41.415242290454437</v>
      </c>
      <c r="M112" s="1">
        <v>56.780385485633694</v>
      </c>
      <c r="N112" s="1">
        <v>19.338887124966995</v>
      </c>
      <c r="O112" s="1">
        <v>9.713596272814474</v>
      </c>
      <c r="P112" s="1">
        <v>39.119301353243742</v>
      </c>
      <c r="Q112" s="1">
        <v>23.930768999388384</v>
      </c>
      <c r="R112" s="1">
        <v>48.126454260762621</v>
      </c>
      <c r="S112" s="1">
        <v>84.066760470176177</v>
      </c>
      <c r="T112" s="1">
        <v>14.482088988559759</v>
      </c>
      <c r="U112" s="1">
        <v>9.801901693476422</v>
      </c>
      <c r="V112" s="1">
        <v>5.0245784356649414</v>
      </c>
      <c r="W112" s="1">
        <v>80.976070747007924</v>
      </c>
      <c r="X112" s="1">
        <v>15.188532353855358</v>
      </c>
      <c r="Y112" s="1">
        <v>31.878256858963862</v>
      </c>
      <c r="Z112" s="1">
        <v>18.190916656361651</v>
      </c>
      <c r="AA112" s="1">
        <v>26.579931619246878</v>
      </c>
      <c r="AB112" s="1">
        <v>52.630030714522057</v>
      </c>
      <c r="AC112" s="1">
        <v>46.536956688847525</v>
      </c>
      <c r="AD112" s="1">
        <v>34.350808637498453</v>
      </c>
      <c r="AE112" s="1">
        <v>4.1945074814426135</v>
      </c>
      <c r="AF112" s="1">
        <v>80.26962738171234</v>
      </c>
      <c r="AG112" s="1">
        <v>54.484444548423006</v>
      </c>
      <c r="AH112" s="1">
        <v>91.754556150594894</v>
      </c>
      <c r="AI112" s="1">
        <v>29.909960630835851</v>
      </c>
      <c r="AJ112" s="1">
        <v>62.120687464043691</v>
      </c>
      <c r="AK112" s="1">
        <v>54.206051727884045</v>
      </c>
      <c r="AL112" s="1">
        <v>68.194710238305731</v>
      </c>
      <c r="AM112" s="1">
        <v>5.8991645428817785</v>
      </c>
      <c r="AN112" s="1">
        <v>31.566512296543678</v>
      </c>
      <c r="AO112" s="1">
        <v>9.3871261056777122</v>
      </c>
      <c r="AP112" s="1">
        <v>9.5711874018674727</v>
      </c>
      <c r="AQ112" s="1">
        <v>9.0466127077266592</v>
      </c>
      <c r="AR112" s="1">
        <v>17.761915082311752</v>
      </c>
      <c r="AS112" s="1">
        <v>81.079000971588869</v>
      </c>
      <c r="AT112" s="1">
        <v>20.706320907617503</v>
      </c>
      <c r="AU112" s="1">
        <v>106.43435980551054</v>
      </c>
      <c r="AV112" s="1">
        <v>107.40194489465154</v>
      </c>
      <c r="AW112" s="1">
        <v>4.7121393841166936</v>
      </c>
      <c r="AX112" s="1">
        <v>10.449918962722853</v>
      </c>
      <c r="AY112" s="1">
        <v>9.7726094003241482</v>
      </c>
      <c r="AZ112" s="1">
        <v>23.222042139384115</v>
      </c>
      <c r="BA112" s="1">
        <v>9.6661750405186382</v>
      </c>
      <c r="BB112" s="1">
        <v>16.835980551053485</v>
      </c>
      <c r="BC112" s="1">
        <v>48.379254457050244</v>
      </c>
      <c r="BD112" s="1">
        <v>77.987358184764986</v>
      </c>
      <c r="BE112" s="1">
        <v>15.965153970826581</v>
      </c>
      <c r="BF112" s="1">
        <v>104.49918962722853</v>
      </c>
      <c r="BG112" s="1">
        <v>134.44444444444443</v>
      </c>
      <c r="BH112" s="1">
        <v>21.333333333333332</v>
      </c>
      <c r="BI112" s="1">
        <v>3.1777777777777776</v>
      </c>
      <c r="BJ112" s="1">
        <v>32.222222222222221</v>
      </c>
      <c r="BK112" s="1">
        <v>102.88888888888889</v>
      </c>
      <c r="BL112" s="1">
        <v>19.555555555555557</v>
      </c>
      <c r="BM112" s="1">
        <v>9.7222222222222214</v>
      </c>
      <c r="BN112" s="1">
        <v>101.22222222222221</v>
      </c>
      <c r="BO112" s="1">
        <v>30.333333333333332</v>
      </c>
      <c r="BP112" s="1">
        <v>32.777777777777779</v>
      </c>
      <c r="BQ112" s="1">
        <v>39.222222222222221</v>
      </c>
      <c r="BR112" s="1">
        <v>27.888888888888889</v>
      </c>
      <c r="BS112" s="1">
        <v>4.6540015002970246E-5</v>
      </c>
      <c r="BT112" s="1">
        <v>10.251104626204899</v>
      </c>
      <c r="BU112" s="1">
        <v>14.146524384162761</v>
      </c>
      <c r="BV112" s="1">
        <v>13.941502291638663</v>
      </c>
      <c r="BW112" s="1">
        <v>47.155081280542539</v>
      </c>
      <c r="BX112" s="1">
        <v>17.836922049596524</v>
      </c>
      <c r="BY112" s="1">
        <v>10.661148811253096</v>
      </c>
      <c r="BZ112" s="32">
        <v>16.559999999999999</v>
      </c>
    </row>
    <row r="113" spans="1:78" ht="18" customHeight="1" thickBot="1" x14ac:dyDescent="0.35">
      <c r="A113" s="14" t="s">
        <v>81</v>
      </c>
      <c r="B113" s="16" t="s">
        <v>91</v>
      </c>
      <c r="C113" s="16" t="s">
        <v>92</v>
      </c>
      <c r="D113" s="1">
        <v>356.99694776338765</v>
      </c>
      <c r="E113" s="1">
        <v>50.267068974460948</v>
      </c>
      <c r="F113" s="1">
        <v>95.608189096190756</v>
      </c>
      <c r="G113" s="1">
        <v>54.633250912108998</v>
      </c>
      <c r="H113" s="1">
        <v>8.8443172583127279</v>
      </c>
      <c r="I113" s="1">
        <v>2.8660066052253903</v>
      </c>
      <c r="J113" s="1">
        <v>63.029754638355257</v>
      </c>
      <c r="K113" s="1">
        <v>80.046668856881013</v>
      </c>
      <c r="L113" s="1">
        <v>24.51779088063908</v>
      </c>
      <c r="M113" s="1">
        <v>66.612262894886996</v>
      </c>
      <c r="N113" s="1">
        <v>28.995926201303753</v>
      </c>
      <c r="O113" s="1">
        <v>9.8295070288589557</v>
      </c>
      <c r="P113" s="1">
        <v>20.487469092040875</v>
      </c>
      <c r="Q113" s="1">
        <v>24.293884114605845</v>
      </c>
      <c r="R113" s="1">
        <v>60.230920062939838</v>
      </c>
      <c r="S113" s="1">
        <v>102.99711237528746</v>
      </c>
      <c r="T113" s="1">
        <v>25.749278093821864</v>
      </c>
      <c r="U113" s="1">
        <v>13.210499195960784</v>
      </c>
      <c r="V113" s="1">
        <v>4.4221586291563639</v>
      </c>
      <c r="W113" s="1">
        <v>99.526557501772345</v>
      </c>
      <c r="X113" s="1">
        <v>9.8295070288589557</v>
      </c>
      <c r="Y113" s="1">
        <v>32.242574308785642</v>
      </c>
      <c r="Z113" s="1">
        <v>25.413417944772014</v>
      </c>
      <c r="AA113" s="1">
        <v>28.660066052253903</v>
      </c>
      <c r="AB113" s="1">
        <v>63.253661404388495</v>
      </c>
      <c r="AC113" s="1">
        <v>97.063583075406783</v>
      </c>
      <c r="AD113" s="1">
        <v>41.310798333131601</v>
      </c>
      <c r="AE113" s="1">
        <v>3.1906714159735792</v>
      </c>
      <c r="AF113" s="1">
        <v>95.49623571317413</v>
      </c>
      <c r="AG113" s="1">
        <v>64.932962149637746</v>
      </c>
      <c r="AH113" s="1">
        <v>118.67058599761381</v>
      </c>
      <c r="AI113" s="1">
        <v>32.130620925769023</v>
      </c>
      <c r="AJ113" s="1">
        <v>78.143461345598524</v>
      </c>
      <c r="AK113" s="1">
        <v>64.597102000587896</v>
      </c>
      <c r="AL113" s="1">
        <v>77.807601196548688</v>
      </c>
      <c r="AM113" s="1">
        <v>6.4149288468521437</v>
      </c>
      <c r="AN113" s="1">
        <v>47.91604793111199</v>
      </c>
      <c r="AO113" s="1">
        <v>11.755105216744765</v>
      </c>
      <c r="AP113" s="1">
        <v>10.635571386578597</v>
      </c>
      <c r="AQ113" s="1">
        <v>8.9562706413293451</v>
      </c>
      <c r="AR113" s="1">
        <v>24.181930731589233</v>
      </c>
      <c r="AS113" s="1">
        <v>96.727722926356932</v>
      </c>
      <c r="AT113" s="1">
        <v>21.308921933085504</v>
      </c>
      <c r="AU113" s="1">
        <v>109.41524163568772</v>
      </c>
      <c r="AV113" s="1">
        <v>138.01115241635688</v>
      </c>
      <c r="AW113" s="1">
        <v>5.7191821561338285</v>
      </c>
      <c r="AX113" s="1">
        <v>11.924163568773235</v>
      </c>
      <c r="AY113" s="1">
        <v>16.671747211895912</v>
      </c>
      <c r="AZ113" s="1">
        <v>20.094423791821562</v>
      </c>
      <c r="BA113" s="1">
        <v>18.43828996282528</v>
      </c>
      <c r="BB113" s="1">
        <v>19.652788104089222</v>
      </c>
      <c r="BC113" s="1">
        <v>52.444237918215613</v>
      </c>
      <c r="BD113" s="1">
        <v>97.932713754646841</v>
      </c>
      <c r="BE113" s="1">
        <v>39.305576208178444</v>
      </c>
      <c r="BF113" s="1">
        <v>111.51301115241635</v>
      </c>
      <c r="BG113" s="1">
        <v>151.01041666666669</v>
      </c>
      <c r="BH113" s="1">
        <v>19.302083333333336</v>
      </c>
      <c r="BI113" s="1">
        <v>4.6097916666666663</v>
      </c>
      <c r="BJ113" s="1">
        <v>35.197916666666671</v>
      </c>
      <c r="BK113" s="1">
        <v>119.21875000000001</v>
      </c>
      <c r="BL113" s="1">
        <v>19.075000000000003</v>
      </c>
      <c r="BM113" s="1">
        <v>6.0631250000000003</v>
      </c>
      <c r="BN113" s="1">
        <v>94.353125000000006</v>
      </c>
      <c r="BO113" s="1">
        <v>26.341666666666669</v>
      </c>
      <c r="BP113" s="1">
        <v>41.669791666666676</v>
      </c>
      <c r="BQ113" s="1">
        <v>47.119791666666671</v>
      </c>
      <c r="BR113" s="1">
        <v>20.096875000000001</v>
      </c>
      <c r="BS113" s="1">
        <v>9.1242007158542702</v>
      </c>
      <c r="BT113" s="1">
        <v>10.680352739785242</v>
      </c>
      <c r="BU113" s="1">
        <v>14.665893175176802</v>
      </c>
      <c r="BV113" s="1">
        <v>15.001753324226653</v>
      </c>
      <c r="BW113" s="1">
        <v>56.648411806408106</v>
      </c>
      <c r="BX113" s="1">
        <v>14.665893175176802</v>
      </c>
      <c r="BY113" s="1">
        <v>8.9562706413293451</v>
      </c>
      <c r="BZ113" s="32">
        <v>25.09</v>
      </c>
    </row>
    <row r="114" spans="1:78" ht="18" customHeight="1" thickBot="1" x14ac:dyDescent="0.35">
      <c r="A114" s="14" t="s">
        <v>81</v>
      </c>
      <c r="B114" s="16" t="s">
        <v>91</v>
      </c>
      <c r="C114" s="16" t="s">
        <v>92</v>
      </c>
      <c r="D114" s="1">
        <v>314.18171303064128</v>
      </c>
      <c r="E114" s="1">
        <v>37.957102221582112</v>
      </c>
      <c r="F114" s="1">
        <v>87.160753249558923</v>
      </c>
      <c r="G114" s="1">
        <v>39.925248262701189</v>
      </c>
      <c r="H114" s="1">
        <v>14.52679220825982</v>
      </c>
      <c r="I114" s="1">
        <v>3.0646845497425557</v>
      </c>
      <c r="J114" s="1">
        <v>39.269199582328156</v>
      </c>
      <c r="K114" s="1">
        <v>86.97331076945234</v>
      </c>
      <c r="L114" s="1">
        <v>29.428469376732796</v>
      </c>
      <c r="M114" s="1">
        <v>59.231823713678757</v>
      </c>
      <c r="N114" s="1">
        <v>29.24102689662622</v>
      </c>
      <c r="O114" s="1">
        <v>11.246548806394699</v>
      </c>
      <c r="P114" s="1">
        <v>91.097045331797077</v>
      </c>
      <c r="Q114" s="1">
        <v>23.524031253375583</v>
      </c>
      <c r="R114" s="1">
        <v>54.733204191120869</v>
      </c>
      <c r="S114" s="1">
        <v>92.315421452489829</v>
      </c>
      <c r="T114" s="1">
        <v>15.464004608792713</v>
      </c>
      <c r="U114" s="1">
        <v>10.403057645915098</v>
      </c>
      <c r="V114" s="1">
        <v>3.7113611061102509</v>
      </c>
      <c r="W114" s="1">
        <v>100.28172685701941</v>
      </c>
      <c r="X114" s="1">
        <v>6.4199049436503079</v>
      </c>
      <c r="Y114" s="1">
        <v>32.802434018651205</v>
      </c>
      <c r="Z114" s="1">
        <v>20.243787851510461</v>
      </c>
      <c r="AA114" s="1">
        <v>37.86338098152882</v>
      </c>
      <c r="AB114" s="1">
        <v>60.262757354264927</v>
      </c>
      <c r="AC114" s="1">
        <v>78.538399164656312</v>
      </c>
      <c r="AD114" s="1">
        <v>30.084518057105825</v>
      </c>
      <c r="AE114" s="1">
        <v>8.8191686890145107</v>
      </c>
      <c r="AF114" s="1">
        <v>94.658452453822051</v>
      </c>
      <c r="AG114" s="1">
        <v>59.512987433838617</v>
      </c>
      <c r="AH114" s="1">
        <v>96.908869247180746</v>
      </c>
      <c r="AI114" s="1">
        <v>18.606502895458704</v>
      </c>
      <c r="AJ114" s="1">
        <v>63.572218226150561</v>
      </c>
      <c r="AK114" s="1">
        <v>51.264791831758615</v>
      </c>
      <c r="AL114" s="1">
        <v>48.938978969826273</v>
      </c>
      <c r="AM114" s="1">
        <v>3.1010838159097838</v>
      </c>
      <c r="AN114" s="1">
        <v>58.920592502285885</v>
      </c>
      <c r="AO114" s="1">
        <v>10.659975617189883</v>
      </c>
      <c r="AP114" s="1">
        <v>12.016699786650411</v>
      </c>
      <c r="AQ114" s="1">
        <v>8.7605617799451387</v>
      </c>
      <c r="AR114" s="1">
        <v>17.734323072234076</v>
      </c>
      <c r="AS114" s="1">
        <v>76.364188966778428</v>
      </c>
      <c r="AT114" s="1">
        <v>20</v>
      </c>
      <c r="AU114" s="1">
        <v>101</v>
      </c>
      <c r="AV114" s="1">
        <v>130</v>
      </c>
      <c r="AW114" s="1">
        <v>1.92</v>
      </c>
      <c r="AX114" s="1">
        <v>10</v>
      </c>
      <c r="AY114" s="1">
        <v>17.399999999999999</v>
      </c>
      <c r="AZ114" s="1">
        <v>22</v>
      </c>
      <c r="BA114" s="1">
        <v>5.72</v>
      </c>
      <c r="BB114" s="1">
        <v>16</v>
      </c>
      <c r="BC114" s="1">
        <v>47.1</v>
      </c>
      <c r="BD114" s="1">
        <v>86.7</v>
      </c>
      <c r="BE114" s="1">
        <v>27.9</v>
      </c>
      <c r="BF114" s="1">
        <v>106</v>
      </c>
      <c r="BG114" s="1">
        <v>130.60113421550093</v>
      </c>
      <c r="BH114" s="1">
        <v>18.51039697542533</v>
      </c>
      <c r="BI114" s="1">
        <v>5.6765217391304343</v>
      </c>
      <c r="BJ114" s="1">
        <v>20.361436672967866</v>
      </c>
      <c r="BK114" s="1">
        <v>115.17580340264651</v>
      </c>
      <c r="BL114" s="1">
        <v>17.790548204158792</v>
      </c>
      <c r="BM114" s="1">
        <v>0</v>
      </c>
      <c r="BN114" s="1">
        <v>52.548960302457466</v>
      </c>
      <c r="BO114" s="1">
        <v>19.641587901701325</v>
      </c>
      <c r="BP114" s="1">
        <v>40.517202268430999</v>
      </c>
      <c r="BQ114" s="1">
        <v>42.265406427221173</v>
      </c>
      <c r="BR114" s="1">
        <v>24.886200378071834</v>
      </c>
      <c r="BS114" s="1">
        <v>9.3214067278287462</v>
      </c>
      <c r="BT114" s="1">
        <v>9.2017737003058109</v>
      </c>
      <c r="BU114" s="1">
        <v>12.76085626911315</v>
      </c>
      <c r="BV114" s="1">
        <v>16.349847094801223</v>
      </c>
      <c r="BW114" s="1">
        <v>48.052599388379207</v>
      </c>
      <c r="BX114" s="1">
        <v>37.285626911314985</v>
      </c>
      <c r="BY114" s="1">
        <v>10.168807339449542</v>
      </c>
      <c r="BZ114" s="32">
        <v>9.99</v>
      </c>
    </row>
    <row r="115" spans="1:78" s="1" customFormat="1" ht="18" customHeight="1" thickBot="1" x14ac:dyDescent="0.35">
      <c r="A115" s="7" t="s">
        <v>123</v>
      </c>
      <c r="B115" s="7"/>
      <c r="C115" s="7" t="s">
        <v>111</v>
      </c>
      <c r="D115" s="1">
        <f>AVERAGE(D111:D114)</f>
        <v>300.45083505002958</v>
      </c>
      <c r="E115" s="1">
        <f t="shared" ref="E115:BP115" si="82">AVERAGE(E111:E114)</f>
        <v>40.915942994312097</v>
      </c>
      <c r="F115" s="1">
        <f t="shared" si="82"/>
        <v>83.301654201212642</v>
      </c>
      <c r="G115" s="1">
        <f t="shared" si="82"/>
        <v>37.372302978577963</v>
      </c>
      <c r="H115" s="1">
        <f t="shared" si="82"/>
        <v>13.141956449004493</v>
      </c>
      <c r="I115" s="1">
        <f t="shared" si="82"/>
        <v>4.5838315654760189</v>
      </c>
      <c r="J115" s="1">
        <f t="shared" si="82"/>
        <v>42.214409735939689</v>
      </c>
      <c r="K115" s="1">
        <f t="shared" si="82"/>
        <v>78.938066781414719</v>
      </c>
      <c r="L115" s="1">
        <f t="shared" si="82"/>
        <v>31.65624354253967</v>
      </c>
      <c r="M115" s="1">
        <f t="shared" si="82"/>
        <v>57.771668762277685</v>
      </c>
      <c r="N115" s="1">
        <f t="shared" si="82"/>
        <v>32.312118256639081</v>
      </c>
      <c r="O115" s="1">
        <f t="shared" si="82"/>
        <v>11.67223093499083</v>
      </c>
      <c r="P115" s="1">
        <f t="shared" si="82"/>
        <v>47.307243490514622</v>
      </c>
      <c r="Q115" s="1">
        <f t="shared" si="82"/>
        <v>25.714819594464263</v>
      </c>
      <c r="R115" s="1">
        <f t="shared" si="82"/>
        <v>55.143140142149569</v>
      </c>
      <c r="S115" s="1">
        <f t="shared" si="82"/>
        <v>89.91001012916378</v>
      </c>
      <c r="T115" s="1">
        <f t="shared" si="82"/>
        <v>20.478470530654221</v>
      </c>
      <c r="U115" s="1">
        <f t="shared" si="82"/>
        <v>12.214024332928014</v>
      </c>
      <c r="V115" s="1">
        <f t="shared" si="82"/>
        <v>5.926663347061659</v>
      </c>
      <c r="W115" s="1">
        <f t="shared" si="82"/>
        <v>90.452372345931778</v>
      </c>
      <c r="X115" s="1">
        <f t="shared" si="82"/>
        <v>11.089025631819867</v>
      </c>
      <c r="Y115" s="1">
        <f t="shared" si="82"/>
        <v>32.428878231796141</v>
      </c>
      <c r="Z115" s="1">
        <f t="shared" si="82"/>
        <v>23.892556727627984</v>
      </c>
      <c r="AA115" s="1">
        <f t="shared" si="82"/>
        <v>31.015273762917921</v>
      </c>
      <c r="AB115" s="1">
        <f t="shared" si="82"/>
        <v>58.08224295656666</v>
      </c>
      <c r="AC115" s="1">
        <f t="shared" si="82"/>
        <v>74.835533227677345</v>
      </c>
      <c r="AD115" s="1">
        <f t="shared" si="82"/>
        <v>37.405499906823202</v>
      </c>
      <c r="AE115" s="1">
        <f t="shared" si="82"/>
        <v>6.6500062979751595</v>
      </c>
      <c r="AF115" s="1">
        <f t="shared" si="82"/>
        <v>87.097974397433262</v>
      </c>
      <c r="AG115" s="1">
        <f t="shared" si="82"/>
        <v>56.695271659857525</v>
      </c>
      <c r="AH115" s="1">
        <f t="shared" si="82"/>
        <v>98.240345321590269</v>
      </c>
      <c r="AI115" s="1">
        <f t="shared" si="82"/>
        <v>26.564363088954451</v>
      </c>
      <c r="AJ115" s="1">
        <f t="shared" si="82"/>
        <v>64.192412560280161</v>
      </c>
      <c r="AK115" s="1">
        <f t="shared" si="82"/>
        <v>58.455353649308933</v>
      </c>
      <c r="AL115" s="1">
        <f t="shared" si="82"/>
        <v>58.815999329243645</v>
      </c>
      <c r="AM115" s="1">
        <f t="shared" si="82"/>
        <v>11.482414528061122</v>
      </c>
      <c r="AN115" s="1">
        <f t="shared" si="82"/>
        <v>43.825191211649141</v>
      </c>
      <c r="AO115" s="1">
        <f t="shared" si="82"/>
        <v>10.889127383434161</v>
      </c>
      <c r="AP115" s="1">
        <f t="shared" si="82"/>
        <v>11.072283355842439</v>
      </c>
      <c r="AQ115" s="1">
        <f t="shared" si="82"/>
        <v>9.5126723354754859</v>
      </c>
      <c r="AR115" s="1">
        <f t="shared" si="82"/>
        <v>22.723309341142766</v>
      </c>
      <c r="AS115" s="1">
        <f t="shared" si="82"/>
        <v>82.964572568724151</v>
      </c>
      <c r="AT115" s="1">
        <f t="shared" si="82"/>
        <v>19.631560710175751</v>
      </c>
      <c r="AU115" s="1">
        <f t="shared" si="82"/>
        <v>97.08615036029957</v>
      </c>
      <c r="AV115" s="1">
        <f t="shared" si="82"/>
        <v>116.56577432775211</v>
      </c>
      <c r="AW115" s="1">
        <f t="shared" si="82"/>
        <v>3.0878303850626305</v>
      </c>
      <c r="AX115" s="1">
        <f t="shared" si="82"/>
        <v>10.819020632874022</v>
      </c>
      <c r="AY115" s="1">
        <f t="shared" si="82"/>
        <v>14.476589153055015</v>
      </c>
      <c r="AZ115" s="1">
        <f t="shared" si="82"/>
        <v>27.843366482801422</v>
      </c>
      <c r="BA115" s="1">
        <f t="shared" si="82"/>
        <v>11.71486625083598</v>
      </c>
      <c r="BB115" s="1">
        <f t="shared" si="82"/>
        <v>17.368442163785677</v>
      </c>
      <c r="BC115" s="1">
        <f t="shared" si="82"/>
        <v>46.480623093816462</v>
      </c>
      <c r="BD115" s="1">
        <f t="shared" si="82"/>
        <v>79.638017984852951</v>
      </c>
      <c r="BE115" s="1">
        <f t="shared" si="82"/>
        <v>27.566932544751261</v>
      </c>
      <c r="BF115" s="1">
        <f t="shared" si="82"/>
        <v>101.63555019491123</v>
      </c>
      <c r="BG115" s="1">
        <f t="shared" si="82"/>
        <v>130.48569694486056</v>
      </c>
      <c r="BH115" s="1">
        <f t="shared" si="82"/>
        <v>24.799660957692808</v>
      </c>
      <c r="BI115" s="1">
        <f t="shared" si="82"/>
        <v>6.4735699657050407</v>
      </c>
      <c r="BJ115" s="1">
        <f t="shared" si="82"/>
        <v>26.817720934489348</v>
      </c>
      <c r="BK115" s="1">
        <f t="shared" si="82"/>
        <v>100.35733856030524</v>
      </c>
      <c r="BL115" s="1">
        <f t="shared" si="82"/>
        <v>22.411250782695884</v>
      </c>
      <c r="BM115" s="1">
        <f t="shared" si="82"/>
        <v>6.5935066168763097</v>
      </c>
      <c r="BN115" s="1">
        <f t="shared" si="82"/>
        <v>80.177617761673062</v>
      </c>
      <c r="BO115" s="1">
        <f t="shared" si="82"/>
        <v>36.515939428255521</v>
      </c>
      <c r="BP115" s="1">
        <f t="shared" si="82"/>
        <v>34.399997959665406</v>
      </c>
      <c r="BQ115" s="1">
        <f t="shared" ref="BQ115:BZ115" si="83">AVERAGE(BQ111:BQ114)</f>
        <v>47.689590928084122</v>
      </c>
      <c r="BR115" s="1">
        <f t="shared" si="83"/>
        <v>23.512330689381692</v>
      </c>
      <c r="BS115" s="1">
        <f t="shared" si="83"/>
        <v>7.4051617648889607</v>
      </c>
      <c r="BT115" s="1">
        <f t="shared" si="83"/>
        <v>9.4354342475710631</v>
      </c>
      <c r="BU115" s="1">
        <f t="shared" si="83"/>
        <v>13.127625273546474</v>
      </c>
      <c r="BV115" s="1">
        <f t="shared" si="83"/>
        <v>15.385108267295809</v>
      </c>
      <c r="BW115" s="1">
        <f t="shared" si="83"/>
        <v>48.009628596598269</v>
      </c>
      <c r="BX115" s="1">
        <f t="shared" si="83"/>
        <v>23.66864923228335</v>
      </c>
      <c r="BY115" s="1">
        <f t="shared" si="83"/>
        <v>10.339374054524383</v>
      </c>
      <c r="BZ115" s="1">
        <f t="shared" si="83"/>
        <v>19.72</v>
      </c>
    </row>
    <row r="116" spans="1:78" s="1" customFormat="1" ht="18" customHeight="1" thickBot="1" x14ac:dyDescent="0.35">
      <c r="A116" s="7"/>
      <c r="B116" s="7"/>
      <c r="C116" s="7" t="s">
        <v>112</v>
      </c>
      <c r="D116" s="1">
        <f>STDEV(D111:D114)</f>
        <v>46.853875191959823</v>
      </c>
      <c r="E116" s="1">
        <f t="shared" ref="E116:BP116" si="84">STDEV(E111:E114)</f>
        <v>6.3523246812976497</v>
      </c>
      <c r="F116" s="1">
        <f t="shared" si="84"/>
        <v>10.201073397364812</v>
      </c>
      <c r="G116" s="1">
        <f t="shared" si="84"/>
        <v>13.099800146630178</v>
      </c>
      <c r="H116" s="1">
        <f t="shared" si="84"/>
        <v>3.4919767951355074</v>
      </c>
      <c r="I116" s="1">
        <f t="shared" si="84"/>
        <v>3.0628719341058499</v>
      </c>
      <c r="J116" s="1">
        <f t="shared" si="84"/>
        <v>18.090615297988887</v>
      </c>
      <c r="K116" s="1">
        <f t="shared" si="84"/>
        <v>6.6116486015838811</v>
      </c>
      <c r="L116" s="1">
        <f t="shared" si="84"/>
        <v>7.1019436420165318</v>
      </c>
      <c r="M116" s="1">
        <f t="shared" si="84"/>
        <v>7.4819104791202244</v>
      </c>
      <c r="N116" s="1">
        <f t="shared" si="84"/>
        <v>13.705996028631494</v>
      </c>
      <c r="O116" s="1">
        <f t="shared" si="84"/>
        <v>2.9029272273575</v>
      </c>
      <c r="P116" s="1">
        <f t="shared" si="84"/>
        <v>30.446753865510043</v>
      </c>
      <c r="Q116" s="1">
        <f t="shared" si="84"/>
        <v>3.6109015156776376</v>
      </c>
      <c r="R116" s="1">
        <f t="shared" si="84"/>
        <v>5.1883720713396784</v>
      </c>
      <c r="S116" s="1">
        <f t="shared" si="84"/>
        <v>10.071578979582187</v>
      </c>
      <c r="T116" s="1">
        <f t="shared" si="84"/>
        <v>6.3726219227376362</v>
      </c>
      <c r="U116" s="1">
        <f t="shared" si="84"/>
        <v>2.6141881478774276</v>
      </c>
      <c r="V116" s="1">
        <f t="shared" si="84"/>
        <v>3.1276583419894162</v>
      </c>
      <c r="W116" s="1">
        <f t="shared" si="84"/>
        <v>10.918335586399463</v>
      </c>
      <c r="X116" s="1">
        <f t="shared" si="84"/>
        <v>3.8095824981763968</v>
      </c>
      <c r="Y116" s="1">
        <f t="shared" si="84"/>
        <v>0.45073065641750681</v>
      </c>
      <c r="Z116" s="1">
        <f t="shared" si="84"/>
        <v>6.0397861528233632</v>
      </c>
      <c r="AA116" s="1">
        <f t="shared" si="84"/>
        <v>4.90303132832363</v>
      </c>
      <c r="AB116" s="1">
        <f t="shared" si="84"/>
        <v>4.6487908286138122</v>
      </c>
      <c r="AC116" s="1">
        <f t="shared" si="84"/>
        <v>20.930143077636505</v>
      </c>
      <c r="AD116" s="1">
        <f t="shared" si="84"/>
        <v>6.3257415496176312</v>
      </c>
      <c r="AE116" s="1">
        <f t="shared" si="84"/>
        <v>3.4991328109649684</v>
      </c>
      <c r="AF116" s="1">
        <f t="shared" si="84"/>
        <v>9.2679017603352918</v>
      </c>
      <c r="AG116" s="1">
        <f t="shared" si="84"/>
        <v>7.2781271328729753</v>
      </c>
      <c r="AH116" s="1">
        <f t="shared" si="84"/>
        <v>14.379617206320818</v>
      </c>
      <c r="AI116" s="1">
        <f t="shared" si="84"/>
        <v>5.9557785634556089</v>
      </c>
      <c r="AJ116" s="1">
        <f t="shared" si="84"/>
        <v>10.42555261410387</v>
      </c>
      <c r="AK116" s="1">
        <f t="shared" si="84"/>
        <v>6.7219006623429491</v>
      </c>
      <c r="AL116" s="1">
        <f t="shared" si="84"/>
        <v>17.206573892954797</v>
      </c>
      <c r="AM116" s="1">
        <f t="shared" si="84"/>
        <v>12.771300464581438</v>
      </c>
      <c r="AN116" s="1">
        <f t="shared" si="84"/>
        <v>12.150072834974871</v>
      </c>
      <c r="AO116" s="1">
        <f t="shared" si="84"/>
        <v>1.1264936933294236</v>
      </c>
      <c r="AP116" s="1">
        <f t="shared" si="84"/>
        <v>1.2003826416539487</v>
      </c>
      <c r="AQ116" s="1">
        <f t="shared" si="84"/>
        <v>1.1890570574696271</v>
      </c>
      <c r="AR116" s="1">
        <f t="shared" si="84"/>
        <v>6.4224337699813852</v>
      </c>
      <c r="AS116" s="1">
        <f t="shared" si="84"/>
        <v>9.3878208413704254</v>
      </c>
      <c r="AT116" s="1">
        <f t="shared" si="84"/>
        <v>2.1480453758634557</v>
      </c>
      <c r="AU116" s="1">
        <f t="shared" si="84"/>
        <v>17.412837288181279</v>
      </c>
      <c r="AV116" s="1">
        <f t="shared" si="84"/>
        <v>21.491544693444222</v>
      </c>
      <c r="AW116" s="1">
        <f t="shared" si="84"/>
        <v>2.6115714402583432</v>
      </c>
      <c r="AX116" s="1">
        <f t="shared" si="84"/>
        <v>0.82366201080263202</v>
      </c>
      <c r="AY116" s="1">
        <f t="shared" si="84"/>
        <v>3.4479152910738531</v>
      </c>
      <c r="AZ116" s="1">
        <f t="shared" si="84"/>
        <v>12.210434462189813</v>
      </c>
      <c r="BA116" s="1">
        <f t="shared" si="84"/>
        <v>5.3877248311096233</v>
      </c>
      <c r="BB116" s="1">
        <f t="shared" si="84"/>
        <v>1.5833944120790748</v>
      </c>
      <c r="BC116" s="1">
        <f t="shared" si="84"/>
        <v>6.0962026673638947</v>
      </c>
      <c r="BD116" s="1">
        <f t="shared" si="84"/>
        <v>17.788268135350474</v>
      </c>
      <c r="BE116" s="1">
        <f t="shared" si="84"/>
        <v>9.5346524436160021</v>
      </c>
      <c r="BF116" s="1">
        <f t="shared" si="84"/>
        <v>11.795662131155352</v>
      </c>
      <c r="BG116" s="1">
        <f t="shared" si="84"/>
        <v>18.637374899160985</v>
      </c>
      <c r="BH116" s="1">
        <f t="shared" si="84"/>
        <v>10.238046688097857</v>
      </c>
      <c r="BI116" s="1">
        <f t="shared" si="84"/>
        <v>4.1009148600425016</v>
      </c>
      <c r="BJ116" s="1">
        <f t="shared" si="84"/>
        <v>8.0586507287012967</v>
      </c>
      <c r="BK116" s="1">
        <f t="shared" si="84"/>
        <v>25.119818908739479</v>
      </c>
      <c r="BL116" s="1">
        <f t="shared" si="84"/>
        <v>7.2468343969465128</v>
      </c>
      <c r="BM116" s="1">
        <f t="shared" si="84"/>
        <v>4.8133806496826201</v>
      </c>
      <c r="BN116" s="1">
        <f t="shared" si="84"/>
        <v>22.096706186189472</v>
      </c>
      <c r="BO116" s="1">
        <f t="shared" si="84"/>
        <v>22.589074472454289</v>
      </c>
      <c r="BP116" s="1">
        <f t="shared" si="84"/>
        <v>8.7808823568893999</v>
      </c>
      <c r="BQ116" s="1">
        <f t="shared" ref="BQ116:BZ116" si="85">STDEV(BQ111:BQ114)</f>
        <v>10.17469895879918</v>
      </c>
      <c r="BR116" s="1">
        <f t="shared" si="85"/>
        <v>3.5664740912441442</v>
      </c>
      <c r="BS116" s="1">
        <f t="shared" si="85"/>
        <v>5.0224313262187179</v>
      </c>
      <c r="BT116" s="1">
        <f t="shared" si="85"/>
        <v>1.3671630687540193</v>
      </c>
      <c r="BU116" s="1">
        <f t="shared" si="85"/>
        <v>1.6670119445729212</v>
      </c>
      <c r="BV116" s="1">
        <f t="shared" si="85"/>
        <v>1.1409217275540007</v>
      </c>
      <c r="BW116" s="1">
        <f t="shared" si="85"/>
        <v>6.748477296114098</v>
      </c>
      <c r="BX116" s="1">
        <f t="shared" si="85"/>
        <v>10.032664309789778</v>
      </c>
      <c r="BY116" s="1">
        <f t="shared" si="85"/>
        <v>1.0898277014243356</v>
      </c>
      <c r="BZ116" s="1">
        <f t="shared" si="85"/>
        <v>7.9591833751962291</v>
      </c>
    </row>
    <row r="117" spans="1:78" s="42" customFormat="1" ht="18" customHeight="1" thickBot="1" x14ac:dyDescent="0.35">
      <c r="C117" s="43" t="s">
        <v>117</v>
      </c>
      <c r="D117" s="18">
        <f>TTEST(D104:D107,D111:D114,2,2)</f>
        <v>0.93771297827824585</v>
      </c>
      <c r="E117" s="18">
        <f t="shared" ref="E117:BP117" si="86">TTEST(E104:E107,E111:E114,2,2)</f>
        <v>0.11156232537364769</v>
      </c>
      <c r="F117" s="18">
        <f t="shared" si="86"/>
        <v>0.63517598614774995</v>
      </c>
      <c r="G117" s="18">
        <f t="shared" si="86"/>
        <v>0.78750695415090322</v>
      </c>
      <c r="H117" s="18">
        <f t="shared" si="86"/>
        <v>0.14336786949839619</v>
      </c>
      <c r="I117" s="18">
        <f t="shared" si="86"/>
        <v>0.4228469663367026</v>
      </c>
      <c r="J117" s="18">
        <f t="shared" si="86"/>
        <v>0.4480438050447868</v>
      </c>
      <c r="K117" s="18">
        <f t="shared" si="86"/>
        <v>0.60154962779734611</v>
      </c>
      <c r="L117" s="18">
        <f t="shared" si="86"/>
        <v>0.38829736199671633</v>
      </c>
      <c r="M117" s="18">
        <f t="shared" si="86"/>
        <v>0.63584496740758478</v>
      </c>
      <c r="N117" s="18">
        <f t="shared" si="86"/>
        <v>0.69225502874779743</v>
      </c>
      <c r="O117" s="18">
        <f t="shared" si="86"/>
        <v>0.63709207344056618</v>
      </c>
      <c r="P117" s="18">
        <f t="shared" si="86"/>
        <v>0.7081687900757736</v>
      </c>
      <c r="Q117" s="18">
        <f t="shared" si="86"/>
        <v>0.10917980105260051</v>
      </c>
      <c r="R117" s="18">
        <f t="shared" si="86"/>
        <v>0.58643207333578617</v>
      </c>
      <c r="S117" s="18">
        <f t="shared" si="86"/>
        <v>0.86426032109084594</v>
      </c>
      <c r="T117" s="18">
        <f t="shared" si="86"/>
        <v>0.91164653946983054</v>
      </c>
      <c r="U117" s="18">
        <f t="shared" si="86"/>
        <v>0.41674954359242167</v>
      </c>
      <c r="V117" s="18">
        <f t="shared" si="86"/>
        <v>0.51446388874031146</v>
      </c>
      <c r="W117" s="18">
        <f t="shared" si="86"/>
        <v>0.76555127940007128</v>
      </c>
      <c r="X117" s="18">
        <f t="shared" si="86"/>
        <v>0.97167790557935807</v>
      </c>
      <c r="Y117" s="18">
        <f t="shared" si="86"/>
        <v>0.91433691726973398</v>
      </c>
      <c r="Z117" s="18">
        <f t="shared" si="86"/>
        <v>0.36090710809324644</v>
      </c>
      <c r="AA117" s="18">
        <f t="shared" si="86"/>
        <v>0.69312241444879086</v>
      </c>
      <c r="AB117" s="18">
        <f t="shared" si="86"/>
        <v>4.5115342144780426E-2</v>
      </c>
      <c r="AC117" s="18">
        <f t="shared" si="86"/>
        <v>0.6713791675854659</v>
      </c>
      <c r="AD117" s="18">
        <f t="shared" si="86"/>
        <v>0.75546398323793018</v>
      </c>
      <c r="AE117" s="18">
        <f t="shared" si="86"/>
        <v>0.94219723702240399</v>
      </c>
      <c r="AF117" s="18">
        <f t="shared" si="86"/>
        <v>0.92057527831337049</v>
      </c>
      <c r="AG117" s="18">
        <f t="shared" si="86"/>
        <v>0.67551366931431434</v>
      </c>
      <c r="AH117" s="18">
        <f t="shared" si="86"/>
        <v>0.45271089100714179</v>
      </c>
      <c r="AI117" s="18">
        <f t="shared" si="86"/>
        <v>0.48639359622473977</v>
      </c>
      <c r="AJ117" s="18">
        <f t="shared" si="86"/>
        <v>0.88645917021507359</v>
      </c>
      <c r="AK117" s="18">
        <f t="shared" si="86"/>
        <v>0.7172500351290434</v>
      </c>
      <c r="AL117" s="18">
        <f t="shared" si="86"/>
        <v>0.83382621000226032</v>
      </c>
      <c r="AM117" s="18">
        <f t="shared" si="86"/>
        <v>0.99679019024860493</v>
      </c>
      <c r="AN117" s="18">
        <f t="shared" si="86"/>
        <v>0.96672331751092655</v>
      </c>
      <c r="AO117" s="18">
        <f t="shared" si="86"/>
        <v>1.4558466092183869E-2</v>
      </c>
      <c r="AP117" s="18">
        <f t="shared" si="86"/>
        <v>0.27790472639199643</v>
      </c>
      <c r="AQ117" s="18">
        <f t="shared" si="86"/>
        <v>0.25316634144959865</v>
      </c>
      <c r="AR117" s="18">
        <f t="shared" si="86"/>
        <v>0.61798806018577968</v>
      </c>
      <c r="AS117" s="18">
        <f t="shared" si="86"/>
        <v>7.5737745168656515E-2</v>
      </c>
      <c r="AT117" s="18">
        <f t="shared" si="86"/>
        <v>0.83982533370568857</v>
      </c>
      <c r="AU117" s="18">
        <f t="shared" si="86"/>
        <v>0.15948158049964414</v>
      </c>
      <c r="AV117" s="18">
        <f t="shared" si="86"/>
        <v>0.80285024270906591</v>
      </c>
      <c r="AW117" s="18">
        <f t="shared" si="86"/>
        <v>0.44716293768812443</v>
      </c>
      <c r="AX117" s="18">
        <f t="shared" si="86"/>
        <v>0.53292149770195407</v>
      </c>
      <c r="AY117" s="18">
        <f t="shared" si="86"/>
        <v>7.1939607333384725E-2</v>
      </c>
      <c r="AZ117" s="18">
        <f t="shared" si="86"/>
        <v>0.16228408125045127</v>
      </c>
      <c r="BA117" s="18">
        <f t="shared" si="86"/>
        <v>0.92331406257429549</v>
      </c>
      <c r="BB117" s="18">
        <f t="shared" si="86"/>
        <v>0.86190436676683979</v>
      </c>
      <c r="BC117" s="18">
        <f t="shared" si="86"/>
        <v>0.70898542208385851</v>
      </c>
      <c r="BD117" s="18">
        <f t="shared" si="86"/>
        <v>0.67163889425770806</v>
      </c>
      <c r="BE117" s="18">
        <f t="shared" si="86"/>
        <v>0.17891011350275951</v>
      </c>
      <c r="BF117" s="18">
        <f t="shared" si="86"/>
        <v>0.56458383400190804</v>
      </c>
      <c r="BG117" s="18">
        <f t="shared" si="86"/>
        <v>0.7133340045398574</v>
      </c>
      <c r="BH117" s="18">
        <f t="shared" si="86"/>
        <v>0.46165571925810422</v>
      </c>
      <c r="BI117" s="18">
        <f t="shared" si="86"/>
        <v>0.82925336593947763</v>
      </c>
      <c r="BJ117" s="18">
        <f t="shared" si="86"/>
        <v>0.80196744756145888</v>
      </c>
      <c r="BK117" s="18">
        <f t="shared" si="86"/>
        <v>0.47699978719099656</v>
      </c>
      <c r="BL117" s="18">
        <f t="shared" si="86"/>
        <v>0.8078989658536645</v>
      </c>
      <c r="BM117" s="18">
        <f t="shared" si="86"/>
        <v>0.44701653537349217</v>
      </c>
      <c r="BN117" s="18">
        <f t="shared" si="86"/>
        <v>0.78737717862211254</v>
      </c>
      <c r="BO117" s="18">
        <f t="shared" si="86"/>
        <v>0.60121897927930612</v>
      </c>
      <c r="BP117" s="18">
        <f t="shared" si="86"/>
        <v>0.41419928965766806</v>
      </c>
      <c r="BQ117" s="18">
        <f t="shared" ref="BQ117:BZ117" si="87">TTEST(BQ104:BQ107,BQ111:BQ114,2,2)</f>
        <v>9.2993353665826173E-2</v>
      </c>
      <c r="BR117" s="18">
        <f t="shared" si="87"/>
        <v>0.38973121588095966</v>
      </c>
      <c r="BS117" s="18">
        <f t="shared" si="87"/>
        <v>0.51961668615522649</v>
      </c>
      <c r="BT117" s="18">
        <f t="shared" si="87"/>
        <v>0.91213348897059165</v>
      </c>
      <c r="BU117" s="18">
        <f t="shared" si="87"/>
        <v>0.96338950143432456</v>
      </c>
      <c r="BV117" s="18">
        <f t="shared" si="87"/>
        <v>0.45094543934674558</v>
      </c>
      <c r="BW117" s="18">
        <f t="shared" si="87"/>
        <v>2.1442797854516879E-3</v>
      </c>
      <c r="BX117" s="18">
        <f t="shared" si="87"/>
        <v>0.35172992018332944</v>
      </c>
      <c r="BY117" s="18">
        <f t="shared" si="87"/>
        <v>0.48807808214185611</v>
      </c>
      <c r="BZ117" s="18">
        <f t="shared" si="87"/>
        <v>0.56896995918976823</v>
      </c>
    </row>
  </sheetData>
  <conditionalFormatting sqref="D2:BY5">
    <cfRule type="cellIs" dxfId="179" priority="29" operator="lessThan">
      <formula>0.1</formula>
    </cfRule>
  </conditionalFormatting>
  <conditionalFormatting sqref="D89:BY92">
    <cfRule type="cellIs" dxfId="178" priority="28" operator="lessThan">
      <formula>0.1</formula>
    </cfRule>
  </conditionalFormatting>
  <conditionalFormatting sqref="D104:BY107">
    <cfRule type="cellIs" dxfId="177" priority="27" operator="lessThan">
      <formula>0.1</formula>
    </cfRule>
  </conditionalFormatting>
  <conditionalFormatting sqref="D9:BY12">
    <cfRule type="cellIs" dxfId="176" priority="26" operator="lessThan">
      <formula>0.1</formula>
    </cfRule>
  </conditionalFormatting>
  <conditionalFormatting sqref="D17:BY20">
    <cfRule type="cellIs" dxfId="175" priority="25" operator="lessThan">
      <formula>0.1</formula>
    </cfRule>
  </conditionalFormatting>
  <conditionalFormatting sqref="D25:BY28">
    <cfRule type="cellIs" dxfId="174" priority="24" operator="lessThan">
      <formula>0.1</formula>
    </cfRule>
  </conditionalFormatting>
  <conditionalFormatting sqref="D33:BY36">
    <cfRule type="cellIs" dxfId="173" priority="23" operator="lessThan">
      <formula>0.1</formula>
    </cfRule>
  </conditionalFormatting>
  <conditionalFormatting sqref="D41:BY44">
    <cfRule type="cellIs" dxfId="172" priority="22" operator="lessThan">
      <formula>0.1</formula>
    </cfRule>
  </conditionalFormatting>
  <conditionalFormatting sqref="D49:BY52">
    <cfRule type="cellIs" dxfId="171" priority="21" operator="lessThan">
      <formula>0.1</formula>
    </cfRule>
  </conditionalFormatting>
  <conditionalFormatting sqref="D111:BY114">
    <cfRule type="cellIs" dxfId="170" priority="20" operator="lessThan">
      <formula>0.1</formula>
    </cfRule>
  </conditionalFormatting>
  <conditionalFormatting sqref="D57:BY60">
    <cfRule type="cellIs" dxfId="169" priority="19" operator="lessThan">
      <formula>0.1</formula>
    </cfRule>
  </conditionalFormatting>
  <conditionalFormatting sqref="D65:BY68">
    <cfRule type="cellIs" dxfId="168" priority="18" operator="lessThan">
      <formula>0.1</formula>
    </cfRule>
  </conditionalFormatting>
  <conditionalFormatting sqref="D73:BY76">
    <cfRule type="cellIs" dxfId="167" priority="17" operator="lessThan">
      <formula>0.1</formula>
    </cfRule>
  </conditionalFormatting>
  <conditionalFormatting sqref="D81:BY85">
    <cfRule type="cellIs" dxfId="166" priority="16" operator="lessThan">
      <formula>0.1</formula>
    </cfRule>
  </conditionalFormatting>
  <conditionalFormatting sqref="D96:BY99">
    <cfRule type="cellIs" dxfId="165" priority="15" operator="lessThan">
      <formula>0.1</formula>
    </cfRule>
  </conditionalFormatting>
  <conditionalFormatting sqref="D15:BZ15">
    <cfRule type="cellIs" dxfId="164" priority="12" operator="lessThan">
      <formula>0.05</formula>
    </cfRule>
  </conditionalFormatting>
  <conditionalFormatting sqref="D23:BZ23">
    <cfRule type="cellIs" dxfId="163" priority="11" operator="lessThan">
      <formula>0.05</formula>
    </cfRule>
  </conditionalFormatting>
  <conditionalFormatting sqref="D31:BZ31">
    <cfRule type="cellIs" dxfId="162" priority="10" operator="lessThan">
      <formula>0.05</formula>
    </cfRule>
  </conditionalFormatting>
  <conditionalFormatting sqref="D39:BZ39">
    <cfRule type="cellIs" dxfId="161" priority="9" operator="lessThan">
      <formula>0.05</formula>
    </cfRule>
  </conditionalFormatting>
  <conditionalFormatting sqref="D47:BZ47">
    <cfRule type="cellIs" dxfId="160" priority="8" operator="lessThan">
      <formula>0.05</formula>
    </cfRule>
  </conditionalFormatting>
  <conditionalFormatting sqref="D55:BZ55">
    <cfRule type="cellIs" dxfId="159" priority="7" operator="lessThan">
      <formula>0.05</formula>
    </cfRule>
  </conditionalFormatting>
  <conditionalFormatting sqref="D63:BZ63">
    <cfRule type="cellIs" dxfId="158" priority="6" operator="lessThan">
      <formula>0.05</formula>
    </cfRule>
  </conditionalFormatting>
  <conditionalFormatting sqref="D71:BZ71">
    <cfRule type="cellIs" dxfId="157" priority="5" operator="lessThan">
      <formula>0.05</formula>
    </cfRule>
  </conditionalFormatting>
  <conditionalFormatting sqref="D79:BZ79">
    <cfRule type="cellIs" dxfId="156" priority="4" operator="lessThan">
      <formula>0.05</formula>
    </cfRule>
  </conditionalFormatting>
  <conditionalFormatting sqref="D87:BZ87">
    <cfRule type="cellIs" dxfId="155" priority="3" operator="lessThan">
      <formula>0.05</formula>
    </cfRule>
  </conditionalFormatting>
  <conditionalFormatting sqref="D102:BZ102">
    <cfRule type="cellIs" dxfId="154" priority="2" operator="lessThan">
      <formula>0.05</formula>
    </cfRule>
  </conditionalFormatting>
  <conditionalFormatting sqref="D117:BZ117">
    <cfRule type="cellIs" dxfId="153" priority="1" operator="lessThan">
      <formula>0.05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59999389629810485"/>
  </sheetPr>
  <dimension ref="A1:CC117"/>
  <sheetViews>
    <sheetView workbookViewId="0">
      <selection activeCell="BW1" sqref="BW1:BW1048576"/>
    </sheetView>
  </sheetViews>
  <sheetFormatPr defaultRowHeight="14.4" x14ac:dyDescent="0.3"/>
  <cols>
    <col min="1" max="1" width="12.5546875" bestFit="1" customWidth="1"/>
    <col min="3" max="3" width="13.88671875" bestFit="1" customWidth="1"/>
    <col min="80" max="80" width="13.88671875" bestFit="1" customWidth="1"/>
  </cols>
  <sheetData>
    <row r="1" spans="1:81" s="18" customFormat="1" ht="18" customHeight="1" thickBot="1" x14ac:dyDescent="0.35">
      <c r="A1" s="7" t="s">
        <v>74</v>
      </c>
      <c r="B1" s="7" t="s">
        <v>82</v>
      </c>
      <c r="C1" s="7" t="s">
        <v>83</v>
      </c>
      <c r="D1" s="18" t="s">
        <v>0</v>
      </c>
      <c r="E1" s="18" t="s">
        <v>1</v>
      </c>
      <c r="F1" s="18" t="s">
        <v>2</v>
      </c>
      <c r="G1" s="18" t="s">
        <v>3</v>
      </c>
      <c r="H1" s="18" t="s">
        <v>4</v>
      </c>
      <c r="I1" s="18" t="s">
        <v>5</v>
      </c>
      <c r="J1" s="18" t="s">
        <v>6</v>
      </c>
      <c r="K1" s="18" t="s">
        <v>7</v>
      </c>
      <c r="L1" s="18" t="s">
        <v>8</v>
      </c>
      <c r="M1" s="18" t="s">
        <v>9</v>
      </c>
      <c r="N1" s="18" t="s">
        <v>10</v>
      </c>
      <c r="O1" s="18" t="s">
        <v>11</v>
      </c>
      <c r="P1" s="18" t="s">
        <v>12</v>
      </c>
      <c r="Q1" s="18" t="s">
        <v>13</v>
      </c>
      <c r="R1" s="18" t="s">
        <v>14</v>
      </c>
      <c r="S1" s="18" t="s">
        <v>15</v>
      </c>
      <c r="T1" s="18" t="s">
        <v>16</v>
      </c>
      <c r="U1" s="18" t="s">
        <v>17</v>
      </c>
      <c r="V1" s="18" t="s">
        <v>18</v>
      </c>
      <c r="W1" s="18" t="s">
        <v>19</v>
      </c>
      <c r="X1" s="18" t="s">
        <v>20</v>
      </c>
      <c r="Y1" s="18" t="s">
        <v>21</v>
      </c>
      <c r="Z1" s="18" t="s">
        <v>22</v>
      </c>
      <c r="AA1" s="18" t="s">
        <v>23</v>
      </c>
      <c r="AB1" s="18" t="s">
        <v>24</v>
      </c>
      <c r="AC1" s="18" t="s">
        <v>25</v>
      </c>
      <c r="AD1" s="18" t="s">
        <v>26</v>
      </c>
      <c r="AE1" s="18" t="s">
        <v>27</v>
      </c>
      <c r="AF1" s="18" t="s">
        <v>28</v>
      </c>
      <c r="AG1" s="18" t="s">
        <v>29</v>
      </c>
      <c r="AH1" s="18" t="s">
        <v>30</v>
      </c>
      <c r="AI1" s="18" t="s">
        <v>31</v>
      </c>
      <c r="AJ1" s="18" t="s">
        <v>32</v>
      </c>
      <c r="AK1" s="18" t="s">
        <v>33</v>
      </c>
      <c r="AL1" s="18" t="s">
        <v>34</v>
      </c>
      <c r="AM1" s="18" t="s">
        <v>35</v>
      </c>
      <c r="AN1" s="18" t="s">
        <v>36</v>
      </c>
      <c r="AO1" s="18" t="s">
        <v>37</v>
      </c>
      <c r="AP1" s="18" t="s">
        <v>38</v>
      </c>
      <c r="AQ1" s="18" t="s">
        <v>39</v>
      </c>
      <c r="AR1" s="18" t="s">
        <v>40</v>
      </c>
      <c r="AS1" s="18" t="s">
        <v>41</v>
      </c>
      <c r="AT1" s="18" t="s">
        <v>42</v>
      </c>
      <c r="AU1" s="18" t="s">
        <v>43</v>
      </c>
      <c r="AV1" s="18" t="s">
        <v>44</v>
      </c>
      <c r="AW1" s="18" t="s">
        <v>45</v>
      </c>
      <c r="AX1" s="18" t="s">
        <v>46</v>
      </c>
      <c r="AY1" s="18" t="s">
        <v>47</v>
      </c>
      <c r="AZ1" s="18" t="s">
        <v>48</v>
      </c>
      <c r="BA1" s="18" t="s">
        <v>49</v>
      </c>
      <c r="BB1" s="18" t="s">
        <v>50</v>
      </c>
      <c r="BC1" s="18" t="s">
        <v>51</v>
      </c>
      <c r="BD1" s="18" t="s">
        <v>52</v>
      </c>
      <c r="BE1" s="18" t="s">
        <v>53</v>
      </c>
      <c r="BF1" s="18" t="s">
        <v>54</v>
      </c>
      <c r="BG1" s="18" t="s">
        <v>55</v>
      </c>
      <c r="BH1" s="18" t="s">
        <v>56</v>
      </c>
      <c r="BI1" s="18" t="s">
        <v>57</v>
      </c>
      <c r="BJ1" s="18" t="s">
        <v>58</v>
      </c>
      <c r="BK1" s="18" t="s">
        <v>59</v>
      </c>
      <c r="BL1" s="18" t="s">
        <v>60</v>
      </c>
      <c r="BM1" s="18" t="s">
        <v>61</v>
      </c>
      <c r="BN1" s="18" t="s">
        <v>62</v>
      </c>
      <c r="BO1" s="18" t="s">
        <v>63</v>
      </c>
      <c r="BP1" s="18" t="s">
        <v>64</v>
      </c>
      <c r="BQ1" s="18" t="s">
        <v>65</v>
      </c>
      <c r="BR1" s="18" t="s">
        <v>66</v>
      </c>
      <c r="BS1" s="18" t="s">
        <v>71</v>
      </c>
      <c r="BT1" s="18" t="s">
        <v>72</v>
      </c>
      <c r="BU1" s="18" t="s">
        <v>73</v>
      </c>
      <c r="BV1" s="18" t="s">
        <v>67</v>
      </c>
      <c r="BW1" s="18" t="s">
        <v>68</v>
      </c>
      <c r="BX1" s="18" t="s">
        <v>69</v>
      </c>
      <c r="BY1" s="18" t="s">
        <v>70</v>
      </c>
      <c r="BZ1" s="18" t="s">
        <v>114</v>
      </c>
      <c r="CB1" s="16"/>
      <c r="CC1" s="32"/>
    </row>
    <row r="2" spans="1:81" s="1" customFormat="1" ht="18" customHeight="1" thickBot="1" x14ac:dyDescent="0.35">
      <c r="A2" s="13" t="s">
        <v>80</v>
      </c>
      <c r="B2" s="16" t="s">
        <v>91</v>
      </c>
      <c r="C2" s="16" t="s">
        <v>98</v>
      </c>
      <c r="D2" s="1">
        <v>108.44094576652029</v>
      </c>
      <c r="E2" s="1">
        <v>18.827290368705956</v>
      </c>
      <c r="F2" s="1">
        <v>61.365641916045355</v>
      </c>
      <c r="G2" s="1">
        <v>31.496782759677256</v>
      </c>
      <c r="H2" s="1">
        <v>17.482483913798387</v>
      </c>
      <c r="I2" s="1">
        <v>8.6350730262485946</v>
      </c>
      <c r="J2" s="1">
        <v>17.270146052497189</v>
      </c>
      <c r="K2" s="1">
        <v>49.616280257379223</v>
      </c>
      <c r="L2" s="1">
        <v>45.440302318455728</v>
      </c>
      <c r="M2" s="1">
        <v>24.348074762537024</v>
      </c>
      <c r="N2" s="1">
        <v>36.309774282504343</v>
      </c>
      <c r="O2" s="1">
        <v>25.268205494842206</v>
      </c>
      <c r="P2" s="1">
        <v>30.647431314472474</v>
      </c>
      <c r="Q2" s="1">
        <v>48.413032376672462</v>
      </c>
      <c r="R2" s="1">
        <v>60.940966193442954</v>
      </c>
      <c r="S2" s="1">
        <v>64.763047696864476</v>
      </c>
      <c r="T2" s="1">
        <v>53.013686038198351</v>
      </c>
      <c r="U2" s="1">
        <v>18.261056071902768</v>
      </c>
      <c r="V2" s="1">
        <v>29.444183433765705</v>
      </c>
      <c r="W2" s="1">
        <v>62.214993361250137</v>
      </c>
      <c r="X2" s="1">
        <v>11.607803084465324</v>
      </c>
      <c r="Y2" s="1">
        <v>29.514962720866105</v>
      </c>
      <c r="Z2" s="1">
        <v>35.814319272801555</v>
      </c>
      <c r="AA2" s="1">
        <v>42.467572260238995</v>
      </c>
      <c r="AB2" s="1">
        <v>17.553263200898787</v>
      </c>
      <c r="AC2" s="1">
        <v>44.944847308752941</v>
      </c>
      <c r="AD2" s="1">
        <v>60.445511183740173</v>
      </c>
      <c r="AE2" s="1">
        <v>13.801960984577674</v>
      </c>
      <c r="AF2" s="1">
        <v>58.392911857828622</v>
      </c>
      <c r="AG2" s="1">
        <v>51.810438157491575</v>
      </c>
      <c r="AH2" s="1">
        <v>76.413880797835375</v>
      </c>
      <c r="AI2" s="1">
        <v>35.850250617302208</v>
      </c>
      <c r="AJ2" s="1">
        <v>50.490293200065054</v>
      </c>
      <c r="AK2" s="1">
        <v>37.992695873316279</v>
      </c>
      <c r="AL2" s="1">
        <v>42.991734804015792</v>
      </c>
      <c r="AM2" s="1">
        <v>50.633122883799331</v>
      </c>
      <c r="AN2" s="1">
        <v>46.419647213638314</v>
      </c>
      <c r="AO2" s="1">
        <v>3.9635237236260403</v>
      </c>
      <c r="AP2" s="1">
        <v>16.425413629441248</v>
      </c>
      <c r="AQ2" s="1">
        <v>12.640427010483046</v>
      </c>
      <c r="AR2" s="1">
        <v>43.420223855218602</v>
      </c>
      <c r="AS2" s="1">
        <v>58.488755489184278</v>
      </c>
      <c r="AT2" s="1">
        <v>16.624685138539043</v>
      </c>
      <c r="AU2" s="1">
        <v>80.100755667506292</v>
      </c>
      <c r="AV2" s="1">
        <v>74.357682619647349</v>
      </c>
      <c r="AW2" s="1">
        <v>20.403022670025187</v>
      </c>
      <c r="AX2" s="1">
        <v>12.997481108312341</v>
      </c>
      <c r="AY2" s="1">
        <v>4.4886649874055413</v>
      </c>
      <c r="AZ2" s="1">
        <v>44.584382871536519</v>
      </c>
      <c r="BA2" s="1">
        <v>10.957178841309823</v>
      </c>
      <c r="BB2" s="1">
        <v>20.403022670025187</v>
      </c>
      <c r="BC2" s="1">
        <v>56.826196473551633</v>
      </c>
      <c r="BD2" s="1">
        <v>33.17380352644836</v>
      </c>
      <c r="BE2" s="1">
        <v>30</v>
      </c>
      <c r="BF2" s="1">
        <v>22.972292191435766</v>
      </c>
      <c r="BG2" s="1">
        <v>95.489361702127653</v>
      </c>
      <c r="BH2" s="1">
        <v>43.194015957446801</v>
      </c>
      <c r="BI2" s="1">
        <v>6.3037898936170205</v>
      </c>
      <c r="BJ2" s="1">
        <v>34.391090425531914</v>
      </c>
      <c r="BK2" s="1">
        <v>64.679122340425522</v>
      </c>
      <c r="BL2" s="1">
        <v>53.712765957446805</v>
      </c>
      <c r="BM2" s="1">
        <v>11.339361702127658</v>
      </c>
      <c r="BN2" s="1">
        <v>52.220744680851062</v>
      </c>
      <c r="BO2" s="1">
        <v>52.892154255319149</v>
      </c>
      <c r="BP2" s="1">
        <v>15.740824468085107</v>
      </c>
      <c r="BQ2" s="1">
        <v>74.601063829787222</v>
      </c>
      <c r="BR2" s="1">
        <v>25.811968085106383</v>
      </c>
      <c r="BS2" s="1">
        <v>12.46341316523799</v>
      </c>
      <c r="BT2" s="1">
        <v>12.913897978439362</v>
      </c>
      <c r="BU2" s="1">
        <v>14.040110011442794</v>
      </c>
      <c r="BV2" s="1">
        <v>16.592857286250577</v>
      </c>
      <c r="BW2" s="1">
        <v>69.975307650613289</v>
      </c>
      <c r="BX2" s="1">
        <v>4.2570814847529759</v>
      </c>
      <c r="BY2" s="1">
        <v>14.415514022443938</v>
      </c>
      <c r="BZ2" s="32">
        <v>21.19</v>
      </c>
      <c r="CB2" s="16"/>
      <c r="CC2" s="32"/>
    </row>
    <row r="3" spans="1:81" s="1" customFormat="1" ht="18" customHeight="1" thickBot="1" x14ac:dyDescent="0.35">
      <c r="A3" s="13" t="s">
        <v>80</v>
      </c>
      <c r="B3" s="16" t="s">
        <v>91</v>
      </c>
      <c r="C3" s="16" t="s">
        <v>98</v>
      </c>
      <c r="D3" s="1">
        <v>130.92560118374675</v>
      </c>
      <c r="E3" s="1">
        <v>18.147745560949659</v>
      </c>
      <c r="F3" s="1">
        <v>64.103976857085854</v>
      </c>
      <c r="G3" s="1">
        <v>21.759237214869987</v>
      </c>
      <c r="H3" s="1">
        <v>9.9316020482809062</v>
      </c>
      <c r="I3" s="1">
        <v>7.3674429739974725</v>
      </c>
      <c r="J3" s="1">
        <v>17.064298064773556</v>
      </c>
      <c r="K3" s="1">
        <v>47.761977123096358</v>
      </c>
      <c r="L3" s="1">
        <v>49.748297532752538</v>
      </c>
      <c r="M3" s="1">
        <v>22.03009908891401</v>
      </c>
      <c r="N3" s="1">
        <v>41.080717563343747</v>
      </c>
      <c r="O3" s="1">
        <v>25.731878034182348</v>
      </c>
      <c r="P3" s="1">
        <v>68.88920329853029</v>
      </c>
      <c r="Q3" s="1">
        <v>26.454176364966415</v>
      </c>
      <c r="R3" s="1">
        <v>46.317380461528224</v>
      </c>
      <c r="S3" s="1">
        <v>70.785236416838458</v>
      </c>
      <c r="T3" s="1">
        <v>42.344739642215863</v>
      </c>
      <c r="U3" s="1">
        <v>16.703148899381524</v>
      </c>
      <c r="V3" s="1">
        <v>27.357049278446496</v>
      </c>
      <c r="W3" s="1">
        <v>59.228463124293398</v>
      </c>
      <c r="X3" s="1">
        <v>6.0582772494513524</v>
      </c>
      <c r="Y3" s="1">
        <v>30.697679058322802</v>
      </c>
      <c r="Z3" s="1">
        <v>34.399458003591143</v>
      </c>
      <c r="AA3" s="1">
        <v>46.227093170180218</v>
      </c>
      <c r="AB3" s="1">
        <v>16.432287025337498</v>
      </c>
      <c r="AC3" s="1">
        <v>45.324220256700137</v>
      </c>
      <c r="AD3" s="1">
        <v>56.339269801157137</v>
      </c>
      <c r="AE3" s="1">
        <v>14.084817450289284</v>
      </c>
      <c r="AF3" s="1">
        <v>71.86868391301455</v>
      </c>
      <c r="AG3" s="1">
        <v>65.729148101349992</v>
      </c>
      <c r="AH3" s="1">
        <v>80.93033697984805</v>
      </c>
      <c r="AI3" s="1">
        <v>41.016966242059354</v>
      </c>
      <c r="AJ3" s="1">
        <v>50.029662860269703</v>
      </c>
      <c r="AK3" s="1">
        <v>56.099438133758305</v>
      </c>
      <c r="AL3" s="1">
        <v>48.466235895886278</v>
      </c>
      <c r="AM3" s="1">
        <v>61.341516779043921</v>
      </c>
      <c r="AN3" s="1">
        <v>58.030730266231956</v>
      </c>
      <c r="AO3" s="1">
        <v>0</v>
      </c>
      <c r="AP3" s="1">
        <v>17.013764024172602</v>
      </c>
      <c r="AQ3" s="1">
        <v>14.530674139563628</v>
      </c>
      <c r="AR3" s="1">
        <v>50.213595444314812</v>
      </c>
      <c r="AS3" s="1">
        <v>53.340449373081668</v>
      </c>
      <c r="AT3" s="1">
        <v>18.72887323943662</v>
      </c>
      <c r="AU3" s="1">
        <v>93.073943661971839</v>
      </c>
      <c r="AV3" s="1">
        <v>92.978873239436624</v>
      </c>
      <c r="AW3" s="1">
        <v>12.07394366197183</v>
      </c>
      <c r="AX3" s="1">
        <v>11.408450704225352</v>
      </c>
      <c r="AY3" s="1">
        <v>13.5</v>
      </c>
      <c r="AZ3" s="1">
        <v>87.369718309859167</v>
      </c>
      <c r="BA3" s="1">
        <v>6.0750000000000002</v>
      </c>
      <c r="BB3" s="1">
        <v>24.242957746478876</v>
      </c>
      <c r="BC3" s="1">
        <v>64.838028169014095</v>
      </c>
      <c r="BD3" s="1">
        <v>18.72887323943662</v>
      </c>
      <c r="BE3" s="1">
        <v>19.299295774647888</v>
      </c>
      <c r="BF3" s="1">
        <v>10.933098591549296</v>
      </c>
      <c r="BG3" s="1">
        <v>111.36238880077238</v>
      </c>
      <c r="BH3" s="1">
        <v>45.097165712709476</v>
      </c>
      <c r="BI3" s="1">
        <v>11.688449072477761</v>
      </c>
      <c r="BJ3" s="1">
        <v>36.261802634301084</v>
      </c>
      <c r="BK3" s="1">
        <v>75.56076132680505</v>
      </c>
      <c r="BL3" s="1">
        <v>51.539617957382255</v>
      </c>
      <c r="BM3" s="1">
        <v>3.6261802634301086</v>
      </c>
      <c r="BN3" s="1">
        <v>83.383739052479143</v>
      </c>
      <c r="BO3" s="1">
        <v>58.626315426522318</v>
      </c>
      <c r="BP3" s="1">
        <v>11.320308944210746</v>
      </c>
      <c r="BQ3" s="1">
        <v>78.966057513274961</v>
      </c>
      <c r="BR3" s="1">
        <v>24.941493690090343</v>
      </c>
      <c r="BS3" s="1">
        <v>15.007533902561528</v>
      </c>
      <c r="BT3" s="1">
        <v>12.006027122049224</v>
      </c>
      <c r="BU3" s="1">
        <v>14.819939728779511</v>
      </c>
      <c r="BV3" s="1">
        <v>16.97727272727273</v>
      </c>
      <c r="BW3" s="1">
        <v>69.503641386238073</v>
      </c>
      <c r="BX3" s="1">
        <v>0</v>
      </c>
      <c r="BY3" s="1">
        <v>14.069563033651434</v>
      </c>
      <c r="BZ3" s="32">
        <v>22</v>
      </c>
      <c r="CB3" s="16"/>
      <c r="CC3" s="32"/>
    </row>
    <row r="4" spans="1:81" s="1" customFormat="1" ht="18" customHeight="1" thickBot="1" x14ac:dyDescent="0.35">
      <c r="A4" s="13" t="s">
        <v>80</v>
      </c>
      <c r="B4" s="16" t="s">
        <v>91</v>
      </c>
      <c r="C4" s="16" t="s">
        <v>98</v>
      </c>
      <c r="D4" s="1">
        <v>117.61300150793745</v>
      </c>
      <c r="E4" s="1">
        <v>17.397086237399222</v>
      </c>
      <c r="F4" s="1">
        <v>60.889801830897284</v>
      </c>
      <c r="G4" s="1">
        <v>24.44290616354591</v>
      </c>
      <c r="H4" s="1">
        <v>19.571722017074126</v>
      </c>
      <c r="I4" s="1">
        <v>6.3847306491255145</v>
      </c>
      <c r="J4" s="1">
        <v>27.748352548651759</v>
      </c>
      <c r="K4" s="1">
        <v>49.059783189465811</v>
      </c>
      <c r="L4" s="1">
        <v>60.280903812588306</v>
      </c>
      <c r="M4" s="1">
        <v>27.226439961529785</v>
      </c>
      <c r="N4" s="1">
        <v>28.61820686052172</v>
      </c>
      <c r="O4" s="1">
        <v>23.920993576423932</v>
      </c>
      <c r="P4" s="1">
        <v>37.751677135156314</v>
      </c>
      <c r="Q4" s="1">
        <v>42.36190498806711</v>
      </c>
      <c r="R4" s="1">
        <v>57.584355445791431</v>
      </c>
      <c r="S4" s="1">
        <v>81.592334453402358</v>
      </c>
      <c r="T4" s="1">
        <v>47.668016290473872</v>
      </c>
      <c r="U4" s="1">
        <v>17.22311537502523</v>
      </c>
      <c r="V4" s="1">
        <v>27.139454530342789</v>
      </c>
      <c r="W4" s="1">
        <v>63.499364766507163</v>
      </c>
      <c r="X4" s="1">
        <v>19.397751154700135</v>
      </c>
      <c r="Y4" s="1">
        <v>24.094964438797923</v>
      </c>
      <c r="Z4" s="1">
        <v>28.61820686052172</v>
      </c>
      <c r="AA4" s="1">
        <v>54.626850785433561</v>
      </c>
      <c r="AB4" s="1">
        <v>28.270265135773737</v>
      </c>
      <c r="AC4" s="1">
        <v>58.541195188848384</v>
      </c>
      <c r="AD4" s="1">
        <v>64.282233647190139</v>
      </c>
      <c r="AE4" s="1">
        <v>6.2716495885824202</v>
      </c>
      <c r="AF4" s="1">
        <v>77.330048325239545</v>
      </c>
      <c r="AG4" s="1">
        <v>48.102943446408851</v>
      </c>
      <c r="AH4" s="1">
        <v>79.939611260849432</v>
      </c>
      <c r="AI4" s="1">
        <v>58.01928260172641</v>
      </c>
      <c r="AJ4" s="1">
        <v>51.669346125075691</v>
      </c>
      <c r="AK4" s="1">
        <v>55.844646822051509</v>
      </c>
      <c r="AL4" s="1">
        <v>36.44689566735137</v>
      </c>
      <c r="AM4" s="1">
        <v>54.713836216620557</v>
      </c>
      <c r="AN4" s="1">
        <v>61.84664157395423</v>
      </c>
      <c r="AO4" s="1">
        <v>0.75677325132686624</v>
      </c>
      <c r="AP4" s="1">
        <v>15.657377613659301</v>
      </c>
      <c r="AQ4" s="1">
        <v>9.8293537241305611</v>
      </c>
      <c r="AR4" s="1">
        <v>41.492050676197152</v>
      </c>
      <c r="AS4" s="1">
        <v>69.762315811970893</v>
      </c>
      <c r="AT4" s="1">
        <v>18.823318385650222</v>
      </c>
      <c r="AU4" s="1">
        <v>88.700448430493282</v>
      </c>
      <c r="AV4" s="1">
        <v>95.892376681614351</v>
      </c>
      <c r="AW4" s="1">
        <v>44.039461883408073</v>
      </c>
      <c r="AX4" s="1">
        <v>12.252914798206278</v>
      </c>
      <c r="AY4" s="1">
        <v>6.3040358744394611</v>
      </c>
      <c r="AZ4" s="1">
        <v>31.697757847533634</v>
      </c>
      <c r="BA4" s="1">
        <v>7.3606278026905816</v>
      </c>
      <c r="BB4" s="1">
        <v>16.337219730941701</v>
      </c>
      <c r="BC4" s="1">
        <v>61.974887892376678</v>
      </c>
      <c r="BD4" s="1">
        <v>24.594618834080716</v>
      </c>
      <c r="BE4" s="1">
        <v>41.730941704035871</v>
      </c>
      <c r="BF4" s="1">
        <v>22.996412556053809</v>
      </c>
      <c r="BG4" s="1">
        <v>102.29003021148034</v>
      </c>
      <c r="BH4" s="1">
        <v>44.415407854984892</v>
      </c>
      <c r="BI4" s="1">
        <v>3.642960725075528</v>
      </c>
      <c r="BJ4" s="1">
        <v>28.084894259818729</v>
      </c>
      <c r="BK4" s="1">
        <v>80.396374622356475</v>
      </c>
      <c r="BL4" s="1">
        <v>40.198187311178238</v>
      </c>
      <c r="BM4" s="1">
        <v>6.4783685800604216</v>
      </c>
      <c r="BN4" s="1">
        <v>70.795468277945616</v>
      </c>
      <c r="BO4" s="1">
        <v>29.520543806646522</v>
      </c>
      <c r="BP4" s="1">
        <v>32.661027190332319</v>
      </c>
      <c r="BQ4" s="1">
        <v>69.359818731117812</v>
      </c>
      <c r="BR4" s="1">
        <v>27.277341389728093</v>
      </c>
      <c r="BS4" s="1">
        <v>9.8294012881068884</v>
      </c>
      <c r="BT4" s="1">
        <v>12.90108919064029</v>
      </c>
      <c r="BU4" s="1">
        <v>17.815789834693735</v>
      </c>
      <c r="BV4" s="1">
        <v>15.70948955867083</v>
      </c>
      <c r="BW4" s="1">
        <v>74.949184821815024</v>
      </c>
      <c r="BX4" s="1">
        <v>0.69771196643258715</v>
      </c>
      <c r="BY4" s="1">
        <v>14.656339420659378</v>
      </c>
      <c r="BZ4" s="32">
        <v>23.17</v>
      </c>
      <c r="CB4" s="16"/>
      <c r="CC4" s="32"/>
    </row>
    <row r="5" spans="1:81" s="1" customFormat="1" ht="18" customHeight="1" thickBot="1" x14ac:dyDescent="0.35">
      <c r="A5" s="13" t="s">
        <v>80</v>
      </c>
      <c r="B5" s="16" t="s">
        <v>91</v>
      </c>
      <c r="C5" s="16" t="s">
        <v>98</v>
      </c>
      <c r="D5" s="1">
        <v>133.2913655434767</v>
      </c>
      <c r="E5" s="1">
        <v>18.947925118263502</v>
      </c>
      <c r="F5" s="1">
        <v>50.467069786144137</v>
      </c>
      <c r="G5" s="1">
        <v>18.674637736750086</v>
      </c>
      <c r="H5" s="1">
        <v>9.4739625591317509</v>
      </c>
      <c r="I5" s="1">
        <v>3.4707497452203819</v>
      </c>
      <c r="J5" s="1">
        <v>38.351329205716034</v>
      </c>
      <c r="K5" s="1">
        <v>45.18351374355143</v>
      </c>
      <c r="L5" s="1">
        <v>67.13760005846251</v>
      </c>
      <c r="M5" s="1">
        <v>32.521198400096495</v>
      </c>
      <c r="N5" s="1">
        <v>33.432156338474549</v>
      </c>
      <c r="O5" s="1">
        <v>26.599971800639146</v>
      </c>
      <c r="P5" s="1">
        <v>47.734195971009974</v>
      </c>
      <c r="Q5" s="1">
        <v>48.918441290901448</v>
      </c>
      <c r="R5" s="1">
        <v>51.924602487549024</v>
      </c>
      <c r="S5" s="1">
        <v>81.439639690997936</v>
      </c>
      <c r="T5" s="1">
        <v>60.669798695978322</v>
      </c>
      <c r="U5" s="1">
        <v>28.877366646584278</v>
      </c>
      <c r="V5" s="1">
        <v>30.334899347989161</v>
      </c>
      <c r="W5" s="1">
        <v>54.930763684196592</v>
      </c>
      <c r="X5" s="1">
        <v>21.407511551884244</v>
      </c>
      <c r="Y5" s="1">
        <v>27.146546563665979</v>
      </c>
      <c r="Z5" s="1">
        <v>27.328738151341589</v>
      </c>
      <c r="AA5" s="1">
        <v>45.730088506578262</v>
      </c>
      <c r="AB5" s="1">
        <v>19.58559567512814</v>
      </c>
      <c r="AC5" s="1">
        <v>80.801969134133302</v>
      </c>
      <c r="AD5" s="1">
        <v>59.212265994573443</v>
      </c>
      <c r="AE5" s="1">
        <v>6.7319791646138114</v>
      </c>
      <c r="AF5" s="1">
        <v>64.222534655652737</v>
      </c>
      <c r="AG5" s="1">
        <v>53.655422570467323</v>
      </c>
      <c r="AH5" s="1">
        <v>87.181827016363243</v>
      </c>
      <c r="AI5" s="1">
        <v>53.321417724722657</v>
      </c>
      <c r="AJ5" s="1">
        <v>61.699250951520327</v>
      </c>
      <c r="AK5" s="1">
        <v>54.804992358634742</v>
      </c>
      <c r="AL5" s="1">
        <v>77.058611867316046</v>
      </c>
      <c r="AM5" s="1">
        <v>40.841936980638629</v>
      </c>
      <c r="AN5" s="1">
        <v>66.848127622156383</v>
      </c>
      <c r="AO5" s="1">
        <v>0</v>
      </c>
      <c r="AP5" s="1">
        <v>14.399400858558492</v>
      </c>
      <c r="AQ5" s="1">
        <v>8.7181827016363229</v>
      </c>
      <c r="AR5" s="1">
        <v>39.707438731176445</v>
      </c>
      <c r="AS5" s="1">
        <v>64.753669315456975</v>
      </c>
      <c r="AT5" s="1">
        <v>29.147761194029854</v>
      </c>
      <c r="AU5" s="1">
        <v>72.208955223880608</v>
      </c>
      <c r="AV5" s="1">
        <v>85.065671641791056</v>
      </c>
      <c r="AW5" s="1">
        <v>41.74029850746269</v>
      </c>
      <c r="AX5" s="1">
        <v>14.617910447761197</v>
      </c>
      <c r="AY5" s="1">
        <v>5.9088059701492543</v>
      </c>
      <c r="AZ5" s="1">
        <v>47.376119402985076</v>
      </c>
      <c r="BA5" s="1">
        <v>3.0028358208955228</v>
      </c>
      <c r="BB5" s="1">
        <v>22.102985074626869</v>
      </c>
      <c r="BC5" s="1">
        <v>65.692537313432837</v>
      </c>
      <c r="BD5" s="1">
        <v>20.165671641791047</v>
      </c>
      <c r="BE5" s="1">
        <v>29.235820895522394</v>
      </c>
      <c r="BF5" s="1">
        <v>22.983582089552243</v>
      </c>
      <c r="BG5" s="1">
        <v>95.626841243862515</v>
      </c>
      <c r="BH5" s="1">
        <v>31.609983633387888</v>
      </c>
      <c r="BI5" s="1">
        <v>0.6357414075286415</v>
      </c>
      <c r="BJ5" s="1">
        <v>30.193289689034369</v>
      </c>
      <c r="BK5" s="1">
        <v>83.939116202945982</v>
      </c>
      <c r="BL5" s="1">
        <v>42.766448445171847</v>
      </c>
      <c r="BM5" s="1">
        <v>0</v>
      </c>
      <c r="BN5" s="1">
        <v>48.787397708674305</v>
      </c>
      <c r="BO5" s="1">
        <v>46.396726677577739</v>
      </c>
      <c r="BP5" s="1">
        <v>19.922258592471358</v>
      </c>
      <c r="BQ5" s="1">
        <v>72.871194762684112</v>
      </c>
      <c r="BR5" s="1">
        <v>28.688052373158754</v>
      </c>
      <c r="BS5" s="1">
        <v>11.985384886694295</v>
      </c>
      <c r="BT5" s="1">
        <v>10.643737324750903</v>
      </c>
      <c r="BU5" s="1">
        <v>12.432600740675426</v>
      </c>
      <c r="BV5" s="1">
        <v>14.400350498192401</v>
      </c>
      <c r="BW5" s="1">
        <v>78.173331275901603</v>
      </c>
      <c r="BX5" s="1">
        <v>0</v>
      </c>
      <c r="BY5" s="1">
        <v>12.3431575698792</v>
      </c>
      <c r="BZ5" s="32">
        <v>11.21</v>
      </c>
      <c r="CB5" s="16"/>
      <c r="CC5" s="32"/>
    </row>
    <row r="6" spans="1:81" s="1" customFormat="1" ht="18" customHeight="1" thickBot="1" x14ac:dyDescent="0.35">
      <c r="A6" s="7"/>
      <c r="B6" s="7"/>
      <c r="C6" s="7" t="s">
        <v>111</v>
      </c>
      <c r="D6" s="1">
        <f>AVERAGE(D2:D5)</f>
        <v>122.56772850042029</v>
      </c>
      <c r="E6" s="1">
        <f t="shared" ref="E6:BP6" si="0">AVERAGE(E2:E5)</f>
        <v>18.330011821329585</v>
      </c>
      <c r="F6" s="1">
        <f t="shared" si="0"/>
        <v>59.206622597543159</v>
      </c>
      <c r="G6" s="1">
        <f t="shared" si="0"/>
        <v>24.093390968710811</v>
      </c>
      <c r="H6" s="1">
        <f t="shared" si="0"/>
        <v>14.114942634571293</v>
      </c>
      <c r="I6" s="1">
        <f t="shared" si="0"/>
        <v>6.4644990986479911</v>
      </c>
      <c r="J6" s="1">
        <f t="shared" si="0"/>
        <v>25.108531467909636</v>
      </c>
      <c r="K6" s="1">
        <f t="shared" si="0"/>
        <v>47.905388578373206</v>
      </c>
      <c r="L6" s="1">
        <f t="shared" si="0"/>
        <v>55.651775930564767</v>
      </c>
      <c r="M6" s="1">
        <f t="shared" si="0"/>
        <v>26.531453053269331</v>
      </c>
      <c r="N6" s="1">
        <f t="shared" si="0"/>
        <v>34.860213761211092</v>
      </c>
      <c r="O6" s="1">
        <f t="shared" si="0"/>
        <v>25.380262226521907</v>
      </c>
      <c r="P6" s="1">
        <f t="shared" si="0"/>
        <v>46.255626929792257</v>
      </c>
      <c r="Q6" s="1">
        <f t="shared" si="0"/>
        <v>41.536888755151857</v>
      </c>
      <c r="R6" s="1">
        <f t="shared" si="0"/>
        <v>54.191826147077904</v>
      </c>
      <c r="S6" s="1">
        <f t="shared" si="0"/>
        <v>74.645064564525811</v>
      </c>
      <c r="T6" s="1">
        <f t="shared" si="0"/>
        <v>50.9240601667166</v>
      </c>
      <c r="U6" s="1">
        <f t="shared" si="0"/>
        <v>20.266171748223449</v>
      </c>
      <c r="V6" s="1">
        <f t="shared" si="0"/>
        <v>28.568896647636038</v>
      </c>
      <c r="W6" s="1">
        <f t="shared" si="0"/>
        <v>59.968396234061821</v>
      </c>
      <c r="X6" s="1">
        <f t="shared" si="0"/>
        <v>14.617835760125264</v>
      </c>
      <c r="Y6" s="1">
        <f t="shared" si="0"/>
        <v>27.863538195413202</v>
      </c>
      <c r="Z6" s="1">
        <f t="shared" si="0"/>
        <v>31.540180572064003</v>
      </c>
      <c r="AA6" s="1">
        <f t="shared" si="0"/>
        <v>47.262901180607756</v>
      </c>
      <c r="AB6" s="1">
        <f t="shared" si="0"/>
        <v>20.46035275928454</v>
      </c>
      <c r="AC6" s="1">
        <f t="shared" si="0"/>
        <v>57.403057972108684</v>
      </c>
      <c r="AD6" s="1">
        <f t="shared" si="0"/>
        <v>60.069820156665223</v>
      </c>
      <c r="AE6" s="1">
        <f t="shared" si="0"/>
        <v>10.222601797015797</v>
      </c>
      <c r="AF6" s="1">
        <f t="shared" si="0"/>
        <v>67.953544687933856</v>
      </c>
      <c r="AG6" s="1">
        <f t="shared" si="0"/>
        <v>54.824488068929433</v>
      </c>
      <c r="AH6" s="1">
        <f t="shared" si="0"/>
        <v>81.116414013724025</v>
      </c>
      <c r="AI6" s="1">
        <f t="shared" si="0"/>
        <v>47.051979296452657</v>
      </c>
      <c r="AJ6" s="1">
        <f t="shared" si="0"/>
        <v>53.472138284232692</v>
      </c>
      <c r="AK6" s="1">
        <f t="shared" si="0"/>
        <v>51.185443296940207</v>
      </c>
      <c r="AL6" s="1">
        <f t="shared" si="0"/>
        <v>51.240869558642373</v>
      </c>
      <c r="AM6" s="1">
        <f t="shared" si="0"/>
        <v>51.882603215025611</v>
      </c>
      <c r="AN6" s="1">
        <f t="shared" si="0"/>
        <v>58.286286668995217</v>
      </c>
      <c r="AO6" s="1">
        <f t="shared" si="0"/>
        <v>1.1800742437382266</v>
      </c>
      <c r="AP6" s="1">
        <f t="shared" si="0"/>
        <v>15.873989031457912</v>
      </c>
      <c r="AQ6" s="1">
        <f t="shared" si="0"/>
        <v>11.42965939395339</v>
      </c>
      <c r="AR6" s="1">
        <f t="shared" si="0"/>
        <v>43.708327176726748</v>
      </c>
      <c r="AS6" s="1">
        <f t="shared" si="0"/>
        <v>61.586297497423459</v>
      </c>
      <c r="AT6" s="1">
        <f t="shared" si="0"/>
        <v>20.831159489413935</v>
      </c>
      <c r="AU6" s="1">
        <f t="shared" si="0"/>
        <v>83.521025745963001</v>
      </c>
      <c r="AV6" s="1">
        <f t="shared" si="0"/>
        <v>87.073651045622341</v>
      </c>
      <c r="AW6" s="1">
        <f t="shared" si="0"/>
        <v>29.564181680716942</v>
      </c>
      <c r="AX6" s="1">
        <f t="shared" si="0"/>
        <v>12.819189264626292</v>
      </c>
      <c r="AY6" s="1">
        <f t="shared" si="0"/>
        <v>7.5503767079985646</v>
      </c>
      <c r="AZ6" s="1">
        <f t="shared" si="0"/>
        <v>52.756994607978598</v>
      </c>
      <c r="BA6" s="1">
        <f t="shared" si="0"/>
        <v>6.8489106162239812</v>
      </c>
      <c r="BB6" s="1">
        <f t="shared" si="0"/>
        <v>20.771546305518157</v>
      </c>
      <c r="BC6" s="1">
        <f t="shared" si="0"/>
        <v>62.332912462093809</v>
      </c>
      <c r="BD6" s="1">
        <f t="shared" si="0"/>
        <v>24.165741810439187</v>
      </c>
      <c r="BE6" s="1">
        <f t="shared" si="0"/>
        <v>30.066514593551538</v>
      </c>
      <c r="BF6" s="1">
        <f t="shared" si="0"/>
        <v>19.97134635714778</v>
      </c>
      <c r="BG6" s="1">
        <f t="shared" si="0"/>
        <v>101.19215548956072</v>
      </c>
      <c r="BH6" s="1">
        <f t="shared" si="0"/>
        <v>41.079143289632263</v>
      </c>
      <c r="BI6" s="1">
        <f t="shared" si="0"/>
        <v>5.5677352746747379</v>
      </c>
      <c r="BJ6" s="1">
        <f t="shared" si="0"/>
        <v>32.232769252171522</v>
      </c>
      <c r="BK6" s="1">
        <f t="shared" si="0"/>
        <v>76.14384362313325</v>
      </c>
      <c r="BL6" s="1">
        <f t="shared" si="0"/>
        <v>47.054254917794786</v>
      </c>
      <c r="BM6" s="1">
        <f t="shared" si="0"/>
        <v>5.3609776364045469</v>
      </c>
      <c r="BN6" s="1">
        <f t="shared" si="0"/>
        <v>63.796837429987534</v>
      </c>
      <c r="BO6" s="1">
        <f t="shared" si="0"/>
        <v>46.858935041516432</v>
      </c>
      <c r="BP6" s="1">
        <f t="shared" si="0"/>
        <v>19.911104798774883</v>
      </c>
      <c r="BQ6" s="1">
        <f t="shared" ref="BQ6:BX6" si="1">AVERAGE(BQ2:BQ5)</f>
        <v>73.949533709216027</v>
      </c>
      <c r="BR6" s="1">
        <f t="shared" si="1"/>
        <v>26.679713884520893</v>
      </c>
      <c r="BS6" s="1">
        <f t="shared" si="1"/>
        <v>12.321433310650175</v>
      </c>
      <c r="BT6" s="1">
        <f t="shared" si="1"/>
        <v>12.116187903969944</v>
      </c>
      <c r="BU6" s="1">
        <f t="shared" si="1"/>
        <v>14.777110078897866</v>
      </c>
      <c r="BV6" s="1">
        <f t="shared" si="1"/>
        <v>15.919992517596636</v>
      </c>
      <c r="BW6" s="1">
        <f t="shared" si="1"/>
        <v>73.150366283642001</v>
      </c>
      <c r="BX6" s="1">
        <f t="shared" si="1"/>
        <v>1.2386983627963908</v>
      </c>
      <c r="BY6" s="1">
        <f>AVERAGE(BY2:BY5)</f>
        <v>13.871143511658488</v>
      </c>
      <c r="BZ6" s="1">
        <f>AVERAGE(BZ2:BZ5)</f>
        <v>19.392499999999998</v>
      </c>
      <c r="CB6" s="16"/>
      <c r="CC6" s="32"/>
    </row>
    <row r="7" spans="1:81" s="1" customFormat="1" ht="18" customHeight="1" thickBot="1" x14ac:dyDescent="0.35">
      <c r="A7" s="7"/>
      <c r="B7" s="7"/>
      <c r="C7" s="7" t="s">
        <v>112</v>
      </c>
      <c r="D7" s="1">
        <f>STDEV(D2:D5)</f>
        <v>11.675697512393846</v>
      </c>
      <c r="E7" s="1">
        <f t="shared" ref="E7:BP7" si="2">STDEV(E2:E5)</f>
        <v>0.71476661249976992</v>
      </c>
      <c r="F7" s="1">
        <f t="shared" si="2"/>
        <v>5.9960631205248278</v>
      </c>
      <c r="G7" s="1">
        <f t="shared" si="2"/>
        <v>5.4694159108453073</v>
      </c>
      <c r="H7" s="1">
        <f t="shared" si="2"/>
        <v>5.1690040955080692</v>
      </c>
      <c r="I7" s="1">
        <f t="shared" si="2"/>
        <v>2.1981505115208466</v>
      </c>
      <c r="J7" s="1">
        <f t="shared" si="2"/>
        <v>10.140518136457358</v>
      </c>
      <c r="K7" s="1">
        <f t="shared" si="2"/>
        <v>1.9739087041833496</v>
      </c>
      <c r="L7" s="1">
        <f t="shared" si="2"/>
        <v>9.8738413897422781</v>
      </c>
      <c r="M7" s="1">
        <f t="shared" si="2"/>
        <v>4.5236189198232566</v>
      </c>
      <c r="N7" s="1">
        <f t="shared" si="2"/>
        <v>5.2216820855647974</v>
      </c>
      <c r="O7" s="1">
        <f t="shared" si="2"/>
        <v>1.1185327927935274</v>
      </c>
      <c r="P7" s="1">
        <f t="shared" si="2"/>
        <v>16.637286218260101</v>
      </c>
      <c r="Q7" s="1">
        <f t="shared" si="2"/>
        <v>10.487095781188076</v>
      </c>
      <c r="R7" s="1">
        <f t="shared" si="2"/>
        <v>6.4344734150014284</v>
      </c>
      <c r="S7" s="1">
        <f t="shared" si="2"/>
        <v>8.3062896000678741</v>
      </c>
      <c r="T7" s="1">
        <f t="shared" si="2"/>
        <v>7.8220312398089105</v>
      </c>
      <c r="U7" s="1">
        <f t="shared" si="2"/>
        <v>5.7772106985065186</v>
      </c>
      <c r="V7" s="1">
        <f t="shared" si="2"/>
        <v>1.5702198687371933</v>
      </c>
      <c r="W7" s="1">
        <f t="shared" si="2"/>
        <v>3.8052674081858</v>
      </c>
      <c r="X7" s="1">
        <f t="shared" si="2"/>
        <v>7.1010240374817908</v>
      </c>
      <c r="Y7" s="1">
        <f t="shared" si="2"/>
        <v>2.9140911992778729</v>
      </c>
      <c r="Z7" s="1">
        <f t="shared" si="2"/>
        <v>4.1919727534732711</v>
      </c>
      <c r="AA7" s="1">
        <f t="shared" si="2"/>
        <v>5.1847644165403972</v>
      </c>
      <c r="AB7" s="1">
        <f t="shared" si="2"/>
        <v>5.3676939350834463</v>
      </c>
      <c r="AC7" s="1">
        <f t="shared" si="2"/>
        <v>16.831614434155135</v>
      </c>
      <c r="AD7" s="1">
        <f t="shared" si="2"/>
        <v>3.2933253842119004</v>
      </c>
      <c r="AE7" s="1">
        <f t="shared" si="2"/>
        <v>4.3020534500451433</v>
      </c>
      <c r="AF7" s="1">
        <f t="shared" si="2"/>
        <v>8.3381307174779167</v>
      </c>
      <c r="AG7" s="1">
        <f t="shared" si="2"/>
        <v>7.6276248715560309</v>
      </c>
      <c r="AH7" s="1">
        <f t="shared" si="2"/>
        <v>4.4841403085701295</v>
      </c>
      <c r="AI7" s="1">
        <f t="shared" si="2"/>
        <v>10.351935535021706</v>
      </c>
      <c r="AJ7" s="1">
        <f t="shared" si="2"/>
        <v>5.5280339953105235</v>
      </c>
      <c r="AK7" s="1">
        <f t="shared" si="2"/>
        <v>8.8129685263297475</v>
      </c>
      <c r="AL7" s="1">
        <f t="shared" si="2"/>
        <v>17.89938823513031</v>
      </c>
      <c r="AM7" s="1">
        <f t="shared" si="2"/>
        <v>8.5818498028910568</v>
      </c>
      <c r="AN7" s="1">
        <f t="shared" si="2"/>
        <v>8.6960467760724818</v>
      </c>
      <c r="AO7" s="1">
        <f t="shared" si="2"/>
        <v>1.8896141739107202</v>
      </c>
      <c r="AP7" s="1">
        <f t="shared" si="2"/>
        <v>1.1290832427614936</v>
      </c>
      <c r="AQ7" s="1">
        <f t="shared" si="2"/>
        <v>2.6454574124698262</v>
      </c>
      <c r="AR7" s="1">
        <f t="shared" si="2"/>
        <v>4.5942176932055894</v>
      </c>
      <c r="AS7" s="1">
        <f t="shared" si="2"/>
        <v>7.1756137367243902</v>
      </c>
      <c r="AT7" s="1">
        <f t="shared" si="2"/>
        <v>5.6365274106372629</v>
      </c>
      <c r="AU7" s="1">
        <f t="shared" si="2"/>
        <v>9.2690496988846558</v>
      </c>
      <c r="AV7" s="1">
        <f t="shared" si="2"/>
        <v>9.6327463252148906</v>
      </c>
      <c r="AW7" s="1">
        <f t="shared" si="2"/>
        <v>15.786352949056131</v>
      </c>
      <c r="AX7" s="1">
        <f t="shared" si="2"/>
        <v>1.3635781279785659</v>
      </c>
      <c r="AY7" s="1">
        <f t="shared" si="2"/>
        <v>4.0422854895674485</v>
      </c>
      <c r="AZ7" s="1">
        <f t="shared" si="2"/>
        <v>24.064340807936446</v>
      </c>
      <c r="BA7" s="1">
        <f t="shared" si="2"/>
        <v>3.2929698480925649</v>
      </c>
      <c r="BB7" s="1">
        <f t="shared" si="2"/>
        <v>3.3477598693370343</v>
      </c>
      <c r="BC7" s="1">
        <f t="shared" si="2"/>
        <v>4.0006160533006527</v>
      </c>
      <c r="BD7" s="1">
        <f t="shared" si="2"/>
        <v>6.5035685740804805</v>
      </c>
      <c r="BE7" s="1">
        <f t="shared" si="2"/>
        <v>9.1776238232100003</v>
      </c>
      <c r="BF7" s="1">
        <f t="shared" si="2"/>
        <v>6.025506567584566</v>
      </c>
      <c r="BG7" s="1">
        <f t="shared" si="2"/>
        <v>7.4862886698476059</v>
      </c>
      <c r="BH7" s="1">
        <f t="shared" si="2"/>
        <v>6.3616778824168279</v>
      </c>
      <c r="BI7" s="1">
        <f t="shared" si="2"/>
        <v>4.6916320674520815</v>
      </c>
      <c r="BJ7" s="1">
        <f t="shared" si="2"/>
        <v>3.7530345110026242</v>
      </c>
      <c r="BK7" s="1">
        <f t="shared" si="2"/>
        <v>8.3791430259384256</v>
      </c>
      <c r="BL7" s="1">
        <f t="shared" si="2"/>
        <v>6.5788853725442218</v>
      </c>
      <c r="BM7" s="1">
        <f t="shared" si="2"/>
        <v>4.7867609682527785</v>
      </c>
      <c r="BN7" s="1">
        <f t="shared" si="2"/>
        <v>16.247222870381034</v>
      </c>
      <c r="BO7" s="1">
        <f t="shared" si="2"/>
        <v>12.592384238000488</v>
      </c>
      <c r="BP7" s="1">
        <f t="shared" si="2"/>
        <v>9.1969860434308579</v>
      </c>
      <c r="BQ7" s="1">
        <f t="shared" ref="BQ7:BY7" si="3">STDEV(BQ2:BQ5)</f>
        <v>3.9924220317366288</v>
      </c>
      <c r="BR7" s="1">
        <f t="shared" si="3"/>
        <v>1.6497448627643505</v>
      </c>
      <c r="BS7" s="1">
        <f t="shared" si="3"/>
        <v>2.1259073994884989</v>
      </c>
      <c r="BT7" s="1">
        <f t="shared" si="3"/>
        <v>1.0696818060904283</v>
      </c>
      <c r="BU7" s="1">
        <f t="shared" si="3"/>
        <v>2.2564944917307446</v>
      </c>
      <c r="BV7" s="1">
        <f t="shared" si="3"/>
        <v>1.1437091415687746</v>
      </c>
      <c r="BW7" s="1">
        <f t="shared" si="3"/>
        <v>4.1571434602483262</v>
      </c>
      <c r="BX7" s="1">
        <f t="shared" si="3"/>
        <v>2.0389580852281712</v>
      </c>
      <c r="BY7" s="1">
        <f t="shared" si="3"/>
        <v>1.046738301185735</v>
      </c>
      <c r="BZ7" s="1">
        <f t="shared" ref="BZ7" si="4">STDEV(BZ2:BZ5)</f>
        <v>5.5152175841031079</v>
      </c>
      <c r="CB7" s="16"/>
      <c r="CC7" s="32"/>
    </row>
    <row r="8" spans="1:81" ht="15" thickBot="1" x14ac:dyDescent="0.35">
      <c r="CB8" s="16"/>
      <c r="CC8" s="32"/>
    </row>
    <row r="9" spans="1:81" s="1" customFormat="1" ht="18" customHeight="1" thickBot="1" x14ac:dyDescent="0.35">
      <c r="A9" s="13" t="s">
        <v>80</v>
      </c>
      <c r="B9" s="16" t="s">
        <v>91</v>
      </c>
      <c r="C9" s="16" t="s">
        <v>85</v>
      </c>
      <c r="D9" s="1">
        <v>232.44580589950925</v>
      </c>
      <c r="E9" s="1">
        <v>62.532590509788861</v>
      </c>
      <c r="F9" s="1">
        <v>49.021589619099181</v>
      </c>
      <c r="G9" s="1">
        <v>28.931933844461131</v>
      </c>
      <c r="H9" s="1">
        <v>18.17972371155626</v>
      </c>
      <c r="I9" s="1">
        <v>6.4018093225519141</v>
      </c>
      <c r="J9" s="1">
        <v>13.086571543338165</v>
      </c>
      <c r="K9" s="1">
        <v>46.333537085872962</v>
      </c>
      <c r="L9" s="1">
        <v>55.812459176723316</v>
      </c>
      <c r="M9" s="1">
        <v>17.613817915087584</v>
      </c>
      <c r="N9" s="1">
        <v>35.298374054733756</v>
      </c>
      <c r="O9" s="1">
        <v>30.205221886515659</v>
      </c>
      <c r="P9" s="1">
        <v>53.478097766290013</v>
      </c>
      <c r="Q9" s="1">
        <v>50.790045233063793</v>
      </c>
      <c r="R9" s="1">
        <v>53.761050664524355</v>
      </c>
      <c r="S9" s="1">
        <v>63.310710979933283</v>
      </c>
      <c r="T9" s="1">
        <v>54.39769468555162</v>
      </c>
      <c r="U9" s="1">
        <v>17.401603241411831</v>
      </c>
      <c r="V9" s="1">
        <v>35.864279851202433</v>
      </c>
      <c r="W9" s="1">
        <v>50.011924762919371</v>
      </c>
      <c r="X9" s="1">
        <v>12.945095094220996</v>
      </c>
      <c r="Y9" s="1">
        <v>27.375692904172272</v>
      </c>
      <c r="Z9" s="1">
        <v>32.327368623273202</v>
      </c>
      <c r="AA9" s="1">
        <v>47.394610454251733</v>
      </c>
      <c r="AB9" s="1">
        <v>28.436766272551043</v>
      </c>
      <c r="AC9" s="1">
        <v>57.015008994219244</v>
      </c>
      <c r="AD9" s="1">
        <v>58.146820587156604</v>
      </c>
      <c r="AE9" s="1">
        <v>12.520665746869488</v>
      </c>
      <c r="AF9" s="1">
        <v>59.066417506418205</v>
      </c>
      <c r="AG9" s="1">
        <v>47.889778026161828</v>
      </c>
      <c r="AH9" s="1">
        <v>85.008800082824294</v>
      </c>
      <c r="AI9" s="1">
        <v>29.297675742830517</v>
      </c>
      <c r="AJ9" s="1">
        <v>47.134343617351689</v>
      </c>
      <c r="AK9" s="1">
        <v>52.826897194326527</v>
      </c>
      <c r="AL9" s="1">
        <v>42.352598612692816</v>
      </c>
      <c r="AM9" s="1">
        <v>71.270770783725013</v>
      </c>
      <c r="AN9" s="1">
        <v>63.908401490837555</v>
      </c>
      <c r="AO9" s="1">
        <v>2.5350838596127958</v>
      </c>
      <c r="AP9" s="1">
        <v>14.876540014494253</v>
      </c>
      <c r="AQ9" s="1">
        <v>11.233305725230354</v>
      </c>
      <c r="AR9" s="1">
        <v>42.200797183973492</v>
      </c>
      <c r="AS9" s="1">
        <v>57.836344342064393</v>
      </c>
      <c r="AT9" s="1">
        <v>18.445977011494257</v>
      </c>
      <c r="AU9" s="1">
        <v>65.733333333333334</v>
      </c>
      <c r="AV9" s="1">
        <v>66.045977011494259</v>
      </c>
      <c r="AW9" s="1">
        <v>35.172413793103452</v>
      </c>
      <c r="AX9" s="1">
        <v>3.5485057471264371E-5</v>
      </c>
      <c r="AY9" s="1">
        <v>10.317241379310346</v>
      </c>
      <c r="AZ9" s="1">
        <v>42.754022988505753</v>
      </c>
      <c r="BA9" s="1">
        <v>10.473563218390806</v>
      </c>
      <c r="BB9" s="1">
        <v>22.588505747126437</v>
      </c>
      <c r="BC9" s="1">
        <v>50.413793103448278</v>
      </c>
      <c r="BD9" s="1">
        <v>24.777011494252875</v>
      </c>
      <c r="BE9" s="1">
        <v>27.903448275862072</v>
      </c>
      <c r="BF9" s="1">
        <v>25.480459770114944</v>
      </c>
      <c r="BG9" s="1">
        <v>96.134210526315798</v>
      </c>
      <c r="BH9" s="1">
        <v>46.347631578947365</v>
      </c>
      <c r="BI9" s="1">
        <v>12.817894736842105</v>
      </c>
      <c r="BJ9" s="1">
        <v>40.094999999999999</v>
      </c>
      <c r="BK9" s="1">
        <v>75.735000000000014</v>
      </c>
      <c r="BL9" s="1">
        <v>54.085263157894744</v>
      </c>
      <c r="BM9" s="1">
        <v>12.661578947368421</v>
      </c>
      <c r="BN9" s="1">
        <v>45.331578947368421</v>
      </c>
      <c r="BO9" s="1">
        <v>54.788684210526313</v>
      </c>
      <c r="BP9" s="1">
        <v>13.365000000000002</v>
      </c>
      <c r="BQ9" s="1">
        <v>75.03157894736843</v>
      </c>
      <c r="BR9" s="1">
        <v>24.776052631578949</v>
      </c>
      <c r="BS9" s="1">
        <v>12.583664544592583</v>
      </c>
      <c r="BT9" s="1">
        <v>12.349186323264771</v>
      </c>
      <c r="BU9" s="1">
        <v>14.381330908105808</v>
      </c>
      <c r="BV9" s="1">
        <v>15.084765572089244</v>
      </c>
      <c r="BW9" s="1">
        <v>50.959933435244494</v>
      </c>
      <c r="BX9" s="1">
        <v>7.2766408018731017</v>
      </c>
      <c r="BY9" s="1">
        <v>13.834215058340913</v>
      </c>
      <c r="BZ9" s="32">
        <v>18.45</v>
      </c>
      <c r="CB9" s="16"/>
      <c r="CC9" s="32"/>
    </row>
    <row r="10" spans="1:81" s="1" customFormat="1" ht="18" customHeight="1" thickBot="1" x14ac:dyDescent="0.35">
      <c r="A10" s="13" t="s">
        <v>80</v>
      </c>
      <c r="B10" s="16" t="s">
        <v>91</v>
      </c>
      <c r="C10" s="16" t="s">
        <v>85</v>
      </c>
      <c r="D10" s="1">
        <v>265.11153294735317</v>
      </c>
      <c r="E10" s="1">
        <v>71.512016504898014</v>
      </c>
      <c r="F10" s="1">
        <v>63.902279414335872</v>
      </c>
      <c r="G10" s="1">
        <v>23.804818590989239</v>
      </c>
      <c r="H10" s="1">
        <v>5.3853524025516641</v>
      </c>
      <c r="I10" s="1">
        <v>6.7024222836104954</v>
      </c>
      <c r="J10" s="1">
        <v>22.438968343965268</v>
      </c>
      <c r="K10" s="1">
        <v>39.121853504043798</v>
      </c>
      <c r="L10" s="1">
        <v>55.121813540610333</v>
      </c>
      <c r="M10" s="1">
        <v>19.219464190265903</v>
      </c>
      <c r="N10" s="1">
        <v>27.902369332061163</v>
      </c>
      <c r="O10" s="1">
        <v>23.121893467477253</v>
      </c>
      <c r="P10" s="1">
        <v>70.829091381386021</v>
      </c>
      <c r="Q10" s="1">
        <v>47.609637181978478</v>
      </c>
      <c r="R10" s="1">
        <v>44.19501156441855</v>
      </c>
      <c r="S10" s="1">
        <v>76.390053101412192</v>
      </c>
      <c r="T10" s="1">
        <v>48.195001573560184</v>
      </c>
      <c r="U10" s="1">
        <v>11.804848563564336</v>
      </c>
      <c r="V10" s="1">
        <v>38.634049844392379</v>
      </c>
      <c r="W10" s="1">
        <v>52.097430850771538</v>
      </c>
      <c r="X10" s="1">
        <v>9.0633919963233627</v>
      </c>
      <c r="Y10" s="1">
        <v>33.658452515947907</v>
      </c>
      <c r="Z10" s="1">
        <v>25.07310810608293</v>
      </c>
      <c r="AA10" s="1">
        <v>50.829141335677853</v>
      </c>
      <c r="AB10" s="1">
        <v>23.414575663268106</v>
      </c>
      <c r="AC10" s="1">
        <v>64.877886733638718</v>
      </c>
      <c r="AD10" s="1">
        <v>49.170608892863022</v>
      </c>
      <c r="AE10" s="1">
        <v>6.4585204537847867</v>
      </c>
      <c r="AF10" s="1">
        <v>66.731540640314108</v>
      </c>
      <c r="AG10" s="1">
        <v>56.487663787634304</v>
      </c>
      <c r="AH10" s="1">
        <v>76.490304993962283</v>
      </c>
      <c r="AI10" s="1">
        <v>21.896079673844167</v>
      </c>
      <c r="AJ10" s="1">
        <v>80.577573199746539</v>
      </c>
      <c r="AK10" s="1">
        <v>51.48011621094917</v>
      </c>
      <c r="AL10" s="1">
        <v>56.151279874702603</v>
      </c>
      <c r="AM10" s="1">
        <v>39.899522961227149</v>
      </c>
      <c r="AN10" s="1">
        <v>75.322514078023943</v>
      </c>
      <c r="AO10" s="1">
        <v>0</v>
      </c>
      <c r="AP10" s="1">
        <v>14.208122810583326</v>
      </c>
      <c r="AQ10" s="1">
        <v>12.456436436675794</v>
      </c>
      <c r="AR10" s="1">
        <v>31.919618368981716</v>
      </c>
      <c r="AS10" s="1">
        <v>58.876125345225425</v>
      </c>
      <c r="AT10" s="1">
        <v>28.240449438202251</v>
      </c>
      <c r="AU10" s="1">
        <v>85.317977528089898</v>
      </c>
      <c r="AV10" s="1">
        <v>106.3988764044944</v>
      </c>
      <c r="AW10" s="1">
        <v>13.921348314606744</v>
      </c>
      <c r="AX10" s="1">
        <v>10.341573033707867</v>
      </c>
      <c r="AY10" s="1">
        <v>5.6282022471910125</v>
      </c>
      <c r="AZ10" s="1">
        <v>20.683146067415734</v>
      </c>
      <c r="BA10" s="1">
        <v>0</v>
      </c>
      <c r="BB10" s="1">
        <v>18.296629213483147</v>
      </c>
      <c r="BC10" s="1">
        <v>68.711797752808991</v>
      </c>
      <c r="BD10" s="1">
        <v>15.214044943820229</v>
      </c>
      <c r="BE10" s="1">
        <v>17.898876404494384</v>
      </c>
      <c r="BF10" s="1">
        <v>5.5784831460674171</v>
      </c>
      <c r="BG10" s="1">
        <v>103</v>
      </c>
      <c r="BH10" s="1">
        <v>54.747747747747745</v>
      </c>
      <c r="BI10" s="1">
        <v>0.666046046046046</v>
      </c>
      <c r="BJ10" s="1">
        <v>29.693693693693692</v>
      </c>
      <c r="BK10" s="1">
        <v>63.202202202202194</v>
      </c>
      <c r="BL10" s="1">
        <v>33.920920920920913</v>
      </c>
      <c r="BM10" s="1">
        <v>2.175475475475475</v>
      </c>
      <c r="BN10" s="1">
        <v>4.6808808808808803E-5</v>
      </c>
      <c r="BO10" s="1">
        <v>58.768768768768766</v>
      </c>
      <c r="BP10" s="1">
        <v>19.898898898898899</v>
      </c>
      <c r="BQ10" s="1">
        <v>75.059059059059052</v>
      </c>
      <c r="BR10" s="1">
        <v>28.662662662662662</v>
      </c>
      <c r="BS10" s="1">
        <v>8.0758121035122645</v>
      </c>
      <c r="BT10" s="1">
        <v>13.328051760075253</v>
      </c>
      <c r="BU10" s="1">
        <v>19.547809248110372</v>
      </c>
      <c r="BV10" s="1">
        <v>16.388567349425866</v>
      </c>
      <c r="BW10" s="1">
        <v>65.1593641603679</v>
      </c>
      <c r="BX10" s="1">
        <v>0</v>
      </c>
      <c r="BY10" s="1">
        <v>15.203851637419177</v>
      </c>
      <c r="BZ10" s="32">
        <v>9.15</v>
      </c>
      <c r="CB10" s="16"/>
      <c r="CC10" s="32"/>
    </row>
    <row r="11" spans="1:81" s="1" customFormat="1" ht="18" customHeight="1" thickBot="1" x14ac:dyDescent="0.35">
      <c r="A11" s="13" t="s">
        <v>80</v>
      </c>
      <c r="B11" s="16" t="s">
        <v>91</v>
      </c>
      <c r="C11" s="16" t="s">
        <v>85</v>
      </c>
      <c r="D11" s="1">
        <v>240.9893705154353</v>
      </c>
      <c r="E11" s="1">
        <v>74.493623100286001</v>
      </c>
      <c r="F11" s="1">
        <v>67.794196593280418</v>
      </c>
      <c r="G11" s="1">
        <v>22.998031292705747</v>
      </c>
      <c r="H11" s="1">
        <v>5.6895129589345954</v>
      </c>
      <c r="I11" s="1">
        <v>7.0693948364969401</v>
      </c>
      <c r="J11" s="1">
        <v>37.696773031956809</v>
      </c>
      <c r="K11" s="1">
        <v>50.695660284355711</v>
      </c>
      <c r="L11" s="1">
        <v>52.895471973223216</v>
      </c>
      <c r="M11" s="1">
        <v>16.898553428118568</v>
      </c>
      <c r="N11" s="1">
        <v>24.897868660364043</v>
      </c>
      <c r="O11" s="1">
        <v>20.798219603838241</v>
      </c>
      <c r="P11" s="1">
        <v>40.396541922839653</v>
      </c>
      <c r="Q11" s="1">
        <v>26.497731706813141</v>
      </c>
      <c r="R11" s="1">
        <v>38.49670455518136</v>
      </c>
      <c r="S11" s="1">
        <v>69.794025401341784</v>
      </c>
      <c r="T11" s="1">
        <v>49.595754439921954</v>
      </c>
      <c r="U11" s="1">
        <v>17.698484951343115</v>
      </c>
      <c r="V11" s="1">
        <v>26.697714587619277</v>
      </c>
      <c r="W11" s="1">
        <v>58.594984076198116</v>
      </c>
      <c r="X11" s="1">
        <v>15.698656143281747</v>
      </c>
      <c r="Y11" s="1">
        <v>33.397141094624864</v>
      </c>
      <c r="Z11" s="1">
        <v>23.89795425633336</v>
      </c>
      <c r="AA11" s="1">
        <v>54.195360698463105</v>
      </c>
      <c r="AB11" s="1">
        <v>29.69745779971133</v>
      </c>
      <c r="AC11" s="1">
        <v>56.895129589345949</v>
      </c>
      <c r="AD11" s="1">
        <v>48.395857155085132</v>
      </c>
      <c r="AE11" s="1">
        <v>5.2295523330804805</v>
      </c>
      <c r="AF11" s="1">
        <v>72.193819971015429</v>
      </c>
      <c r="AG11" s="1">
        <v>49.295780118712749</v>
      </c>
      <c r="AH11" s="1">
        <v>99.535400016491124</v>
      </c>
      <c r="AI11" s="1">
        <v>28.61387269467917</v>
      </c>
      <c r="AJ11" s="1">
        <v>57.023360584396343</v>
      </c>
      <c r="AK11" s="1">
        <v>58.147477011687315</v>
      </c>
      <c r="AL11" s="1">
        <v>77.666225885557751</v>
      </c>
      <c r="AM11" s="1">
        <v>50.789624033055532</v>
      </c>
      <c r="AN11" s="1">
        <v>56.308013767029365</v>
      </c>
      <c r="AO11" s="1">
        <v>0</v>
      </c>
      <c r="AP11" s="1">
        <v>15.124475567187561</v>
      </c>
      <c r="AQ11" s="1">
        <v>10.832394662985685</v>
      </c>
      <c r="AR11" s="1">
        <v>32.292799183995065</v>
      </c>
      <c r="AS11" s="1">
        <v>55.592666949662387</v>
      </c>
      <c r="AT11" s="1">
        <v>4.7987132352941174E-5</v>
      </c>
      <c r="AU11" s="1">
        <v>83.29044117647058</v>
      </c>
      <c r="AV11" s="1">
        <v>106.75551470588235</v>
      </c>
      <c r="AW11" s="1">
        <v>46.930147058823529</v>
      </c>
      <c r="AX11" s="1">
        <v>12.578125</v>
      </c>
      <c r="AY11" s="1">
        <v>0</v>
      </c>
      <c r="AZ11" s="1">
        <v>21.034007352941174</v>
      </c>
      <c r="BA11" s="1">
        <v>4.0905330882352944</v>
      </c>
      <c r="BB11" s="1">
        <v>23.570772058823529</v>
      </c>
      <c r="BC11" s="1">
        <v>75.574448529411768</v>
      </c>
      <c r="BD11" s="1">
        <v>29.701286764705884</v>
      </c>
      <c r="BE11" s="1">
        <v>19.342830882352942</v>
      </c>
      <c r="BF11" s="1">
        <v>19.131433823529413</v>
      </c>
      <c r="BG11" s="1">
        <v>112.77423822714681</v>
      </c>
      <c r="BH11" s="1">
        <v>39.419252077562327</v>
      </c>
      <c r="BI11" s="1">
        <v>2.5451800554016621</v>
      </c>
      <c r="BJ11" s="1">
        <v>24.417174515235459</v>
      </c>
      <c r="BK11" s="1">
        <v>99.634487534626032</v>
      </c>
      <c r="BL11" s="1">
        <v>33.004570637119109</v>
      </c>
      <c r="BM11" s="1">
        <v>0.92288642659279774</v>
      </c>
      <c r="BN11" s="1">
        <v>81.735457063711905</v>
      </c>
      <c r="BO11" s="1">
        <v>67.871468144044314</v>
      </c>
      <c r="BP11" s="1">
        <v>27.003739612188365</v>
      </c>
      <c r="BQ11" s="1">
        <v>74.803462603878117</v>
      </c>
      <c r="BR11" s="1">
        <v>26.072576177285317</v>
      </c>
      <c r="BS11" s="1">
        <v>10.300008642537351</v>
      </c>
      <c r="BT11" s="1">
        <v>14.43046896111832</v>
      </c>
      <c r="BU11" s="1">
        <v>17.985801893567761</v>
      </c>
      <c r="BV11" s="1">
        <v>15.371586502060818</v>
      </c>
      <c r="BW11" s="1">
        <v>51.44775890485662</v>
      </c>
      <c r="BX11" s="1">
        <v>0</v>
      </c>
      <c r="BY11" s="1">
        <v>14.953312039419709</v>
      </c>
      <c r="BZ11" s="32">
        <v>21.73</v>
      </c>
      <c r="CB11" s="16"/>
      <c r="CC11" s="32"/>
    </row>
    <row r="12" spans="1:81" s="1" customFormat="1" ht="18" customHeight="1" thickBot="1" x14ac:dyDescent="0.35">
      <c r="A12" s="13" t="s">
        <v>80</v>
      </c>
      <c r="B12" s="16" t="s">
        <v>91</v>
      </c>
      <c r="C12" s="16" t="s">
        <v>85</v>
      </c>
      <c r="D12" s="1">
        <v>232.27922493681552</v>
      </c>
      <c r="E12" s="1">
        <v>72.66857624262849</v>
      </c>
      <c r="F12" s="1">
        <v>65.343892165122156</v>
      </c>
      <c r="G12" s="1">
        <v>25.058129738837408</v>
      </c>
      <c r="H12" s="1">
        <v>3.1997304128053918</v>
      </c>
      <c r="I12" s="1">
        <v>4.7224936815501275</v>
      </c>
      <c r="J12" s="1">
        <v>31.419039595619211</v>
      </c>
      <c r="K12" s="1">
        <v>39.321988205560238</v>
      </c>
      <c r="L12" s="1">
        <v>45.104633529907332</v>
      </c>
      <c r="M12" s="1">
        <v>12.047177759056446</v>
      </c>
      <c r="N12" s="1">
        <v>29.298736310025276</v>
      </c>
      <c r="O12" s="1">
        <v>22.070429654591408</v>
      </c>
      <c r="P12" s="1">
        <v>59.850379106992428</v>
      </c>
      <c r="Q12" s="1">
        <v>46.935804549283915</v>
      </c>
      <c r="R12" s="1">
        <v>41.249536647009265</v>
      </c>
      <c r="S12" s="1">
        <v>72.861331086773376</v>
      </c>
      <c r="T12" s="1">
        <v>39.514743049705146</v>
      </c>
      <c r="U12" s="1">
        <v>50.598146588037075</v>
      </c>
      <c r="V12" s="1">
        <v>32.671946082561078</v>
      </c>
      <c r="W12" s="1">
        <v>61.777927548441447</v>
      </c>
      <c r="X12" s="1">
        <v>19.660994102780119</v>
      </c>
      <c r="Y12" s="1">
        <v>22.552316764953666</v>
      </c>
      <c r="Z12" s="1">
        <v>23.997978096040438</v>
      </c>
      <c r="AA12" s="1">
        <v>42.69519797809604</v>
      </c>
      <c r="AB12" s="1">
        <v>19.660994102780119</v>
      </c>
      <c r="AC12" s="1">
        <v>52.91120471777591</v>
      </c>
      <c r="AD12" s="1">
        <v>48.670598146588041</v>
      </c>
      <c r="AE12" s="1">
        <v>6.1488795282224098</v>
      </c>
      <c r="AF12" s="1">
        <v>73.246840775063191</v>
      </c>
      <c r="AG12" s="1">
        <v>63.030834035383329</v>
      </c>
      <c r="AH12" s="1">
        <v>96.284649747381138</v>
      </c>
      <c r="AI12" s="1">
        <v>31.847999531826069</v>
      </c>
      <c r="AJ12" s="1">
        <v>65.732789731385211</v>
      </c>
      <c r="AK12" s="1">
        <v>54.71560384682909</v>
      </c>
      <c r="AL12" s="1">
        <v>79.06451046563798</v>
      </c>
      <c r="AM12" s="1">
        <v>54.623022452841226</v>
      </c>
      <c r="AN12" s="1">
        <v>82.860347619140498</v>
      </c>
      <c r="AO12" s="1">
        <v>0</v>
      </c>
      <c r="AP12" s="1">
        <v>11.850418430446911</v>
      </c>
      <c r="AQ12" s="1">
        <v>7.758320816183212</v>
      </c>
      <c r="AR12" s="1">
        <v>35.273511109377132</v>
      </c>
      <c r="AS12" s="1">
        <v>61.659208395919073</v>
      </c>
      <c r="AT12" s="1">
        <v>22.905882352941177</v>
      </c>
      <c r="AU12" s="1">
        <v>89.585294117647052</v>
      </c>
      <c r="AV12" s="1">
        <v>104.82352941176471</v>
      </c>
      <c r="AW12" s="1">
        <v>37.950000000000003</v>
      </c>
      <c r="AX12" s="1">
        <v>12.520588235294118</v>
      </c>
      <c r="AY12" s="1">
        <v>11.355882352941176</v>
      </c>
      <c r="AZ12" s="1">
        <v>17.276470588235295</v>
      </c>
      <c r="BA12" s="1">
        <v>0</v>
      </c>
      <c r="BB12" s="1">
        <v>17.858823529411765</v>
      </c>
      <c r="BC12" s="1">
        <v>62.991176470588243</v>
      </c>
      <c r="BD12" s="1">
        <v>16.597058823529412</v>
      </c>
      <c r="BE12" s="1">
        <v>22.323529411764707</v>
      </c>
      <c r="BF12" s="1">
        <v>23.294117647058822</v>
      </c>
      <c r="BG12" s="1">
        <v>110.57522123893806</v>
      </c>
      <c r="BH12" s="1">
        <v>33.730088495575217</v>
      </c>
      <c r="BI12" s="1">
        <v>6.3929203539823014</v>
      </c>
      <c r="BJ12" s="1">
        <v>28.154867256637171</v>
      </c>
      <c r="BK12" s="1">
        <v>88.553097345132741</v>
      </c>
      <c r="BL12" s="1">
        <v>47.946902654867259</v>
      </c>
      <c r="BM12" s="1">
        <v>0</v>
      </c>
      <c r="BN12" s="1">
        <v>82.420353982300895</v>
      </c>
      <c r="BO12" s="1">
        <v>56.309734513274343</v>
      </c>
      <c r="BP12" s="1">
        <v>28.154867256637171</v>
      </c>
      <c r="BQ12" s="1">
        <v>74.893805309734518</v>
      </c>
      <c r="BR12" s="1">
        <v>25.646017699115045</v>
      </c>
      <c r="BS12" s="1">
        <v>11.179780960404381</v>
      </c>
      <c r="BT12" s="1">
        <v>12.818197135636058</v>
      </c>
      <c r="BU12" s="1">
        <v>15.902274641954509</v>
      </c>
      <c r="BV12" s="1">
        <v>14.552990732940186</v>
      </c>
      <c r="BW12" s="1">
        <v>55.127885425442301</v>
      </c>
      <c r="BX12" s="1">
        <v>0</v>
      </c>
      <c r="BY12" s="1">
        <v>13.300084245998317</v>
      </c>
      <c r="BZ12" s="32">
        <v>25.69</v>
      </c>
      <c r="CB12" s="16"/>
      <c r="CC12" s="32"/>
    </row>
    <row r="13" spans="1:81" s="1" customFormat="1" ht="18" customHeight="1" thickBot="1" x14ac:dyDescent="0.35">
      <c r="A13" s="7" t="s">
        <v>118</v>
      </c>
      <c r="B13" s="7"/>
      <c r="C13" s="7" t="s">
        <v>111</v>
      </c>
      <c r="D13" s="1">
        <f>AVERAGE(D9:D12)</f>
        <v>242.7064835747783</v>
      </c>
      <c r="E13" s="1">
        <f t="shared" ref="E13:BP13" si="5">AVERAGE(E9:E12)</f>
        <v>70.301701589400338</v>
      </c>
      <c r="F13" s="1">
        <f t="shared" si="5"/>
        <v>61.515489447959411</v>
      </c>
      <c r="G13" s="1">
        <f t="shared" si="5"/>
        <v>25.198228366748381</v>
      </c>
      <c r="H13" s="1">
        <f t="shared" si="5"/>
        <v>8.1135798714619778</v>
      </c>
      <c r="I13" s="1">
        <f t="shared" si="5"/>
        <v>6.2240300310523686</v>
      </c>
      <c r="J13" s="1">
        <f t="shared" si="5"/>
        <v>26.160338128719864</v>
      </c>
      <c r="K13" s="1">
        <f t="shared" si="5"/>
        <v>43.868259769958179</v>
      </c>
      <c r="L13" s="1">
        <f t="shared" si="5"/>
        <v>52.233594555116042</v>
      </c>
      <c r="M13" s="1">
        <f t="shared" si="5"/>
        <v>16.444753323132126</v>
      </c>
      <c r="N13" s="1">
        <f t="shared" si="5"/>
        <v>29.349337089296061</v>
      </c>
      <c r="O13" s="1">
        <f t="shared" si="5"/>
        <v>24.048941153105638</v>
      </c>
      <c r="P13" s="1">
        <f t="shared" si="5"/>
        <v>56.138527544377027</v>
      </c>
      <c r="Q13" s="1">
        <f t="shared" si="5"/>
        <v>42.95830466778483</v>
      </c>
      <c r="R13" s="1">
        <f t="shared" si="5"/>
        <v>44.425575857783386</v>
      </c>
      <c r="S13" s="1">
        <f t="shared" si="5"/>
        <v>70.589030142365161</v>
      </c>
      <c r="T13" s="1">
        <f t="shared" si="5"/>
        <v>47.925798437184724</v>
      </c>
      <c r="U13" s="1">
        <f t="shared" si="5"/>
        <v>24.375770836089089</v>
      </c>
      <c r="V13" s="1">
        <f t="shared" si="5"/>
        <v>33.466997591443786</v>
      </c>
      <c r="W13" s="1">
        <f t="shared" si="5"/>
        <v>55.62056680958262</v>
      </c>
      <c r="X13" s="1">
        <f t="shared" si="5"/>
        <v>14.342034334151556</v>
      </c>
      <c r="Y13" s="1">
        <f t="shared" si="5"/>
        <v>29.245900819924678</v>
      </c>
      <c r="Z13" s="1">
        <f t="shared" si="5"/>
        <v>26.324102270432483</v>
      </c>
      <c r="AA13" s="1">
        <f t="shared" si="5"/>
        <v>48.778577616622186</v>
      </c>
      <c r="AB13" s="1">
        <f t="shared" si="5"/>
        <v>25.302448459577651</v>
      </c>
      <c r="AC13" s="1">
        <f t="shared" si="5"/>
        <v>57.924807508744955</v>
      </c>
      <c r="AD13" s="1">
        <f t="shared" si="5"/>
        <v>51.095971195423203</v>
      </c>
      <c r="AE13" s="1">
        <f t="shared" si="5"/>
        <v>7.5894045154892913</v>
      </c>
      <c r="AF13" s="1">
        <f t="shared" si="5"/>
        <v>67.809654723202726</v>
      </c>
      <c r="AG13" s="1">
        <f t="shared" si="5"/>
        <v>54.176013991973051</v>
      </c>
      <c r="AH13" s="1">
        <f t="shared" si="5"/>
        <v>89.329788710164706</v>
      </c>
      <c r="AI13" s="1">
        <f t="shared" si="5"/>
        <v>27.913906910794978</v>
      </c>
      <c r="AJ13" s="1">
        <f t="shared" si="5"/>
        <v>62.617016783219938</v>
      </c>
      <c r="AK13" s="1">
        <f t="shared" si="5"/>
        <v>54.292523565948024</v>
      </c>
      <c r="AL13" s="1">
        <f t="shared" si="5"/>
        <v>63.808653709647785</v>
      </c>
      <c r="AM13" s="1">
        <f t="shared" si="5"/>
        <v>54.14573505771223</v>
      </c>
      <c r="AN13" s="1">
        <f t="shared" si="5"/>
        <v>69.599819238757846</v>
      </c>
      <c r="AO13" s="1">
        <f t="shared" si="5"/>
        <v>0.63377096490319895</v>
      </c>
      <c r="AP13" s="1">
        <f t="shared" si="5"/>
        <v>14.014889205678013</v>
      </c>
      <c r="AQ13" s="1">
        <f t="shared" si="5"/>
        <v>10.570114410268761</v>
      </c>
      <c r="AR13" s="1">
        <f t="shared" si="5"/>
        <v>35.421681461581848</v>
      </c>
      <c r="AS13" s="1">
        <f t="shared" si="5"/>
        <v>58.491086258217827</v>
      </c>
      <c r="AT13" s="1">
        <f t="shared" si="5"/>
        <v>17.398089197442509</v>
      </c>
      <c r="AU13" s="1">
        <f t="shared" si="5"/>
        <v>80.981761538885223</v>
      </c>
      <c r="AV13" s="1">
        <f t="shared" si="5"/>
        <v>96.005974383408926</v>
      </c>
      <c r="AW13" s="1">
        <f t="shared" si="5"/>
        <v>33.493477291633432</v>
      </c>
      <c r="AX13" s="1">
        <f t="shared" si="5"/>
        <v>8.8600804385148653</v>
      </c>
      <c r="AY13" s="1">
        <f t="shared" si="5"/>
        <v>6.8253314948606336</v>
      </c>
      <c r="AZ13" s="1">
        <f t="shared" si="5"/>
        <v>25.43691174927449</v>
      </c>
      <c r="BA13" s="1">
        <f t="shared" si="5"/>
        <v>3.6410240766565254</v>
      </c>
      <c r="BB13" s="1">
        <f t="shared" si="5"/>
        <v>20.578682637211219</v>
      </c>
      <c r="BC13" s="1">
        <f t="shared" si="5"/>
        <v>64.422803964064315</v>
      </c>
      <c r="BD13" s="1">
        <f t="shared" si="5"/>
        <v>21.572350506577099</v>
      </c>
      <c r="BE13" s="1">
        <f t="shared" si="5"/>
        <v>21.867171243618525</v>
      </c>
      <c r="BF13" s="1">
        <f t="shared" si="5"/>
        <v>18.371123596692648</v>
      </c>
      <c r="BG13" s="1">
        <f t="shared" si="5"/>
        <v>105.62091749810017</v>
      </c>
      <c r="BH13" s="1">
        <f t="shared" si="5"/>
        <v>43.561179974958165</v>
      </c>
      <c r="BI13" s="1">
        <f t="shared" si="5"/>
        <v>5.6055102980680287</v>
      </c>
      <c r="BJ13" s="1">
        <f t="shared" si="5"/>
        <v>30.59018386639158</v>
      </c>
      <c r="BK13" s="1">
        <f t="shared" si="5"/>
        <v>81.78119677049024</v>
      </c>
      <c r="BL13" s="1">
        <f t="shared" si="5"/>
        <v>42.239414342700513</v>
      </c>
      <c r="BM13" s="1">
        <f t="shared" si="5"/>
        <v>3.9399852123591734</v>
      </c>
      <c r="BN13" s="1">
        <f t="shared" si="5"/>
        <v>52.371859200547505</v>
      </c>
      <c r="BO13" s="1">
        <f t="shared" si="5"/>
        <v>59.434663909153436</v>
      </c>
      <c r="BP13" s="1">
        <f t="shared" si="5"/>
        <v>22.105626441931111</v>
      </c>
      <c r="BQ13" s="1">
        <f t="shared" ref="BQ13:BY13" si="6">AVERAGE(BQ9:BQ12)</f>
        <v>74.946976480010022</v>
      </c>
      <c r="BR13" s="1">
        <f t="shared" si="6"/>
        <v>26.289327292660495</v>
      </c>
      <c r="BS13" s="1">
        <f t="shared" si="6"/>
        <v>10.534816562761645</v>
      </c>
      <c r="BT13" s="1">
        <f t="shared" si="6"/>
        <v>13.231476045023602</v>
      </c>
      <c r="BU13" s="1">
        <f t="shared" si="6"/>
        <v>16.954304172934613</v>
      </c>
      <c r="BV13" s="1">
        <f t="shared" si="6"/>
        <v>15.34947753912903</v>
      </c>
      <c r="BW13" s="1">
        <f t="shared" si="6"/>
        <v>55.673735481477834</v>
      </c>
      <c r="BX13" s="1">
        <f t="shared" si="6"/>
        <v>1.8191602004682754</v>
      </c>
      <c r="BY13" s="1">
        <f t="shared" si="6"/>
        <v>14.322865745294528</v>
      </c>
      <c r="BZ13" s="1">
        <f>AVERAGE(BZ9:BZ12)</f>
        <v>18.754999999999999</v>
      </c>
      <c r="CB13" s="16"/>
      <c r="CC13" s="32"/>
    </row>
    <row r="14" spans="1:81" s="1" customFormat="1" ht="18" customHeight="1" thickBot="1" x14ac:dyDescent="0.35">
      <c r="A14" s="7"/>
      <c r="B14" s="7"/>
      <c r="C14" s="7" t="s">
        <v>112</v>
      </c>
      <c r="D14" s="1">
        <f>STDEV(D9:D12)</f>
        <v>15.480567858930087</v>
      </c>
      <c r="E14" s="1">
        <f t="shared" ref="E14:BP14" si="7">STDEV(E9:E12)</f>
        <v>5.322851702472331</v>
      </c>
      <c r="F14" s="1">
        <f t="shared" si="7"/>
        <v>8.4827890472154124</v>
      </c>
      <c r="G14" s="1">
        <f t="shared" si="7"/>
        <v>2.6294893159224944</v>
      </c>
      <c r="H14" s="1">
        <f t="shared" si="7"/>
        <v>6.8017765774914638</v>
      </c>
      <c r="I14" s="1">
        <f t="shared" si="7"/>
        <v>1.0375801474190824</v>
      </c>
      <c r="J14" s="1">
        <f t="shared" si="7"/>
        <v>10.73180999332545</v>
      </c>
      <c r="K14" s="1">
        <f t="shared" si="7"/>
        <v>5.6535519102809211</v>
      </c>
      <c r="L14" s="1">
        <f t="shared" si="7"/>
        <v>4.9129165778760138</v>
      </c>
      <c r="M14" s="1">
        <f t="shared" si="7"/>
        <v>3.0881676224688919</v>
      </c>
      <c r="N14" s="1">
        <f t="shared" si="7"/>
        <v>4.3704648158314621</v>
      </c>
      <c r="O14" s="1">
        <f t="shared" si="7"/>
        <v>4.2127152060007207</v>
      </c>
      <c r="P14" s="1">
        <f t="shared" si="7"/>
        <v>12.707983131152213</v>
      </c>
      <c r="Q14" s="1">
        <f t="shared" si="7"/>
        <v>11.101681883844286</v>
      </c>
      <c r="R14" s="1">
        <f t="shared" si="7"/>
        <v>6.644370794185158</v>
      </c>
      <c r="S14" s="1">
        <f t="shared" si="7"/>
        <v>5.5504108352992496</v>
      </c>
      <c r="T14" s="1">
        <f t="shared" si="7"/>
        <v>6.2046358249454157</v>
      </c>
      <c r="U14" s="1">
        <f t="shared" si="7"/>
        <v>17.690545848781134</v>
      </c>
      <c r="V14" s="1">
        <f t="shared" si="7"/>
        <v>5.1283750027112287</v>
      </c>
      <c r="W14" s="1">
        <f t="shared" si="7"/>
        <v>5.4963503629301487</v>
      </c>
      <c r="X14" s="1">
        <f t="shared" si="7"/>
        <v>4.4701700163068736</v>
      </c>
      <c r="Y14" s="1">
        <f t="shared" si="7"/>
        <v>5.3230678321645559</v>
      </c>
      <c r="Z14" s="1">
        <f t="shared" si="7"/>
        <v>4.0373770843372387</v>
      </c>
      <c r="AA14" s="1">
        <f t="shared" si="7"/>
        <v>4.9149168678822246</v>
      </c>
      <c r="AB14" s="1">
        <f t="shared" si="7"/>
        <v>4.6378919854987259</v>
      </c>
      <c r="AC14" s="1">
        <f t="shared" si="7"/>
        <v>5.0123013213490699</v>
      </c>
      <c r="AD14" s="1">
        <f t="shared" si="7"/>
        <v>4.7114947167494474</v>
      </c>
      <c r="AE14" s="1">
        <f t="shared" si="7"/>
        <v>3.3286759457222876</v>
      </c>
      <c r="AF14" s="1">
        <f t="shared" si="7"/>
        <v>6.4907735565535214</v>
      </c>
      <c r="AG14" s="1">
        <f t="shared" si="7"/>
        <v>7.0020237087701718</v>
      </c>
      <c r="AH14" s="1">
        <f t="shared" si="7"/>
        <v>10.583759240758788</v>
      </c>
      <c r="AI14" s="1">
        <f t="shared" si="7"/>
        <v>4.2464140826412171</v>
      </c>
      <c r="AJ14" s="1">
        <f t="shared" si="7"/>
        <v>14.180876628844114</v>
      </c>
      <c r="AK14" s="1">
        <f t="shared" si="7"/>
        <v>2.8923668960750049</v>
      </c>
      <c r="AL14" s="1">
        <f t="shared" si="7"/>
        <v>17.736695918739734</v>
      </c>
      <c r="AM14" s="1">
        <f t="shared" si="7"/>
        <v>13.009133870510928</v>
      </c>
      <c r="AN14" s="1">
        <f t="shared" si="7"/>
        <v>11.799084397103458</v>
      </c>
      <c r="AO14" s="1">
        <f t="shared" si="7"/>
        <v>1.2675419298063979</v>
      </c>
      <c r="AP14" s="1">
        <f t="shared" si="7"/>
        <v>1.4939764581897876</v>
      </c>
      <c r="AQ14" s="1">
        <f t="shared" si="7"/>
        <v>1.9977493715224106</v>
      </c>
      <c r="AR14" s="1">
        <f t="shared" si="7"/>
        <v>4.7620973895403029</v>
      </c>
      <c r="AS14" s="1">
        <f t="shared" si="7"/>
        <v>2.5175897496674353</v>
      </c>
      <c r="AT14" s="1">
        <f t="shared" si="7"/>
        <v>12.270322840912463</v>
      </c>
      <c r="AU14" s="1">
        <f t="shared" si="7"/>
        <v>10.498700020283765</v>
      </c>
      <c r="AV14" s="1">
        <f t="shared" si="7"/>
        <v>19.990962531167128</v>
      </c>
      <c r="AW14" s="1">
        <f t="shared" si="7"/>
        <v>13.979648893445598</v>
      </c>
      <c r="AX14" s="1">
        <f t="shared" si="7"/>
        <v>5.9977326154241641</v>
      </c>
      <c r="AY14" s="1">
        <f t="shared" si="7"/>
        <v>5.1877289240776143</v>
      </c>
      <c r="AZ14" s="1">
        <f t="shared" si="7"/>
        <v>11.668461722323146</v>
      </c>
      <c r="BA14" s="1">
        <f t="shared" si="7"/>
        <v>4.9463711320659636</v>
      </c>
      <c r="BB14" s="1">
        <f t="shared" si="7"/>
        <v>2.921038025263309</v>
      </c>
      <c r="BC14" s="1">
        <f t="shared" si="7"/>
        <v>10.662341625313344</v>
      </c>
      <c r="BD14" s="1">
        <f t="shared" si="7"/>
        <v>6.8685523388712353</v>
      </c>
      <c r="BE14" s="1">
        <f t="shared" si="7"/>
        <v>4.4258543950051195</v>
      </c>
      <c r="BF14" s="1">
        <f t="shared" si="7"/>
        <v>8.9257726572489204</v>
      </c>
      <c r="BG14" s="1">
        <f t="shared" si="7"/>
        <v>7.5846762336841271</v>
      </c>
      <c r="BH14" s="1">
        <f t="shared" si="7"/>
        <v>9.0684349524382153</v>
      </c>
      <c r="BI14" s="1">
        <f t="shared" si="7"/>
        <v>5.3666386804655426</v>
      </c>
      <c r="BJ14" s="1">
        <f t="shared" si="7"/>
        <v>6.7127251247823692</v>
      </c>
      <c r="BK14" s="1">
        <f t="shared" si="7"/>
        <v>15.772699653278394</v>
      </c>
      <c r="BL14" s="1">
        <f t="shared" si="7"/>
        <v>10.446358664795804</v>
      </c>
      <c r="BM14" s="1">
        <f t="shared" si="7"/>
        <v>5.8823481832454121</v>
      </c>
      <c r="BN14" s="1">
        <f t="shared" si="7"/>
        <v>38.97651086384154</v>
      </c>
      <c r="BO14" s="1">
        <f t="shared" si="7"/>
        <v>5.858708422088303</v>
      </c>
      <c r="BP14" s="1">
        <f t="shared" si="7"/>
        <v>6.8763610558083936</v>
      </c>
      <c r="BQ14" s="1">
        <f t="shared" ref="BQ14:BZ14" si="8">STDEV(BQ9:BQ12)</f>
        <v>0.11992148542592797</v>
      </c>
      <c r="BR14" s="1">
        <f t="shared" si="8"/>
        <v>1.6716807168773573</v>
      </c>
      <c r="BS14" s="1">
        <f t="shared" si="8"/>
        <v>1.8899378135173126</v>
      </c>
      <c r="BT14" s="1">
        <f t="shared" si="8"/>
        <v>0.89370865716012982</v>
      </c>
      <c r="BU14" s="1">
        <f t="shared" si="8"/>
        <v>2.2742921007214441</v>
      </c>
      <c r="BV14" s="1">
        <f t="shared" si="8"/>
        <v>0.77128898562333337</v>
      </c>
      <c r="BW14" s="1">
        <f t="shared" si="8"/>
        <v>6.5917602978940861</v>
      </c>
      <c r="BX14" s="1">
        <f t="shared" si="8"/>
        <v>3.6383204009365504</v>
      </c>
      <c r="BY14" s="1">
        <f t="shared" si="8"/>
        <v>0.90525505817636531</v>
      </c>
      <c r="BZ14" s="1">
        <f t="shared" si="8"/>
        <v>7.054405243061491</v>
      </c>
      <c r="CB14" s="16"/>
      <c r="CC14" s="32"/>
    </row>
    <row r="15" spans="1:81" s="18" customFormat="1" ht="18" customHeight="1" thickBot="1" x14ac:dyDescent="0.35">
      <c r="A15" s="7"/>
      <c r="B15" s="7"/>
      <c r="C15" s="7" t="s">
        <v>115</v>
      </c>
      <c r="D15" s="18">
        <f>TTEST(D2:D5,D9:D12,2,2)</f>
        <v>1.6856492218382551E-5</v>
      </c>
      <c r="E15" s="18">
        <f t="shared" ref="E15:BP15" si="9">TTEST(E2:E5,E9:E12,2,2)</f>
        <v>1.2318371173905422E-6</v>
      </c>
      <c r="F15" s="18">
        <f t="shared" si="9"/>
        <v>0.67224764214435262</v>
      </c>
      <c r="G15" s="18">
        <f t="shared" si="9"/>
        <v>0.72826148626432285</v>
      </c>
      <c r="H15" s="18">
        <f t="shared" si="9"/>
        <v>0.20962875428544062</v>
      </c>
      <c r="I15" s="18">
        <f t="shared" si="9"/>
        <v>0.8496895795404622</v>
      </c>
      <c r="J15" s="18">
        <f t="shared" si="9"/>
        <v>0.89136950991291664</v>
      </c>
      <c r="K15" s="18">
        <f t="shared" si="9"/>
        <v>0.22621514384082131</v>
      </c>
      <c r="L15" s="18">
        <f t="shared" si="9"/>
        <v>0.55812990754727587</v>
      </c>
      <c r="M15" s="18">
        <f t="shared" si="9"/>
        <v>1.0292120856242275E-2</v>
      </c>
      <c r="N15" s="18">
        <f t="shared" si="9"/>
        <v>0.15665505729955778</v>
      </c>
      <c r="O15" s="18">
        <f t="shared" si="9"/>
        <v>0.56368722746813715</v>
      </c>
      <c r="P15" s="18">
        <f t="shared" si="9"/>
        <v>0.38155068636023665</v>
      </c>
      <c r="Q15" s="18">
        <f t="shared" si="9"/>
        <v>0.85846151499901924</v>
      </c>
      <c r="R15" s="18">
        <f t="shared" si="9"/>
        <v>7.9178367688647111E-2</v>
      </c>
      <c r="S15" s="18">
        <f t="shared" si="9"/>
        <v>0.44779357753910587</v>
      </c>
      <c r="T15" s="18">
        <f t="shared" si="9"/>
        <v>0.57007615594937255</v>
      </c>
      <c r="U15" s="18">
        <f t="shared" si="9"/>
        <v>0.67421083181215169</v>
      </c>
      <c r="V15" s="18">
        <f t="shared" si="9"/>
        <v>0.11755708725026859</v>
      </c>
      <c r="W15" s="18">
        <f t="shared" si="9"/>
        <v>0.24106073160874414</v>
      </c>
      <c r="X15" s="18">
        <f t="shared" si="9"/>
        <v>0.94972181275689227</v>
      </c>
      <c r="Y15" s="18">
        <f t="shared" si="9"/>
        <v>0.66471135513833235</v>
      </c>
      <c r="Z15" s="18">
        <f t="shared" si="9"/>
        <v>0.12323419205448778</v>
      </c>
      <c r="AA15" s="18">
        <f t="shared" si="9"/>
        <v>0.6861286577476885</v>
      </c>
      <c r="AB15" s="18">
        <f t="shared" si="9"/>
        <v>0.22117215269403157</v>
      </c>
      <c r="AC15" s="18">
        <f t="shared" si="9"/>
        <v>0.95454894842840698</v>
      </c>
      <c r="AD15" s="18">
        <f t="shared" si="9"/>
        <v>2.052722653387723E-2</v>
      </c>
      <c r="AE15" s="18">
        <f t="shared" si="9"/>
        <v>0.37034367172004379</v>
      </c>
      <c r="AF15" s="18">
        <f t="shared" si="9"/>
        <v>0.97915579785936013</v>
      </c>
      <c r="AG15" s="18">
        <f t="shared" si="9"/>
        <v>0.9044104619367983</v>
      </c>
      <c r="AH15" s="18">
        <f t="shared" si="9"/>
        <v>0.20290707802843089</v>
      </c>
      <c r="AI15" s="18">
        <f t="shared" si="9"/>
        <v>1.4128792234946766E-2</v>
      </c>
      <c r="AJ15" s="18">
        <f t="shared" si="9"/>
        <v>0.27476509149532174</v>
      </c>
      <c r="AK15" s="18">
        <f t="shared" si="9"/>
        <v>0.52781257543417637</v>
      </c>
      <c r="AL15" s="18">
        <f t="shared" si="9"/>
        <v>0.35703859170040192</v>
      </c>
      <c r="AM15" s="18">
        <f t="shared" si="9"/>
        <v>0.78126540623478669</v>
      </c>
      <c r="AN15" s="18">
        <f t="shared" si="9"/>
        <v>0.1736011651902489</v>
      </c>
      <c r="AO15" s="18">
        <f t="shared" si="9"/>
        <v>0.64809810807775436</v>
      </c>
      <c r="AP15" s="18">
        <f t="shared" si="9"/>
        <v>9.4297757102035112E-2</v>
      </c>
      <c r="AQ15" s="18">
        <f t="shared" si="9"/>
        <v>0.62261983246081909</v>
      </c>
      <c r="AR15" s="18">
        <f t="shared" si="9"/>
        <v>4.6235781808446064E-2</v>
      </c>
      <c r="AS15" s="18">
        <f t="shared" si="9"/>
        <v>0.44671082815157503</v>
      </c>
      <c r="AT15" s="18">
        <f t="shared" si="9"/>
        <v>0.62926011294891349</v>
      </c>
      <c r="AU15" s="18">
        <f t="shared" si="9"/>
        <v>0.72931667444579573</v>
      </c>
      <c r="AV15" s="18">
        <f t="shared" si="9"/>
        <v>0.4515049237954748</v>
      </c>
      <c r="AW15" s="18">
        <f t="shared" si="9"/>
        <v>0.72219408810165198</v>
      </c>
      <c r="AX15" s="18">
        <f t="shared" si="9"/>
        <v>0.24539794951339003</v>
      </c>
      <c r="AY15" s="18">
        <f t="shared" si="9"/>
        <v>0.83280067722285667</v>
      </c>
      <c r="AZ15" s="18">
        <f t="shared" si="9"/>
        <v>8.7072794913462828E-2</v>
      </c>
      <c r="BA15" s="18">
        <f t="shared" si="9"/>
        <v>0.32175866570867101</v>
      </c>
      <c r="BB15" s="18">
        <f t="shared" si="9"/>
        <v>0.93364142408854744</v>
      </c>
      <c r="BC15" s="18">
        <f t="shared" si="9"/>
        <v>0.7261947242893616</v>
      </c>
      <c r="BD15" s="18">
        <f t="shared" si="9"/>
        <v>0.60324579014330992</v>
      </c>
      <c r="BE15" s="18">
        <f t="shared" si="9"/>
        <v>0.15864537090951597</v>
      </c>
      <c r="BF15" s="18">
        <f t="shared" si="9"/>
        <v>0.7763459761036775</v>
      </c>
      <c r="BG15" s="18">
        <f t="shared" si="9"/>
        <v>0.43770934514437737</v>
      </c>
      <c r="BH15" s="18">
        <f t="shared" si="9"/>
        <v>0.66978776762412751</v>
      </c>
      <c r="BI15" s="18">
        <f t="shared" si="9"/>
        <v>0.99188727407212429</v>
      </c>
      <c r="BJ15" s="18">
        <f t="shared" si="9"/>
        <v>0.68416335400057215</v>
      </c>
      <c r="BK15" s="18">
        <f t="shared" si="9"/>
        <v>0.5511368027089214</v>
      </c>
      <c r="BL15" s="18">
        <f t="shared" si="9"/>
        <v>0.46502519133328712</v>
      </c>
      <c r="BM15" s="18">
        <f t="shared" si="9"/>
        <v>0.72074155345083746</v>
      </c>
      <c r="BN15" s="18">
        <f t="shared" si="9"/>
        <v>0.60791505606962204</v>
      </c>
      <c r="BO15" s="18">
        <f t="shared" si="9"/>
        <v>0.12011758091868976</v>
      </c>
      <c r="BP15" s="18">
        <f t="shared" si="9"/>
        <v>0.71547929092694407</v>
      </c>
      <c r="BQ15" s="18">
        <f t="shared" ref="BQ15:BZ15" si="10">TTEST(BQ2:BQ5,BQ9:BQ12,2,2)</f>
        <v>0.63524982525152995</v>
      </c>
      <c r="BR15" s="18">
        <f t="shared" si="10"/>
        <v>0.7508683293264119</v>
      </c>
      <c r="BS15" s="18">
        <f t="shared" si="10"/>
        <v>0.25574784467312722</v>
      </c>
      <c r="BT15" s="18">
        <f t="shared" si="10"/>
        <v>0.16066070467189467</v>
      </c>
      <c r="BU15" s="18">
        <f t="shared" si="10"/>
        <v>0.22296584466677319</v>
      </c>
      <c r="BV15" s="18">
        <f t="shared" si="10"/>
        <v>0.43980327202422037</v>
      </c>
      <c r="BW15" s="18">
        <f t="shared" si="10"/>
        <v>4.1695122843110714E-3</v>
      </c>
      <c r="BX15" s="18">
        <f t="shared" si="10"/>
        <v>0.79008585002951215</v>
      </c>
      <c r="BY15" s="18">
        <f t="shared" si="10"/>
        <v>0.53806032523133851</v>
      </c>
      <c r="BZ15" s="18">
        <f t="shared" si="10"/>
        <v>0.89143519899522761</v>
      </c>
      <c r="CB15" s="7"/>
      <c r="CC15" s="44"/>
    </row>
    <row r="16" spans="1:81" s="18" customFormat="1" ht="18" customHeight="1" thickBot="1" x14ac:dyDescent="0.35">
      <c r="A16" s="7"/>
      <c r="B16" s="7"/>
      <c r="C16" s="7"/>
      <c r="CB16" s="16"/>
      <c r="CC16" s="32"/>
    </row>
    <row r="17" spans="1:81" s="1" customFormat="1" ht="18" customHeight="1" thickBot="1" x14ac:dyDescent="0.35">
      <c r="A17" s="13" t="s">
        <v>80</v>
      </c>
      <c r="B17" s="16" t="s">
        <v>91</v>
      </c>
      <c r="C17" s="16" t="s">
        <v>86</v>
      </c>
      <c r="D17" s="1">
        <v>120.7859408816494</v>
      </c>
      <c r="E17" s="1">
        <v>21.668584121198315</v>
      </c>
      <c r="F17" s="1">
        <v>59.315013099441849</v>
      </c>
      <c r="G17" s="1">
        <v>17.400529673083494</v>
      </c>
      <c r="H17" s="1">
        <v>12.913600637885864</v>
      </c>
      <c r="I17" s="1">
        <v>5.9315013099441849</v>
      </c>
      <c r="J17" s="1">
        <v>35.019933933249803</v>
      </c>
      <c r="K17" s="1">
        <v>48.699595625925504</v>
      </c>
      <c r="L17" s="1">
        <v>66.866186353798838</v>
      </c>
      <c r="M17" s="1">
        <v>20.574211185784257</v>
      </c>
      <c r="N17" s="1">
        <v>34.582184759084178</v>
      </c>
      <c r="O17" s="1">
        <v>29.985818430345141</v>
      </c>
      <c r="P17" s="1">
        <v>41.367296958651323</v>
      </c>
      <c r="Q17" s="1">
        <v>27.140448798268597</v>
      </c>
      <c r="R17" s="1">
        <v>42.571107187606785</v>
      </c>
      <c r="S17" s="1">
        <v>88.644207768538564</v>
      </c>
      <c r="T17" s="1">
        <v>49.68453126779815</v>
      </c>
      <c r="U17" s="1">
        <v>16.525031324752248</v>
      </c>
      <c r="V17" s="1">
        <v>34.582184759084178</v>
      </c>
      <c r="W17" s="1">
        <v>70.80592892128945</v>
      </c>
      <c r="X17" s="1">
        <v>9.2583950336029162</v>
      </c>
      <c r="Y17" s="1">
        <v>29.329194669096708</v>
      </c>
      <c r="Z17" s="1">
        <v>30.314130310969357</v>
      </c>
      <c r="AA17" s="1">
        <v>58.111202870486387</v>
      </c>
      <c r="AB17" s="1">
        <v>22.325207882446747</v>
      </c>
      <c r="AC17" s="1">
        <v>59.315013099441849</v>
      </c>
      <c r="AD17" s="1">
        <v>59.643324980066069</v>
      </c>
      <c r="AE17" s="1">
        <v>10.527867638683221</v>
      </c>
      <c r="AF17" s="1">
        <v>82.734593917302647</v>
      </c>
      <c r="AG17" s="1">
        <v>55.375270531951251</v>
      </c>
      <c r="AH17" s="1">
        <v>97.833096123833187</v>
      </c>
      <c r="AI17" s="1">
        <v>55.371515228849908</v>
      </c>
      <c r="AJ17" s="1">
        <v>60.616176051983238</v>
      </c>
      <c r="AK17" s="1">
        <v>67.373719804866553</v>
      </c>
      <c r="AL17" s="1">
        <v>76.249299659399881</v>
      </c>
      <c r="AM17" s="1">
        <v>55.472374090833249</v>
      </c>
      <c r="AN17" s="1">
        <v>64.650530531316562</v>
      </c>
      <c r="AO17" s="1">
        <v>0</v>
      </c>
      <c r="AP17" s="1">
        <v>14.725393849566643</v>
      </c>
      <c r="AQ17" s="1">
        <v>11.699627990066649</v>
      </c>
      <c r="AR17" s="1">
        <v>29.854223147066623</v>
      </c>
      <c r="AS17" s="1">
        <v>61.423046947849905</v>
      </c>
      <c r="AT17" s="1">
        <v>24.203826955074874</v>
      </c>
      <c r="AU17" s="1">
        <v>106.08485856905158</v>
      </c>
      <c r="AV17" s="1">
        <v>117.414309484193</v>
      </c>
      <c r="AW17" s="1">
        <v>42.330948419301166</v>
      </c>
      <c r="AX17" s="1">
        <v>9.5373377703826954</v>
      </c>
      <c r="AY17" s="1">
        <v>7.0448585690515797</v>
      </c>
      <c r="AZ17" s="1">
        <v>61.488019966722128</v>
      </c>
      <c r="BA17" s="1">
        <v>1.7818136439267884</v>
      </c>
      <c r="BB17" s="1">
        <v>18.539101497504159</v>
      </c>
      <c r="BC17" s="1">
        <v>69.2126455906822</v>
      </c>
      <c r="BD17" s="1">
        <v>22.452911813643926</v>
      </c>
      <c r="BE17" s="1">
        <v>34.709317803660568</v>
      </c>
      <c r="BF17" s="1">
        <v>19.981031613976704</v>
      </c>
      <c r="BG17" s="1">
        <v>110.50546021840876</v>
      </c>
      <c r="BH17" s="1">
        <v>43.789079563182533</v>
      </c>
      <c r="BI17" s="1">
        <v>0.55356006240249622</v>
      </c>
      <c r="BJ17" s="1">
        <v>31.602496099844</v>
      </c>
      <c r="BK17" s="1">
        <v>72.499843993759768</v>
      </c>
      <c r="BL17" s="1">
        <v>25.715756630265211</v>
      </c>
      <c r="BM17" s="1">
        <v>0</v>
      </c>
      <c r="BN17" s="1">
        <v>81.071762870514831</v>
      </c>
      <c r="BO17" s="1">
        <v>63.927925117004683</v>
      </c>
      <c r="BP17" s="1">
        <v>16.111076443057723</v>
      </c>
      <c r="BQ17" s="1">
        <v>77.147269890795641</v>
      </c>
      <c r="BR17" s="1">
        <v>27.471450858034327</v>
      </c>
      <c r="BS17" s="1">
        <v>7.7762182589149882</v>
      </c>
      <c r="BT17" s="1">
        <v>13.414228643783312</v>
      </c>
      <c r="BU17" s="1">
        <v>19.06232491484997</v>
      </c>
      <c r="BV17" s="1">
        <v>15.532264745433309</v>
      </c>
      <c r="BW17" s="1">
        <v>73.929545833783209</v>
      </c>
      <c r="BX17" s="1">
        <v>0</v>
      </c>
      <c r="BY17" s="1">
        <v>16.641712227249975</v>
      </c>
      <c r="BZ17" s="32">
        <v>22.24</v>
      </c>
      <c r="CB17" s="16"/>
      <c r="CC17" s="32"/>
    </row>
    <row r="18" spans="1:81" s="1" customFormat="1" ht="18" customHeight="1" thickBot="1" x14ac:dyDescent="0.35">
      <c r="A18" s="13" t="s">
        <v>80</v>
      </c>
      <c r="B18" s="16" t="s">
        <v>91</v>
      </c>
      <c r="C18" s="16" t="s">
        <v>86</v>
      </c>
      <c r="D18" s="1">
        <v>143.68072300955527</v>
      </c>
      <c r="E18" s="1">
        <v>18.529649267617064</v>
      </c>
      <c r="F18" s="1">
        <v>58.626595223772021</v>
      </c>
      <c r="G18" s="1">
        <v>14.428825249373944</v>
      </c>
      <c r="H18" s="1">
        <v>19.13717875180123</v>
      </c>
      <c r="I18" s="1">
        <v>9.1129422627624894</v>
      </c>
      <c r="J18" s="1">
        <v>10.328001231130822</v>
      </c>
      <c r="K18" s="1">
        <v>45.86847605590453</v>
      </c>
      <c r="L18" s="1">
        <v>51.032476671469951</v>
      </c>
      <c r="M18" s="1">
        <v>23.01017921347529</v>
      </c>
      <c r="N18" s="1">
        <v>28.40200338560976</v>
      </c>
      <c r="O18" s="1">
        <v>21.719179059583936</v>
      </c>
      <c r="P18" s="1">
        <v>67.663596301011481</v>
      </c>
      <c r="Q18" s="1">
        <v>40.248828327200997</v>
      </c>
      <c r="R18" s="1">
        <v>47.235417395318912</v>
      </c>
      <c r="S18" s="1">
        <v>62.727419242015138</v>
      </c>
      <c r="T18" s="1">
        <v>44.729358273059219</v>
      </c>
      <c r="U18" s="1">
        <v>13.821295765189776</v>
      </c>
      <c r="V18" s="1">
        <v>25.440297150211951</v>
      </c>
      <c r="W18" s="1">
        <v>56.044594915989315</v>
      </c>
      <c r="X18" s="1">
        <v>8.5813539641013463</v>
      </c>
      <c r="Y18" s="1">
        <v>31.591533177576633</v>
      </c>
      <c r="Z18" s="1">
        <v>34.325415856405385</v>
      </c>
      <c r="AA18" s="1">
        <v>50.728711929377859</v>
      </c>
      <c r="AB18" s="1">
        <v>16.783002000587587</v>
      </c>
      <c r="AC18" s="1">
        <v>74.726126554652424</v>
      </c>
      <c r="AD18" s="1">
        <v>60.828889603939615</v>
      </c>
      <c r="AE18" s="1">
        <v>13.21376628100561</v>
      </c>
      <c r="AF18" s="1">
        <v>55.057359504190046</v>
      </c>
      <c r="AG18" s="1">
        <v>43.134593377075788</v>
      </c>
      <c r="AH18" s="1">
        <v>76.813404164895886</v>
      </c>
      <c r="AI18" s="1">
        <v>42.006094347641316</v>
      </c>
      <c r="AJ18" s="1">
        <v>42.322524436889083</v>
      </c>
      <c r="AK18" s="1">
        <v>49.995954101147476</v>
      </c>
      <c r="AL18" s="1">
        <v>56.324555886102857</v>
      </c>
      <c r="AM18" s="1">
        <v>76.655189120271999</v>
      </c>
      <c r="AN18" s="1">
        <v>57.748491287717812</v>
      </c>
      <c r="AO18" s="1">
        <v>0</v>
      </c>
      <c r="AP18" s="1">
        <v>14.239354016149598</v>
      </c>
      <c r="AQ18" s="1">
        <v>12.340773480662984</v>
      </c>
      <c r="AR18" s="1">
        <v>37.813395665108374</v>
      </c>
      <c r="AS18" s="1">
        <v>59.330641733956654</v>
      </c>
      <c r="AT18" s="1">
        <v>21.097350993377482</v>
      </c>
      <c r="AU18" s="1">
        <v>82.073841059602643</v>
      </c>
      <c r="AV18" s="1">
        <v>76.070529801324497</v>
      </c>
      <c r="AW18" s="1">
        <v>8.4560927152317866</v>
      </c>
      <c r="AX18" s="1">
        <v>15.351324503311256</v>
      </c>
      <c r="AY18" s="1">
        <v>8.6619205298013231</v>
      </c>
      <c r="AZ18" s="1">
        <v>87.476821192052967</v>
      </c>
      <c r="BA18" s="1">
        <v>1.7152317880794701</v>
      </c>
      <c r="BB18" s="1">
        <v>21.954966887417218</v>
      </c>
      <c r="BC18" s="1">
        <v>42.451986754966882</v>
      </c>
      <c r="BD18" s="1">
        <v>17.323841059602646</v>
      </c>
      <c r="BE18" s="1">
        <v>16.294701986754966</v>
      </c>
      <c r="BF18" s="1">
        <v>22.383774834437084</v>
      </c>
      <c r="BG18" s="1">
        <v>107.37921348314607</v>
      </c>
      <c r="BH18" s="1">
        <v>44.980898876404495</v>
      </c>
      <c r="BI18" s="1">
        <v>22.067696629213486</v>
      </c>
      <c r="BJ18" s="1">
        <v>31.030056179775283</v>
      </c>
      <c r="BK18" s="1">
        <v>67.217696629213478</v>
      </c>
      <c r="BL18" s="1">
        <v>43.881741573033707</v>
      </c>
      <c r="BM18" s="1">
        <v>2.0123033707865168</v>
      </c>
      <c r="BN18" s="1">
        <v>64.173876404494393</v>
      </c>
      <c r="BO18" s="1">
        <v>57.663483146067421</v>
      </c>
      <c r="BP18" s="1">
        <v>8.8778089887640448</v>
      </c>
      <c r="BQ18" s="1">
        <v>72.121629213483146</v>
      </c>
      <c r="BR18" s="1">
        <v>20.883988764044943</v>
      </c>
      <c r="BS18" s="1">
        <v>15.465326731224234</v>
      </c>
      <c r="BT18" s="1">
        <v>11.083484157377368</v>
      </c>
      <c r="BU18" s="1">
        <v>14.692060394663024</v>
      </c>
      <c r="BV18" s="1">
        <v>15.723082176744638</v>
      </c>
      <c r="BW18" s="1">
        <v>79.818269629485087</v>
      </c>
      <c r="BX18" s="1">
        <v>0</v>
      </c>
      <c r="BY18" s="1">
        <v>12.630016830499791</v>
      </c>
      <c r="BZ18" s="32">
        <v>16.010000000000002</v>
      </c>
      <c r="CB18" s="16"/>
      <c r="CC18" s="32"/>
    </row>
    <row r="19" spans="1:81" s="1" customFormat="1" ht="18" customHeight="1" thickBot="1" x14ac:dyDescent="0.35">
      <c r="A19" s="13" t="s">
        <v>80</v>
      </c>
      <c r="B19" s="16" t="s">
        <v>91</v>
      </c>
      <c r="C19" s="16" t="s">
        <v>86</v>
      </c>
      <c r="D19" s="1">
        <v>118.97874333987028</v>
      </c>
      <c r="E19" s="1">
        <v>19.466849298536733</v>
      </c>
      <c r="F19" s="1">
        <v>66.649212852617296</v>
      </c>
      <c r="G19" s="1">
        <v>19.466849298536733</v>
      </c>
      <c r="H19" s="1">
        <v>2.4636012671594512</v>
      </c>
      <c r="I19" s="1">
        <v>6.5879337456629967</v>
      </c>
      <c r="J19" s="1">
        <v>35.41426821541711</v>
      </c>
      <c r="K19" s="1">
        <v>42.563111178156589</v>
      </c>
      <c r="L19" s="1">
        <v>54.441188716246799</v>
      </c>
      <c r="M19" s="1">
        <v>34.864357218283303</v>
      </c>
      <c r="N19" s="1">
        <v>31.564891235480466</v>
      </c>
      <c r="O19" s="1">
        <v>29.585211645798761</v>
      </c>
      <c r="P19" s="1">
        <v>43.442968773570676</v>
      </c>
      <c r="Q19" s="1">
        <v>21.336546688791671</v>
      </c>
      <c r="R19" s="1">
        <v>42.453128978729829</v>
      </c>
      <c r="S19" s="1">
        <v>71.48842962739478</v>
      </c>
      <c r="T19" s="1">
        <v>44.432808568411524</v>
      </c>
      <c r="U19" s="1">
        <v>19.576831497963497</v>
      </c>
      <c r="V19" s="1">
        <v>34.534410620003015</v>
      </c>
      <c r="W19" s="1">
        <v>67.199123849751103</v>
      </c>
      <c r="X19" s="1">
        <v>15.947418916880375</v>
      </c>
      <c r="Y19" s="1">
        <v>28.815336249811434</v>
      </c>
      <c r="Z19" s="1">
        <v>31.564891235480466</v>
      </c>
      <c r="AA19" s="1">
        <v>51.141722733443963</v>
      </c>
      <c r="AB19" s="1">
        <v>19.356867099109973</v>
      </c>
      <c r="AC19" s="1">
        <v>62.799835872680646</v>
      </c>
      <c r="AD19" s="1">
        <v>51.031740534017196</v>
      </c>
      <c r="AE19" s="1">
        <v>11.988059737516972</v>
      </c>
      <c r="AF19" s="1">
        <v>75.99769980389199</v>
      </c>
      <c r="AG19" s="1">
        <v>67.199123849751103</v>
      </c>
      <c r="AH19" s="1">
        <v>104.06627475296094</v>
      </c>
      <c r="AI19" s="1">
        <v>39.279917431264664</v>
      </c>
      <c r="AJ19" s="1">
        <v>63.051919409146919</v>
      </c>
      <c r="AK19" s="1">
        <v>64.072177004764185</v>
      </c>
      <c r="AL19" s="1">
        <v>81.008453092010768</v>
      </c>
      <c r="AM19" s="1">
        <v>52.747317693412555</v>
      </c>
      <c r="AN19" s="1">
        <v>78.661860622091055</v>
      </c>
      <c r="AO19" s="1">
        <v>0</v>
      </c>
      <c r="AP19" s="1">
        <v>18.364636721110752</v>
      </c>
      <c r="AQ19" s="1">
        <v>11.426885070913357</v>
      </c>
      <c r="AR19" s="1">
        <v>45.095385726283077</v>
      </c>
      <c r="AS19" s="1">
        <v>81.110478851572495</v>
      </c>
      <c r="AT19" s="1">
        <v>26.4</v>
      </c>
      <c r="AU19" s="1">
        <v>101.30232558139534</v>
      </c>
      <c r="AV19" s="1">
        <v>96.083720930232545</v>
      </c>
      <c r="AW19" s="1">
        <v>40.418604651162788</v>
      </c>
      <c r="AX19" s="1">
        <v>14.223255813953488</v>
      </c>
      <c r="AY19" s="1">
        <v>3.05953488372093</v>
      </c>
      <c r="AZ19" s="1">
        <v>49.116279069767437</v>
      </c>
      <c r="BA19" s="1">
        <v>7.449302325581395</v>
      </c>
      <c r="BB19" s="1">
        <v>23.944186046511625</v>
      </c>
      <c r="BC19" s="1">
        <v>71.934883720930216</v>
      </c>
      <c r="BD19" s="1">
        <v>17.293023255813949</v>
      </c>
      <c r="BE19" s="1">
        <v>29.36744186046511</v>
      </c>
      <c r="BF19" s="1">
        <v>29.265116279069765</v>
      </c>
      <c r="BG19" s="1">
        <v>117.18932038834953</v>
      </c>
      <c r="BH19" s="1">
        <v>36.25857605177994</v>
      </c>
      <c r="BI19" s="1">
        <v>0</v>
      </c>
      <c r="BJ19" s="1">
        <v>25.641423948220069</v>
      </c>
      <c r="BK19" s="1">
        <v>91.047087378640782</v>
      </c>
      <c r="BL19" s="1">
        <v>32.752912621359229</v>
      </c>
      <c r="BM19" s="1">
        <v>3.7761003236245956</v>
      </c>
      <c r="BN19" s="1">
        <v>75.522006472491924</v>
      </c>
      <c r="BO19" s="1">
        <v>62.500970873786407</v>
      </c>
      <c r="BP19" s="1">
        <v>27.644660194174762</v>
      </c>
      <c r="BQ19" s="1">
        <v>77.425080906148864</v>
      </c>
      <c r="BR19" s="1">
        <v>26.042071197411005</v>
      </c>
      <c r="BS19" s="1">
        <v>12.249088442453862</v>
      </c>
      <c r="BT19" s="1">
        <v>14.779891839655075</v>
      </c>
      <c r="BU19" s="1">
        <v>17.108230965080189</v>
      </c>
      <c r="BV19" s="1">
        <v>15.488516790871415</v>
      </c>
      <c r="BW19" s="1">
        <v>70.660030849857819</v>
      </c>
      <c r="BX19" s="1">
        <v>0</v>
      </c>
      <c r="BY19" s="1">
        <v>16.905766693304091</v>
      </c>
      <c r="BZ19" s="32">
        <v>14.82</v>
      </c>
      <c r="CB19" s="16"/>
      <c r="CC19" s="32"/>
    </row>
    <row r="20" spans="1:81" s="1" customFormat="1" ht="18" customHeight="1" thickBot="1" x14ac:dyDescent="0.35">
      <c r="A20" s="13" t="s">
        <v>80</v>
      </c>
      <c r="B20" s="16" t="s">
        <v>91</v>
      </c>
      <c r="C20" s="16" t="s">
        <v>86</v>
      </c>
      <c r="D20" s="1">
        <v>139.06923963706166</v>
      </c>
      <c r="E20" s="1">
        <v>16.946111901439792</v>
      </c>
      <c r="F20" s="1">
        <v>65.37680329189341</v>
      </c>
      <c r="G20" s="1">
        <v>15.279281222609649</v>
      </c>
      <c r="H20" s="1">
        <v>7.3340549868526317</v>
      </c>
      <c r="I20" s="1">
        <v>3.981873288316454</v>
      </c>
      <c r="J20" s="1">
        <v>30.095553923322036</v>
      </c>
      <c r="K20" s="1">
        <v>43.522801058342637</v>
      </c>
      <c r="L20" s="1">
        <v>49.078903321109784</v>
      </c>
      <c r="M20" s="1">
        <v>24.909858478072699</v>
      </c>
      <c r="N20" s="1">
        <v>31.114172671496014</v>
      </c>
      <c r="O20" s="1">
        <v>22.409612459827486</v>
      </c>
      <c r="P20" s="1">
        <v>75.285185660494818</v>
      </c>
      <c r="Q20" s="1">
        <v>49.171505025489239</v>
      </c>
      <c r="R20" s="1">
        <v>48.245487981694716</v>
      </c>
      <c r="S20" s="1">
        <v>79.174457244431821</v>
      </c>
      <c r="T20" s="1">
        <v>35.281249368571373</v>
      </c>
      <c r="U20" s="1">
        <v>45.189631737172775</v>
      </c>
      <c r="V20" s="1">
        <v>33.244011872223417</v>
      </c>
      <c r="W20" s="1">
        <v>70.655100441522194</v>
      </c>
      <c r="X20" s="1">
        <v>23.70603632113982</v>
      </c>
      <c r="Y20" s="1">
        <v>25.835875521867223</v>
      </c>
      <c r="Z20" s="1">
        <v>25.002460182452154</v>
      </c>
      <c r="AA20" s="1">
        <v>46.949064120382381</v>
      </c>
      <c r="AB20" s="1">
        <v>23.70603632113982</v>
      </c>
      <c r="AC20" s="1">
        <v>60.191107846644073</v>
      </c>
      <c r="AD20" s="1">
        <v>52.227361270011166</v>
      </c>
      <c r="AE20" s="1">
        <v>7.9915270879467446</v>
      </c>
      <c r="AF20" s="1">
        <v>75.655592478012636</v>
      </c>
      <c r="AG20" s="1">
        <v>62.783955569268741</v>
      </c>
      <c r="AH20" s="1">
        <v>97.511800137587329</v>
      </c>
      <c r="AI20" s="1">
        <v>59.216256810825762</v>
      </c>
      <c r="AJ20" s="1">
        <v>62.052963723919213</v>
      </c>
      <c r="AK20" s="1">
        <v>55.315784805322266</v>
      </c>
      <c r="AL20" s="1">
        <v>81.732617933505026</v>
      </c>
      <c r="AM20" s="1">
        <v>64.712376454944319</v>
      </c>
      <c r="AN20" s="1">
        <v>86.430913758316038</v>
      </c>
      <c r="AO20" s="1">
        <v>0</v>
      </c>
      <c r="AP20" s="1">
        <v>14.27218165650142</v>
      </c>
      <c r="AQ20" s="1">
        <v>6.8346907187345298</v>
      </c>
      <c r="AR20" s="1">
        <v>38.916072964000762</v>
      </c>
      <c r="AS20" s="1">
        <v>77.300263381796512</v>
      </c>
      <c r="AT20" s="1">
        <v>21.505739778931947</v>
      </c>
      <c r="AU20" s="1">
        <v>99.530696497536283</v>
      </c>
      <c r="AV20" s="1">
        <v>95.087361832467707</v>
      </c>
      <c r="AW20" s="1">
        <v>41.856212544946061</v>
      </c>
      <c r="AX20" s="1">
        <v>11.819270209082434</v>
      </c>
      <c r="AY20" s="1">
        <v>13.596604075109868</v>
      </c>
      <c r="AZ20" s="1">
        <v>40.967545611932344</v>
      </c>
      <c r="BA20" s="1">
        <v>2.6037941137301903</v>
      </c>
      <c r="BB20" s="1">
        <v>20.172739379411372</v>
      </c>
      <c r="BC20" s="1">
        <v>68.338487148754837</v>
      </c>
      <c r="BD20" s="1">
        <v>25.415874284192302</v>
      </c>
      <c r="BE20" s="1">
        <v>27.904141696630706</v>
      </c>
      <c r="BF20" s="1">
        <v>23.994007191370354</v>
      </c>
      <c r="BG20" s="1">
        <v>103.23529411764706</v>
      </c>
      <c r="BH20" s="1">
        <v>32.647058823529413</v>
      </c>
      <c r="BI20" s="1">
        <v>12</v>
      </c>
      <c r="BJ20" s="1">
        <v>28.764705882352942</v>
      </c>
      <c r="BK20" s="1">
        <v>88.235294117647058</v>
      </c>
      <c r="BL20" s="1">
        <v>36.176470588235297</v>
      </c>
      <c r="BM20" s="1">
        <v>0</v>
      </c>
      <c r="BN20" s="1">
        <v>83.205882352941174</v>
      </c>
      <c r="BO20" s="1">
        <v>51.705882352941181</v>
      </c>
      <c r="BP20" s="1">
        <v>21.264705882352942</v>
      </c>
      <c r="BQ20" s="1">
        <v>67.941176470588232</v>
      </c>
      <c r="BR20" s="1">
        <v>23.294117647058822</v>
      </c>
      <c r="BS20" s="1">
        <v>10.792042733468412</v>
      </c>
      <c r="BT20" s="1">
        <v>11.691379627924112</v>
      </c>
      <c r="BU20" s="1">
        <v>12.950451280162094</v>
      </c>
      <c r="BV20" s="1">
        <v>14.119589242954504</v>
      </c>
      <c r="BW20" s="1">
        <v>62.8636489224535</v>
      </c>
      <c r="BX20" s="1">
        <v>2.0684748572481122</v>
      </c>
      <c r="BY20" s="1">
        <v>12.680650211825382</v>
      </c>
      <c r="BZ20" s="32">
        <v>21.15</v>
      </c>
      <c r="CB20" s="16"/>
      <c r="CC20" s="32"/>
    </row>
    <row r="21" spans="1:81" s="1" customFormat="1" ht="18" customHeight="1" thickBot="1" x14ac:dyDescent="0.35">
      <c r="A21" s="7" t="s">
        <v>119</v>
      </c>
      <c r="B21" s="7"/>
      <c r="C21" s="7" t="s">
        <v>111</v>
      </c>
      <c r="D21" s="1">
        <f>AVERAGE(D17:D20)</f>
        <v>130.62866171703416</v>
      </c>
      <c r="E21" s="1">
        <f t="shared" ref="E21:BP21" si="11">AVERAGE(E17:E20)</f>
        <v>19.152798647197976</v>
      </c>
      <c r="F21" s="1">
        <f t="shared" si="11"/>
        <v>62.491906116931148</v>
      </c>
      <c r="G21" s="1">
        <f t="shared" si="11"/>
        <v>16.643871360900956</v>
      </c>
      <c r="H21" s="1">
        <f t="shared" si="11"/>
        <v>10.462108910924794</v>
      </c>
      <c r="I21" s="1">
        <f t="shared" si="11"/>
        <v>6.4035626516715309</v>
      </c>
      <c r="J21" s="1">
        <f t="shared" si="11"/>
        <v>27.714439325779942</v>
      </c>
      <c r="K21" s="1">
        <f t="shared" si="11"/>
        <v>45.163495979582308</v>
      </c>
      <c r="L21" s="1">
        <f t="shared" si="11"/>
        <v>55.354688765656341</v>
      </c>
      <c r="M21" s="1">
        <f t="shared" si="11"/>
        <v>25.839651523903889</v>
      </c>
      <c r="N21" s="1">
        <f t="shared" si="11"/>
        <v>31.415813012917603</v>
      </c>
      <c r="O21" s="1">
        <f t="shared" si="11"/>
        <v>25.92495539888883</v>
      </c>
      <c r="P21" s="1">
        <f t="shared" si="11"/>
        <v>56.939761923432073</v>
      </c>
      <c r="Q21" s="1">
        <f t="shared" si="11"/>
        <v>34.474332209937629</v>
      </c>
      <c r="R21" s="1">
        <f t="shared" si="11"/>
        <v>45.126285385837562</v>
      </c>
      <c r="S21" s="1">
        <f t="shared" si="11"/>
        <v>75.508628470595085</v>
      </c>
      <c r="T21" s="1">
        <f t="shared" si="11"/>
        <v>43.531986869460063</v>
      </c>
      <c r="U21" s="1">
        <f t="shared" si="11"/>
        <v>23.778197581269573</v>
      </c>
      <c r="V21" s="1">
        <f t="shared" si="11"/>
        <v>31.95022610038064</v>
      </c>
      <c r="W21" s="1">
        <f t="shared" si="11"/>
        <v>66.176187032138017</v>
      </c>
      <c r="X21" s="1">
        <f t="shared" si="11"/>
        <v>14.373301058931114</v>
      </c>
      <c r="Y21" s="1">
        <f t="shared" si="11"/>
        <v>28.892984904588001</v>
      </c>
      <c r="Z21" s="1">
        <f t="shared" si="11"/>
        <v>30.30172439632684</v>
      </c>
      <c r="AA21" s="1">
        <f t="shared" si="11"/>
        <v>51.732675413422648</v>
      </c>
      <c r="AB21" s="1">
        <f t="shared" si="11"/>
        <v>20.542778325821033</v>
      </c>
      <c r="AC21" s="1">
        <f t="shared" si="11"/>
        <v>64.258020843354743</v>
      </c>
      <c r="AD21" s="1">
        <f t="shared" si="11"/>
        <v>55.932829097008508</v>
      </c>
      <c r="AE21" s="1">
        <f t="shared" si="11"/>
        <v>10.930305186288136</v>
      </c>
      <c r="AF21" s="1">
        <f t="shared" si="11"/>
        <v>72.361311425849323</v>
      </c>
      <c r="AG21" s="1">
        <f t="shared" si="11"/>
        <v>57.12323583201173</v>
      </c>
      <c r="AH21" s="1">
        <f t="shared" si="11"/>
        <v>94.056143794819334</v>
      </c>
      <c r="AI21" s="1">
        <f t="shared" si="11"/>
        <v>48.968445954645418</v>
      </c>
      <c r="AJ21" s="1">
        <f t="shared" si="11"/>
        <v>57.010895905484617</v>
      </c>
      <c r="AK21" s="1">
        <f t="shared" si="11"/>
        <v>59.18940892902512</v>
      </c>
      <c r="AL21" s="1">
        <f t="shared" si="11"/>
        <v>73.828731642754633</v>
      </c>
      <c r="AM21" s="1">
        <f t="shared" si="11"/>
        <v>62.396814339865529</v>
      </c>
      <c r="AN21" s="1">
        <f t="shared" si="11"/>
        <v>71.872949049860367</v>
      </c>
      <c r="AO21" s="1">
        <f t="shared" si="11"/>
        <v>0</v>
      </c>
      <c r="AP21" s="1">
        <f t="shared" si="11"/>
        <v>15.400391560832102</v>
      </c>
      <c r="AQ21" s="1">
        <f t="shared" si="11"/>
        <v>10.57549431509438</v>
      </c>
      <c r="AR21" s="1">
        <f t="shared" si="11"/>
        <v>37.919769375614706</v>
      </c>
      <c r="AS21" s="1">
        <f t="shared" si="11"/>
        <v>69.791107728793889</v>
      </c>
      <c r="AT21" s="1">
        <f t="shared" si="11"/>
        <v>23.301729431846077</v>
      </c>
      <c r="AU21" s="1">
        <f t="shared" si="11"/>
        <v>97.24793042689646</v>
      </c>
      <c r="AV21" s="1">
        <f t="shared" si="11"/>
        <v>96.163980512054437</v>
      </c>
      <c r="AW21" s="1">
        <f t="shared" si="11"/>
        <v>33.265464582660449</v>
      </c>
      <c r="AX21" s="1">
        <f t="shared" si="11"/>
        <v>12.732797074182468</v>
      </c>
      <c r="AY21" s="1">
        <f t="shared" si="11"/>
        <v>8.090729514420925</v>
      </c>
      <c r="AZ21" s="1">
        <f t="shared" si="11"/>
        <v>59.762166460118721</v>
      </c>
      <c r="BA21" s="1">
        <f t="shared" si="11"/>
        <v>3.3875354678294607</v>
      </c>
      <c r="BB21" s="1">
        <f t="shared" si="11"/>
        <v>21.152748452711091</v>
      </c>
      <c r="BC21" s="1">
        <f t="shared" si="11"/>
        <v>62.984500803833534</v>
      </c>
      <c r="BD21" s="1">
        <f t="shared" si="11"/>
        <v>20.621412603313207</v>
      </c>
      <c r="BE21" s="1">
        <f t="shared" si="11"/>
        <v>27.068900836877837</v>
      </c>
      <c r="BF21" s="1">
        <f t="shared" si="11"/>
        <v>23.905982479713476</v>
      </c>
      <c r="BG21" s="1">
        <f t="shared" si="11"/>
        <v>109.57732205188786</v>
      </c>
      <c r="BH21" s="1">
        <f t="shared" si="11"/>
        <v>39.418903328724092</v>
      </c>
      <c r="BI21" s="1">
        <f t="shared" si="11"/>
        <v>8.6553141729039957</v>
      </c>
      <c r="BJ21" s="1">
        <f t="shared" si="11"/>
        <v>29.259670527548074</v>
      </c>
      <c r="BK21" s="1">
        <f t="shared" si="11"/>
        <v>79.749980529815275</v>
      </c>
      <c r="BL21" s="1">
        <f t="shared" si="11"/>
        <v>34.631720353223365</v>
      </c>
      <c r="BM21" s="1">
        <f t="shared" si="11"/>
        <v>1.4471009236027781</v>
      </c>
      <c r="BN21" s="1">
        <f t="shared" si="11"/>
        <v>75.993382025110577</v>
      </c>
      <c r="BO21" s="1">
        <f t="shared" si="11"/>
        <v>58.949565372449925</v>
      </c>
      <c r="BP21" s="1">
        <f t="shared" si="11"/>
        <v>18.474562877087369</v>
      </c>
      <c r="BQ21" s="1">
        <f t="shared" ref="BQ21:BY21" si="12">AVERAGE(BQ17:BQ20)</f>
        <v>73.658789120253971</v>
      </c>
      <c r="BR21" s="1">
        <f t="shared" si="12"/>
        <v>24.422907116637276</v>
      </c>
      <c r="BS21" s="1">
        <f t="shared" si="12"/>
        <v>11.570669041515375</v>
      </c>
      <c r="BT21" s="1">
        <f t="shared" si="12"/>
        <v>12.742246067184967</v>
      </c>
      <c r="BU21" s="1">
        <f t="shared" si="12"/>
        <v>15.95326688868882</v>
      </c>
      <c r="BV21" s="1">
        <f t="shared" si="12"/>
        <v>15.215863239000967</v>
      </c>
      <c r="BW21" s="1">
        <f t="shared" si="12"/>
        <v>71.817873808894902</v>
      </c>
      <c r="BX21" s="1">
        <f t="shared" si="12"/>
        <v>0.51711871431202805</v>
      </c>
      <c r="BY21" s="1">
        <f t="shared" si="12"/>
        <v>14.714536490719809</v>
      </c>
      <c r="BZ21" s="1">
        <f>AVERAGE(BZ17:BZ20)</f>
        <v>18.555</v>
      </c>
      <c r="CB21" s="16"/>
      <c r="CC21" s="32"/>
    </row>
    <row r="22" spans="1:81" s="1" customFormat="1" ht="18" customHeight="1" thickBot="1" x14ac:dyDescent="0.35">
      <c r="A22" s="7"/>
      <c r="B22" s="7"/>
      <c r="C22" s="7" t="s">
        <v>112</v>
      </c>
      <c r="D22" s="1">
        <f>STDEV(D17:D20)</f>
        <v>12.572448863098517</v>
      </c>
      <c r="E22" s="1">
        <f t="shared" ref="E22:BP22" si="13">STDEV(E17:E20)</f>
        <v>1.9736249142102562</v>
      </c>
      <c r="F22" s="1">
        <f t="shared" si="13"/>
        <v>4.1084915540878475</v>
      </c>
      <c r="G22" s="1">
        <f t="shared" si="13"/>
        <v>2.2590758995281024</v>
      </c>
      <c r="H22" s="1">
        <f t="shared" si="13"/>
        <v>7.1885903650789613</v>
      </c>
      <c r="I22" s="1">
        <f t="shared" si="13"/>
        <v>2.1183446257424343</v>
      </c>
      <c r="J22" s="1">
        <f t="shared" si="13"/>
        <v>11.840827008492791</v>
      </c>
      <c r="K22" s="1">
        <f t="shared" si="13"/>
        <v>2.7358654058601695</v>
      </c>
      <c r="L22" s="1">
        <f t="shared" si="13"/>
        <v>7.9878253067860818</v>
      </c>
      <c r="M22" s="1">
        <f t="shared" si="13"/>
        <v>6.2727081734558574</v>
      </c>
      <c r="N22" s="1">
        <f t="shared" si="13"/>
        <v>2.5312822650842959</v>
      </c>
      <c r="O22" s="1">
        <f t="shared" si="13"/>
        <v>4.4696858558052792</v>
      </c>
      <c r="P22" s="1">
        <f t="shared" si="13"/>
        <v>17.090155901957221</v>
      </c>
      <c r="Q22" s="1">
        <f t="shared" si="13"/>
        <v>12.59284120011664</v>
      </c>
      <c r="R22" s="1">
        <f t="shared" si="13"/>
        <v>3.0469965249403579</v>
      </c>
      <c r="S22" s="1">
        <f t="shared" si="13"/>
        <v>11.037859879753997</v>
      </c>
      <c r="T22" s="1">
        <f t="shared" si="13"/>
        <v>6.0048216707784769</v>
      </c>
      <c r="U22" s="1">
        <f t="shared" si="13"/>
        <v>14.46662024683337</v>
      </c>
      <c r="V22" s="1">
        <f t="shared" si="13"/>
        <v>4.3839963721186432</v>
      </c>
      <c r="W22" s="1">
        <f t="shared" si="13"/>
        <v>6.9567888624412477</v>
      </c>
      <c r="X22" s="1">
        <f t="shared" si="13"/>
        <v>7.0542353543204657</v>
      </c>
      <c r="Y22" s="1">
        <f t="shared" si="13"/>
        <v>2.368148984038708</v>
      </c>
      <c r="Z22" s="1">
        <f t="shared" si="13"/>
        <v>3.9101593550057463</v>
      </c>
      <c r="AA22" s="1">
        <f t="shared" si="13"/>
        <v>4.6520861725569862</v>
      </c>
      <c r="AB22" s="1">
        <f t="shared" si="13"/>
        <v>3.0943798367743143</v>
      </c>
      <c r="AC22" s="1">
        <f t="shared" si="13"/>
        <v>7.1339714855705241</v>
      </c>
      <c r="AD22" s="1">
        <f t="shared" si="13"/>
        <v>5.0163183413374082</v>
      </c>
      <c r="AE22" s="1">
        <f t="shared" si="13"/>
        <v>2.2458414868928336</v>
      </c>
      <c r="AF22" s="1">
        <f t="shared" si="13"/>
        <v>11.987595669985991</v>
      </c>
      <c r="AG22" s="1">
        <f t="shared" si="13"/>
        <v>10.52464991835901</v>
      </c>
      <c r="AH22" s="1">
        <f t="shared" si="13"/>
        <v>11.884467754165939</v>
      </c>
      <c r="AI22" s="1">
        <f t="shared" si="13"/>
        <v>9.8040612047971045</v>
      </c>
      <c r="AJ22" s="1">
        <f t="shared" si="13"/>
        <v>9.8431484494152865</v>
      </c>
      <c r="AK22" s="1">
        <f t="shared" si="13"/>
        <v>7.9655287357009668</v>
      </c>
      <c r="AL22" s="1">
        <f t="shared" si="13"/>
        <v>11.920222831096471</v>
      </c>
      <c r="AM22" s="1">
        <f t="shared" si="13"/>
        <v>10.79697083413746</v>
      </c>
      <c r="AN22" s="1">
        <f t="shared" si="13"/>
        <v>13.034406943672343</v>
      </c>
      <c r="AO22" s="1">
        <f t="shared" si="13"/>
        <v>0</v>
      </c>
      <c r="AP22" s="1">
        <f t="shared" si="13"/>
        <v>1.9885704286280106</v>
      </c>
      <c r="AQ22" s="1">
        <f t="shared" si="13"/>
        <v>2.5231174379610892</v>
      </c>
      <c r="AR22" s="1">
        <f t="shared" si="13"/>
        <v>6.2595644732239952</v>
      </c>
      <c r="AS22" s="1">
        <f t="shared" si="13"/>
        <v>11.014556600228838</v>
      </c>
      <c r="AT22" s="1">
        <f t="shared" si="13"/>
        <v>2.4831380407503332</v>
      </c>
      <c r="AU22" s="1">
        <f t="shared" si="13"/>
        <v>10.487984047126195</v>
      </c>
      <c r="AV22" s="1">
        <f t="shared" si="13"/>
        <v>16.896634697185082</v>
      </c>
      <c r="AW22" s="1">
        <f t="shared" si="13"/>
        <v>16.559552057547563</v>
      </c>
      <c r="AX22" s="1">
        <f t="shared" si="13"/>
        <v>2.5899578276849522</v>
      </c>
      <c r="AY22" s="1">
        <f t="shared" si="13"/>
        <v>4.3607216260784627</v>
      </c>
      <c r="AZ22" s="1">
        <f t="shared" si="13"/>
        <v>20.311354364752908</v>
      </c>
      <c r="BA22" s="1">
        <f t="shared" si="13"/>
        <v>2.737830204737568</v>
      </c>
      <c r="BB22" s="1">
        <f t="shared" si="13"/>
        <v>2.3257433540897203</v>
      </c>
      <c r="BC22" s="1">
        <f t="shared" si="13"/>
        <v>13.77374851903814</v>
      </c>
      <c r="BD22" s="1">
        <f t="shared" si="13"/>
        <v>4.012206620688751</v>
      </c>
      <c r="BE22" s="1">
        <f t="shared" si="13"/>
        <v>7.7554335881196739</v>
      </c>
      <c r="BF22" s="1">
        <f t="shared" si="13"/>
        <v>3.9349044394602104</v>
      </c>
      <c r="BG22" s="1">
        <f t="shared" si="13"/>
        <v>5.8837901256790444</v>
      </c>
      <c r="BH22" s="1">
        <f t="shared" si="13"/>
        <v>5.940813111928251</v>
      </c>
      <c r="BI22" s="1">
        <f t="shared" si="13"/>
        <v>10.513987659858907</v>
      </c>
      <c r="BJ22" s="1">
        <f t="shared" si="13"/>
        <v>2.7055372435450256</v>
      </c>
      <c r="BK22" s="1">
        <f t="shared" si="13"/>
        <v>11.679723018895476</v>
      </c>
      <c r="BL22" s="1">
        <f t="shared" si="13"/>
        <v>7.5492488248374485</v>
      </c>
      <c r="BM22" s="1">
        <f t="shared" si="13"/>
        <v>1.8195140539705008</v>
      </c>
      <c r="BN22" s="1">
        <f t="shared" si="13"/>
        <v>8.5192531170541272</v>
      </c>
      <c r="BO22" s="1">
        <f t="shared" si="13"/>
        <v>5.5233292484775474</v>
      </c>
      <c r="BP22" s="1">
        <f t="shared" si="13"/>
        <v>7.9489902107453583</v>
      </c>
      <c r="BQ22" s="1">
        <f t="shared" ref="BQ22:BZ22" si="14">STDEV(BQ17:BQ20)</f>
        <v>4.5243197239489206</v>
      </c>
      <c r="BR22" s="1">
        <f t="shared" si="14"/>
        <v>2.9276509375621118</v>
      </c>
      <c r="BS22" s="1">
        <f t="shared" si="14"/>
        <v>3.1954513021239825</v>
      </c>
      <c r="BT22" s="1">
        <f t="shared" si="14"/>
        <v>1.6792232553485704</v>
      </c>
      <c r="BU22" s="1">
        <f t="shared" si="14"/>
        <v>2.6837614913386121</v>
      </c>
      <c r="BV22" s="1">
        <f t="shared" si="14"/>
        <v>0.73791092457778518</v>
      </c>
      <c r="BW22" s="1">
        <f t="shared" si="14"/>
        <v>7.0706962330822618</v>
      </c>
      <c r="BX22" s="1">
        <f t="shared" si="14"/>
        <v>1.0342374286240561</v>
      </c>
      <c r="BY22" s="1">
        <f t="shared" si="14"/>
        <v>2.3802949207683635</v>
      </c>
      <c r="BZ22" s="1">
        <f t="shared" si="14"/>
        <v>3.6851277680246892</v>
      </c>
      <c r="CB22" s="16"/>
      <c r="CC22" s="32"/>
    </row>
    <row r="23" spans="1:81" s="18" customFormat="1" ht="18" customHeight="1" thickBot="1" x14ac:dyDescent="0.35">
      <c r="A23" s="22"/>
      <c r="B23" s="22"/>
      <c r="C23" s="7" t="s">
        <v>115</v>
      </c>
      <c r="D23" s="18">
        <f>TTEST(D2:D5,D17:D20,2,2)</f>
        <v>0.38367927827558479</v>
      </c>
      <c r="E23" s="18">
        <f t="shared" ref="E23:BP23" si="15">TTEST(E2:E5,E17:E20,2,2)</f>
        <v>0.46288294206756575</v>
      </c>
      <c r="F23" s="18">
        <f t="shared" si="15"/>
        <v>0.40084961572365141</v>
      </c>
      <c r="G23" s="18">
        <f t="shared" si="15"/>
        <v>4.5424818739797847E-2</v>
      </c>
      <c r="H23" s="18">
        <f t="shared" si="15"/>
        <v>0.44086712965156732</v>
      </c>
      <c r="I23" s="18">
        <f t="shared" si="15"/>
        <v>0.96945024472456698</v>
      </c>
      <c r="J23" s="18">
        <f t="shared" si="15"/>
        <v>0.74951914200745273</v>
      </c>
      <c r="K23" s="18">
        <f t="shared" si="15"/>
        <v>0.15518287887885041</v>
      </c>
      <c r="L23" s="18">
        <f t="shared" si="15"/>
        <v>0.96420353595969255</v>
      </c>
      <c r="M23" s="18">
        <f t="shared" si="15"/>
        <v>0.86389991887859086</v>
      </c>
      <c r="N23" s="18">
        <f t="shared" si="15"/>
        <v>0.28003886978617248</v>
      </c>
      <c r="O23" s="18">
        <f t="shared" si="15"/>
        <v>0.82095862481980975</v>
      </c>
      <c r="P23" s="18">
        <f t="shared" si="15"/>
        <v>0.40481150737284183</v>
      </c>
      <c r="Q23" s="18">
        <f t="shared" si="15"/>
        <v>0.42183249556253433</v>
      </c>
      <c r="R23" s="18">
        <f t="shared" si="15"/>
        <v>4.3684761936392279E-2</v>
      </c>
      <c r="S23" s="18">
        <f t="shared" si="15"/>
        <v>0.90458629392054868</v>
      </c>
      <c r="T23" s="18">
        <f t="shared" si="15"/>
        <v>0.1844733797059861</v>
      </c>
      <c r="U23" s="18">
        <f t="shared" si="15"/>
        <v>0.6678922232607114</v>
      </c>
      <c r="V23" s="18">
        <f t="shared" si="15"/>
        <v>0.19664462540971092</v>
      </c>
      <c r="W23" s="18">
        <f t="shared" si="15"/>
        <v>0.16844728005040552</v>
      </c>
      <c r="X23" s="18">
        <f t="shared" si="15"/>
        <v>0.96261568862208735</v>
      </c>
      <c r="Y23" s="18">
        <f t="shared" si="15"/>
        <v>0.60326827577067399</v>
      </c>
      <c r="Z23" s="18">
        <f t="shared" si="15"/>
        <v>0.68077977598622752</v>
      </c>
      <c r="AA23" s="18">
        <f t="shared" si="15"/>
        <v>0.24671150405502734</v>
      </c>
      <c r="AB23" s="18">
        <f t="shared" si="15"/>
        <v>0.97963596275610687</v>
      </c>
      <c r="AC23" s="18">
        <f t="shared" si="15"/>
        <v>0.48164418680659227</v>
      </c>
      <c r="AD23" s="18">
        <f t="shared" si="15"/>
        <v>0.21714975411140985</v>
      </c>
      <c r="AE23" s="18">
        <f t="shared" si="15"/>
        <v>0.78036994213526345</v>
      </c>
      <c r="AF23" s="18">
        <f t="shared" si="15"/>
        <v>0.56814380261037023</v>
      </c>
      <c r="AG23" s="18">
        <f t="shared" si="15"/>
        <v>0.73565549374501482</v>
      </c>
      <c r="AH23" s="18">
        <f t="shared" si="15"/>
        <v>8.7761511881483747E-2</v>
      </c>
      <c r="AI23" s="18">
        <f t="shared" si="15"/>
        <v>0.7970635558072805</v>
      </c>
      <c r="AJ23" s="18">
        <f t="shared" si="15"/>
        <v>0.55379819196204183</v>
      </c>
      <c r="AK23" s="18">
        <f t="shared" si="15"/>
        <v>0.22645970176880767</v>
      </c>
      <c r="AL23" s="18">
        <f t="shared" si="15"/>
        <v>8.040268808761987E-2</v>
      </c>
      <c r="AM23" s="18">
        <f t="shared" si="15"/>
        <v>0.17818261256248893</v>
      </c>
      <c r="AN23" s="18">
        <f t="shared" si="15"/>
        <v>0.13357509520686028</v>
      </c>
      <c r="AO23" s="18">
        <f t="shared" si="15"/>
        <v>0.25818081528425052</v>
      </c>
      <c r="AP23" s="18">
        <f t="shared" si="15"/>
        <v>0.69312080967451695</v>
      </c>
      <c r="AQ23" s="18">
        <f t="shared" si="15"/>
        <v>0.65677500794457688</v>
      </c>
      <c r="AR23" s="18">
        <f t="shared" si="15"/>
        <v>0.18655045287443137</v>
      </c>
      <c r="AS23" s="18">
        <f t="shared" si="15"/>
        <v>0.25842785916536887</v>
      </c>
      <c r="AT23" s="18">
        <f t="shared" si="15"/>
        <v>0.45301417586769521</v>
      </c>
      <c r="AU23" s="18">
        <f t="shared" si="15"/>
        <v>9.7502853687554639E-2</v>
      </c>
      <c r="AV23" s="18">
        <f t="shared" si="15"/>
        <v>0.38598899202634335</v>
      </c>
      <c r="AW23" s="18">
        <f t="shared" si="15"/>
        <v>0.7572521464490567</v>
      </c>
      <c r="AX23" s="18">
        <f t="shared" si="15"/>
        <v>0.95484395951780732</v>
      </c>
      <c r="AY23" s="18">
        <f t="shared" si="15"/>
        <v>0.8617631306403124</v>
      </c>
      <c r="AZ23" s="18">
        <f t="shared" si="15"/>
        <v>0.67198600385433749</v>
      </c>
      <c r="BA23" s="18">
        <f t="shared" si="15"/>
        <v>0.15710490046633746</v>
      </c>
      <c r="BB23" s="18">
        <f t="shared" si="15"/>
        <v>0.85780008676833075</v>
      </c>
      <c r="BC23" s="18">
        <f t="shared" si="15"/>
        <v>0.9305626453185134</v>
      </c>
      <c r="BD23" s="18">
        <f t="shared" si="15"/>
        <v>0.38938658871199061</v>
      </c>
      <c r="BE23" s="18">
        <f t="shared" si="15"/>
        <v>0.6355755252266555</v>
      </c>
      <c r="BF23" s="18">
        <f t="shared" si="15"/>
        <v>0.31612916334462782</v>
      </c>
      <c r="BG23" s="18">
        <f t="shared" si="15"/>
        <v>0.12866929716085904</v>
      </c>
      <c r="BH23" s="18">
        <f t="shared" si="15"/>
        <v>0.71599278461559734</v>
      </c>
      <c r="BI23" s="18">
        <f t="shared" si="15"/>
        <v>0.61100816583307238</v>
      </c>
      <c r="BJ23" s="18">
        <f t="shared" si="15"/>
        <v>0.24609135271301816</v>
      </c>
      <c r="BK23" s="18">
        <f t="shared" si="15"/>
        <v>0.63372519313911013</v>
      </c>
      <c r="BL23" s="18">
        <f t="shared" si="15"/>
        <v>4.7732606108175764E-2</v>
      </c>
      <c r="BM23" s="18">
        <f t="shared" si="15"/>
        <v>0.1772316933004128</v>
      </c>
      <c r="BN23" s="18">
        <f t="shared" si="15"/>
        <v>0.23194429277344689</v>
      </c>
      <c r="BO23" s="18">
        <f t="shared" si="15"/>
        <v>0.1291491115837986</v>
      </c>
      <c r="BP23" s="18">
        <f t="shared" si="15"/>
        <v>0.82102370222029553</v>
      </c>
      <c r="BQ23" s="18">
        <f t="shared" ref="BQ23:BZ23" si="16">TTEST(BQ2:BQ5,BQ17:BQ20,2,2)</f>
        <v>0.92636569938754776</v>
      </c>
      <c r="BR23" s="18">
        <f t="shared" si="16"/>
        <v>0.22779820838016443</v>
      </c>
      <c r="BS23" s="18">
        <f t="shared" si="16"/>
        <v>0.70914637100863653</v>
      </c>
      <c r="BT23" s="18">
        <f t="shared" si="16"/>
        <v>0.55259285255690227</v>
      </c>
      <c r="BU23" s="18">
        <f t="shared" si="16"/>
        <v>0.52726596566901951</v>
      </c>
      <c r="BV23" s="18">
        <f t="shared" si="16"/>
        <v>0.34072081397243237</v>
      </c>
      <c r="BW23" s="18">
        <f t="shared" si="16"/>
        <v>0.75627939286909684</v>
      </c>
      <c r="BX23" s="18">
        <f t="shared" si="16"/>
        <v>0.55116333117605854</v>
      </c>
      <c r="BY23" s="18">
        <f t="shared" si="16"/>
        <v>0.54055444805521757</v>
      </c>
      <c r="BZ23" s="18">
        <f t="shared" si="16"/>
        <v>0.80906585807441878</v>
      </c>
      <c r="CB23" s="21"/>
      <c r="CC23" s="44"/>
    </row>
    <row r="24" spans="1:81" s="1" customFormat="1" ht="18" customHeight="1" thickBot="1" x14ac:dyDescent="0.35">
      <c r="A24" s="26"/>
      <c r="B24" s="16"/>
      <c r="C24" s="16"/>
      <c r="CB24" s="17"/>
      <c r="CC24" s="32"/>
    </row>
    <row r="25" spans="1:81" s="1" customFormat="1" ht="18" customHeight="1" thickBot="1" x14ac:dyDescent="0.35">
      <c r="A25" s="13" t="s">
        <v>80</v>
      </c>
      <c r="B25" s="16" t="s">
        <v>91</v>
      </c>
      <c r="C25" s="16" t="s">
        <v>87</v>
      </c>
      <c r="D25" s="1">
        <v>151.83912022542268</v>
      </c>
      <c r="E25" s="1">
        <v>22.280682529743267</v>
      </c>
      <c r="F25" s="1">
        <v>62.684408265497808</v>
      </c>
      <c r="G25" s="1">
        <v>15.990920475892297</v>
      </c>
      <c r="H25" s="1">
        <v>8.912273011897307</v>
      </c>
      <c r="I25" s="1">
        <v>5.7034283030682529</v>
      </c>
      <c r="J25" s="1">
        <v>29.956324358171575</v>
      </c>
      <c r="K25" s="1">
        <v>47.759549154664995</v>
      </c>
      <c r="L25" s="1">
        <v>63.110832811521604</v>
      </c>
      <c r="M25" s="1">
        <v>12.579524107701943</v>
      </c>
      <c r="N25" s="1">
        <v>37.631966186599868</v>
      </c>
      <c r="O25" s="1">
        <v>22.813713212273012</v>
      </c>
      <c r="P25" s="1">
        <v>48.185973700688791</v>
      </c>
      <c r="Q25" s="1">
        <v>0</v>
      </c>
      <c r="R25" s="1">
        <v>54.262523481527865</v>
      </c>
      <c r="S25" s="1">
        <v>82.299937382592361</v>
      </c>
      <c r="T25" s="1">
        <v>84.218847839699436</v>
      </c>
      <c r="U25" s="1">
        <v>11.620068879148404</v>
      </c>
      <c r="V25" s="1">
        <v>34.540388227927359</v>
      </c>
      <c r="W25" s="1">
        <v>67.055259862241698</v>
      </c>
      <c r="X25" s="1">
        <v>8.475187852222918</v>
      </c>
      <c r="Y25" s="1">
        <v>27.504383218534752</v>
      </c>
      <c r="Z25" s="1">
        <v>31.342204132748904</v>
      </c>
      <c r="AA25" s="1">
        <v>55.328584846587347</v>
      </c>
      <c r="AB25" s="1">
        <v>24.412805259862239</v>
      </c>
      <c r="AC25" s="1">
        <v>74.837507827175955</v>
      </c>
      <c r="AD25" s="1">
        <v>55.968221665623041</v>
      </c>
      <c r="AE25" s="1">
        <v>11.726675015654353</v>
      </c>
      <c r="AF25" s="1">
        <v>80.914057608015028</v>
      </c>
      <c r="AG25" s="1">
        <v>65.136349405134624</v>
      </c>
      <c r="AH25" s="1">
        <v>75.481886412008521</v>
      </c>
      <c r="AI25" s="1">
        <v>42.432496919457826</v>
      </c>
      <c r="AJ25" s="1">
        <v>77.462764646577796</v>
      </c>
      <c r="AK25" s="1">
        <v>48.583645121541394</v>
      </c>
      <c r="AL25" s="1">
        <v>87.054385571860649</v>
      </c>
      <c r="AM25" s="1">
        <v>37.845199955192115</v>
      </c>
      <c r="AN25" s="1">
        <v>77.045737649826378</v>
      </c>
      <c r="AO25" s="1">
        <v>0</v>
      </c>
      <c r="AP25" s="1">
        <v>14.595944886299989</v>
      </c>
      <c r="AQ25" s="1">
        <v>12.510809902542848</v>
      </c>
      <c r="AR25" s="1">
        <v>29.504660020163548</v>
      </c>
      <c r="AS25" s="1">
        <v>74.752089167693512</v>
      </c>
      <c r="AT25" s="1">
        <v>20.192499999999999</v>
      </c>
      <c r="AU25" s="1">
        <v>95.222500000000011</v>
      </c>
      <c r="AV25" s="1">
        <v>96.452500000000001</v>
      </c>
      <c r="AW25" s="1">
        <v>34.85</v>
      </c>
      <c r="AX25" s="1">
        <v>16.7075</v>
      </c>
      <c r="AY25" s="1">
        <v>6.0987499999999999</v>
      </c>
      <c r="AZ25" s="1">
        <v>37.207499999999996</v>
      </c>
      <c r="BA25" s="1">
        <v>6.4574999999999996</v>
      </c>
      <c r="BB25" s="1">
        <v>26.547499999999999</v>
      </c>
      <c r="BC25" s="1">
        <v>64.78</v>
      </c>
      <c r="BD25" s="1">
        <v>19.27</v>
      </c>
      <c r="BE25" s="1">
        <v>38.027500000000003</v>
      </c>
      <c r="BF25" s="1">
        <v>21.73</v>
      </c>
      <c r="BG25" s="1">
        <v>112.75</v>
      </c>
      <c r="BH25" s="1">
        <v>50.942500000000003</v>
      </c>
      <c r="BI25" s="1">
        <v>0</v>
      </c>
      <c r="BJ25" s="1">
        <v>21.8325</v>
      </c>
      <c r="BK25" s="1">
        <v>88.457499999999996</v>
      </c>
      <c r="BL25" s="1">
        <v>28.7</v>
      </c>
      <c r="BM25" s="1">
        <v>0</v>
      </c>
      <c r="BN25" s="1">
        <v>55.452500000000001</v>
      </c>
      <c r="BO25" s="1">
        <v>54.325000000000003</v>
      </c>
      <c r="BP25" s="1">
        <v>20.397499999999997</v>
      </c>
      <c r="BQ25" s="1">
        <v>78.822500000000005</v>
      </c>
      <c r="BR25" s="1">
        <v>28.7</v>
      </c>
      <c r="BS25" s="1">
        <v>8.966704973504438</v>
      </c>
      <c r="BT25" s="1">
        <v>12.882030900849134</v>
      </c>
      <c r="BU25" s="1">
        <v>18.257996552384601</v>
      </c>
      <c r="BV25" s="1">
        <v>15.012130498627339</v>
      </c>
      <c r="BW25" s="1">
        <v>67.351720615463208</v>
      </c>
      <c r="BX25" s="1">
        <v>0</v>
      </c>
      <c r="BY25" s="1">
        <v>14.910697184447423</v>
      </c>
      <c r="BZ25" s="32">
        <v>13.9</v>
      </c>
      <c r="CB25" s="16"/>
      <c r="CC25" s="32"/>
    </row>
    <row r="26" spans="1:81" s="1" customFormat="1" ht="18" customHeight="1" thickBot="1" x14ac:dyDescent="0.35">
      <c r="A26" s="13" t="s">
        <v>80</v>
      </c>
      <c r="B26" s="16" t="s">
        <v>91</v>
      </c>
      <c r="C26" s="16" t="s">
        <v>87</v>
      </c>
      <c r="D26" s="1">
        <v>140.22385561686022</v>
      </c>
      <c r="E26" s="1">
        <v>22.420534740488872</v>
      </c>
      <c r="F26" s="1">
        <v>64.14484827099507</v>
      </c>
      <c r="G26" s="1">
        <v>16.388103868608457</v>
      </c>
      <c r="H26" s="1">
        <v>9.631781292102394</v>
      </c>
      <c r="I26" s="1">
        <v>6.1229173349586201</v>
      </c>
      <c r="J26" s="1">
        <v>18.298373644703922</v>
      </c>
      <c r="K26" s="1">
        <v>47.65620388785527</v>
      </c>
      <c r="L26" s="1">
        <v>66.457280105215887</v>
      </c>
      <c r="M26" s="1">
        <v>22.219453711426194</v>
      </c>
      <c r="N26" s="1">
        <v>30.564316417527429</v>
      </c>
      <c r="O26" s="1">
        <v>36.697287803939183</v>
      </c>
      <c r="P26" s="1">
        <v>47.354582344261253</v>
      </c>
      <c r="Q26" s="1">
        <v>0</v>
      </c>
      <c r="R26" s="1">
        <v>48.460528004105996</v>
      </c>
      <c r="S26" s="1">
        <v>84.856194264451162</v>
      </c>
      <c r="T26" s="1">
        <v>92.597813883364353</v>
      </c>
      <c r="U26" s="1">
        <v>27.849722525181242</v>
      </c>
      <c r="V26" s="1">
        <v>52.281067556296918</v>
      </c>
      <c r="W26" s="1">
        <v>59.721065631616092</v>
      </c>
      <c r="X26" s="1">
        <v>11.461618656572787</v>
      </c>
      <c r="Y26" s="1">
        <v>30.564316417527429</v>
      </c>
      <c r="Z26" s="1">
        <v>30.966478475652792</v>
      </c>
      <c r="AA26" s="1">
        <v>61.932956951305584</v>
      </c>
      <c r="AB26" s="1">
        <v>21.61621062423815</v>
      </c>
      <c r="AC26" s="1">
        <v>86.364301982421267</v>
      </c>
      <c r="AD26" s="1">
        <v>68.16646885224867</v>
      </c>
      <c r="AE26" s="1">
        <v>9.7423758580868682</v>
      </c>
      <c r="AF26" s="1">
        <v>70.378360171938155</v>
      </c>
      <c r="AG26" s="1">
        <v>58.61511997177135</v>
      </c>
      <c r="AH26" s="1">
        <v>87.017916701657924</v>
      </c>
      <c r="AI26" s="1">
        <v>54.302984083766859</v>
      </c>
      <c r="AJ26" s="1">
        <v>61.816006400084866</v>
      </c>
      <c r="AK26" s="1">
        <v>59.913975433928407</v>
      </c>
      <c r="AL26" s="1">
        <v>74.464512325025311</v>
      </c>
      <c r="AM26" s="1">
        <v>51.830343827763464</v>
      </c>
      <c r="AN26" s="1">
        <v>71.801668972406262</v>
      </c>
      <c r="AO26" s="1">
        <v>0</v>
      </c>
      <c r="AP26" s="1">
        <v>11.792591990170036</v>
      </c>
      <c r="AQ26" s="1">
        <v>11.507287345246567</v>
      </c>
      <c r="AR26" s="1">
        <v>33.095338811122353</v>
      </c>
      <c r="AS26" s="1">
        <v>61.055194013622284</v>
      </c>
      <c r="AT26" s="1">
        <v>16.076947368421056</v>
      </c>
      <c r="AU26" s="1">
        <v>86.697157894736861</v>
      </c>
      <c r="AV26" s="1">
        <v>93.7</v>
      </c>
      <c r="AW26" s="1">
        <v>16.274210526315791</v>
      </c>
      <c r="AX26" s="1">
        <v>15.682421052631581</v>
      </c>
      <c r="AY26" s="1">
        <v>1.9430421052631581</v>
      </c>
      <c r="AZ26" s="1">
        <v>57.107684210526315</v>
      </c>
      <c r="BA26" s="1">
        <v>3.9945789473684212</v>
      </c>
      <c r="BB26" s="1">
        <v>21.600315789473683</v>
      </c>
      <c r="BC26" s="1">
        <v>60.85568421052632</v>
      </c>
      <c r="BD26" s="1">
        <v>17.457789473684212</v>
      </c>
      <c r="BE26" s="1">
        <v>21.797578947368425</v>
      </c>
      <c r="BF26" s="1">
        <v>26.630526315789474</v>
      </c>
      <c r="BG26" s="1">
        <v>104.67084639498434</v>
      </c>
      <c r="BH26" s="1">
        <v>43.547021943573668</v>
      </c>
      <c r="BI26" s="1">
        <v>0</v>
      </c>
      <c r="BJ26" s="1">
        <v>11.059561128526646</v>
      </c>
      <c r="BK26" s="1">
        <v>71.788401253918508</v>
      </c>
      <c r="BL26" s="1">
        <v>35.351097178683382</v>
      </c>
      <c r="BM26" s="1">
        <v>2.547648902821317</v>
      </c>
      <c r="BN26" s="1">
        <v>52.039184952978061</v>
      </c>
      <c r="BO26" s="1">
        <v>51.249216300940439</v>
      </c>
      <c r="BP26" s="1">
        <v>20.934169278996865</v>
      </c>
      <c r="BQ26" s="1">
        <v>72.479623824451423</v>
      </c>
      <c r="BR26" s="1">
        <v>26.562695924764888</v>
      </c>
      <c r="BS26" s="1">
        <v>8.8819917312125849</v>
      </c>
      <c r="BT26" s="1">
        <v>11.84265564161678</v>
      </c>
      <c r="BU26" s="1">
        <v>15.000697146047919</v>
      </c>
      <c r="BV26" s="1">
        <v>16.875784289303912</v>
      </c>
      <c r="BW26" s="1">
        <v>63.654274073690189</v>
      </c>
      <c r="BX26" s="1">
        <v>0</v>
      </c>
      <c r="BY26" s="1">
        <v>14.803319552020973</v>
      </c>
      <c r="BZ26" s="32">
        <v>13.43</v>
      </c>
      <c r="CB26" s="16"/>
      <c r="CC26" s="32"/>
    </row>
    <row r="27" spans="1:81" s="1" customFormat="1" ht="18" customHeight="1" thickBot="1" x14ac:dyDescent="0.35">
      <c r="A27" s="13" t="s">
        <v>80</v>
      </c>
      <c r="B27" s="16" t="s">
        <v>91</v>
      </c>
      <c r="C27" s="16" t="s">
        <v>87</v>
      </c>
      <c r="D27" s="1">
        <v>120.29369941382527</v>
      </c>
      <c r="E27" s="1">
        <v>18.420976429791054</v>
      </c>
      <c r="F27" s="1">
        <v>56.302061293104963</v>
      </c>
      <c r="G27" s="1">
        <v>13.319782956925838</v>
      </c>
      <c r="H27" s="1">
        <v>3.4952621943706101</v>
      </c>
      <c r="I27" s="1">
        <v>6.1497721311763973</v>
      </c>
      <c r="J27" s="1">
        <v>43.454611065148129</v>
      </c>
      <c r="K27" s="1">
        <v>50.823001637064543</v>
      </c>
      <c r="L27" s="1">
        <v>72.928173352813815</v>
      </c>
      <c r="M27" s="1">
        <v>29.095696104490486</v>
      </c>
      <c r="N27" s="1">
        <v>31.268426657747892</v>
      </c>
      <c r="O27" s="1">
        <v>23.238770265274869</v>
      </c>
      <c r="P27" s="1">
        <v>51.956600186590151</v>
      </c>
      <c r="Q27" s="1">
        <v>0</v>
      </c>
      <c r="R27" s="1">
        <v>56.396527838898763</v>
      </c>
      <c r="S27" s="1">
        <v>86.531355947121043</v>
      </c>
      <c r="T27" s="1">
        <v>87.948354134028051</v>
      </c>
      <c r="U27" s="1">
        <v>24.561301906388071</v>
      </c>
      <c r="V27" s="1">
        <v>40.998480874509319</v>
      </c>
      <c r="W27" s="1">
        <v>66.598914784629187</v>
      </c>
      <c r="X27" s="1">
        <v>22.010705169955465</v>
      </c>
      <c r="Y27" s="1">
        <v>28.339963738140082</v>
      </c>
      <c r="Z27" s="1">
        <v>31.079493566160288</v>
      </c>
      <c r="AA27" s="1">
        <v>52.806799098734352</v>
      </c>
      <c r="AB27" s="1">
        <v>27.20636518861448</v>
      </c>
      <c r="AC27" s="1">
        <v>80.579963562111629</v>
      </c>
      <c r="AD27" s="1">
        <v>64.331717685577985</v>
      </c>
      <c r="AE27" s="1">
        <v>8.2469294477987649</v>
      </c>
      <c r="AF27" s="1">
        <v>73.117106444401415</v>
      </c>
      <c r="AG27" s="1">
        <v>60.364122762238374</v>
      </c>
      <c r="AH27" s="1">
        <v>78.854649925516071</v>
      </c>
      <c r="AI27" s="1">
        <v>63.083719940412855</v>
      </c>
      <c r="AJ27" s="1">
        <v>66.369330353976025</v>
      </c>
      <c r="AK27" s="1">
        <v>40.929318294672626</v>
      </c>
      <c r="AL27" s="1">
        <v>76.977158260622829</v>
      </c>
      <c r="AM27" s="1">
        <v>32.762229552387033</v>
      </c>
      <c r="AN27" s="1">
        <v>56.324749946797191</v>
      </c>
      <c r="AO27" s="1">
        <v>0</v>
      </c>
      <c r="AP27" s="1">
        <v>15.207682485635241</v>
      </c>
      <c r="AQ27" s="1">
        <v>11.077200822870115</v>
      </c>
      <c r="AR27" s="1">
        <v>35.015219550258919</v>
      </c>
      <c r="AS27" s="1">
        <v>74.067046180038304</v>
      </c>
      <c r="AT27" s="1">
        <v>22.894958968347012</v>
      </c>
      <c r="AU27" s="1">
        <v>96.499413833528735</v>
      </c>
      <c r="AV27" s="1">
        <v>80.983821805392736</v>
      </c>
      <c r="AW27" s="1">
        <v>44.27620164126612</v>
      </c>
      <c r="AX27" s="1">
        <v>10.122977725674092</v>
      </c>
      <c r="AY27" s="1">
        <v>12.01512309495897</v>
      </c>
      <c r="AZ27" s="1">
        <v>35.383118405627201</v>
      </c>
      <c r="BA27" s="1">
        <v>15.420984759671748</v>
      </c>
      <c r="BB27" s="1">
        <v>21.381242672919111</v>
      </c>
      <c r="BC27" s="1">
        <v>52.507033997655341</v>
      </c>
      <c r="BD27" s="1">
        <v>30.274325908558033</v>
      </c>
      <c r="BE27" s="1">
        <v>37.842907385697544</v>
      </c>
      <c r="BF27" s="1">
        <v>26.679249706916767</v>
      </c>
      <c r="BG27" s="1">
        <v>106.50704225352113</v>
      </c>
      <c r="BH27" s="1">
        <v>36.343192488262915</v>
      </c>
      <c r="BI27" s="1">
        <v>2.5785915492957749</v>
      </c>
      <c r="BJ27" s="1">
        <v>15.882629107981222</v>
      </c>
      <c r="BK27" s="1">
        <v>94.361502347417854</v>
      </c>
      <c r="BL27" s="1">
        <v>34.848356807511742</v>
      </c>
      <c r="BM27" s="1">
        <v>3.1204694835680753</v>
      </c>
      <c r="BN27" s="1">
        <v>74.928638497652599</v>
      </c>
      <c r="BO27" s="1">
        <v>50.544131455399068</v>
      </c>
      <c r="BP27" s="1">
        <v>27.934741784037563</v>
      </c>
      <c r="BQ27" s="1">
        <v>80.44084507042254</v>
      </c>
      <c r="BR27" s="1">
        <v>29.990140845070428</v>
      </c>
      <c r="BS27" s="1">
        <v>13.913366070743495</v>
      </c>
      <c r="BT27" s="1">
        <v>11.831093597571</v>
      </c>
      <c r="BU27" s="1">
        <v>14.954502307329744</v>
      </c>
      <c r="BV27" s="1">
        <v>16.468882287818829</v>
      </c>
      <c r="BW27" s="1">
        <v>58.398277997610457</v>
      </c>
      <c r="BX27" s="1">
        <v>0</v>
      </c>
      <c r="BY27" s="1">
        <v>12.966878582937815</v>
      </c>
      <c r="BZ27" s="32">
        <v>17.54</v>
      </c>
      <c r="CB27" s="16"/>
      <c r="CC27" s="32"/>
    </row>
    <row r="28" spans="1:81" s="1" customFormat="1" ht="18" customHeight="1" thickBot="1" x14ac:dyDescent="0.35">
      <c r="A28" s="13" t="s">
        <v>80</v>
      </c>
      <c r="B28" s="16" t="s">
        <v>91</v>
      </c>
      <c r="C28" s="16" t="s">
        <v>87</v>
      </c>
      <c r="D28" s="1">
        <v>169.06225452046212</v>
      </c>
      <c r="E28" s="1">
        <v>26.635999959571048</v>
      </c>
      <c r="F28" s="1">
        <v>46.400929865876961</v>
      </c>
      <c r="G28" s="1">
        <v>24.260815249800384</v>
      </c>
      <c r="H28" s="1">
        <v>11.451783422108573</v>
      </c>
      <c r="I28" s="1">
        <v>6.3790675062412188</v>
      </c>
      <c r="J28" s="1">
        <v>31.047057277716576</v>
      </c>
      <c r="K28" s="1">
        <v>42.753324775872002</v>
      </c>
      <c r="L28" s="1">
        <v>49.963706930532958</v>
      </c>
      <c r="M28" s="1">
        <v>21.122178311889144</v>
      </c>
      <c r="N28" s="1">
        <v>35.203630519815242</v>
      </c>
      <c r="O28" s="1">
        <v>23.073222894915048</v>
      </c>
      <c r="P28" s="1">
        <v>41.39607637028876</v>
      </c>
      <c r="Q28" s="1">
        <v>0</v>
      </c>
      <c r="R28" s="1">
        <v>48.182318398204956</v>
      </c>
      <c r="S28" s="1">
        <v>65.741719645438096</v>
      </c>
      <c r="T28" s="1">
        <v>58.192025389381335</v>
      </c>
      <c r="U28" s="1">
        <v>31.640853455159238</v>
      </c>
      <c r="V28" s="1">
        <v>30.792573201669715</v>
      </c>
      <c r="W28" s="1">
        <v>69.13484065939619</v>
      </c>
      <c r="X28" s="1">
        <v>22.224942641425525</v>
      </c>
      <c r="Y28" s="1">
        <v>28.84152861864381</v>
      </c>
      <c r="Z28" s="1">
        <v>30.707745176320767</v>
      </c>
      <c r="AA28" s="1">
        <v>54.374764248678474</v>
      </c>
      <c r="AB28" s="1">
        <v>22.733910793519239</v>
      </c>
      <c r="AC28" s="1">
        <v>81.095592233598481</v>
      </c>
      <c r="AD28" s="1">
        <v>47.164382094017526</v>
      </c>
      <c r="AE28" s="1">
        <v>9.8400509404784771</v>
      </c>
      <c r="AF28" s="1">
        <v>65.063095442646485</v>
      </c>
      <c r="AG28" s="1">
        <v>43.771261080059432</v>
      </c>
      <c r="AH28" s="1">
        <v>95.015839120805978</v>
      </c>
      <c r="AI28" s="1">
        <v>40.444795236378475</v>
      </c>
      <c r="AJ28" s="1">
        <v>51.375820975940229</v>
      </c>
      <c r="AK28" s="1">
        <v>64.745306303558067</v>
      </c>
      <c r="AL28" s="1">
        <v>78.198876444557143</v>
      </c>
      <c r="AM28" s="1">
        <v>45.742138479396864</v>
      </c>
      <c r="AN28" s="1">
        <v>79.123809391750825</v>
      </c>
      <c r="AO28" s="1">
        <v>0</v>
      </c>
      <c r="AP28" s="1">
        <v>13.369485327617834</v>
      </c>
      <c r="AQ28" s="1">
        <v>9.9220079789868212</v>
      </c>
      <c r="AR28" s="1">
        <v>56.841333845721095</v>
      </c>
      <c r="AS28" s="1">
        <v>68.86546215923903</v>
      </c>
      <c r="AT28" s="1">
        <v>25.546178343949045</v>
      </c>
      <c r="AU28" s="1">
        <v>89.621019108280251</v>
      </c>
      <c r="AV28" s="1">
        <v>93.808917197452232</v>
      </c>
      <c r="AW28" s="1">
        <v>52.767515923566876</v>
      </c>
      <c r="AX28" s="1">
        <v>13.31751592356688</v>
      </c>
      <c r="AY28" s="1">
        <v>12.144904458598726</v>
      </c>
      <c r="AZ28" s="1">
        <v>45.899363057324841</v>
      </c>
      <c r="BA28" s="1">
        <v>19.59936305732484</v>
      </c>
      <c r="BB28" s="1">
        <v>16.416560509554142</v>
      </c>
      <c r="BC28" s="1">
        <v>73.790764331210184</v>
      </c>
      <c r="BD28" s="1">
        <v>26.97006369426752</v>
      </c>
      <c r="BE28" s="1">
        <v>53.605095541401276</v>
      </c>
      <c r="BF28" s="1">
        <v>26.048726114649682</v>
      </c>
      <c r="BG28" s="1">
        <v>107.92232142857142</v>
      </c>
      <c r="BH28" s="1">
        <v>39.655178571428571</v>
      </c>
      <c r="BI28" s="1">
        <v>7.6298571428571424</v>
      </c>
      <c r="BJ28" s="1">
        <v>20.329553571428573</v>
      </c>
      <c r="BK28" s="1">
        <v>82.656785714285718</v>
      </c>
      <c r="BL28" s="1">
        <v>20.245892857142856</v>
      </c>
      <c r="BM28" s="1">
        <v>0.71278928571428568</v>
      </c>
      <c r="BN28" s="1">
        <v>72.70116071428572</v>
      </c>
      <c r="BO28" s="1">
        <v>54.128482142857145</v>
      </c>
      <c r="BP28" s="1">
        <v>32.125714285714288</v>
      </c>
      <c r="BQ28" s="1">
        <v>69.020089285714292</v>
      </c>
      <c r="BR28" s="1">
        <v>25.349196428571428</v>
      </c>
      <c r="BS28" s="1">
        <v>15.625378311700556</v>
      </c>
      <c r="BT28" s="1">
        <v>12.199493227317012</v>
      </c>
      <c r="BU28" s="1">
        <v>13.703540337534177</v>
      </c>
      <c r="BV28" s="1">
        <v>19.469054260033314</v>
      </c>
      <c r="BW28" s="1">
        <v>61.582373346113961</v>
      </c>
      <c r="BX28" s="1">
        <v>3.9773690247965052</v>
      </c>
      <c r="BY28" s="1">
        <v>14.873354756591974</v>
      </c>
      <c r="BZ28" s="32">
        <v>31.07</v>
      </c>
      <c r="CB28" s="16"/>
      <c r="CC28" s="32"/>
    </row>
    <row r="29" spans="1:81" s="1" customFormat="1" ht="18" customHeight="1" thickBot="1" x14ac:dyDescent="0.35">
      <c r="A29" s="7" t="s">
        <v>121</v>
      </c>
      <c r="B29" s="7"/>
      <c r="C29" s="7" t="s">
        <v>111</v>
      </c>
      <c r="D29" s="1">
        <f>AVERAGE(D25:D28)</f>
        <v>145.35473244414257</v>
      </c>
      <c r="E29" s="1">
        <f t="shared" ref="E29:BP29" si="17">AVERAGE(E25:E28)</f>
        <v>22.43954841489856</v>
      </c>
      <c r="F29" s="1">
        <f t="shared" si="17"/>
        <v>57.383061923868695</v>
      </c>
      <c r="G29" s="1">
        <f t="shared" si="17"/>
        <v>17.489905637806746</v>
      </c>
      <c r="H29" s="1">
        <f t="shared" si="17"/>
        <v>8.372774980119722</v>
      </c>
      <c r="I29" s="1">
        <f t="shared" si="17"/>
        <v>6.0887963188611227</v>
      </c>
      <c r="J29" s="1">
        <f t="shared" si="17"/>
        <v>30.689091586435051</v>
      </c>
      <c r="K29" s="1">
        <f t="shared" si="17"/>
        <v>47.248019863864201</v>
      </c>
      <c r="L29" s="1">
        <f t="shared" si="17"/>
        <v>63.114998300021071</v>
      </c>
      <c r="M29" s="1">
        <f t="shared" si="17"/>
        <v>21.254213058876942</v>
      </c>
      <c r="N29" s="1">
        <f t="shared" si="17"/>
        <v>33.667084945422609</v>
      </c>
      <c r="O29" s="1">
        <f t="shared" si="17"/>
        <v>26.455748544100526</v>
      </c>
      <c r="P29" s="1">
        <f t="shared" si="17"/>
        <v>47.223308150457243</v>
      </c>
      <c r="Q29" s="1">
        <f t="shared" si="17"/>
        <v>0</v>
      </c>
      <c r="R29" s="1">
        <f t="shared" si="17"/>
        <v>51.825474430684395</v>
      </c>
      <c r="S29" s="1">
        <f t="shared" si="17"/>
        <v>79.857301809900662</v>
      </c>
      <c r="T29" s="1">
        <f t="shared" si="17"/>
        <v>80.739260311618295</v>
      </c>
      <c r="U29" s="1">
        <f t="shared" si="17"/>
        <v>23.917986691469238</v>
      </c>
      <c r="V29" s="1">
        <f t="shared" si="17"/>
        <v>39.653127465100823</v>
      </c>
      <c r="W29" s="1">
        <f t="shared" si="17"/>
        <v>65.627520234470794</v>
      </c>
      <c r="X29" s="1">
        <f t="shared" si="17"/>
        <v>16.043113580044174</v>
      </c>
      <c r="Y29" s="1">
        <f t="shared" si="17"/>
        <v>28.812547998211517</v>
      </c>
      <c r="Z29" s="1">
        <f t="shared" si="17"/>
        <v>31.023980337720687</v>
      </c>
      <c r="AA29" s="1">
        <f t="shared" si="17"/>
        <v>56.110776286326441</v>
      </c>
      <c r="AB29" s="1">
        <f t="shared" si="17"/>
        <v>23.992322966558529</v>
      </c>
      <c r="AC29" s="1">
        <f t="shared" si="17"/>
        <v>80.71934140132683</v>
      </c>
      <c r="AD29" s="1">
        <f t="shared" si="17"/>
        <v>58.907697574366807</v>
      </c>
      <c r="AE29" s="1">
        <f t="shared" si="17"/>
        <v>9.8890078155046162</v>
      </c>
      <c r="AF29" s="1">
        <f t="shared" si="17"/>
        <v>72.368154916750271</v>
      </c>
      <c r="AG29" s="1">
        <f t="shared" si="17"/>
        <v>56.971713304800943</v>
      </c>
      <c r="AH29" s="1">
        <f t="shared" si="17"/>
        <v>84.09257303999712</v>
      </c>
      <c r="AI29" s="1">
        <f t="shared" si="17"/>
        <v>50.065999045004006</v>
      </c>
      <c r="AJ29" s="1">
        <f t="shared" si="17"/>
        <v>64.255980594144717</v>
      </c>
      <c r="AK29" s="1">
        <f t="shared" si="17"/>
        <v>53.543061288425129</v>
      </c>
      <c r="AL29" s="1">
        <f t="shared" si="17"/>
        <v>79.173733150516483</v>
      </c>
      <c r="AM29" s="1">
        <f t="shared" si="17"/>
        <v>42.044977953684864</v>
      </c>
      <c r="AN29" s="1">
        <f t="shared" si="17"/>
        <v>71.073991490195169</v>
      </c>
      <c r="AO29" s="1">
        <f t="shared" si="17"/>
        <v>0</v>
      </c>
      <c r="AP29" s="1">
        <f t="shared" si="17"/>
        <v>13.741426172430774</v>
      </c>
      <c r="AQ29" s="1">
        <f t="shared" si="17"/>
        <v>11.254326512411586</v>
      </c>
      <c r="AR29" s="1">
        <f t="shared" si="17"/>
        <v>38.614138056816479</v>
      </c>
      <c r="AS29" s="1">
        <f t="shared" si="17"/>
        <v>69.684947880148286</v>
      </c>
      <c r="AT29" s="1">
        <f t="shared" si="17"/>
        <v>21.17764617017928</v>
      </c>
      <c r="AU29" s="1">
        <f t="shared" si="17"/>
        <v>92.010022709136479</v>
      </c>
      <c r="AV29" s="1">
        <f t="shared" si="17"/>
        <v>91.236309750711243</v>
      </c>
      <c r="AW29" s="1">
        <f t="shared" si="17"/>
        <v>37.041982022787195</v>
      </c>
      <c r="AX29" s="1">
        <f t="shared" si="17"/>
        <v>13.957603675468137</v>
      </c>
      <c r="AY29" s="1">
        <f t="shared" si="17"/>
        <v>8.0504549147052131</v>
      </c>
      <c r="AZ29" s="1">
        <f t="shared" si="17"/>
        <v>43.89941641836959</v>
      </c>
      <c r="BA29" s="1">
        <f t="shared" si="17"/>
        <v>11.368106691091253</v>
      </c>
      <c r="BB29" s="1">
        <f t="shared" si="17"/>
        <v>21.486404742986736</v>
      </c>
      <c r="BC29" s="1">
        <f t="shared" si="17"/>
        <v>62.983370634847958</v>
      </c>
      <c r="BD29" s="1">
        <f t="shared" si="17"/>
        <v>23.49304476912744</v>
      </c>
      <c r="BE29" s="1">
        <f t="shared" si="17"/>
        <v>37.818270468616809</v>
      </c>
      <c r="BF29" s="1">
        <f t="shared" si="17"/>
        <v>25.272125534338979</v>
      </c>
      <c r="BG29" s="1">
        <f t="shared" si="17"/>
        <v>107.96255251926922</v>
      </c>
      <c r="BH29" s="1">
        <f t="shared" si="17"/>
        <v>42.621973250816282</v>
      </c>
      <c r="BI29" s="1">
        <f t="shared" si="17"/>
        <v>2.5521121730382292</v>
      </c>
      <c r="BJ29" s="1">
        <f t="shared" si="17"/>
        <v>17.27606095198411</v>
      </c>
      <c r="BK29" s="1">
        <f t="shared" si="17"/>
        <v>84.316047328905512</v>
      </c>
      <c r="BL29" s="1">
        <f t="shared" si="17"/>
        <v>29.78633671083449</v>
      </c>
      <c r="BM29" s="1">
        <f t="shared" si="17"/>
        <v>1.5952269180259195</v>
      </c>
      <c r="BN29" s="1">
        <f t="shared" si="17"/>
        <v>63.780371041229095</v>
      </c>
      <c r="BO29" s="1">
        <f t="shared" si="17"/>
        <v>52.561707474799164</v>
      </c>
      <c r="BP29" s="1">
        <f t="shared" si="17"/>
        <v>25.34803133718718</v>
      </c>
      <c r="BQ29" s="1">
        <f t="shared" ref="BQ29:BY29" si="18">AVERAGE(BQ25:BQ28)</f>
        <v>75.190764545147061</v>
      </c>
      <c r="BR29" s="1">
        <f t="shared" si="18"/>
        <v>27.650508299601686</v>
      </c>
      <c r="BS29" s="1">
        <f t="shared" si="18"/>
        <v>11.846860271790268</v>
      </c>
      <c r="BT29" s="1">
        <f t="shared" si="18"/>
        <v>12.188818341838482</v>
      </c>
      <c r="BU29" s="1">
        <f t="shared" si="18"/>
        <v>15.479184085824112</v>
      </c>
      <c r="BV29" s="1">
        <f t="shared" si="18"/>
        <v>16.956462833945849</v>
      </c>
      <c r="BW29" s="1">
        <f t="shared" si="18"/>
        <v>62.746661508219454</v>
      </c>
      <c r="BX29" s="1">
        <f t="shared" si="18"/>
        <v>0.99434225619912631</v>
      </c>
      <c r="BY29" s="1">
        <f t="shared" si="18"/>
        <v>14.388562518999546</v>
      </c>
      <c r="BZ29" s="1">
        <f>AVERAGE(BZ25:BZ28)</f>
        <v>18.984999999999999</v>
      </c>
      <c r="CB29" s="16"/>
      <c r="CC29" s="32"/>
    </row>
    <row r="30" spans="1:81" s="1" customFormat="1" ht="18" customHeight="1" thickBot="1" x14ac:dyDescent="0.35">
      <c r="A30" s="7"/>
      <c r="B30" s="7"/>
      <c r="C30" s="7" t="s">
        <v>112</v>
      </c>
      <c r="D30" s="1">
        <f>STDEV(D25:D28)</f>
        <v>20.481497027484568</v>
      </c>
      <c r="E30" s="1">
        <f t="shared" ref="E30:BP30" si="19">STDEV(E25:E28)</f>
        <v>3.3558270841207736</v>
      </c>
      <c r="F30" s="1">
        <f t="shared" si="19"/>
        <v>8.0746891486292434</v>
      </c>
      <c r="G30" s="1">
        <f t="shared" si="19"/>
        <v>4.7150844390329869</v>
      </c>
      <c r="H30" s="1">
        <f t="shared" si="19"/>
        <v>3.4227951044377343</v>
      </c>
      <c r="I30" s="1">
        <f t="shared" si="19"/>
        <v>0.28145346758461848</v>
      </c>
      <c r="J30" s="1">
        <f t="shared" si="19"/>
        <v>10.281917232369521</v>
      </c>
      <c r="K30" s="1">
        <f t="shared" si="19"/>
        <v>3.337217155331897</v>
      </c>
      <c r="L30" s="1">
        <f t="shared" si="19"/>
        <v>9.6682596558456222</v>
      </c>
      <c r="M30" s="1">
        <f t="shared" si="19"/>
        <v>6.7746637664666416</v>
      </c>
      <c r="N30" s="1">
        <f t="shared" si="19"/>
        <v>3.3397599553237525</v>
      </c>
      <c r="O30" s="1">
        <f t="shared" si="19"/>
        <v>6.8299335473324181</v>
      </c>
      <c r="P30" s="1">
        <f t="shared" si="19"/>
        <v>4.3705316837003654</v>
      </c>
      <c r="Q30" s="1">
        <f t="shared" si="19"/>
        <v>0</v>
      </c>
      <c r="R30" s="1">
        <f t="shared" si="19"/>
        <v>4.140418161961394</v>
      </c>
      <c r="S30" s="1">
        <f t="shared" si="19"/>
        <v>9.5698842344337258</v>
      </c>
      <c r="T30" s="1">
        <f t="shared" si="19"/>
        <v>15.417324222644215</v>
      </c>
      <c r="U30" s="1">
        <f t="shared" si="19"/>
        <v>8.6939414671012365</v>
      </c>
      <c r="V30" s="1">
        <f t="shared" si="19"/>
        <v>9.4149592158009714</v>
      </c>
      <c r="W30" s="1">
        <f t="shared" si="19"/>
        <v>4.0893989108208055</v>
      </c>
      <c r="X30" s="1">
        <f t="shared" si="19"/>
        <v>7.1201768583776941</v>
      </c>
      <c r="Y30" s="1">
        <f t="shared" si="19"/>
        <v>1.29153183531898</v>
      </c>
      <c r="Z30" s="1">
        <f t="shared" si="19"/>
        <v>0.26309646120821456</v>
      </c>
      <c r="AA30" s="1">
        <f t="shared" si="19"/>
        <v>4.0182755088489417</v>
      </c>
      <c r="AB30" s="1">
        <f t="shared" si="19"/>
        <v>2.4314867759405292</v>
      </c>
      <c r="AC30" s="1">
        <f t="shared" si="19"/>
        <v>4.7124847312561799</v>
      </c>
      <c r="AD30" s="1">
        <f t="shared" si="19"/>
        <v>9.3397147856532161</v>
      </c>
      <c r="AE30" s="1">
        <f t="shared" si="19"/>
        <v>1.4256390158734833</v>
      </c>
      <c r="AF30" s="1">
        <f t="shared" si="19"/>
        <v>6.6059709921154566</v>
      </c>
      <c r="AG30" s="1">
        <f t="shared" si="19"/>
        <v>9.221757767882611</v>
      </c>
      <c r="AH30" s="1">
        <f t="shared" si="19"/>
        <v>8.7455729785532981</v>
      </c>
      <c r="AI30" s="1">
        <f t="shared" si="19"/>
        <v>10.618396253001842</v>
      </c>
      <c r="AJ30" s="1">
        <f t="shared" si="19"/>
        <v>10.812606501565485</v>
      </c>
      <c r="AK30" s="1">
        <f t="shared" si="19"/>
        <v>10.797857217325253</v>
      </c>
      <c r="AL30" s="1">
        <f t="shared" si="19"/>
        <v>5.4789515485277125</v>
      </c>
      <c r="AM30" s="1">
        <f t="shared" si="19"/>
        <v>8.430696577802026</v>
      </c>
      <c r="AN30" s="1">
        <f t="shared" si="19"/>
        <v>10.304221805759816</v>
      </c>
      <c r="AO30" s="1">
        <f t="shared" si="19"/>
        <v>0</v>
      </c>
      <c r="AP30" s="1">
        <f t="shared" si="19"/>
        <v>1.5073602168860958</v>
      </c>
      <c r="AQ30" s="1">
        <f t="shared" si="19"/>
        <v>1.0722539930798383</v>
      </c>
      <c r="AR30" s="1">
        <f t="shared" si="19"/>
        <v>12.364230882650178</v>
      </c>
      <c r="AS30" s="1">
        <f t="shared" si="19"/>
        <v>6.3251591542937771</v>
      </c>
      <c r="AT30" s="1">
        <f t="shared" si="19"/>
        <v>4.0423127803642593</v>
      </c>
      <c r="AU30" s="1">
        <f t="shared" si="19"/>
        <v>4.6335196756200849</v>
      </c>
      <c r="AV30" s="1">
        <f t="shared" si="19"/>
        <v>6.9524630768561462</v>
      </c>
      <c r="AW30" s="1">
        <f t="shared" si="19"/>
        <v>15.660262535803048</v>
      </c>
      <c r="AX30" s="1">
        <f t="shared" si="19"/>
        <v>2.9240949189567944</v>
      </c>
      <c r="AY30" s="1">
        <f t="shared" si="19"/>
        <v>4.9528696781437684</v>
      </c>
      <c r="AZ30" s="1">
        <f t="shared" si="19"/>
        <v>9.9292027511490488</v>
      </c>
      <c r="BA30" s="1">
        <f t="shared" si="19"/>
        <v>7.3634767935507677</v>
      </c>
      <c r="BB30" s="1">
        <f t="shared" si="19"/>
        <v>4.13690869044847</v>
      </c>
      <c r="BC30" s="1">
        <f t="shared" si="19"/>
        <v>8.8375772403965307</v>
      </c>
      <c r="BD30" s="1">
        <f t="shared" si="19"/>
        <v>6.119200604136938</v>
      </c>
      <c r="BE30" s="1">
        <f t="shared" si="19"/>
        <v>12.986284902057028</v>
      </c>
      <c r="BF30" s="1">
        <f t="shared" si="19"/>
        <v>2.3787260513737989</v>
      </c>
      <c r="BG30" s="1">
        <f t="shared" si="19"/>
        <v>3.4580876827020495</v>
      </c>
      <c r="BH30" s="1">
        <f t="shared" si="19"/>
        <v>6.279910800898123</v>
      </c>
      <c r="BI30" s="1">
        <f t="shared" si="19"/>
        <v>3.5967924703096275</v>
      </c>
      <c r="BJ30" s="1">
        <f t="shared" si="19"/>
        <v>4.853571754705106</v>
      </c>
      <c r="BK30" s="1">
        <f t="shared" si="19"/>
        <v>9.6221595296440334</v>
      </c>
      <c r="BL30" s="1">
        <f t="shared" si="19"/>
        <v>7.042509091189209</v>
      </c>
      <c r="BM30" s="1">
        <f t="shared" si="19"/>
        <v>1.4783907485029635</v>
      </c>
      <c r="BN30" s="1">
        <f t="shared" si="19"/>
        <v>11.705742785902801</v>
      </c>
      <c r="BO30" s="1">
        <f t="shared" si="19"/>
        <v>1.945698629062985</v>
      </c>
      <c r="BP30" s="1">
        <f t="shared" si="19"/>
        <v>5.6750329184303521</v>
      </c>
      <c r="BQ30" s="1">
        <f t="shared" ref="BQ30:BZ30" si="20">STDEV(BQ25:BQ28)</f>
        <v>5.3597377143756617</v>
      </c>
      <c r="BR30" s="1">
        <f t="shared" si="20"/>
        <v>2.0860397381653071</v>
      </c>
      <c r="BS30" s="1">
        <f t="shared" si="20"/>
        <v>3.4464176957233934</v>
      </c>
      <c r="BT30" s="1">
        <f t="shared" si="20"/>
        <v>0.49276539814807485</v>
      </c>
      <c r="BU30" s="1">
        <f t="shared" si="20"/>
        <v>1.9475583145204611</v>
      </c>
      <c r="BV30" s="1">
        <f t="shared" si="20"/>
        <v>1.8563214270109969</v>
      </c>
      <c r="BW30" s="1">
        <f t="shared" si="20"/>
        <v>3.75474526565892</v>
      </c>
      <c r="BX30" s="1">
        <f t="shared" si="20"/>
        <v>1.9886845123982526</v>
      </c>
      <c r="BY30" s="1">
        <f t="shared" si="20"/>
        <v>0.94883379875665497</v>
      </c>
      <c r="BZ30" s="1">
        <f t="shared" si="20"/>
        <v>8.2633830844273515</v>
      </c>
      <c r="CB30" s="16"/>
      <c r="CC30" s="32"/>
    </row>
    <row r="31" spans="1:81" s="42" customFormat="1" ht="18" customHeight="1" thickBot="1" x14ac:dyDescent="0.35">
      <c r="A31" s="45"/>
      <c r="B31" s="7"/>
      <c r="C31" s="7" t="s">
        <v>115</v>
      </c>
      <c r="D31" s="18">
        <f>TTEST(D2:D5,D25:D28,2,2)</f>
        <v>0.10140846651585488</v>
      </c>
      <c r="E31" s="18">
        <f t="shared" ref="E31:BP31" si="21">TTEST(E2:E5,E25:E28,2,2)</f>
        <v>5.3625547145985782E-2</v>
      </c>
      <c r="F31" s="18">
        <f t="shared" si="21"/>
        <v>0.7293149054155772</v>
      </c>
      <c r="G31" s="18">
        <f t="shared" si="21"/>
        <v>0.11716621311245411</v>
      </c>
      <c r="H31" s="18">
        <f t="shared" si="21"/>
        <v>0.11340380348202236</v>
      </c>
      <c r="I31" s="18">
        <f t="shared" si="21"/>
        <v>0.74611132087811249</v>
      </c>
      <c r="J31" s="18">
        <f t="shared" si="21"/>
        <v>0.46894349023122184</v>
      </c>
      <c r="K31" s="18">
        <f t="shared" si="21"/>
        <v>0.74609703172225217</v>
      </c>
      <c r="L31" s="18">
        <f t="shared" si="21"/>
        <v>0.32157730605167906</v>
      </c>
      <c r="M31" s="18">
        <f t="shared" si="21"/>
        <v>0.24270716050158461</v>
      </c>
      <c r="N31" s="18">
        <f t="shared" si="21"/>
        <v>0.7135288198422034</v>
      </c>
      <c r="O31" s="18">
        <f t="shared" si="21"/>
        <v>0.76647181644096574</v>
      </c>
      <c r="P31" s="18">
        <f t="shared" si="21"/>
        <v>0.91408922628416556</v>
      </c>
      <c r="Q31" s="18">
        <f t="shared" si="21"/>
        <v>2.1489571325807106E-4</v>
      </c>
      <c r="R31" s="18">
        <f t="shared" si="21"/>
        <v>0.5589586205552336</v>
      </c>
      <c r="S31" s="18">
        <f t="shared" si="21"/>
        <v>0.44216937268657286</v>
      </c>
      <c r="T31" s="18">
        <f t="shared" si="21"/>
        <v>1.3646034332023837E-2</v>
      </c>
      <c r="U31" s="18">
        <f t="shared" si="21"/>
        <v>0.51032557576378068</v>
      </c>
      <c r="V31" s="18">
        <f t="shared" si="21"/>
        <v>5.9244161326922978E-2</v>
      </c>
      <c r="W31" s="18">
        <f t="shared" si="21"/>
        <v>8.9133377926756796E-2</v>
      </c>
      <c r="X31" s="18">
        <f t="shared" si="21"/>
        <v>0.78634321806764307</v>
      </c>
      <c r="Y31" s="18">
        <f t="shared" si="21"/>
        <v>0.57329318577554278</v>
      </c>
      <c r="Z31" s="18">
        <f t="shared" si="21"/>
        <v>0.81403172373812749</v>
      </c>
      <c r="AA31" s="18">
        <f t="shared" si="21"/>
        <v>3.5685588646228832E-2</v>
      </c>
      <c r="AB31" s="18">
        <f t="shared" si="21"/>
        <v>0.27581628935307229</v>
      </c>
      <c r="AC31" s="18">
        <f t="shared" si="21"/>
        <v>3.712847095687076E-2</v>
      </c>
      <c r="AD31" s="18">
        <f t="shared" si="21"/>
        <v>0.82225116949188359</v>
      </c>
      <c r="AE31" s="18">
        <f t="shared" si="21"/>
        <v>0.88778590282290337</v>
      </c>
      <c r="AF31" s="18">
        <f t="shared" si="21"/>
        <v>0.43831689008813485</v>
      </c>
      <c r="AG31" s="18">
        <f t="shared" si="21"/>
        <v>0.73200236160161469</v>
      </c>
      <c r="AH31" s="18">
        <f t="shared" si="21"/>
        <v>0.56694232276279344</v>
      </c>
      <c r="AI31" s="18">
        <f t="shared" si="21"/>
        <v>0.69848366018833286</v>
      </c>
      <c r="AJ31" s="18">
        <f t="shared" si="21"/>
        <v>0.12606821654616898</v>
      </c>
      <c r="AK31" s="18">
        <f t="shared" si="21"/>
        <v>0.74665684219095341</v>
      </c>
      <c r="AL31" s="18">
        <f t="shared" si="21"/>
        <v>2.4496421431936876E-2</v>
      </c>
      <c r="AM31" s="18">
        <f t="shared" si="21"/>
        <v>0.15306233665801916</v>
      </c>
      <c r="AN31" s="18">
        <f t="shared" si="21"/>
        <v>0.1066378928308117</v>
      </c>
      <c r="AO31" s="18">
        <f t="shared" si="21"/>
        <v>0.25818081528425052</v>
      </c>
      <c r="AP31" s="18">
        <f t="shared" si="21"/>
        <v>6.4136095708934818E-2</v>
      </c>
      <c r="AQ31" s="18">
        <f t="shared" si="21"/>
        <v>0.90624014471665293</v>
      </c>
      <c r="AR31" s="18">
        <f t="shared" si="21"/>
        <v>0.46918849851371613</v>
      </c>
      <c r="AS31" s="18">
        <f t="shared" si="21"/>
        <v>0.14133687620207522</v>
      </c>
      <c r="AT31" s="18">
        <f t="shared" si="21"/>
        <v>0.92367279140963565</v>
      </c>
      <c r="AU31" s="18">
        <f t="shared" si="21"/>
        <v>0.15245518694873458</v>
      </c>
      <c r="AV31" s="18">
        <f t="shared" si="21"/>
        <v>0.50967606221933481</v>
      </c>
      <c r="AW31" s="18">
        <f t="shared" si="21"/>
        <v>0.52625653827404029</v>
      </c>
      <c r="AX31" s="18">
        <f t="shared" si="21"/>
        <v>0.50684345545896703</v>
      </c>
      <c r="AY31" s="18">
        <f t="shared" si="21"/>
        <v>0.88081389599419924</v>
      </c>
      <c r="AZ31" s="18">
        <f t="shared" si="21"/>
        <v>0.52156341039489895</v>
      </c>
      <c r="BA31" s="18">
        <f t="shared" si="21"/>
        <v>0.30532893046136117</v>
      </c>
      <c r="BB31" s="18">
        <f t="shared" si="21"/>
        <v>0.79719517779051319</v>
      </c>
      <c r="BC31" s="18">
        <f t="shared" si="21"/>
        <v>0.89770667797406145</v>
      </c>
      <c r="BD31" s="18">
        <f t="shared" si="21"/>
        <v>0.88517857858164284</v>
      </c>
      <c r="BE31" s="18">
        <f t="shared" si="21"/>
        <v>0.36724048949288712</v>
      </c>
      <c r="BF31" s="18">
        <f t="shared" si="21"/>
        <v>0.15284273633815032</v>
      </c>
      <c r="BG31" s="18">
        <f t="shared" si="21"/>
        <v>0.15169190305239483</v>
      </c>
      <c r="BH31" s="18">
        <f t="shared" si="21"/>
        <v>0.74173435922943431</v>
      </c>
      <c r="BI31" s="18">
        <f t="shared" si="21"/>
        <v>0.3469848331637983</v>
      </c>
      <c r="BJ31" s="18">
        <f t="shared" si="21"/>
        <v>2.7786005080277362E-3</v>
      </c>
      <c r="BK31" s="18">
        <f t="shared" si="21"/>
        <v>0.24747776402131627</v>
      </c>
      <c r="BL31" s="18">
        <f t="shared" si="21"/>
        <v>1.1593635843194436E-2</v>
      </c>
      <c r="BM31" s="18">
        <f t="shared" si="21"/>
        <v>0.18344504697368583</v>
      </c>
      <c r="BN31" s="18">
        <f t="shared" si="21"/>
        <v>0.99874112271226689</v>
      </c>
      <c r="BO31" s="18">
        <f t="shared" si="21"/>
        <v>0.40519521237647005</v>
      </c>
      <c r="BP31" s="18">
        <f t="shared" si="21"/>
        <v>0.35316412739446845</v>
      </c>
      <c r="BQ31" s="18">
        <f t="shared" ref="BQ31:BZ31" si="22">TTEST(BQ2:BQ5,BQ25:BQ28,2,2)</f>
        <v>0.72307063065568755</v>
      </c>
      <c r="BR31" s="18">
        <f t="shared" si="22"/>
        <v>0.49287019752827554</v>
      </c>
      <c r="BS31" s="18">
        <f t="shared" si="22"/>
        <v>0.82247250572540587</v>
      </c>
      <c r="BT31" s="18">
        <f t="shared" si="22"/>
        <v>0.90586565048097822</v>
      </c>
      <c r="BU31" s="18">
        <f t="shared" si="22"/>
        <v>0.65422657725447642</v>
      </c>
      <c r="BV31" s="18">
        <f t="shared" si="22"/>
        <v>0.37845005900201317</v>
      </c>
      <c r="BW31" s="18">
        <f t="shared" si="22"/>
        <v>9.9175078460929707E-3</v>
      </c>
      <c r="BX31" s="18">
        <f t="shared" si="22"/>
        <v>0.86940332021950573</v>
      </c>
      <c r="BY31" s="18">
        <f t="shared" si="22"/>
        <v>0.49148478389107753</v>
      </c>
      <c r="BZ31" s="18">
        <f t="shared" si="22"/>
        <v>0.93728745891423171</v>
      </c>
      <c r="CB31" s="7"/>
      <c r="CC31" s="44"/>
    </row>
    <row r="32" spans="1:81" s="1" customFormat="1" ht="18" customHeight="1" thickBot="1" x14ac:dyDescent="0.35">
      <c r="A32" s="23"/>
      <c r="B32" s="20"/>
      <c r="C32" s="20"/>
      <c r="CB32" s="16"/>
      <c r="CC32" s="32"/>
    </row>
    <row r="33" spans="1:81" s="1" customFormat="1" ht="18" customHeight="1" thickBot="1" x14ac:dyDescent="0.35">
      <c r="A33" s="13" t="s">
        <v>80</v>
      </c>
      <c r="B33" s="16" t="s">
        <v>91</v>
      </c>
      <c r="C33" s="16" t="s">
        <v>88</v>
      </c>
      <c r="D33" s="1">
        <v>211.40875816639104</v>
      </c>
      <c r="E33" s="1">
        <v>22.28996177722356</v>
      </c>
      <c r="F33" s="1">
        <v>59.375846458293793</v>
      </c>
      <c r="G33" s="1">
        <v>12.201832524600828</v>
      </c>
      <c r="H33" s="1">
        <v>2.5364439263737157</v>
      </c>
      <c r="I33" s="1">
        <v>8.0801111442435403</v>
      </c>
      <c r="J33" s="1">
        <v>22.866426305944859</v>
      </c>
      <c r="K33" s="1">
        <v>33.434942665835337</v>
      </c>
      <c r="L33" s="1">
        <v>59.27976903684025</v>
      </c>
      <c r="M33" s="1">
        <v>36.509420152348937</v>
      </c>
      <c r="N33" s="1">
        <v>35.068258830545687</v>
      </c>
      <c r="O33" s="1">
        <v>48.711252676949762</v>
      </c>
      <c r="P33" s="1">
        <v>69.65613055382363</v>
      </c>
      <c r="Q33" s="1">
        <v>42.946607389736776</v>
      </c>
      <c r="R33" s="1">
        <v>54.668052807069849</v>
      </c>
      <c r="S33" s="1">
        <v>61.393472308818339</v>
      </c>
      <c r="T33" s="1">
        <v>69.65613055382363</v>
      </c>
      <c r="U33" s="1">
        <v>29.687923229146897</v>
      </c>
      <c r="V33" s="1">
        <v>51.977885006370457</v>
      </c>
      <c r="W33" s="1">
        <v>63.603253002249986</v>
      </c>
      <c r="X33" s="1">
        <v>19.407639133617064</v>
      </c>
      <c r="Y33" s="1">
        <v>35.54864593781344</v>
      </c>
      <c r="Z33" s="1">
        <v>30.360465179321746</v>
      </c>
      <c r="AA33" s="1">
        <v>50.344568841660106</v>
      </c>
      <c r="AB33" s="1">
        <v>27.3820651142617</v>
      </c>
      <c r="AC33" s="1">
        <v>86.565756729648385</v>
      </c>
      <c r="AD33" s="1">
        <v>42.274065439561923</v>
      </c>
      <c r="AE33" s="1">
        <v>11.04890346715823</v>
      </c>
      <c r="AF33" s="1">
        <v>83.395201821681255</v>
      </c>
      <c r="AG33" s="1">
        <v>56.109214128873099</v>
      </c>
      <c r="AH33" s="1">
        <v>87.624116750530376</v>
      </c>
      <c r="AI33" s="1">
        <v>62.002496764163013</v>
      </c>
      <c r="AJ33" s="1">
        <v>69.570448575082906</v>
      </c>
      <c r="AK33" s="1">
        <v>69.752808859683398</v>
      </c>
      <c r="AL33" s="1">
        <v>72.397032986390357</v>
      </c>
      <c r="AM33" s="1">
        <v>61.546596052661819</v>
      </c>
      <c r="AN33" s="1">
        <v>63.917279752468048</v>
      </c>
      <c r="AO33" s="1">
        <v>0</v>
      </c>
      <c r="AP33" s="1">
        <v>13.58584120273572</v>
      </c>
      <c r="AQ33" s="1">
        <v>11.397517787529965</v>
      </c>
      <c r="AR33" s="1">
        <v>44.678269727117467</v>
      </c>
      <c r="AS33" s="1">
        <v>55.072805949344797</v>
      </c>
      <c r="AT33" s="1">
        <v>22.181291390728475</v>
      </c>
      <c r="AU33" s="1">
        <v>0</v>
      </c>
      <c r="AV33" s="1">
        <v>43.69619205298013</v>
      </c>
      <c r="AW33" s="1">
        <v>41.887417218543042</v>
      </c>
      <c r="AX33" s="1">
        <v>12.756622516556291</v>
      </c>
      <c r="AY33" s="1">
        <v>4.4362582781456954</v>
      </c>
      <c r="AZ33" s="1">
        <v>14.184602649006623</v>
      </c>
      <c r="BA33" s="1">
        <v>9.710264900662251</v>
      </c>
      <c r="BB33" s="1">
        <v>22.847682119205295</v>
      </c>
      <c r="BC33" s="1">
        <v>72.255794701986758</v>
      </c>
      <c r="BD33" s="1">
        <v>23.22847682119205</v>
      </c>
      <c r="BE33" s="1">
        <v>9.224751655629138</v>
      </c>
      <c r="BF33" s="1">
        <v>31.605960264900663</v>
      </c>
      <c r="BG33" s="1">
        <v>99.091445427728601</v>
      </c>
      <c r="BH33" s="1">
        <v>57.835103244837754</v>
      </c>
      <c r="BI33" s="1">
        <v>3.8112094395280232</v>
      </c>
      <c r="BJ33" s="1">
        <v>32.299999999999997</v>
      </c>
      <c r="BK33" s="1">
        <v>66.219764011799398</v>
      </c>
      <c r="BL33" s="1">
        <v>32.776401179940997</v>
      </c>
      <c r="BM33" s="1">
        <v>6.3170796460176986</v>
      </c>
      <c r="BN33" s="1">
        <v>52.213569321533917</v>
      </c>
      <c r="BO33" s="1">
        <v>62.313274336283186</v>
      </c>
      <c r="BP33" s="1">
        <v>22.581415929203537</v>
      </c>
      <c r="BQ33" s="1">
        <v>74.604424778761043</v>
      </c>
      <c r="BR33" s="1">
        <v>35.539528023598812</v>
      </c>
      <c r="BS33" s="1">
        <v>8.7515228733016741</v>
      </c>
      <c r="BT33" s="1">
        <v>12.894984948743529</v>
      </c>
      <c r="BU33" s="1">
        <v>17.635788238722768</v>
      </c>
      <c r="BV33" s="1">
        <v>18.299500699319861</v>
      </c>
      <c r="BW33" s="1">
        <v>25.410705634288718</v>
      </c>
      <c r="BX33" s="1">
        <v>0</v>
      </c>
      <c r="BY33" s="1">
        <v>19.721741686313631</v>
      </c>
      <c r="BZ33" s="32">
        <v>20.77</v>
      </c>
      <c r="CB33" s="16"/>
      <c r="CC33" s="32"/>
    </row>
    <row r="34" spans="1:81" s="1" customFormat="1" ht="18" customHeight="1" thickBot="1" x14ac:dyDescent="0.35">
      <c r="A34" s="13" t="s">
        <v>80</v>
      </c>
      <c r="B34" s="16" t="s">
        <v>91</v>
      </c>
      <c r="C34" s="16" t="s">
        <v>88</v>
      </c>
      <c r="D34" s="1">
        <v>181.97608695652175</v>
      </c>
      <c r="E34" s="1">
        <v>19.858695652173914</v>
      </c>
      <c r="F34" s="1">
        <v>64.369565217391312</v>
      </c>
      <c r="G34" s="1">
        <v>16.923913043478262</v>
      </c>
      <c r="H34" s="1">
        <v>5.928260869565217</v>
      </c>
      <c r="I34" s="1">
        <v>4.6663043478260873</v>
      </c>
      <c r="J34" s="1">
        <v>28.467391304347828</v>
      </c>
      <c r="K34" s="1">
        <v>42.945652173913047</v>
      </c>
      <c r="L34" s="1">
        <v>53.315217391304351</v>
      </c>
      <c r="M34" s="1">
        <v>27.978260869565222</v>
      </c>
      <c r="N34" s="1">
        <v>31.59782608695652</v>
      </c>
      <c r="O34" s="1">
        <v>26.413043478260871</v>
      </c>
      <c r="P34" s="1">
        <v>52.336956521739133</v>
      </c>
      <c r="Q34" s="1">
        <v>42.065217391304351</v>
      </c>
      <c r="R34" s="1">
        <v>41.673913043478265</v>
      </c>
      <c r="S34" s="1">
        <v>75.815217391304358</v>
      </c>
      <c r="T34" s="1">
        <v>54.29347826086957</v>
      </c>
      <c r="U34" s="1">
        <v>21.815217391304351</v>
      </c>
      <c r="V34" s="1">
        <v>32.478260869565226</v>
      </c>
      <c r="W34" s="1">
        <v>61.728260869565226</v>
      </c>
      <c r="X34" s="1">
        <v>13.891304347826088</v>
      </c>
      <c r="Y34" s="1">
        <v>27.097826086956523</v>
      </c>
      <c r="Z34" s="1">
        <v>30.228260869565219</v>
      </c>
      <c r="AA34" s="1">
        <v>47.641304347826093</v>
      </c>
      <c r="AB34" s="1">
        <v>21.228260869565219</v>
      </c>
      <c r="AC34" s="1">
        <v>53.315217391304351</v>
      </c>
      <c r="AD34" s="1">
        <v>49.59782608695653</v>
      </c>
      <c r="AE34" s="1">
        <v>7.9336956521739133</v>
      </c>
      <c r="AF34" s="1">
        <v>71.413043478260875</v>
      </c>
      <c r="AG34" s="1">
        <v>65.934782608695656</v>
      </c>
      <c r="AH34" s="1">
        <v>71.839923520765936</v>
      </c>
      <c r="AI34" s="1">
        <v>63.650916694564643</v>
      </c>
      <c r="AJ34" s="1">
        <v>60.673096030491443</v>
      </c>
      <c r="AK34" s="1">
        <v>64.953713235096657</v>
      </c>
      <c r="AL34" s="1">
        <v>78.819190702187498</v>
      </c>
      <c r="AM34" s="1">
        <v>54.624397806592761</v>
      </c>
      <c r="AN34" s="1">
        <v>74.259402810325412</v>
      </c>
      <c r="AO34" s="1">
        <v>0</v>
      </c>
      <c r="AP34" s="1">
        <v>16.843298131164037</v>
      </c>
      <c r="AQ34" s="1">
        <v>9.6779171582378982</v>
      </c>
      <c r="AR34" s="1">
        <v>45.597878918620872</v>
      </c>
      <c r="AS34" s="1">
        <v>58.532787428188826</v>
      </c>
      <c r="AT34" s="1">
        <v>28.996226415094345</v>
      </c>
      <c r="AU34" s="1">
        <v>18.477987421383649</v>
      </c>
      <c r="AV34" s="1">
        <v>21.036477987421385</v>
      </c>
      <c r="AW34" s="1">
        <v>43.778616352201261</v>
      </c>
      <c r="AX34" s="1">
        <v>12.69769392033543</v>
      </c>
      <c r="AY34" s="1">
        <v>14.59287211740042</v>
      </c>
      <c r="AZ34" s="1">
        <v>4.3020545073375261E-5</v>
      </c>
      <c r="BA34" s="1">
        <v>14.971907756813419</v>
      </c>
      <c r="BB34" s="1">
        <v>21.225995807127884</v>
      </c>
      <c r="BC34" s="1">
        <v>71.542976939203356</v>
      </c>
      <c r="BD34" s="1">
        <v>34.966037735849056</v>
      </c>
      <c r="BE34" s="1">
        <v>22.647379454926625</v>
      </c>
      <c r="BF34" s="1">
        <v>26.627253668763107</v>
      </c>
      <c r="BG34" s="1">
        <v>110.11363636363635</v>
      </c>
      <c r="BH34" s="1">
        <v>38.631534090909085</v>
      </c>
      <c r="BI34" s="1">
        <v>1.4498295454545453</v>
      </c>
      <c r="BJ34" s="1">
        <v>32.299999999999997</v>
      </c>
      <c r="BK34" s="1">
        <v>59.461363636363629</v>
      </c>
      <c r="BL34" s="1">
        <v>32.850568181818176</v>
      </c>
      <c r="BM34" s="1">
        <v>3.4869318181818176</v>
      </c>
      <c r="BN34" s="1">
        <v>80.841761363636351</v>
      </c>
      <c r="BO34" s="1">
        <v>55.607386363636358</v>
      </c>
      <c r="BP34" s="1">
        <v>27.620170454545452</v>
      </c>
      <c r="BQ34" s="1">
        <v>80.841761363636351</v>
      </c>
      <c r="BR34" s="1">
        <v>25.234374999999996</v>
      </c>
      <c r="BS34" s="1">
        <v>13.089119899926606</v>
      </c>
      <c r="BT34" s="1">
        <v>13.658212069488632</v>
      </c>
      <c r="BU34" s="1">
        <v>15.744883357882729</v>
      </c>
      <c r="BV34" s="1">
        <v>15.934580747736739</v>
      </c>
      <c r="BW34" s="1">
        <v>23.522476341897089</v>
      </c>
      <c r="BX34" s="1">
        <v>0.3537856320777264</v>
      </c>
      <c r="BY34" s="1">
        <v>13.753060764415636</v>
      </c>
      <c r="BZ34" s="32">
        <v>20.13</v>
      </c>
      <c r="CB34" s="16"/>
      <c r="CC34" s="32"/>
    </row>
    <row r="35" spans="1:81" s="1" customFormat="1" ht="18" customHeight="1" thickBot="1" x14ac:dyDescent="0.35">
      <c r="A35" s="13" t="s">
        <v>80</v>
      </c>
      <c r="B35" s="16" t="s">
        <v>91</v>
      </c>
      <c r="C35" s="16" t="s">
        <v>88</v>
      </c>
      <c r="D35" s="1">
        <v>191.04400177838582</v>
      </c>
      <c r="E35" s="1">
        <v>31.067683994528046</v>
      </c>
      <c r="F35" s="1">
        <v>59.286755129958962</v>
      </c>
      <c r="G35" s="1">
        <v>17.091677154582765</v>
      </c>
      <c r="H35" s="1">
        <v>11.127393980848154</v>
      </c>
      <c r="I35" s="1">
        <v>7.2995704514363888</v>
      </c>
      <c r="J35" s="1">
        <v>29.376320109439128</v>
      </c>
      <c r="K35" s="1">
        <v>46.200939808481536</v>
      </c>
      <c r="L35" s="1">
        <v>61.334195622435033</v>
      </c>
      <c r="M35" s="1">
        <v>25.103400820793436</v>
      </c>
      <c r="N35" s="1">
        <v>37.031967168262661</v>
      </c>
      <c r="O35" s="1">
        <v>25.637515731874149</v>
      </c>
      <c r="P35" s="1">
        <v>35.073545827633382</v>
      </c>
      <c r="Q35" s="1">
        <v>47.358188782489748</v>
      </c>
      <c r="R35" s="1">
        <v>52.877376196990433</v>
      </c>
      <c r="S35" s="1">
        <v>68.188670314637491</v>
      </c>
      <c r="T35" s="1">
        <v>53.6785485636115</v>
      </c>
      <c r="U35" s="1">
        <v>28.931224350205202</v>
      </c>
      <c r="V35" s="1">
        <v>30.889645690834481</v>
      </c>
      <c r="W35" s="1">
        <v>63.648693570451449</v>
      </c>
      <c r="X35" s="1">
        <v>14.599140902872778</v>
      </c>
      <c r="Y35" s="1">
        <v>33.560220246238039</v>
      </c>
      <c r="Z35" s="1">
        <v>35.963737346101233</v>
      </c>
      <c r="AA35" s="1">
        <v>47.002112175102603</v>
      </c>
      <c r="AB35" s="1">
        <v>26.349668946648432</v>
      </c>
      <c r="AC35" s="1">
        <v>59.998908344733259</v>
      </c>
      <c r="AD35" s="1">
        <v>50.829935704514376</v>
      </c>
      <c r="AE35" s="1">
        <v>10.50425991792066</v>
      </c>
      <c r="AF35" s="1">
        <v>71.215321477428191</v>
      </c>
      <c r="AG35" s="1">
        <v>58.129506155950757</v>
      </c>
      <c r="AH35" s="1">
        <v>90.816655209663153</v>
      </c>
      <c r="AI35" s="1">
        <v>52.303666241120823</v>
      </c>
      <c r="AJ35" s="1">
        <v>60.460347310877609</v>
      </c>
      <c r="AK35" s="1">
        <v>65.505717044747783</v>
      </c>
      <c r="AL35" s="1">
        <v>75.428277521359121</v>
      </c>
      <c r="AM35" s="1">
        <v>56.508141019345963</v>
      </c>
      <c r="AN35" s="1">
        <v>67.860222920553866</v>
      </c>
      <c r="AO35" s="1">
        <v>0</v>
      </c>
      <c r="AP35" s="1">
        <v>15.892914661691051</v>
      </c>
      <c r="AQ35" s="1">
        <v>10.847544927820877</v>
      </c>
      <c r="AR35" s="1">
        <v>45.492417100396082</v>
      </c>
      <c r="AS35" s="1">
        <v>52.89229271007234</v>
      </c>
      <c r="AT35" s="1">
        <v>26.093247588424436</v>
      </c>
      <c r="AU35" s="1">
        <v>6.6015916398713816</v>
      </c>
      <c r="AV35" s="1">
        <v>12.611736334405144</v>
      </c>
      <c r="AW35" s="1">
        <v>47.57668810289389</v>
      </c>
      <c r="AX35" s="1">
        <v>14.090353697749194</v>
      </c>
      <c r="AY35" s="1">
        <v>10.17636655948553</v>
      </c>
      <c r="AZ35" s="1">
        <v>8.9586816720257225</v>
      </c>
      <c r="BA35" s="1">
        <v>10.611254019292602</v>
      </c>
      <c r="BB35" s="1">
        <v>23.570900321543409</v>
      </c>
      <c r="BC35" s="1">
        <v>73.061093247588417</v>
      </c>
      <c r="BD35" s="1">
        <v>22.266237942122185</v>
      </c>
      <c r="BE35" s="1">
        <v>34.26913183279742</v>
      </c>
      <c r="BF35" s="1">
        <v>25.571382636655944</v>
      </c>
      <c r="BG35" s="1">
        <v>98.013262599469499</v>
      </c>
      <c r="BH35" s="1">
        <v>57.76710875331564</v>
      </c>
      <c r="BI35" s="1">
        <v>5.4991511936339519</v>
      </c>
      <c r="BJ35" s="1">
        <v>36.429708222811669</v>
      </c>
      <c r="BK35" s="1">
        <v>78.670822281167105</v>
      </c>
      <c r="BL35" s="1">
        <v>51.522015915119361</v>
      </c>
      <c r="BM35" s="1">
        <v>7.6155437665782486</v>
      </c>
      <c r="BN35" s="1">
        <v>71.124668435013263</v>
      </c>
      <c r="BO35" s="1">
        <v>66.267374005305044</v>
      </c>
      <c r="BP35" s="1">
        <v>25.587533156498672</v>
      </c>
      <c r="BQ35" s="1">
        <v>71.818567639257296</v>
      </c>
      <c r="BR35" s="1">
        <v>25.153846153846153</v>
      </c>
      <c r="BS35" s="1">
        <v>15.634310459529987</v>
      </c>
      <c r="BT35" s="1">
        <v>12.9417347692776</v>
      </c>
      <c r="BU35" s="1">
        <v>14.331451254569155</v>
      </c>
      <c r="BV35" s="1">
        <v>17.979457028459485</v>
      </c>
      <c r="BW35" s="1">
        <v>26.578327781200979</v>
      </c>
      <c r="BX35" s="1">
        <v>3.752234510287197</v>
      </c>
      <c r="BY35" s="1">
        <v>14.765737656222765</v>
      </c>
      <c r="BZ35" s="32">
        <v>28.66</v>
      </c>
      <c r="CB35" s="16"/>
      <c r="CC35" s="32"/>
    </row>
    <row r="36" spans="1:81" s="1" customFormat="1" ht="18" customHeight="1" thickBot="1" x14ac:dyDescent="0.35">
      <c r="A36" s="13" t="s">
        <v>80</v>
      </c>
      <c r="B36" s="16" t="s">
        <v>91</v>
      </c>
      <c r="C36" s="16" t="s">
        <v>88</v>
      </c>
      <c r="D36" s="1">
        <v>205.40101612724732</v>
      </c>
      <c r="E36" s="1">
        <v>23.269012143223641</v>
      </c>
      <c r="F36" s="1">
        <v>57.726953529784609</v>
      </c>
      <c r="G36" s="1">
        <v>13.466321921184745</v>
      </c>
      <c r="H36" s="1">
        <v>0.4633999014054751</v>
      </c>
      <c r="I36" s="1">
        <v>7.9114641286960383</v>
      </c>
      <c r="J36" s="1">
        <v>26.338541404670167</v>
      </c>
      <c r="K36" s="1">
        <v>40.696016982403904</v>
      </c>
      <c r="L36" s="1">
        <v>51.686912079841456</v>
      </c>
      <c r="M36" s="1">
        <v>29.21003652021691</v>
      </c>
      <c r="N36" s="1">
        <v>35.052043824260295</v>
      </c>
      <c r="O36" s="1">
        <v>28.120848717768144</v>
      </c>
      <c r="P36" s="1">
        <v>36.537299918508609</v>
      </c>
      <c r="Q36" s="1">
        <v>49.607553547893808</v>
      </c>
      <c r="R36" s="1">
        <v>55.152509633087526</v>
      </c>
      <c r="S36" s="1">
        <v>66.737507168224411</v>
      </c>
      <c r="T36" s="1">
        <v>45.448836483998512</v>
      </c>
      <c r="U36" s="1">
        <v>12.080082899886316</v>
      </c>
      <c r="V36" s="1">
        <v>34.953026751310404</v>
      </c>
      <c r="W36" s="1">
        <v>57.726953529784609</v>
      </c>
      <c r="X36" s="1">
        <v>0.96739680272040418</v>
      </c>
      <c r="Y36" s="1">
        <v>37.428453575057603</v>
      </c>
      <c r="Z36" s="1">
        <v>39.80486332585491</v>
      </c>
      <c r="AA36" s="1">
        <v>69.113916919021705</v>
      </c>
      <c r="AB36" s="1">
        <v>23.566063362073304</v>
      </c>
      <c r="AC36" s="1">
        <v>59.113192551083038</v>
      </c>
      <c r="AD36" s="1">
        <v>45.844904775798064</v>
      </c>
      <c r="AE36" s="1">
        <v>11.485980462186989</v>
      </c>
      <c r="AF36" s="1">
        <v>66.143404730525077</v>
      </c>
      <c r="AG36" s="1">
        <v>60.796482791231128</v>
      </c>
      <c r="AH36" s="1">
        <v>71.351880102011108</v>
      </c>
      <c r="AI36" s="1">
        <v>45.288623898082058</v>
      </c>
      <c r="AJ36" s="1">
        <v>52.423811908283163</v>
      </c>
      <c r="AK36" s="1">
        <v>58.369801916784091</v>
      </c>
      <c r="AL36" s="1">
        <v>58.667101417209139</v>
      </c>
      <c r="AM36" s="1">
        <v>46.874221233682299</v>
      </c>
      <c r="AN36" s="1">
        <v>54.604008244733507</v>
      </c>
      <c r="AO36" s="1">
        <v>0</v>
      </c>
      <c r="AP36" s="1">
        <v>16.747871857277609</v>
      </c>
      <c r="AQ36" s="1">
        <v>13.081178018702037</v>
      </c>
      <c r="AR36" s="1">
        <v>39.83813305695621</v>
      </c>
      <c r="AS36" s="1">
        <v>58.171602249834066</v>
      </c>
      <c r="AT36" s="1">
        <v>27.134482758620688</v>
      </c>
      <c r="AU36" s="1">
        <v>11.358620689655172</v>
      </c>
      <c r="AV36" s="1">
        <v>37.231034482758616</v>
      </c>
      <c r="AW36" s="1">
        <v>45.644827586206894</v>
      </c>
      <c r="AX36" s="1">
        <v>14.303448275862067</v>
      </c>
      <c r="AY36" s="1">
        <v>0</v>
      </c>
      <c r="AZ36" s="1">
        <v>4.7748275862068964E-5</v>
      </c>
      <c r="BA36" s="1">
        <v>10.191206896551723</v>
      </c>
      <c r="BB36" s="1">
        <v>28.71206896551724</v>
      </c>
      <c r="BC36" s="1">
        <v>54.16379310344827</v>
      </c>
      <c r="BD36" s="1">
        <v>22.927586206896549</v>
      </c>
      <c r="BE36" s="1">
        <v>32.70862068965517</v>
      </c>
      <c r="BF36" s="1">
        <v>26.713793103448271</v>
      </c>
      <c r="BG36" s="1">
        <v>109.82432432432432</v>
      </c>
      <c r="BH36" s="1">
        <v>60.301689189189183</v>
      </c>
      <c r="BI36" s="1">
        <v>0</v>
      </c>
      <c r="BJ36" s="1">
        <v>35.591216216216218</v>
      </c>
      <c r="BK36" s="1">
        <v>91.316891891891885</v>
      </c>
      <c r="BL36" s="1">
        <v>29.388175675675676</v>
      </c>
      <c r="BM36" s="1">
        <v>4.1489189189189188</v>
      </c>
      <c r="BN36" s="1">
        <v>71.487499999999997</v>
      </c>
      <c r="BO36" s="1">
        <v>69.758783783783784</v>
      </c>
      <c r="BP36" s="1">
        <v>19.524324324324322</v>
      </c>
      <c r="BQ36" s="1">
        <v>88.164527027027034</v>
      </c>
      <c r="BR36" s="1">
        <v>28.167905405405406</v>
      </c>
      <c r="BS36" s="1">
        <v>12.551265700483091</v>
      </c>
      <c r="BT36" s="1">
        <v>18.048927536231879</v>
      </c>
      <c r="BU36" s="1">
        <v>20.642164251207728</v>
      </c>
      <c r="BV36" s="1">
        <v>19.501140096618357</v>
      </c>
      <c r="BW36" s="1">
        <v>31.533758454106277</v>
      </c>
      <c r="BX36" s="1">
        <v>0</v>
      </c>
      <c r="BY36" s="1">
        <v>20.019787439613527</v>
      </c>
      <c r="BZ36" s="32">
        <v>30.82</v>
      </c>
      <c r="CB36" s="16"/>
      <c r="CC36" s="32"/>
    </row>
    <row r="37" spans="1:81" s="1" customFormat="1" ht="18" customHeight="1" thickBot="1" x14ac:dyDescent="0.35">
      <c r="A37" s="7" t="s">
        <v>120</v>
      </c>
      <c r="B37" s="7"/>
      <c r="C37" s="7" t="s">
        <v>111</v>
      </c>
      <c r="D37" s="1">
        <f>AVERAGE(D33:D36)</f>
        <v>197.45746575713648</v>
      </c>
      <c r="E37" s="1">
        <f t="shared" ref="E37:BP37" si="23">AVERAGE(E33:E36)</f>
        <v>24.12133839178729</v>
      </c>
      <c r="F37" s="1">
        <f t="shared" si="23"/>
        <v>60.189780083857173</v>
      </c>
      <c r="G37" s="1">
        <f t="shared" si="23"/>
        <v>14.920936160961649</v>
      </c>
      <c r="H37" s="1">
        <f t="shared" si="23"/>
        <v>5.01387466954814</v>
      </c>
      <c r="I37" s="1">
        <f t="shared" si="23"/>
        <v>6.9893625180505135</v>
      </c>
      <c r="J37" s="1">
        <f t="shared" si="23"/>
        <v>26.762169781100496</v>
      </c>
      <c r="K37" s="1">
        <f t="shared" si="23"/>
        <v>40.819387907658452</v>
      </c>
      <c r="L37" s="1">
        <f t="shared" si="23"/>
        <v>56.404023532605272</v>
      </c>
      <c r="M37" s="1">
        <f t="shared" si="23"/>
        <v>29.700279590731128</v>
      </c>
      <c r="N37" s="1">
        <f t="shared" si="23"/>
        <v>34.687523977506288</v>
      </c>
      <c r="O37" s="1">
        <f t="shared" si="23"/>
        <v>32.220665151213232</v>
      </c>
      <c r="P37" s="1">
        <f t="shared" si="23"/>
        <v>48.400983205426186</v>
      </c>
      <c r="Q37" s="1">
        <f t="shared" si="23"/>
        <v>45.494391777856173</v>
      </c>
      <c r="R37" s="1">
        <f t="shared" si="23"/>
        <v>51.092962920156523</v>
      </c>
      <c r="S37" s="1">
        <f t="shared" si="23"/>
        <v>68.033716795746145</v>
      </c>
      <c r="T37" s="1">
        <f t="shared" si="23"/>
        <v>55.769248465575807</v>
      </c>
      <c r="U37" s="1">
        <f t="shared" si="23"/>
        <v>23.128611967635692</v>
      </c>
      <c r="V37" s="1">
        <f t="shared" si="23"/>
        <v>37.574704579520144</v>
      </c>
      <c r="W37" s="1">
        <f t="shared" si="23"/>
        <v>61.676790243012817</v>
      </c>
      <c r="X37" s="1">
        <f t="shared" si="23"/>
        <v>12.216370296759083</v>
      </c>
      <c r="Y37" s="1">
        <f t="shared" si="23"/>
        <v>33.408786461516399</v>
      </c>
      <c r="Z37" s="1">
        <f t="shared" si="23"/>
        <v>34.089331680210776</v>
      </c>
      <c r="AA37" s="1">
        <f t="shared" si="23"/>
        <v>53.525475570902628</v>
      </c>
      <c r="AB37" s="1">
        <f t="shared" si="23"/>
        <v>24.631514573137164</v>
      </c>
      <c r="AC37" s="1">
        <f t="shared" si="23"/>
        <v>64.748268754192253</v>
      </c>
      <c r="AD37" s="1">
        <f t="shared" si="23"/>
        <v>47.136683001707723</v>
      </c>
      <c r="AE37" s="1">
        <f t="shared" si="23"/>
        <v>10.243209874859948</v>
      </c>
      <c r="AF37" s="1">
        <f t="shared" si="23"/>
        <v>73.041742876973842</v>
      </c>
      <c r="AG37" s="1">
        <f t="shared" si="23"/>
        <v>60.242496421187667</v>
      </c>
      <c r="AH37" s="1">
        <f t="shared" si="23"/>
        <v>80.408143895742654</v>
      </c>
      <c r="AI37" s="1">
        <f t="shared" si="23"/>
        <v>55.811425899482629</v>
      </c>
      <c r="AJ37" s="1">
        <f t="shared" si="23"/>
        <v>60.781925956183784</v>
      </c>
      <c r="AK37" s="1">
        <f t="shared" si="23"/>
        <v>64.64551026407797</v>
      </c>
      <c r="AL37" s="1">
        <f t="shared" si="23"/>
        <v>71.327900656786525</v>
      </c>
      <c r="AM37" s="1">
        <f t="shared" si="23"/>
        <v>54.88833902807071</v>
      </c>
      <c r="AN37" s="1">
        <f t="shared" si="23"/>
        <v>65.160228432020205</v>
      </c>
      <c r="AO37" s="1">
        <f t="shared" si="23"/>
        <v>0</v>
      </c>
      <c r="AP37" s="1">
        <f t="shared" si="23"/>
        <v>15.767481463217104</v>
      </c>
      <c r="AQ37" s="1">
        <f t="shared" si="23"/>
        <v>11.251039473072694</v>
      </c>
      <c r="AR37" s="1">
        <f t="shared" si="23"/>
        <v>43.901674700772659</v>
      </c>
      <c r="AS37" s="1">
        <f t="shared" si="23"/>
        <v>56.167372084360011</v>
      </c>
      <c r="AT37" s="1">
        <f t="shared" si="23"/>
        <v>26.101312038216985</v>
      </c>
      <c r="AU37" s="1">
        <f t="shared" si="23"/>
        <v>9.1095499377275502</v>
      </c>
      <c r="AV37" s="1">
        <f t="shared" si="23"/>
        <v>28.643860214391317</v>
      </c>
      <c r="AW37" s="1">
        <f t="shared" si="23"/>
        <v>44.721887314961272</v>
      </c>
      <c r="AX37" s="1">
        <f t="shared" si="23"/>
        <v>13.462029602625746</v>
      </c>
      <c r="AY37" s="1">
        <f t="shared" si="23"/>
        <v>7.3013742387579113</v>
      </c>
      <c r="AZ37" s="1">
        <f t="shared" si="23"/>
        <v>5.7858437724633198</v>
      </c>
      <c r="BA37" s="1">
        <f t="shared" si="23"/>
        <v>11.371158393329999</v>
      </c>
      <c r="BB37" s="1">
        <f t="shared" si="23"/>
        <v>24.089161803348453</v>
      </c>
      <c r="BC37" s="1">
        <f t="shared" si="23"/>
        <v>67.755914498056697</v>
      </c>
      <c r="BD37" s="1">
        <f t="shared" si="23"/>
        <v>25.84708467651496</v>
      </c>
      <c r="BE37" s="1">
        <f t="shared" si="23"/>
        <v>24.712470908252087</v>
      </c>
      <c r="BF37" s="1">
        <f t="shared" si="23"/>
        <v>27.629597418441996</v>
      </c>
      <c r="BG37" s="1">
        <f t="shared" si="23"/>
        <v>104.26066717878969</v>
      </c>
      <c r="BH37" s="1">
        <f t="shared" si="23"/>
        <v>53.633858819562917</v>
      </c>
      <c r="BI37" s="1">
        <f t="shared" si="23"/>
        <v>2.6900475446541301</v>
      </c>
      <c r="BJ37" s="1">
        <f t="shared" si="23"/>
        <v>34.155231109756969</v>
      </c>
      <c r="BK37" s="1">
        <f t="shared" si="23"/>
        <v>73.917210455305508</v>
      </c>
      <c r="BL37" s="1">
        <f t="shared" si="23"/>
        <v>36.634290238138554</v>
      </c>
      <c r="BM37" s="1">
        <f t="shared" si="23"/>
        <v>5.3921185374241709</v>
      </c>
      <c r="BN37" s="1">
        <f t="shared" si="23"/>
        <v>68.916874780045887</v>
      </c>
      <c r="BO37" s="1">
        <f t="shared" si="23"/>
        <v>63.486704622252091</v>
      </c>
      <c r="BP37" s="1">
        <f t="shared" si="23"/>
        <v>23.828360966142998</v>
      </c>
      <c r="BQ37" s="1">
        <f t="shared" ref="BQ37:BY37" si="24">AVERAGE(BQ33:BQ36)</f>
        <v>78.857320202170428</v>
      </c>
      <c r="BR37" s="1">
        <f t="shared" si="24"/>
        <v>28.523913645712589</v>
      </c>
      <c r="BS37" s="1">
        <f t="shared" si="24"/>
        <v>12.50655473331034</v>
      </c>
      <c r="BT37" s="1">
        <f t="shared" si="24"/>
        <v>14.385964830935411</v>
      </c>
      <c r="BU37" s="1">
        <f t="shared" si="24"/>
        <v>17.088571775595593</v>
      </c>
      <c r="BV37" s="1">
        <f t="shared" si="24"/>
        <v>17.928669643033608</v>
      </c>
      <c r="BW37" s="1">
        <f t="shared" si="24"/>
        <v>26.761317052873267</v>
      </c>
      <c r="BX37" s="1">
        <f t="shared" si="24"/>
        <v>1.0265050355912309</v>
      </c>
      <c r="BY37" s="1">
        <f t="shared" si="24"/>
        <v>17.065081886641391</v>
      </c>
      <c r="BZ37" s="1">
        <f>AVERAGE(BZ33:BZ36)</f>
        <v>25.094999999999999</v>
      </c>
      <c r="CB37" s="16"/>
      <c r="CC37" s="32"/>
    </row>
    <row r="38" spans="1:81" s="1" customFormat="1" ht="18" customHeight="1" thickBot="1" x14ac:dyDescent="0.35">
      <c r="A38" s="7"/>
      <c r="B38" s="7"/>
      <c r="C38" s="7" t="s">
        <v>112</v>
      </c>
      <c r="D38" s="1">
        <f>STDEV(D33:D36)</f>
        <v>13.398310367926586</v>
      </c>
      <c r="E38" s="1">
        <f t="shared" ref="E38:BP38" si="25">STDEV(E33:E36)</f>
        <v>4.8477568935421367</v>
      </c>
      <c r="F38" s="1">
        <f t="shared" si="25"/>
        <v>2.8875630101144432</v>
      </c>
      <c r="G38" s="1">
        <f t="shared" si="25"/>
        <v>2.4653235098809874</v>
      </c>
      <c r="H38" s="1">
        <f t="shared" si="25"/>
        <v>4.6567407842520332</v>
      </c>
      <c r="I38" s="1">
        <f t="shared" si="25"/>
        <v>1.5845958654158558</v>
      </c>
      <c r="J38" s="1">
        <f t="shared" si="25"/>
        <v>2.8923946600255896</v>
      </c>
      <c r="K38" s="1">
        <f t="shared" si="25"/>
        <v>5.4168672528774229</v>
      </c>
      <c r="L38" s="1">
        <f t="shared" si="25"/>
        <v>4.6320755922443624</v>
      </c>
      <c r="M38" s="1">
        <f t="shared" si="25"/>
        <v>4.854598382207846</v>
      </c>
      <c r="N38" s="1">
        <f t="shared" si="25"/>
        <v>2.2598289519746184</v>
      </c>
      <c r="O38" s="1">
        <f t="shared" si="25"/>
        <v>11.042558542678025</v>
      </c>
      <c r="P38" s="1">
        <f t="shared" si="25"/>
        <v>16.182714470900645</v>
      </c>
      <c r="Q38" s="1">
        <f t="shared" si="25"/>
        <v>3.5889776298507914</v>
      </c>
      <c r="R38" s="1">
        <f t="shared" si="25"/>
        <v>6.3551506285812431</v>
      </c>
      <c r="S38" s="1">
        <f t="shared" si="25"/>
        <v>5.9539557818407527</v>
      </c>
      <c r="T38" s="1">
        <f t="shared" si="25"/>
        <v>10.097942387429766</v>
      </c>
      <c r="U38" s="1">
        <f t="shared" si="25"/>
        <v>8.1749592162443658</v>
      </c>
      <c r="V38" s="1">
        <f t="shared" si="25"/>
        <v>9.7465985840747607</v>
      </c>
      <c r="W38" s="1">
        <f t="shared" si="25"/>
        <v>2.7810981513336506</v>
      </c>
      <c r="X38" s="1">
        <f t="shared" si="25"/>
        <v>7.8895870612331516</v>
      </c>
      <c r="Y38" s="1">
        <f t="shared" si="25"/>
        <v>4.4939913707973567</v>
      </c>
      <c r="Z38" s="1">
        <f t="shared" si="25"/>
        <v>4.6544964560789168</v>
      </c>
      <c r="AA38" s="1">
        <f t="shared" si="25"/>
        <v>10.492781840548529</v>
      </c>
      <c r="AB38" s="1">
        <f t="shared" si="25"/>
        <v>2.7829783077684946</v>
      </c>
      <c r="AC38" s="1">
        <f t="shared" si="25"/>
        <v>14.843943244517762</v>
      </c>
      <c r="AD38" s="1">
        <f t="shared" si="25"/>
        <v>3.8734601823812835</v>
      </c>
      <c r="AE38" s="1">
        <f t="shared" si="25"/>
        <v>1.5911865559142515</v>
      </c>
      <c r="AF38" s="1">
        <f t="shared" si="25"/>
        <v>7.3205113246407043</v>
      </c>
      <c r="AG38" s="1">
        <f t="shared" si="25"/>
        <v>4.2527549230914339</v>
      </c>
      <c r="AH38" s="1">
        <f t="shared" si="25"/>
        <v>10.260566688522553</v>
      </c>
      <c r="AI38" s="1">
        <f t="shared" si="25"/>
        <v>8.6182116118365464</v>
      </c>
      <c r="AJ38" s="1">
        <f t="shared" si="25"/>
        <v>7.0050328821131256</v>
      </c>
      <c r="AK38" s="1">
        <f t="shared" si="25"/>
        <v>4.7012040649824423</v>
      </c>
      <c r="AL38" s="1">
        <f t="shared" si="25"/>
        <v>8.8387668502443582</v>
      </c>
      <c r="AM38" s="1">
        <f t="shared" si="25"/>
        <v>6.089660474585437</v>
      </c>
      <c r="AN38" s="1">
        <f t="shared" si="25"/>
        <v>8.2272646460290435</v>
      </c>
      <c r="AO38" s="1">
        <f t="shared" si="25"/>
        <v>0</v>
      </c>
      <c r="AP38" s="1">
        <f t="shared" si="25"/>
        <v>1.5158973735306356</v>
      </c>
      <c r="AQ38" s="1">
        <f t="shared" si="25"/>
        <v>1.4152013588513022</v>
      </c>
      <c r="AR38" s="1">
        <f t="shared" si="25"/>
        <v>2.7400146384389834</v>
      </c>
      <c r="AS38" s="1">
        <f t="shared" si="25"/>
        <v>2.6793250541149112</v>
      </c>
      <c r="AT38" s="1">
        <f t="shared" si="25"/>
        <v>2.8760272309233228</v>
      </c>
      <c r="AU38" s="1">
        <f t="shared" si="25"/>
        <v>7.7910139482202325</v>
      </c>
      <c r="AV38" s="1">
        <f t="shared" si="25"/>
        <v>14.320306283325378</v>
      </c>
      <c r="AW38" s="1">
        <f t="shared" si="25"/>
        <v>2.4444281621504715</v>
      </c>
      <c r="AX38" s="1">
        <f t="shared" si="25"/>
        <v>0.85334337451436126</v>
      </c>
      <c r="AY38" s="1">
        <f t="shared" si="25"/>
        <v>6.4018350858860114</v>
      </c>
      <c r="AZ38" s="1">
        <f t="shared" si="25"/>
        <v>7.0132488186673179</v>
      </c>
      <c r="BA38" s="1">
        <f t="shared" si="25"/>
        <v>2.4285594746023675</v>
      </c>
      <c r="BB38" s="1">
        <f t="shared" si="25"/>
        <v>3.234133419305651</v>
      </c>
      <c r="BC38" s="1">
        <f t="shared" si="25"/>
        <v>9.0826106627466849</v>
      </c>
      <c r="BD38" s="1">
        <f t="shared" si="25"/>
        <v>6.09257325623072</v>
      </c>
      <c r="BE38" s="1">
        <f t="shared" si="25"/>
        <v>11.538374086962023</v>
      </c>
      <c r="BF38" s="1">
        <f t="shared" si="25"/>
        <v>2.7013021619545476</v>
      </c>
      <c r="BG38" s="1">
        <f t="shared" si="25"/>
        <v>6.607128640117355</v>
      </c>
      <c r="BH38" s="1">
        <f t="shared" si="25"/>
        <v>10.07081457873619</v>
      </c>
      <c r="BI38" s="1">
        <f t="shared" si="25"/>
        <v>2.4442151966952022</v>
      </c>
      <c r="BJ38" s="1">
        <f t="shared" si="25"/>
        <v>2.169413461821927</v>
      </c>
      <c r="BK38" s="1">
        <f t="shared" si="25"/>
        <v>14.066128684289954</v>
      </c>
      <c r="BL38" s="1">
        <f t="shared" si="25"/>
        <v>10.055685169266447</v>
      </c>
      <c r="BM38" s="1">
        <f t="shared" si="25"/>
        <v>1.912629475240694</v>
      </c>
      <c r="BN38" s="1">
        <f t="shared" si="25"/>
        <v>12.009521224376225</v>
      </c>
      <c r="BO38" s="1">
        <f t="shared" si="25"/>
        <v>6.0699174646489915</v>
      </c>
      <c r="BP38" s="1">
        <f t="shared" si="25"/>
        <v>3.5379895105801191</v>
      </c>
      <c r="BQ38" s="1">
        <f t="shared" ref="BQ38:BZ38" si="26">STDEV(BQ33:BQ36)</f>
        <v>7.261617421492045</v>
      </c>
      <c r="BR38" s="1">
        <f t="shared" si="26"/>
        <v>4.882759000392519</v>
      </c>
      <c r="BS38" s="1">
        <f t="shared" si="26"/>
        <v>2.8416252037944796</v>
      </c>
      <c r="BT38" s="1">
        <f t="shared" si="26"/>
        <v>2.4668293646084289</v>
      </c>
      <c r="BU38" s="1">
        <f t="shared" si="26"/>
        <v>2.7285330290350513</v>
      </c>
      <c r="BV38" s="1">
        <f t="shared" si="26"/>
        <v>1.4820198919681757</v>
      </c>
      <c r="BW38" s="1">
        <f t="shared" si="26"/>
        <v>3.4216917042518475</v>
      </c>
      <c r="BX38" s="1">
        <f t="shared" si="26"/>
        <v>1.8247901926229055</v>
      </c>
      <c r="BY38" s="1">
        <f t="shared" si="26"/>
        <v>3.2682612094704466</v>
      </c>
      <c r="BZ38" s="1">
        <f t="shared" si="26"/>
        <v>5.4418654889660889</v>
      </c>
      <c r="CB38" s="16"/>
      <c r="CC38" s="32"/>
    </row>
    <row r="39" spans="1:81" s="18" customFormat="1" ht="18" customHeight="1" thickBot="1" x14ac:dyDescent="0.35">
      <c r="A39" s="7"/>
      <c r="B39" s="7"/>
      <c r="C39" s="7" t="s">
        <v>115</v>
      </c>
      <c r="D39" s="18">
        <f>TTEST(D2:D5,D33:D36,2,2)</f>
        <v>1.5220738221742526E-4</v>
      </c>
      <c r="E39" s="18">
        <f t="shared" ref="E39:BP39" si="27">TTEST(E2:E5,E33:E36,2,2)</f>
        <v>5.5998356726086634E-2</v>
      </c>
      <c r="F39" s="18">
        <f t="shared" si="27"/>
        <v>0.77760170535679962</v>
      </c>
      <c r="G39" s="18">
        <f t="shared" si="27"/>
        <v>2.2287477966435459E-2</v>
      </c>
      <c r="H39" s="18">
        <f t="shared" si="27"/>
        <v>3.9784630044347007E-2</v>
      </c>
      <c r="I39" s="18">
        <f t="shared" si="27"/>
        <v>0.71183842641779171</v>
      </c>
      <c r="J39" s="18">
        <f t="shared" si="27"/>
        <v>0.76441496091881911</v>
      </c>
      <c r="K39" s="18">
        <f t="shared" si="27"/>
        <v>4.9242801032395631E-2</v>
      </c>
      <c r="L39" s="18">
        <f t="shared" si="27"/>
        <v>0.8947957586102826</v>
      </c>
      <c r="M39" s="18">
        <f t="shared" si="27"/>
        <v>0.37640337291721909</v>
      </c>
      <c r="N39" s="18">
        <f t="shared" si="27"/>
        <v>0.95356759292795101</v>
      </c>
      <c r="O39" s="18">
        <f t="shared" si="27"/>
        <v>0.26382536024545972</v>
      </c>
      <c r="P39" s="18">
        <f t="shared" si="27"/>
        <v>0.85942234599020018</v>
      </c>
      <c r="Q39" s="18">
        <f t="shared" si="27"/>
        <v>0.50199927850652593</v>
      </c>
      <c r="R39" s="18">
        <f t="shared" si="27"/>
        <v>0.51873922477577217</v>
      </c>
      <c r="S39" s="18">
        <f t="shared" si="27"/>
        <v>0.24329301467928119</v>
      </c>
      <c r="T39" s="18">
        <f t="shared" si="27"/>
        <v>0.47679376082446434</v>
      </c>
      <c r="U39" s="18">
        <f t="shared" si="27"/>
        <v>0.58815969969570747</v>
      </c>
      <c r="V39" s="18">
        <f t="shared" si="27"/>
        <v>0.11788879946881993</v>
      </c>
      <c r="W39" s="18">
        <f t="shared" si="27"/>
        <v>0.49577900770522587</v>
      </c>
      <c r="X39" s="18">
        <f t="shared" si="27"/>
        <v>0.66682092986299324</v>
      </c>
      <c r="Y39" s="18">
        <f t="shared" si="27"/>
        <v>8.3814779798714684E-2</v>
      </c>
      <c r="Z39" s="18">
        <f t="shared" si="27"/>
        <v>0.44678494293425575</v>
      </c>
      <c r="AA39" s="18">
        <f t="shared" si="27"/>
        <v>0.32569130100109339</v>
      </c>
      <c r="AB39" s="18">
        <f t="shared" si="27"/>
        <v>0.21687647440135657</v>
      </c>
      <c r="AC39" s="18">
        <f t="shared" si="27"/>
        <v>0.53699957461282299</v>
      </c>
      <c r="AD39" s="18">
        <f t="shared" si="27"/>
        <v>2.2488264391202859E-3</v>
      </c>
      <c r="AE39" s="18">
        <f t="shared" si="27"/>
        <v>0.99312190444068271</v>
      </c>
      <c r="AF39" s="18">
        <f t="shared" si="27"/>
        <v>0.39443508504822083</v>
      </c>
      <c r="AG39" s="18">
        <f t="shared" si="27"/>
        <v>0.26099244508452007</v>
      </c>
      <c r="AH39" s="18">
        <f t="shared" si="27"/>
        <v>0.9034660445889986</v>
      </c>
      <c r="AI39" s="18">
        <f t="shared" si="27"/>
        <v>0.24111157459190377</v>
      </c>
      <c r="AJ39" s="18">
        <f t="shared" si="27"/>
        <v>0.15246914149145585</v>
      </c>
      <c r="AK39" s="18">
        <f t="shared" si="27"/>
        <v>3.5807856823844193E-2</v>
      </c>
      <c r="AL39" s="18">
        <f t="shared" si="27"/>
        <v>9.0845632145923935E-2</v>
      </c>
      <c r="AM39" s="18">
        <f t="shared" si="27"/>
        <v>0.58855742268885125</v>
      </c>
      <c r="AN39" s="18">
        <f t="shared" si="27"/>
        <v>0.29451259426467363</v>
      </c>
      <c r="AO39" s="18">
        <f t="shared" si="27"/>
        <v>0.25818081528425052</v>
      </c>
      <c r="AP39" s="18">
        <f t="shared" si="27"/>
        <v>0.91394767821367806</v>
      </c>
      <c r="AQ39" s="18">
        <f t="shared" si="27"/>
        <v>0.90910515580607776</v>
      </c>
      <c r="AR39" s="18">
        <f t="shared" si="27"/>
        <v>0.94472101632020933</v>
      </c>
      <c r="AS39" s="18">
        <f t="shared" si="27"/>
        <v>0.20682480701317951</v>
      </c>
      <c r="AT39" s="18">
        <f t="shared" si="27"/>
        <v>0.14682612072927517</v>
      </c>
      <c r="AU39" s="18">
        <f t="shared" si="27"/>
        <v>1.7676479322723763E-5</v>
      </c>
      <c r="AV39" s="18">
        <f t="shared" si="27"/>
        <v>5.0691343795795788E-4</v>
      </c>
      <c r="AW39" s="18">
        <f t="shared" si="27"/>
        <v>0.10650310281564171</v>
      </c>
      <c r="AX39" s="18">
        <f t="shared" si="27"/>
        <v>0.45460630415924896</v>
      </c>
      <c r="AY39" s="18">
        <f t="shared" si="27"/>
        <v>0.94969310067026469</v>
      </c>
      <c r="AZ39" s="18">
        <f t="shared" si="27"/>
        <v>9.5335838907951564E-3</v>
      </c>
      <c r="BA39" s="18">
        <f t="shared" si="27"/>
        <v>6.9097651641161606E-2</v>
      </c>
      <c r="BB39" s="18">
        <f t="shared" si="27"/>
        <v>0.20390739195957458</v>
      </c>
      <c r="BC39" s="18">
        <f t="shared" si="27"/>
        <v>0.31639073131938494</v>
      </c>
      <c r="BD39" s="18">
        <f t="shared" si="27"/>
        <v>0.71890773378928097</v>
      </c>
      <c r="BE39" s="18">
        <f t="shared" si="27"/>
        <v>0.4949976024865963</v>
      </c>
      <c r="BF39" s="18">
        <f t="shared" si="27"/>
        <v>5.9488281920849602E-2</v>
      </c>
      <c r="BG39" s="18">
        <f t="shared" si="27"/>
        <v>0.56136842646671092</v>
      </c>
      <c r="BH39" s="18">
        <f t="shared" si="27"/>
        <v>7.9599521192154798E-2</v>
      </c>
      <c r="BI39" s="18">
        <f t="shared" si="27"/>
        <v>0.31837922949174446</v>
      </c>
      <c r="BJ39" s="18">
        <f t="shared" si="27"/>
        <v>0.40924025208557668</v>
      </c>
      <c r="BK39" s="18">
        <f t="shared" si="27"/>
        <v>0.79474462318112948</v>
      </c>
      <c r="BL39" s="18">
        <f t="shared" si="27"/>
        <v>0.13356562392030313</v>
      </c>
      <c r="BM39" s="18">
        <f t="shared" si="27"/>
        <v>0.9907515566081655</v>
      </c>
      <c r="BN39" s="18">
        <f t="shared" si="27"/>
        <v>0.6303536557108631</v>
      </c>
      <c r="BO39" s="18">
        <f t="shared" si="27"/>
        <v>5.4845408984792753E-2</v>
      </c>
      <c r="BP39" s="18">
        <f t="shared" si="27"/>
        <v>0.4568698356610531</v>
      </c>
      <c r="BQ39" s="18">
        <f t="shared" ref="BQ39:BZ39" si="28">TTEST(BQ2:BQ5,BQ33:BQ36,2,2)</f>
        <v>0.28100912129372552</v>
      </c>
      <c r="BR39" s="18">
        <f t="shared" si="28"/>
        <v>0.50109694012400285</v>
      </c>
      <c r="BS39" s="18">
        <f t="shared" si="28"/>
        <v>0.92030938647608995</v>
      </c>
      <c r="BT39" s="18">
        <f t="shared" si="28"/>
        <v>0.14231143945781591</v>
      </c>
      <c r="BU39" s="18">
        <f t="shared" si="28"/>
        <v>0.23949767116965012</v>
      </c>
      <c r="BV39" s="18">
        <f t="shared" si="28"/>
        <v>7.5522008070958185E-2</v>
      </c>
      <c r="BW39" s="18">
        <f t="shared" si="28"/>
        <v>2.4465530554722684E-6</v>
      </c>
      <c r="BX39" s="18">
        <f t="shared" si="28"/>
        <v>0.88183135459562467</v>
      </c>
      <c r="BY39" s="18">
        <f t="shared" si="28"/>
        <v>0.11200889416975118</v>
      </c>
      <c r="BZ39" s="18">
        <f t="shared" si="28"/>
        <v>0.19144021459447827</v>
      </c>
      <c r="CB39" s="21"/>
      <c r="CC39" s="44"/>
    </row>
    <row r="40" spans="1:81" s="1" customFormat="1" ht="18" customHeight="1" thickBot="1" x14ac:dyDescent="0.35">
      <c r="A40" s="23"/>
      <c r="B40" s="20"/>
      <c r="C40" s="20"/>
      <c r="CB40" s="16"/>
      <c r="CC40" s="32"/>
    </row>
    <row r="41" spans="1:81" s="1" customFormat="1" ht="18" customHeight="1" thickBot="1" x14ac:dyDescent="0.35">
      <c r="A41" s="13" t="s">
        <v>80</v>
      </c>
      <c r="B41" s="16" t="s">
        <v>91</v>
      </c>
      <c r="C41" s="16" t="s">
        <v>89</v>
      </c>
      <c r="D41" s="1">
        <v>146.82178282984145</v>
      </c>
      <c r="E41" s="1">
        <v>17.159049822593261</v>
      </c>
      <c r="F41" s="1">
        <v>60.346803240811077</v>
      </c>
      <c r="G41" s="1">
        <v>20.640596163409281</v>
      </c>
      <c r="H41" s="1">
        <v>13.760397442272856</v>
      </c>
      <c r="I41" s="1">
        <v>4.4348268865156486</v>
      </c>
      <c r="J41" s="1">
        <v>27.520794884545712</v>
      </c>
      <c r="K41" s="1">
        <v>49.653482336876145</v>
      </c>
      <c r="L41" s="1">
        <v>42.11013193177476</v>
      </c>
      <c r="M41" s="1">
        <v>35.312827171133954</v>
      </c>
      <c r="N41" s="1">
        <v>26.360279437607037</v>
      </c>
      <c r="O41" s="1">
        <v>21.5524297288611</v>
      </c>
      <c r="P41" s="1">
        <v>49.902164218363005</v>
      </c>
      <c r="Q41" s="1">
        <v>49.321906494893668</v>
      </c>
      <c r="R41" s="1">
        <v>51.31136154678854</v>
      </c>
      <c r="S41" s="1">
        <v>55.870529374047621</v>
      </c>
      <c r="T41" s="1">
        <v>68.553305329877418</v>
      </c>
      <c r="U41" s="1">
        <v>20.060338439939944</v>
      </c>
      <c r="V41" s="1">
        <v>22.215581412826058</v>
      </c>
      <c r="W41" s="1">
        <v>62.66783413468842</v>
      </c>
      <c r="X41" s="1">
        <v>23.541884780755968</v>
      </c>
      <c r="Y41" s="1">
        <v>23.376096859764729</v>
      </c>
      <c r="Z41" s="1">
        <v>28.515522410493144</v>
      </c>
      <c r="AA41" s="1">
        <v>48.49296688993747</v>
      </c>
      <c r="AB41" s="1">
        <v>34.898357368655859</v>
      </c>
      <c r="AC41" s="1">
        <v>71.040124144746017</v>
      </c>
      <c r="AD41" s="1">
        <v>63.662561660635859</v>
      </c>
      <c r="AE41" s="1">
        <v>7.3526942959614585</v>
      </c>
      <c r="AF41" s="1">
        <v>74.272988604075167</v>
      </c>
      <c r="AG41" s="1">
        <v>60.761273043289172</v>
      </c>
      <c r="AH41" s="1">
        <v>94.964717324724774</v>
      </c>
      <c r="AI41" s="1">
        <v>53.262819716910855</v>
      </c>
      <c r="AJ41" s="1">
        <v>49.133918963661948</v>
      </c>
      <c r="AK41" s="1">
        <v>67.301082277957121</v>
      </c>
      <c r="AL41" s="1">
        <v>82.165124989653179</v>
      </c>
      <c r="AM41" s="1">
        <v>51.28094735535138</v>
      </c>
      <c r="AN41" s="1">
        <v>72.668653257180708</v>
      </c>
      <c r="AO41" s="1">
        <v>1.4285996606241205</v>
      </c>
      <c r="AP41" s="1">
        <v>13.047326380266535</v>
      </c>
      <c r="AQ41" s="1">
        <v>9.3313157023425219</v>
      </c>
      <c r="AR41" s="1">
        <v>43.105723863918556</v>
      </c>
      <c r="AS41" s="1">
        <v>57.391720470159761</v>
      </c>
      <c r="AT41" s="1">
        <v>20.931654676258994</v>
      </c>
      <c r="AU41" s="1">
        <v>49.640287769784173</v>
      </c>
      <c r="AV41" s="1">
        <v>96.798561151079141</v>
      </c>
      <c r="AW41" s="1">
        <v>44.758992805755398</v>
      </c>
      <c r="AX41" s="1">
        <v>13.154676258992808</v>
      </c>
      <c r="AY41" s="1">
        <v>15.553956834532375</v>
      </c>
      <c r="AZ41" s="1">
        <v>33.672661870503603</v>
      </c>
      <c r="BA41" s="1">
        <v>10.920863309352518</v>
      </c>
      <c r="BB41" s="1">
        <v>20.683453237410074</v>
      </c>
      <c r="BC41" s="1">
        <v>59.32014388489209</v>
      </c>
      <c r="BD41" s="1">
        <v>27.633093525179856</v>
      </c>
      <c r="BE41" s="1">
        <v>36.899280575539571</v>
      </c>
      <c r="BF41" s="1">
        <v>23.579136690647484</v>
      </c>
      <c r="BG41" s="1">
        <v>110.76671214188269</v>
      </c>
      <c r="BH41" s="1">
        <v>35.429058663028655</v>
      </c>
      <c r="BI41" s="1">
        <v>7.0206548431105054</v>
      </c>
      <c r="BJ41" s="1">
        <v>28.506139154160987</v>
      </c>
      <c r="BK41" s="1">
        <v>82.260572987721702</v>
      </c>
      <c r="BL41" s="1">
        <v>50.985266030013655</v>
      </c>
      <c r="BM41" s="1">
        <v>2.2642019099590724</v>
      </c>
      <c r="BN41" s="1">
        <v>86.332878581173276</v>
      </c>
      <c r="BO41" s="1">
        <v>59.048431105047761</v>
      </c>
      <c r="BP41" s="1">
        <v>29.239154160982267</v>
      </c>
      <c r="BQ41" s="1">
        <v>71.998362892223753</v>
      </c>
      <c r="BR41" s="1">
        <v>24.352387448840386</v>
      </c>
      <c r="BS41" s="1">
        <v>14.310601236322608</v>
      </c>
      <c r="BT41" s="1">
        <v>10.150542737391616</v>
      </c>
      <c r="BU41" s="1">
        <v>14.477003576279847</v>
      </c>
      <c r="BV41" s="1">
        <v>15.225814106087427</v>
      </c>
      <c r="BW41" s="1">
        <v>64.148102053515871</v>
      </c>
      <c r="BX41" s="1">
        <v>4.609344816815538</v>
      </c>
      <c r="BY41" s="1">
        <v>12.064169646899872</v>
      </c>
      <c r="BZ41" s="32">
        <v>21.19</v>
      </c>
      <c r="CB41" s="17"/>
      <c r="CC41" s="32"/>
    </row>
    <row r="42" spans="1:81" s="1" customFormat="1" ht="18" customHeight="1" thickBot="1" x14ac:dyDescent="0.35">
      <c r="A42" s="13" t="s">
        <v>80</v>
      </c>
      <c r="B42" s="16" t="s">
        <v>91</v>
      </c>
      <c r="C42" s="16" t="s">
        <v>89</v>
      </c>
      <c r="D42" s="1">
        <v>187.84026784948475</v>
      </c>
      <c r="E42" s="1">
        <v>22.432213005281021</v>
      </c>
      <c r="F42" s="1">
        <v>61.393425067084898</v>
      </c>
      <c r="G42" s="1">
        <v>15.93867766164704</v>
      </c>
      <c r="H42" s="1">
        <v>0</v>
      </c>
      <c r="I42" s="1">
        <v>5.9917621579895357</v>
      </c>
      <c r="J42" s="1">
        <v>18.693510837734184</v>
      </c>
      <c r="K42" s="1">
        <v>41.91281903618296</v>
      </c>
      <c r="L42" s="1">
        <v>60.114395378187297</v>
      </c>
      <c r="M42" s="1">
        <v>6.0999877470501023</v>
      </c>
      <c r="N42" s="1">
        <v>43.191848725080561</v>
      </c>
      <c r="O42" s="1">
        <v>39.945081053263571</v>
      </c>
      <c r="P42" s="1">
        <v>85.694989156139329</v>
      </c>
      <c r="Q42" s="1">
        <v>50.275705463590356</v>
      </c>
      <c r="R42" s="1">
        <v>50.472479261882292</v>
      </c>
      <c r="S42" s="1">
        <v>67.591799713280977</v>
      </c>
      <c r="T42" s="1">
        <v>55.490211118326734</v>
      </c>
      <c r="U42" s="1">
        <v>23.022534400156836</v>
      </c>
      <c r="V42" s="1">
        <v>50.177318564444384</v>
      </c>
      <c r="W42" s="1">
        <v>63.557936848296215</v>
      </c>
      <c r="X42" s="1">
        <v>11.806427897516325</v>
      </c>
      <c r="Y42" s="1">
        <v>31.483807726710204</v>
      </c>
      <c r="Z42" s="1">
        <v>32.467676718169898</v>
      </c>
      <c r="AA42" s="1">
        <v>59.917621579895354</v>
      </c>
      <c r="AB42" s="1">
        <v>19.677379829193878</v>
      </c>
      <c r="AC42" s="1">
        <v>81.070804896278787</v>
      </c>
      <c r="AD42" s="1">
        <v>64.34503204146398</v>
      </c>
      <c r="AE42" s="1">
        <v>9.1893363802335397</v>
      </c>
      <c r="AF42" s="1">
        <v>63.262776150858315</v>
      </c>
      <c r="AG42" s="1">
        <v>59.42568708416551</v>
      </c>
      <c r="AH42" s="1">
        <v>86.38794037967233</v>
      </c>
      <c r="AI42" s="1">
        <v>55.924824561577353</v>
      </c>
      <c r="AJ42" s="1">
        <v>69.565025674157184</v>
      </c>
      <c r="AK42" s="1">
        <v>65.8367040367187</v>
      </c>
      <c r="AL42" s="1">
        <v>77.658211667621231</v>
      </c>
      <c r="AM42" s="1">
        <v>48.922854657119693</v>
      </c>
      <c r="AN42" s="1">
        <v>66.382312081221897</v>
      </c>
      <c r="AO42" s="1">
        <v>0</v>
      </c>
      <c r="AP42" s="1">
        <v>14.003939808915304</v>
      </c>
      <c r="AQ42" s="1">
        <v>7.9113166452963073</v>
      </c>
      <c r="AR42" s="1">
        <v>29.099095706836994</v>
      </c>
      <c r="AS42" s="1">
        <v>57.470714021003069</v>
      </c>
      <c r="AT42" s="1">
        <v>26.435894736842105</v>
      </c>
      <c r="AU42" s="1">
        <v>45.64536842105263</v>
      </c>
      <c r="AV42" s="1">
        <v>64.671894736842106</v>
      </c>
      <c r="AW42" s="1">
        <v>36.955368421052626</v>
      </c>
      <c r="AX42" s="1">
        <v>11.251263157894737</v>
      </c>
      <c r="AY42" s="1">
        <v>0</v>
      </c>
      <c r="AZ42" s="1">
        <v>40.79726315789474</v>
      </c>
      <c r="BA42" s="1">
        <v>2.6893263157894736</v>
      </c>
      <c r="BB42" s="1">
        <v>19.300947368421053</v>
      </c>
      <c r="BC42" s="1">
        <v>61.836210526315782</v>
      </c>
      <c r="BD42" s="1">
        <v>22.31957894736842</v>
      </c>
      <c r="BE42" s="1">
        <v>30.369263157894739</v>
      </c>
      <c r="BF42" s="1">
        <v>26.252947368421051</v>
      </c>
      <c r="BG42" s="1">
        <v>100.30484330484329</v>
      </c>
      <c r="BH42" s="1">
        <v>61.287179487179479</v>
      </c>
      <c r="BI42" s="1">
        <v>0</v>
      </c>
      <c r="BJ42" s="1">
        <v>32.299999999999997</v>
      </c>
      <c r="BK42" s="1">
        <v>72.237891737891729</v>
      </c>
      <c r="BL42" s="1">
        <v>39.017663817663809</v>
      </c>
      <c r="BM42" s="1">
        <v>0</v>
      </c>
      <c r="BN42" s="1">
        <v>63.495726495726487</v>
      </c>
      <c r="BO42" s="1">
        <v>54.201424501424498</v>
      </c>
      <c r="BP42" s="1">
        <v>19.324786324786324</v>
      </c>
      <c r="BQ42" s="1">
        <v>72.698005698005687</v>
      </c>
      <c r="BR42" s="1">
        <v>24.754131054131051</v>
      </c>
      <c r="BS42" s="1">
        <v>9.6629298878966363</v>
      </c>
      <c r="BT42" s="1">
        <v>11.892836785103553</v>
      </c>
      <c r="BU42" s="1">
        <v>11.892836785103553</v>
      </c>
      <c r="BV42" s="1">
        <v>16.445563366901006</v>
      </c>
      <c r="BW42" s="1">
        <v>86.873456203686104</v>
      </c>
      <c r="BX42" s="1">
        <v>0</v>
      </c>
      <c r="BY42" s="1">
        <v>15.609348280448414</v>
      </c>
      <c r="BZ42" s="32">
        <v>27.46</v>
      </c>
      <c r="CB42" s="16"/>
      <c r="CC42" s="32"/>
    </row>
    <row r="43" spans="1:81" s="1" customFormat="1" ht="18" customHeight="1" thickBot="1" x14ac:dyDescent="0.35">
      <c r="A43" s="13" t="s">
        <v>80</v>
      </c>
      <c r="B43" s="16" t="s">
        <v>91</v>
      </c>
      <c r="C43" s="16" t="s">
        <v>89</v>
      </c>
      <c r="D43" s="1">
        <v>155.48676407770378</v>
      </c>
      <c r="E43" s="1">
        <v>15.270435949066529</v>
      </c>
      <c r="F43" s="1">
        <v>59.020703361422783</v>
      </c>
      <c r="G43" s="1">
        <v>25.107219842636994</v>
      </c>
      <c r="H43" s="1">
        <v>7.1012211345965826</v>
      </c>
      <c r="I43" s="1">
        <v>4.7872348282042925</v>
      </c>
      <c r="J43" s="1">
        <v>25.76300543554169</v>
      </c>
      <c r="K43" s="1">
        <v>53.961785930443689</v>
      </c>
      <c r="L43" s="1">
        <v>44.968154942036406</v>
      </c>
      <c r="M43" s="1">
        <v>28.292464151031236</v>
      </c>
      <c r="N43" s="1">
        <v>31.384024803296242</v>
      </c>
      <c r="O43" s="1">
        <v>20.329353380045625</v>
      </c>
      <c r="P43" s="1">
        <v>62.205947669817029</v>
      </c>
      <c r="Q43" s="1">
        <v>35.0376873923367</v>
      </c>
      <c r="R43" s="1">
        <v>49.18391946785232</v>
      </c>
      <c r="S43" s="1">
        <v>83.565821267284321</v>
      </c>
      <c r="T43" s="1">
        <v>43.28184913171004</v>
      </c>
      <c r="U43" s="1">
        <v>23.046179407793659</v>
      </c>
      <c r="V43" s="1">
        <v>36.349258578146092</v>
      </c>
      <c r="W43" s="1">
        <v>63.330151543367933</v>
      </c>
      <c r="X43" s="1">
        <v>13.39676282648168</v>
      </c>
      <c r="Y43" s="1">
        <v>22.109342846501235</v>
      </c>
      <c r="Z43" s="1">
        <v>26.044056403929417</v>
      </c>
      <c r="AA43" s="1">
        <v>53.399683993668233</v>
      </c>
      <c r="AB43" s="1">
        <v>25.669321779412446</v>
      </c>
      <c r="AC43" s="1">
        <v>72.60483350016294</v>
      </c>
      <c r="AD43" s="1">
        <v>69.138538223380962</v>
      </c>
      <c r="AE43" s="1">
        <v>11.523089703896829</v>
      </c>
      <c r="AF43" s="1">
        <v>74.384822966618557</v>
      </c>
      <c r="AG43" s="1">
        <v>64.922773697565063</v>
      </c>
      <c r="AH43" s="1">
        <v>93.645481382725464</v>
      </c>
      <c r="AI43" s="1">
        <v>51.01449081039901</v>
      </c>
      <c r="AJ43" s="1">
        <v>71.081379678125899</v>
      </c>
      <c r="AK43" s="1">
        <v>73.578592514998576</v>
      </c>
      <c r="AL43" s="1">
        <v>75.54068831539854</v>
      </c>
      <c r="AM43" s="1">
        <v>46.198437482144556</v>
      </c>
      <c r="AN43" s="1">
        <v>73.221847824016763</v>
      </c>
      <c r="AO43" s="1">
        <v>0</v>
      </c>
      <c r="AP43" s="1">
        <v>11.683388629654319</v>
      </c>
      <c r="AQ43" s="1">
        <v>8.3656630035234745</v>
      </c>
      <c r="AR43" s="1">
        <v>33.2664424340539</v>
      </c>
      <c r="AS43" s="1">
        <v>59.130432530235218</v>
      </c>
      <c r="AT43" s="1">
        <v>20.954166666666666</v>
      </c>
      <c r="AU43" s="1">
        <v>90.058333333333323</v>
      </c>
      <c r="AV43" s="1">
        <v>63.040833333333332</v>
      </c>
      <c r="AW43" s="1">
        <v>39.500833333333325</v>
      </c>
      <c r="AX43" s="1">
        <v>11.234999999999998</v>
      </c>
      <c r="AY43" s="1">
        <v>11.413333333333332</v>
      </c>
      <c r="AZ43" s="1">
        <v>28.354999999999997</v>
      </c>
      <c r="BA43" s="1">
        <v>11.948333333333332</v>
      </c>
      <c r="BB43" s="1">
        <v>21.4</v>
      </c>
      <c r="BC43" s="1">
        <v>68.47999999999999</v>
      </c>
      <c r="BD43" s="1">
        <v>22.469999999999995</v>
      </c>
      <c r="BE43" s="1">
        <v>31.297499999999999</v>
      </c>
      <c r="BF43" s="1">
        <v>18.457499999999996</v>
      </c>
      <c r="BG43" s="1">
        <v>105.0125786163522</v>
      </c>
      <c r="BH43" s="1">
        <v>39.513207547169813</v>
      </c>
      <c r="BI43" s="1">
        <v>1.5573899371069182</v>
      </c>
      <c r="BJ43" s="1">
        <v>28.388993710691825</v>
      </c>
      <c r="BK43" s="1">
        <v>82.497169811320759</v>
      </c>
      <c r="BL43" s="1">
        <v>28.3</v>
      </c>
      <c r="BM43" s="1">
        <v>7.7157547169811318</v>
      </c>
      <c r="BN43" s="1">
        <v>83.921069182389928</v>
      </c>
      <c r="BO43" s="1">
        <v>59.180817610062896</v>
      </c>
      <c r="BP43" s="1">
        <v>21.002515723270442</v>
      </c>
      <c r="BQ43" s="1">
        <v>82.586163522012583</v>
      </c>
      <c r="BR43" s="1">
        <v>21.180503144654089</v>
      </c>
      <c r="BS43" s="1">
        <v>10.623222006185751</v>
      </c>
      <c r="BT43" s="1">
        <v>9.8905860057591486</v>
      </c>
      <c r="BU43" s="1">
        <v>12.821130007465563</v>
      </c>
      <c r="BV43" s="1">
        <v>14.469561008425421</v>
      </c>
      <c r="BW43" s="1">
        <v>60.07615203498149</v>
      </c>
      <c r="BX43" s="1">
        <v>0.76377303044473421</v>
      </c>
      <c r="BY43" s="1">
        <v>12.637971007358912</v>
      </c>
      <c r="BZ43" s="32">
        <v>21.84</v>
      </c>
      <c r="CB43" s="16"/>
      <c r="CC43" s="32"/>
    </row>
    <row r="44" spans="1:81" s="1" customFormat="1" ht="18" customHeight="1" thickBot="1" x14ac:dyDescent="0.35">
      <c r="A44" s="13" t="s">
        <v>80</v>
      </c>
      <c r="B44" s="16" t="s">
        <v>91</v>
      </c>
      <c r="C44" s="16" t="s">
        <v>89</v>
      </c>
      <c r="D44" s="1">
        <v>163.2011708846469</v>
      </c>
      <c r="E44" s="1">
        <v>22.020479191799289</v>
      </c>
      <c r="F44" s="1">
        <v>61.247243743992364</v>
      </c>
      <c r="G44" s="1">
        <v>20.326596177045502</v>
      </c>
      <c r="H44" s="1">
        <v>10.07414635090413</v>
      </c>
      <c r="I44" s="1">
        <v>5.4828318635451678</v>
      </c>
      <c r="J44" s="1">
        <v>30.489894265568253</v>
      </c>
      <c r="K44" s="1">
        <v>46.715510512157202</v>
      </c>
      <c r="L44" s="1">
        <v>50.549035229757891</v>
      </c>
      <c r="M44" s="1">
        <v>27.191279973679286</v>
      </c>
      <c r="N44" s="1">
        <v>36.46306068601583</v>
      </c>
      <c r="O44" s="1">
        <v>23.001148305604119</v>
      </c>
      <c r="P44" s="1">
        <v>36.730515898871694</v>
      </c>
      <c r="Q44" s="1">
        <v>64.991616723974431</v>
      </c>
      <c r="R44" s="1">
        <v>49.122607427859961</v>
      </c>
      <c r="S44" s="1">
        <v>69.894962292998571</v>
      </c>
      <c r="T44" s="1">
        <v>55.452380798782023</v>
      </c>
      <c r="U44" s="1">
        <v>25.586548696544117</v>
      </c>
      <c r="V44" s="1">
        <v>27.280431711297908</v>
      </c>
      <c r="W44" s="1">
        <v>69.805810555379935</v>
      </c>
      <c r="X44" s="1">
        <v>15.066643657546882</v>
      </c>
      <c r="Y44" s="1">
        <v>34.501722458406178</v>
      </c>
      <c r="Z44" s="1">
        <v>32.18377728032204</v>
      </c>
      <c r="AA44" s="1">
        <v>54.917470373070302</v>
      </c>
      <c r="AB44" s="1">
        <v>31.024804691279972</v>
      </c>
      <c r="AC44" s="1">
        <v>50.90564218023237</v>
      </c>
      <c r="AD44" s="1">
        <v>50.014124804046169</v>
      </c>
      <c r="AE44" s="1">
        <v>9.5392359251924042</v>
      </c>
      <c r="AF44" s="1">
        <v>75.244066550115804</v>
      </c>
      <c r="AG44" s="1">
        <v>67.398713639677183</v>
      </c>
      <c r="AH44" s="1">
        <v>93.627176523113675</v>
      </c>
      <c r="AI44" s="1">
        <v>50.077654966032355</v>
      </c>
      <c r="AJ44" s="1">
        <v>61.845474400588849</v>
      </c>
      <c r="AK44" s="1">
        <v>67.600539379532535</v>
      </c>
      <c r="AL44" s="1">
        <v>75.588913156275254</v>
      </c>
      <c r="AM44" s="1">
        <v>52.998135701615723</v>
      </c>
      <c r="AN44" s="1">
        <v>76.791464047397824</v>
      </c>
      <c r="AO44" s="1">
        <v>0.75588913156275261</v>
      </c>
      <c r="AP44" s="1">
        <v>16.663919491269773</v>
      </c>
      <c r="AQ44" s="1">
        <v>9.3627176523113675</v>
      </c>
      <c r="AR44" s="1">
        <v>45.353347893765154</v>
      </c>
      <c r="AS44" s="1">
        <v>57.550649789436847</v>
      </c>
      <c r="AT44" s="1">
        <v>22.872874493927124</v>
      </c>
      <c r="AU44" s="1">
        <v>84.733603238866394</v>
      </c>
      <c r="AV44" s="1">
        <v>102.23481781376518</v>
      </c>
      <c r="AW44" s="1">
        <v>49.297975708502022</v>
      </c>
      <c r="AX44" s="1">
        <v>3.9334412955465586E-5</v>
      </c>
      <c r="AY44" s="1">
        <v>11.869635627530362</v>
      </c>
      <c r="AZ44" s="1">
        <v>53.803238866396761</v>
      </c>
      <c r="BA44" s="1">
        <v>8.1181376518218613</v>
      </c>
      <c r="BB44" s="1">
        <v>21.4</v>
      </c>
      <c r="BC44" s="1">
        <v>70.351417004048585</v>
      </c>
      <c r="BD44" s="1">
        <v>21.486639676113359</v>
      </c>
      <c r="BE44" s="1">
        <v>26.078542510121459</v>
      </c>
      <c r="BF44" s="1">
        <v>10.82995951417004</v>
      </c>
      <c r="BG44" s="1">
        <v>98.380368098159522</v>
      </c>
      <c r="BH44" s="1">
        <v>40.560327198364014</v>
      </c>
      <c r="BI44" s="1">
        <v>4.9276482617586916</v>
      </c>
      <c r="BJ44" s="1">
        <v>37.539877300613504</v>
      </c>
      <c r="BK44" s="1">
        <v>86.298568507157484</v>
      </c>
      <c r="BL44" s="1">
        <v>55.835173824130891</v>
      </c>
      <c r="BM44" s="1">
        <v>6.1617177914110442E-2</v>
      </c>
      <c r="BN44" s="1">
        <v>60.0638036809816</v>
      </c>
      <c r="BO44" s="1">
        <v>63.860940695296534</v>
      </c>
      <c r="BP44" s="1">
        <v>24.077300613496934</v>
      </c>
      <c r="BQ44" s="1">
        <v>75.683844580777105</v>
      </c>
      <c r="BR44" s="1">
        <v>24.508793456032723</v>
      </c>
      <c r="BS44" s="1">
        <v>14.914811437816644</v>
      </c>
      <c r="BT44" s="1">
        <v>12.328427951490058</v>
      </c>
      <c r="BU44" s="1">
        <v>13.794045260408456</v>
      </c>
      <c r="BV44" s="1">
        <v>18.018471621408544</v>
      </c>
      <c r="BW44" s="1">
        <v>75.781036149368958</v>
      </c>
      <c r="BX44" s="1">
        <v>3.1036601835919027</v>
      </c>
      <c r="BY44" s="1">
        <v>14.569960306306429</v>
      </c>
      <c r="BZ44" s="32">
        <v>28.46</v>
      </c>
      <c r="CB44" s="16"/>
      <c r="CC44" s="32"/>
    </row>
    <row r="45" spans="1:81" s="1" customFormat="1" ht="18" customHeight="1" thickBot="1" x14ac:dyDescent="0.35">
      <c r="A45" s="7" t="s">
        <v>122</v>
      </c>
      <c r="B45" s="7"/>
      <c r="C45" s="7" t="s">
        <v>111</v>
      </c>
      <c r="D45" s="1">
        <f>AVERAGE(D41:D44)</f>
        <v>163.33749641041922</v>
      </c>
      <c r="E45" s="1">
        <f t="shared" ref="E45:BP45" si="29">AVERAGE(E41:E44)</f>
        <v>19.220544492185027</v>
      </c>
      <c r="F45" s="1">
        <f t="shared" si="29"/>
        <v>60.502043853327777</v>
      </c>
      <c r="G45" s="1">
        <f t="shared" si="29"/>
        <v>20.503272461184704</v>
      </c>
      <c r="H45" s="1">
        <f t="shared" si="29"/>
        <v>7.7339412319433922</v>
      </c>
      <c r="I45" s="1">
        <f t="shared" si="29"/>
        <v>5.1741639340636612</v>
      </c>
      <c r="J45" s="1">
        <f t="shared" si="29"/>
        <v>25.616801355847461</v>
      </c>
      <c r="K45" s="1">
        <f t="shared" si="29"/>
        <v>48.060899453914999</v>
      </c>
      <c r="L45" s="1">
        <f t="shared" si="29"/>
        <v>49.435429370439088</v>
      </c>
      <c r="M45" s="1">
        <f t="shared" si="29"/>
        <v>24.224139760723645</v>
      </c>
      <c r="N45" s="1">
        <f t="shared" si="29"/>
        <v>34.349803412999918</v>
      </c>
      <c r="O45" s="1">
        <f t="shared" si="29"/>
        <v>26.207003116943604</v>
      </c>
      <c r="P45" s="1">
        <f t="shared" si="29"/>
        <v>58.633404235797762</v>
      </c>
      <c r="Q45" s="1">
        <f t="shared" si="29"/>
        <v>49.90672901869879</v>
      </c>
      <c r="R45" s="1">
        <f t="shared" si="29"/>
        <v>50.022591926095785</v>
      </c>
      <c r="S45" s="1">
        <f t="shared" si="29"/>
        <v>69.230778161902876</v>
      </c>
      <c r="T45" s="1">
        <f t="shared" si="29"/>
        <v>55.694436594674052</v>
      </c>
      <c r="U45" s="1">
        <f t="shared" si="29"/>
        <v>22.928900236108639</v>
      </c>
      <c r="V45" s="1">
        <f t="shared" si="29"/>
        <v>34.005647566678611</v>
      </c>
      <c r="W45" s="1">
        <f t="shared" si="29"/>
        <v>64.840433270433124</v>
      </c>
      <c r="X45" s="1">
        <f t="shared" si="29"/>
        <v>15.952929790575213</v>
      </c>
      <c r="Y45" s="1">
        <f t="shared" si="29"/>
        <v>27.867742472845588</v>
      </c>
      <c r="Z45" s="1">
        <f t="shared" si="29"/>
        <v>29.802758203228628</v>
      </c>
      <c r="AA45" s="1">
        <f t="shared" si="29"/>
        <v>54.181935709142842</v>
      </c>
      <c r="AB45" s="1">
        <f t="shared" si="29"/>
        <v>27.817465917135536</v>
      </c>
      <c r="AC45" s="1">
        <f t="shared" si="29"/>
        <v>68.905351180355026</v>
      </c>
      <c r="AD45" s="1">
        <f t="shared" si="29"/>
        <v>61.790064182381741</v>
      </c>
      <c r="AE45" s="1">
        <f t="shared" si="29"/>
        <v>9.4010890763210568</v>
      </c>
      <c r="AF45" s="1">
        <f t="shared" si="29"/>
        <v>71.791163567916968</v>
      </c>
      <c r="AG45" s="1">
        <f t="shared" si="29"/>
        <v>63.127111866174232</v>
      </c>
      <c r="AH45" s="1">
        <f t="shared" si="29"/>
        <v>92.156328902559068</v>
      </c>
      <c r="AI45" s="1">
        <f t="shared" si="29"/>
        <v>52.569947513729893</v>
      </c>
      <c r="AJ45" s="1">
        <f t="shared" si="29"/>
        <v>62.906449679133466</v>
      </c>
      <c r="AK45" s="1">
        <f t="shared" si="29"/>
        <v>68.57922955230174</v>
      </c>
      <c r="AL45" s="1">
        <f t="shared" si="29"/>
        <v>77.738234532237044</v>
      </c>
      <c r="AM45" s="1">
        <f t="shared" si="29"/>
        <v>49.850093799057838</v>
      </c>
      <c r="AN45" s="1">
        <f t="shared" si="29"/>
        <v>72.266069302454298</v>
      </c>
      <c r="AO45" s="1">
        <f t="shared" si="29"/>
        <v>0.54612219804671824</v>
      </c>
      <c r="AP45" s="1">
        <f t="shared" si="29"/>
        <v>13.849643577526482</v>
      </c>
      <c r="AQ45" s="1">
        <f t="shared" si="29"/>
        <v>8.742753250868418</v>
      </c>
      <c r="AR45" s="1">
        <f t="shared" si="29"/>
        <v>37.706152474643652</v>
      </c>
      <c r="AS45" s="1">
        <f t="shared" si="29"/>
        <v>57.885879202708722</v>
      </c>
      <c r="AT45" s="1">
        <f t="shared" si="29"/>
        <v>22.798647643423724</v>
      </c>
      <c r="AU45" s="1">
        <f t="shared" si="29"/>
        <v>67.519398190759134</v>
      </c>
      <c r="AV45" s="1">
        <f t="shared" si="29"/>
        <v>81.686526758754937</v>
      </c>
      <c r="AW45" s="1">
        <f t="shared" si="29"/>
        <v>42.628292567160841</v>
      </c>
      <c r="AX45" s="1">
        <f t="shared" si="29"/>
        <v>8.9102446878251236</v>
      </c>
      <c r="AY45" s="1">
        <f t="shared" si="29"/>
        <v>9.7092314488490175</v>
      </c>
      <c r="AZ45" s="1">
        <f t="shared" si="29"/>
        <v>39.15704097369877</v>
      </c>
      <c r="BA45" s="1">
        <f t="shared" si="29"/>
        <v>8.4191651525742959</v>
      </c>
      <c r="BB45" s="1">
        <f t="shared" si="29"/>
        <v>20.696100151457781</v>
      </c>
      <c r="BC45" s="1">
        <f t="shared" si="29"/>
        <v>64.996942853814119</v>
      </c>
      <c r="BD45" s="1">
        <f t="shared" si="29"/>
        <v>23.477328037165407</v>
      </c>
      <c r="BE45" s="1">
        <f t="shared" si="29"/>
        <v>31.161146560888945</v>
      </c>
      <c r="BF45" s="1">
        <f t="shared" si="29"/>
        <v>19.779885893309643</v>
      </c>
      <c r="BG45" s="1">
        <f t="shared" si="29"/>
        <v>103.61612554030943</v>
      </c>
      <c r="BH45" s="1">
        <f t="shared" si="29"/>
        <v>44.197443223935494</v>
      </c>
      <c r="BI45" s="1">
        <f t="shared" si="29"/>
        <v>3.376423260494029</v>
      </c>
      <c r="BJ45" s="1">
        <f t="shared" si="29"/>
        <v>31.68375254136658</v>
      </c>
      <c r="BK45" s="1">
        <f t="shared" si="29"/>
        <v>80.823550761022915</v>
      </c>
      <c r="BL45" s="1">
        <f t="shared" si="29"/>
        <v>43.534525917952088</v>
      </c>
      <c r="BM45" s="1">
        <f t="shared" si="29"/>
        <v>2.5103934512135786</v>
      </c>
      <c r="BN45" s="1">
        <f t="shared" si="29"/>
        <v>73.453369485067824</v>
      </c>
      <c r="BO45" s="1">
        <f t="shared" si="29"/>
        <v>59.072903477957922</v>
      </c>
      <c r="BP45" s="1">
        <f t="shared" si="29"/>
        <v>23.410939205633991</v>
      </c>
      <c r="BQ45" s="1">
        <f t="shared" ref="BQ45:BY45" si="30">AVERAGE(BQ41:BQ44)</f>
        <v>75.741594173254782</v>
      </c>
      <c r="BR45" s="1">
        <f t="shared" si="30"/>
        <v>23.698953775914561</v>
      </c>
      <c r="BS45" s="1">
        <f t="shared" si="30"/>
        <v>12.377891142055409</v>
      </c>
      <c r="BT45" s="1">
        <f t="shared" si="30"/>
        <v>11.065598369936094</v>
      </c>
      <c r="BU45" s="1">
        <f t="shared" si="30"/>
        <v>13.246253907314355</v>
      </c>
      <c r="BV45" s="1">
        <f t="shared" si="30"/>
        <v>16.039852525705598</v>
      </c>
      <c r="BW45" s="1">
        <f t="shared" si="30"/>
        <v>71.719686610388109</v>
      </c>
      <c r="BX45" s="1">
        <f t="shared" si="30"/>
        <v>2.1191945077130439</v>
      </c>
      <c r="BY45" s="1">
        <f t="shared" si="30"/>
        <v>13.720362310253407</v>
      </c>
      <c r="BZ45" s="1">
        <f>AVERAGE(BZ41:BZ44)</f>
        <v>24.737500000000004</v>
      </c>
      <c r="CB45" s="16"/>
      <c r="CC45" s="32"/>
    </row>
    <row r="46" spans="1:81" s="1" customFormat="1" ht="18" customHeight="1" thickBot="1" x14ac:dyDescent="0.35">
      <c r="A46" s="7"/>
      <c r="B46" s="7"/>
      <c r="C46" s="7" t="s">
        <v>112</v>
      </c>
      <c r="D46" s="1">
        <f>STDEV(D41:D44)</f>
        <v>17.652263179544303</v>
      </c>
      <c r="E46" s="1">
        <f t="shared" ref="E46:BP46" si="31">STDEV(E41:E44)</f>
        <v>3.5593804112180898</v>
      </c>
      <c r="F46" s="1">
        <f t="shared" si="31"/>
        <v>1.0906194946019627</v>
      </c>
      <c r="G46" s="1">
        <f t="shared" si="31"/>
        <v>3.7453050380317339</v>
      </c>
      <c r="H46" s="1">
        <f t="shared" si="31"/>
        <v>5.8312067405917851</v>
      </c>
      <c r="I46" s="1">
        <f t="shared" si="31"/>
        <v>0.69763317708169625</v>
      </c>
      <c r="J46" s="1">
        <f t="shared" si="31"/>
        <v>5.0108400192386888</v>
      </c>
      <c r="K46" s="1">
        <f t="shared" si="31"/>
        <v>5.0651010412917508</v>
      </c>
      <c r="L46" s="1">
        <f t="shared" si="31"/>
        <v>7.9350899257267988</v>
      </c>
      <c r="M46" s="1">
        <f t="shared" si="31"/>
        <v>12.606863991342824</v>
      </c>
      <c r="N46" s="1">
        <f t="shared" si="31"/>
        <v>7.1943486552060634</v>
      </c>
      <c r="O46" s="1">
        <f t="shared" si="31"/>
        <v>9.2235949302227684</v>
      </c>
      <c r="P46" s="1">
        <f t="shared" si="31"/>
        <v>20.825173186400477</v>
      </c>
      <c r="Q46" s="1">
        <f t="shared" si="31"/>
        <v>12.235472977760164</v>
      </c>
      <c r="R46" s="1">
        <f t="shared" si="31"/>
        <v>1.0609224507321529</v>
      </c>
      <c r="S46" s="1">
        <f t="shared" si="31"/>
        <v>11.359534899833053</v>
      </c>
      <c r="T46" s="1">
        <f t="shared" si="31"/>
        <v>10.320257292148581</v>
      </c>
      <c r="U46" s="1">
        <f t="shared" si="31"/>
        <v>2.2593704048164809</v>
      </c>
      <c r="V46" s="1">
        <f t="shared" si="31"/>
        <v>12.264442420356696</v>
      </c>
      <c r="W46" s="1">
        <f t="shared" si="31"/>
        <v>3.331711599884029</v>
      </c>
      <c r="X46" s="1">
        <f t="shared" si="31"/>
        <v>5.231481894901667</v>
      </c>
      <c r="Y46" s="1">
        <f t="shared" si="31"/>
        <v>6.0668406093895939</v>
      </c>
      <c r="Z46" s="1">
        <f t="shared" si="31"/>
        <v>3.085225963572956</v>
      </c>
      <c r="AA46" s="1">
        <f t="shared" si="31"/>
        <v>4.7051527648611939</v>
      </c>
      <c r="AB46" s="1">
        <f t="shared" si="31"/>
        <v>6.6156776048988259</v>
      </c>
      <c r="AC46" s="1">
        <f t="shared" si="31"/>
        <v>12.783207907869437</v>
      </c>
      <c r="AD46" s="1">
        <f t="shared" si="31"/>
        <v>8.2200350068290327</v>
      </c>
      <c r="AE46" s="1">
        <f t="shared" si="31"/>
        <v>1.7090671525513506</v>
      </c>
      <c r="AF46" s="1">
        <f t="shared" si="31"/>
        <v>5.7021181890737385</v>
      </c>
      <c r="AG46" s="1">
        <f t="shared" si="31"/>
        <v>3.6864039332320377</v>
      </c>
      <c r="AH46" s="1">
        <f t="shared" si="31"/>
        <v>3.8962511688717192</v>
      </c>
      <c r="AI46" s="1">
        <f t="shared" si="31"/>
        <v>2.6055223145823811</v>
      </c>
      <c r="AJ46" s="1">
        <f t="shared" si="31"/>
        <v>10.032852462788171</v>
      </c>
      <c r="AK46" s="1">
        <f t="shared" si="31"/>
        <v>3.4208464423101725</v>
      </c>
      <c r="AL46" s="1">
        <f t="shared" si="31"/>
        <v>3.1119422945126973</v>
      </c>
      <c r="AM46" s="1">
        <f t="shared" si="31"/>
        <v>2.9525060543552386</v>
      </c>
      <c r="AN46" s="1">
        <f t="shared" si="31"/>
        <v>4.3271770266094647</v>
      </c>
      <c r="AO46" s="1">
        <f t="shared" si="31"/>
        <v>0.68781478823700026</v>
      </c>
      <c r="AP46" s="1">
        <f t="shared" si="31"/>
        <v>2.1039906233865988</v>
      </c>
      <c r="AQ46" s="1">
        <f t="shared" si="31"/>
        <v>0.72209083040608912</v>
      </c>
      <c r="AR46" s="1">
        <f t="shared" si="31"/>
        <v>7.7766192400654566</v>
      </c>
      <c r="AS46" s="1">
        <f t="shared" si="31"/>
        <v>0.83223528837201721</v>
      </c>
      <c r="AT46" s="1">
        <f t="shared" si="31"/>
        <v>2.5899066171696457</v>
      </c>
      <c r="AU46" s="1">
        <f t="shared" si="31"/>
        <v>23.111816751111469</v>
      </c>
      <c r="AV46" s="1">
        <f t="shared" si="31"/>
        <v>20.718473519318575</v>
      </c>
      <c r="AW46" s="1">
        <f t="shared" si="31"/>
        <v>5.5071960905524344</v>
      </c>
      <c r="AX46" s="1">
        <f t="shared" si="31"/>
        <v>6.0081004635683941</v>
      </c>
      <c r="AY46" s="1">
        <f t="shared" si="31"/>
        <v>6.7330354622893305</v>
      </c>
      <c r="AZ46" s="1">
        <f t="shared" si="31"/>
        <v>11.014595542137608</v>
      </c>
      <c r="BA46" s="1">
        <f t="shared" si="31"/>
        <v>4.1487023018226834</v>
      </c>
      <c r="BB46" s="1">
        <f t="shared" si="31"/>
        <v>0.98953881951906797</v>
      </c>
      <c r="BC46" s="1">
        <f t="shared" si="31"/>
        <v>5.2604928757919263</v>
      </c>
      <c r="BD46" s="1">
        <f t="shared" si="31"/>
        <v>2.8040636982532687</v>
      </c>
      <c r="BE46" s="1">
        <f t="shared" si="31"/>
        <v>4.4498957849693141</v>
      </c>
      <c r="BF46" s="1">
        <f t="shared" si="31"/>
        <v>6.7868676654375895</v>
      </c>
      <c r="BG46" s="1">
        <f t="shared" si="31"/>
        <v>5.5214344747275641</v>
      </c>
      <c r="BH46" s="1">
        <f t="shared" si="31"/>
        <v>11.606238698994854</v>
      </c>
      <c r="BI46" s="1">
        <f t="shared" si="31"/>
        <v>3.1830718442978849</v>
      </c>
      <c r="BJ46" s="1">
        <f t="shared" si="31"/>
        <v>4.3060662913690431</v>
      </c>
      <c r="BK46" s="1">
        <f t="shared" si="31"/>
        <v>6.0154078217942022</v>
      </c>
      <c r="BL46" s="1">
        <f t="shared" si="31"/>
        <v>12.373524023858884</v>
      </c>
      <c r="BM46" s="1">
        <f t="shared" si="31"/>
        <v>3.6265215978358154</v>
      </c>
      <c r="BN46" s="1">
        <f t="shared" si="31"/>
        <v>13.587857543104594</v>
      </c>
      <c r="BO46" s="1">
        <f t="shared" si="31"/>
        <v>3.9441455420395193</v>
      </c>
      <c r="BP46" s="1">
        <f t="shared" si="31"/>
        <v>4.3554286481621505</v>
      </c>
      <c r="BQ46" s="1">
        <f t="shared" ref="BQ46:BZ46" si="32">STDEV(BQ41:BQ44)</f>
        <v>4.8348276706739837</v>
      </c>
      <c r="BR46" s="1">
        <f t="shared" si="32"/>
        <v>1.6870890653200903</v>
      </c>
      <c r="BS46" s="1">
        <f t="shared" si="32"/>
        <v>2.6217812827340952</v>
      </c>
      <c r="BT46" s="1">
        <f t="shared" si="32"/>
        <v>1.2243423832404341</v>
      </c>
      <c r="BU46" s="1">
        <f t="shared" si="32"/>
        <v>1.1294966948600527</v>
      </c>
      <c r="BV46" s="1">
        <f t="shared" si="32"/>
        <v>1.5500547098302004</v>
      </c>
      <c r="BW46" s="1">
        <f t="shared" si="32"/>
        <v>12.097273564390408</v>
      </c>
      <c r="BX46" s="1">
        <f t="shared" si="32"/>
        <v>2.1211768723571196</v>
      </c>
      <c r="BY46" s="1">
        <f t="shared" si="32"/>
        <v>1.6537462341825249</v>
      </c>
      <c r="BZ46" s="1">
        <f t="shared" si="32"/>
        <v>3.7527445512140254</v>
      </c>
      <c r="CB46" s="16"/>
      <c r="CC46" s="32"/>
    </row>
    <row r="47" spans="1:81" s="42" customFormat="1" ht="18" customHeight="1" thickBot="1" x14ac:dyDescent="0.35">
      <c r="A47" s="45"/>
      <c r="B47" s="7"/>
      <c r="C47" s="7" t="s">
        <v>115</v>
      </c>
      <c r="D47" s="18">
        <f>TTEST(D2:D5,D41:D44,2,2)</f>
        <v>8.4334146587458705E-3</v>
      </c>
      <c r="E47" s="18">
        <f t="shared" ref="E47:BP47" si="33">TTEST(E2:E5,E41:E44,2,2)</f>
        <v>0.64113880134550427</v>
      </c>
      <c r="F47" s="18">
        <f t="shared" si="33"/>
        <v>0.68557648568078755</v>
      </c>
      <c r="G47" s="18">
        <f t="shared" si="33"/>
        <v>0.32032672828162534</v>
      </c>
      <c r="H47" s="18">
        <f t="shared" si="33"/>
        <v>0.15258794999468764</v>
      </c>
      <c r="I47" s="18">
        <f t="shared" si="33"/>
        <v>0.3059218845597535</v>
      </c>
      <c r="J47" s="18">
        <f t="shared" si="33"/>
        <v>0.93131406427748964</v>
      </c>
      <c r="K47" s="18">
        <f t="shared" si="33"/>
        <v>0.9562326893991453</v>
      </c>
      <c r="L47" s="18">
        <f t="shared" si="33"/>
        <v>0.36425693497706485</v>
      </c>
      <c r="M47" s="18">
        <f t="shared" si="33"/>
        <v>0.74220100150404433</v>
      </c>
      <c r="N47" s="18">
        <f t="shared" si="33"/>
        <v>0.91232369858709172</v>
      </c>
      <c r="O47" s="18">
        <f t="shared" si="33"/>
        <v>0.86460862131172322</v>
      </c>
      <c r="P47" s="18">
        <f t="shared" si="33"/>
        <v>0.38885940431928595</v>
      </c>
      <c r="Q47" s="18">
        <f t="shared" si="33"/>
        <v>0.33894571426140313</v>
      </c>
      <c r="R47" s="18">
        <f t="shared" si="33"/>
        <v>0.24825168960451921</v>
      </c>
      <c r="S47" s="18">
        <f t="shared" si="33"/>
        <v>0.47080155988403483</v>
      </c>
      <c r="T47" s="18">
        <f t="shared" si="33"/>
        <v>0.48906270659394246</v>
      </c>
      <c r="U47" s="18">
        <f t="shared" si="33"/>
        <v>0.42358652067875385</v>
      </c>
      <c r="V47" s="18">
        <f t="shared" si="33"/>
        <v>0.41301003108797329</v>
      </c>
      <c r="W47" s="18">
        <f t="shared" si="33"/>
        <v>0.10232816859720822</v>
      </c>
      <c r="X47" s="18">
        <f t="shared" si="33"/>
        <v>0.77230830427736641</v>
      </c>
      <c r="Y47" s="18">
        <f t="shared" si="33"/>
        <v>0.99904367600953548</v>
      </c>
      <c r="Z47" s="18">
        <f t="shared" si="33"/>
        <v>0.52921123308753804</v>
      </c>
      <c r="AA47" s="18">
        <f t="shared" si="33"/>
        <v>9.5491484374746971E-2</v>
      </c>
      <c r="AB47" s="18">
        <f t="shared" si="33"/>
        <v>0.13488448594590541</v>
      </c>
      <c r="AC47" s="18">
        <f t="shared" si="33"/>
        <v>0.31818168656594509</v>
      </c>
      <c r="AD47" s="18">
        <f t="shared" si="33"/>
        <v>0.71103875192071508</v>
      </c>
      <c r="AE47" s="18">
        <f t="shared" si="33"/>
        <v>0.734781879583707</v>
      </c>
      <c r="AF47" s="18">
        <f t="shared" si="33"/>
        <v>0.4761472774810821</v>
      </c>
      <c r="AG47" s="18">
        <f t="shared" si="33"/>
        <v>9.7684701335551016E-2</v>
      </c>
      <c r="AH47" s="18">
        <f t="shared" si="33"/>
        <v>9.8885911163435185E-3</v>
      </c>
      <c r="AI47" s="18">
        <f t="shared" si="33"/>
        <v>0.34107399109134762</v>
      </c>
      <c r="AJ47" s="18">
        <f t="shared" si="33"/>
        <v>0.1506167444647212</v>
      </c>
      <c r="AK47" s="18">
        <f t="shared" si="33"/>
        <v>1.0332868295624676E-2</v>
      </c>
      <c r="AL47" s="18">
        <f t="shared" si="33"/>
        <v>2.6737458570486927E-2</v>
      </c>
      <c r="AM47" s="18">
        <f t="shared" si="33"/>
        <v>0.6699374250640131</v>
      </c>
      <c r="AN47" s="18">
        <f t="shared" si="33"/>
        <v>2.8112042325190871E-2</v>
      </c>
      <c r="AO47" s="18">
        <f t="shared" si="33"/>
        <v>0.55160103676493932</v>
      </c>
      <c r="AP47" s="18">
        <f t="shared" si="33"/>
        <v>0.14089840970168233</v>
      </c>
      <c r="AQ47" s="18">
        <f t="shared" si="33"/>
        <v>9.7743116125995816E-2</v>
      </c>
      <c r="AR47" s="18">
        <f t="shared" si="33"/>
        <v>0.2321363417753223</v>
      </c>
      <c r="AS47" s="18">
        <f t="shared" si="33"/>
        <v>0.34510881130029897</v>
      </c>
      <c r="AT47" s="18">
        <f t="shared" si="33"/>
        <v>0.5492529668298769</v>
      </c>
      <c r="AU47" s="18">
        <f t="shared" si="33"/>
        <v>0.2460975078778487</v>
      </c>
      <c r="AV47" s="18">
        <f t="shared" si="33"/>
        <v>0.65390270066173906</v>
      </c>
      <c r="AW47" s="18">
        <f t="shared" si="33"/>
        <v>0.16914012793576633</v>
      </c>
      <c r="AX47" s="18">
        <f t="shared" si="33"/>
        <v>0.25146038987287084</v>
      </c>
      <c r="AY47" s="18">
        <f t="shared" si="33"/>
        <v>0.60230680146486026</v>
      </c>
      <c r="AZ47" s="18">
        <f t="shared" si="33"/>
        <v>0.34370198965807003</v>
      </c>
      <c r="BA47" s="18">
        <f t="shared" si="33"/>
        <v>0.57488977801191898</v>
      </c>
      <c r="BB47" s="18">
        <f t="shared" si="33"/>
        <v>0.96692557873109752</v>
      </c>
      <c r="BC47" s="18">
        <f t="shared" si="33"/>
        <v>0.4508940371071154</v>
      </c>
      <c r="BD47" s="18">
        <f t="shared" si="33"/>
        <v>0.85227504472229287</v>
      </c>
      <c r="BE47" s="18">
        <f t="shared" si="33"/>
        <v>0.83715444902404013</v>
      </c>
      <c r="BF47" s="18">
        <f t="shared" si="33"/>
        <v>0.96771473174804168</v>
      </c>
      <c r="BG47" s="18">
        <f t="shared" si="33"/>
        <v>0.62092244492028303</v>
      </c>
      <c r="BH47" s="18">
        <f t="shared" si="33"/>
        <v>0.65413834470385801</v>
      </c>
      <c r="BI47" s="18">
        <f t="shared" si="33"/>
        <v>0.46886164683350162</v>
      </c>
      <c r="BJ47" s="18">
        <f t="shared" si="33"/>
        <v>0.85390222292701401</v>
      </c>
      <c r="BK47" s="18">
        <f t="shared" si="33"/>
        <v>0.39918255337532815</v>
      </c>
      <c r="BL47" s="18">
        <f t="shared" si="33"/>
        <v>0.63333874097904408</v>
      </c>
      <c r="BM47" s="18">
        <f t="shared" si="33"/>
        <v>0.37910096869672083</v>
      </c>
      <c r="BN47" s="18">
        <f t="shared" si="33"/>
        <v>0.39700692675410659</v>
      </c>
      <c r="BO47" s="18">
        <f t="shared" si="33"/>
        <v>0.11359860329591283</v>
      </c>
      <c r="BP47" s="18">
        <f t="shared" si="33"/>
        <v>0.51724206638443737</v>
      </c>
      <c r="BQ47" s="18">
        <f t="shared" ref="BQ47:BZ47" si="34">TTEST(BQ2:BQ5,BQ41:BQ44,2,2)</f>
        <v>0.58834026639723969</v>
      </c>
      <c r="BR47" s="18">
        <f t="shared" si="34"/>
        <v>4.4894499306326385E-2</v>
      </c>
      <c r="BS47" s="18">
        <f t="shared" si="34"/>
        <v>0.97439869422794501</v>
      </c>
      <c r="BT47" s="18">
        <f t="shared" si="34"/>
        <v>0.24375852342442472</v>
      </c>
      <c r="BU47" s="18">
        <f t="shared" si="34"/>
        <v>0.27059732668340802</v>
      </c>
      <c r="BV47" s="18">
        <f t="shared" si="34"/>
        <v>0.90502823852215775</v>
      </c>
      <c r="BW47" s="18">
        <f t="shared" si="34"/>
        <v>0.83042046275901893</v>
      </c>
      <c r="BX47" s="18">
        <f t="shared" si="34"/>
        <v>0.57137925700922154</v>
      </c>
      <c r="BY47" s="18">
        <f t="shared" si="34"/>
        <v>0.88259834525857572</v>
      </c>
      <c r="BZ47" s="18">
        <f t="shared" si="34"/>
        <v>0.1601682906953176</v>
      </c>
      <c r="CB47" s="7"/>
      <c r="CC47" s="44"/>
    </row>
    <row r="48" spans="1:81" s="1" customFormat="1" ht="18" customHeight="1" thickBot="1" x14ac:dyDescent="0.35">
      <c r="A48" s="26"/>
      <c r="B48" s="16"/>
      <c r="C48" s="16"/>
      <c r="CB48" s="16"/>
      <c r="CC48" s="32"/>
    </row>
    <row r="49" spans="1:81" s="1" customFormat="1" ht="18" customHeight="1" thickBot="1" x14ac:dyDescent="0.35">
      <c r="A49" s="13" t="s">
        <v>80</v>
      </c>
      <c r="B49" s="16" t="s">
        <v>91</v>
      </c>
      <c r="C49" s="16" t="s">
        <v>90</v>
      </c>
      <c r="D49" s="1">
        <v>122.6721138114692</v>
      </c>
      <c r="E49" s="1">
        <v>45.974806419573724</v>
      </c>
      <c r="F49" s="1">
        <v>64.168627917367104</v>
      </c>
      <c r="G49" s="1">
        <v>0</v>
      </c>
      <c r="H49" s="1">
        <v>5.3709904182108632</v>
      </c>
      <c r="I49" s="1">
        <v>12.855514591255211</v>
      </c>
      <c r="J49" s="1">
        <v>21.680062742879549</v>
      </c>
      <c r="K49" s="1">
        <v>49.243157586841996</v>
      </c>
      <c r="L49" s="1">
        <v>42.27067509666967</v>
      </c>
      <c r="M49" s="1">
        <v>19.719052042518587</v>
      </c>
      <c r="N49" s="1">
        <v>55.561969843560654</v>
      </c>
      <c r="O49" s="1">
        <v>37.477093384676209</v>
      </c>
      <c r="P49" s="1">
        <v>64.495463034093945</v>
      </c>
      <c r="Q49" s="1">
        <v>36.714478112313614</v>
      </c>
      <c r="R49" s="1">
        <v>57.958760699557395</v>
      </c>
      <c r="S49" s="1">
        <v>57.087200388285851</v>
      </c>
      <c r="T49" s="1">
        <v>14.707580252707233</v>
      </c>
      <c r="U49" s="1">
        <v>12.310789396710499</v>
      </c>
      <c r="V49" s="1">
        <v>54.908299610107001</v>
      </c>
      <c r="W49" s="1">
        <v>66.347528695545961</v>
      </c>
      <c r="X49" s="1">
        <v>18.847491731247047</v>
      </c>
      <c r="Y49" s="1">
        <v>48.698432392297285</v>
      </c>
      <c r="Z49" s="1">
        <v>50.332607975931424</v>
      </c>
      <c r="AA49" s="1">
        <v>70.596385212994718</v>
      </c>
      <c r="AB49" s="1">
        <v>25.493139104692535</v>
      </c>
      <c r="AC49" s="1">
        <v>79.203043286801176</v>
      </c>
      <c r="AD49" s="1">
        <v>65.040188228638655</v>
      </c>
      <c r="AE49" s="1">
        <v>8.69381410493361</v>
      </c>
      <c r="AF49" s="1">
        <v>52.511508754110274</v>
      </c>
      <c r="AG49" s="1">
        <v>49.46104766465988</v>
      </c>
      <c r="AH49" s="1">
        <v>71.024016306274362</v>
      </c>
      <c r="AI49" s="1">
        <v>55.172279333569655</v>
      </c>
      <c r="AJ49" s="1">
        <v>49.510944700460833</v>
      </c>
      <c r="AK49" s="1">
        <v>95.007488479262662</v>
      </c>
      <c r="AL49" s="1">
        <v>36.850141793690177</v>
      </c>
      <c r="AM49" s="1">
        <v>61.142414037575321</v>
      </c>
      <c r="AN49" s="1">
        <v>73.803216944345976</v>
      </c>
      <c r="AO49" s="1">
        <v>0</v>
      </c>
      <c r="AP49" s="1">
        <v>27.792006380716057</v>
      </c>
      <c r="AQ49" s="1">
        <v>27.483206309819213</v>
      </c>
      <c r="AR49" s="1">
        <v>54.863479262672804</v>
      </c>
      <c r="AS49" s="1">
        <v>58.157346685572492</v>
      </c>
      <c r="AT49" s="1">
        <v>34.142720763723155</v>
      </c>
      <c r="AU49" s="1">
        <v>84.4</v>
      </c>
      <c r="AV49" s="1">
        <v>98.600954653937961</v>
      </c>
      <c r="AW49" s="1">
        <v>41.394272076372324</v>
      </c>
      <c r="AX49" s="1">
        <v>84.4</v>
      </c>
      <c r="AY49" s="1">
        <v>2.4272553699284014</v>
      </c>
      <c r="AZ49" s="1">
        <v>38.473508353221966</v>
      </c>
      <c r="BA49" s="1">
        <v>0.26589021479713609</v>
      </c>
      <c r="BB49" s="1">
        <v>33.639140811455853</v>
      </c>
      <c r="BC49" s="1">
        <v>67.278281622911706</v>
      </c>
      <c r="BD49" s="1">
        <v>18.531742243436756</v>
      </c>
      <c r="BE49" s="1">
        <v>32.531264916467784</v>
      </c>
      <c r="BF49" s="1">
        <v>30.919809069212413</v>
      </c>
      <c r="BG49" s="1">
        <v>107.73993808049536</v>
      </c>
      <c r="BH49" s="1">
        <v>45.232198142414866</v>
      </c>
      <c r="BI49" s="1">
        <v>14.58204334365325</v>
      </c>
      <c r="BJ49" s="1">
        <v>22.291021671826627</v>
      </c>
      <c r="BK49" s="1">
        <v>65.108359133126925</v>
      </c>
      <c r="BL49" s="1">
        <v>55.263157894736842</v>
      </c>
      <c r="BM49" s="1">
        <v>21.176470588235293</v>
      </c>
      <c r="BN49" s="1">
        <v>58.88544891640867</v>
      </c>
      <c r="BO49" s="1">
        <v>80.061919504643967</v>
      </c>
      <c r="BP49" s="1">
        <v>21.640866873065015</v>
      </c>
      <c r="BQ49" s="1">
        <v>66.780185758513937</v>
      </c>
      <c r="BR49" s="1">
        <v>47.275541795665632</v>
      </c>
      <c r="BS49" s="1">
        <v>20.363041229074824</v>
      </c>
      <c r="BT49" s="1">
        <v>23.474061416850141</v>
      </c>
      <c r="BU49" s="1">
        <v>28.56482172411885</v>
      </c>
      <c r="BV49" s="1">
        <v>24.322521468061595</v>
      </c>
      <c r="BW49" s="1">
        <v>52.79306985315695</v>
      </c>
      <c r="BX49" s="1">
        <v>0</v>
      </c>
      <c r="BY49" s="1">
        <v>24.133974790014605</v>
      </c>
      <c r="BZ49" s="32">
        <v>21.87</v>
      </c>
      <c r="CB49" s="16"/>
      <c r="CC49" s="32"/>
    </row>
    <row r="50" spans="1:81" s="1" customFormat="1" ht="18" customHeight="1" thickBot="1" x14ac:dyDescent="0.35">
      <c r="A50" s="13" t="s">
        <v>80</v>
      </c>
      <c r="B50" s="16" t="s">
        <v>91</v>
      </c>
      <c r="C50" s="16" t="s">
        <v>90</v>
      </c>
      <c r="D50" s="1">
        <v>93.227323249073521</v>
      </c>
      <c r="E50" s="1">
        <v>24.621309607925131</v>
      </c>
      <c r="F50" s="1">
        <v>59.59737559301503</v>
      </c>
      <c r="G50" s="1">
        <v>0</v>
      </c>
      <c r="H50" s="1">
        <v>5.8216741409393062</v>
      </c>
      <c r="I50" s="1">
        <v>7.2483294640153417</v>
      </c>
      <c r="J50" s="1">
        <v>22.435305483857011</v>
      </c>
      <c r="K50" s="1">
        <v>57.756530014852416</v>
      </c>
      <c r="L50" s="1">
        <v>82.953103865953352</v>
      </c>
      <c r="M50" s="1">
        <v>14.956870322571341</v>
      </c>
      <c r="N50" s="1">
        <v>37.507228655063521</v>
      </c>
      <c r="O50" s="1">
        <v>23.70088681884382</v>
      </c>
      <c r="P50" s="1">
        <v>53.499574615351335</v>
      </c>
      <c r="Q50" s="1">
        <v>24.046045364749308</v>
      </c>
      <c r="R50" s="1">
        <v>64.774753781597425</v>
      </c>
      <c r="S50" s="1">
        <v>69.837079121544647</v>
      </c>
      <c r="T50" s="1">
        <v>18.753614327531761</v>
      </c>
      <c r="U50" s="1">
        <v>21.169724148870205</v>
      </c>
      <c r="V50" s="1">
        <v>57.871582863487568</v>
      </c>
      <c r="W50" s="1">
        <v>60.862956928001843</v>
      </c>
      <c r="X50" s="1">
        <v>16.222451657558146</v>
      </c>
      <c r="Y50" s="1">
        <v>33.020167558292115</v>
      </c>
      <c r="Z50" s="1">
        <v>36.356700168711875</v>
      </c>
      <c r="AA50" s="1">
        <v>63.50917244661062</v>
      </c>
      <c r="AB50" s="1">
        <v>25.77183809427677</v>
      </c>
      <c r="AC50" s="1">
        <v>104.3529337120939</v>
      </c>
      <c r="AD50" s="1">
        <v>79.501518406898427</v>
      </c>
      <c r="AE50" s="1">
        <v>12.080549106692237</v>
      </c>
      <c r="AF50" s="1">
        <v>72.023083245612767</v>
      </c>
      <c r="AG50" s="1">
        <v>75.70477440193801</v>
      </c>
      <c r="AH50" s="1">
        <v>59.867171986244976</v>
      </c>
      <c r="AI50" s="1">
        <v>59.242471061171116</v>
      </c>
      <c r="AJ50" s="1">
        <v>69.758269966581111</v>
      </c>
      <c r="AK50" s="1">
        <v>100.47273211604592</v>
      </c>
      <c r="AL50" s="1">
        <v>25.092153823800071</v>
      </c>
      <c r="AM50" s="1">
        <v>46.436102097156976</v>
      </c>
      <c r="AN50" s="1">
        <v>92.768087373468305</v>
      </c>
      <c r="AO50" s="1">
        <v>3.3525616312297188</v>
      </c>
      <c r="AP50" s="1">
        <v>19.365728677289681</v>
      </c>
      <c r="AQ50" s="1">
        <v>13.535186709933647</v>
      </c>
      <c r="AR50" s="1">
        <v>51.121359035210929</v>
      </c>
      <c r="AS50" s="1">
        <v>65.801830774446657</v>
      </c>
      <c r="AT50" s="1">
        <v>24.815641476274166</v>
      </c>
      <c r="AU50" s="1">
        <v>89.184182776801407</v>
      </c>
      <c r="AV50" s="1">
        <v>103.63620386643234</v>
      </c>
      <c r="AW50" s="1">
        <v>40.313532513181016</v>
      </c>
      <c r="AX50" s="1">
        <v>81.863093145869939</v>
      </c>
      <c r="AY50" s="1">
        <v>15.30773286467487</v>
      </c>
      <c r="AZ50" s="1">
        <v>26.622144112478033</v>
      </c>
      <c r="BA50" s="1">
        <v>7.5968189806678383</v>
      </c>
      <c r="BB50" s="1">
        <v>24.245166959578206</v>
      </c>
      <c r="BC50" s="1">
        <v>74.732161687170475</v>
      </c>
      <c r="BD50" s="1">
        <v>31.185940246045693</v>
      </c>
      <c r="BE50" s="1">
        <v>39.743057996485057</v>
      </c>
      <c r="BF50" s="1">
        <v>20.917398945518453</v>
      </c>
      <c r="BG50" s="1">
        <v>110.86567164179105</v>
      </c>
      <c r="BH50" s="1">
        <v>43.052835820895524</v>
      </c>
      <c r="BI50" s="1">
        <v>14.966865671641791</v>
      </c>
      <c r="BJ50" s="1">
        <v>21.156865671641793</v>
      </c>
      <c r="BK50" s="1">
        <v>60.976119402985077</v>
      </c>
      <c r="BL50" s="1">
        <v>53.307910447761202</v>
      </c>
      <c r="BM50" s="1">
        <v>0.50628656716417919</v>
      </c>
      <c r="BN50" s="1">
        <v>78.899402985074644</v>
      </c>
      <c r="BO50" s="1">
        <v>73.818059701492544</v>
      </c>
      <c r="BP50" s="1">
        <v>34.922686567164178</v>
      </c>
      <c r="BQ50" s="1">
        <v>47.672238805970153</v>
      </c>
      <c r="BR50" s="1">
        <v>29.841343283582088</v>
      </c>
      <c r="BS50" s="1">
        <v>12.615354996243427</v>
      </c>
      <c r="BT50" s="1">
        <v>13.839232719759579</v>
      </c>
      <c r="BU50" s="1">
        <v>21.088354620586028</v>
      </c>
      <c r="BV50" s="1">
        <v>16.381132607062359</v>
      </c>
      <c r="BW50" s="1">
        <v>43.118153643876788</v>
      </c>
      <c r="BX50" s="1">
        <v>0</v>
      </c>
      <c r="BY50" s="1">
        <v>14.780677122464313</v>
      </c>
      <c r="BZ50" s="32">
        <v>16.54</v>
      </c>
      <c r="CB50" s="16"/>
      <c r="CC50" s="32"/>
    </row>
    <row r="51" spans="1:81" s="1" customFormat="1" ht="18" customHeight="1" thickBot="1" x14ac:dyDescent="0.35">
      <c r="A51" s="13" t="s">
        <v>80</v>
      </c>
      <c r="B51" s="16" t="s">
        <v>91</v>
      </c>
      <c r="C51" s="16" t="s">
        <v>90</v>
      </c>
      <c r="D51" s="1">
        <v>89.217256371814102</v>
      </c>
      <c r="E51" s="1">
        <v>29.61094452773613</v>
      </c>
      <c r="F51" s="1">
        <v>62.858320839580209</v>
      </c>
      <c r="G51" s="1">
        <v>0</v>
      </c>
      <c r="H51" s="1">
        <v>9.4962818590704661</v>
      </c>
      <c r="I51" s="1">
        <v>7.1377961019490259</v>
      </c>
      <c r="J51" s="1">
        <v>22.857571214392802</v>
      </c>
      <c r="K51" s="1">
        <v>36.156521739130433</v>
      </c>
      <c r="L51" s="1">
        <v>55.897151424287856</v>
      </c>
      <c r="M51" s="1">
        <v>26.286206896551725</v>
      </c>
      <c r="N51" s="1">
        <v>40.520239880059968</v>
      </c>
      <c r="O51" s="1">
        <v>47.2736131934033</v>
      </c>
      <c r="P51" s="1">
        <v>69.715592203898041</v>
      </c>
      <c r="Q51" s="1">
        <v>21.714692653673161</v>
      </c>
      <c r="R51" s="1">
        <v>61.715442278860564</v>
      </c>
      <c r="S51" s="1">
        <v>65.040179910044984</v>
      </c>
      <c r="T51" s="1">
        <v>13.506746626686656</v>
      </c>
      <c r="U51" s="1">
        <v>4.4572263868065969</v>
      </c>
      <c r="V51" s="1">
        <v>54.130884557721139</v>
      </c>
      <c r="W51" s="1">
        <v>68.572713643178403</v>
      </c>
      <c r="X51" s="1">
        <v>19.844527736131937</v>
      </c>
      <c r="Y51" s="1">
        <v>29.403148425787109</v>
      </c>
      <c r="Z51" s="1">
        <v>38.338380809595201</v>
      </c>
      <c r="AA51" s="1">
        <v>64.728485757121433</v>
      </c>
      <c r="AB51" s="1">
        <v>27.532983508245877</v>
      </c>
      <c r="AC51" s="1">
        <v>91.638080959520238</v>
      </c>
      <c r="AD51" s="1">
        <v>58.494602698650674</v>
      </c>
      <c r="AE51" s="1">
        <v>11.740479760119941</v>
      </c>
      <c r="AF51" s="1">
        <v>70.131184407796098</v>
      </c>
      <c r="AG51" s="1">
        <v>67.014242878560722</v>
      </c>
      <c r="AH51" s="1">
        <v>70.947826086956525</v>
      </c>
      <c r="AI51" s="1">
        <v>58.354106280193243</v>
      </c>
      <c r="AJ51" s="1">
        <v>73.928019323671506</v>
      </c>
      <c r="AK51" s="1">
        <v>90.655555555555551</v>
      </c>
      <c r="AL51" s="1">
        <v>35.666183574879227</v>
      </c>
      <c r="AM51" s="1">
        <v>45.08743961352657</v>
      </c>
      <c r="AN51" s="1">
        <v>79.119323671497582</v>
      </c>
      <c r="AO51" s="1">
        <v>0</v>
      </c>
      <c r="AP51" s="1">
        <v>16.727536231884056</v>
      </c>
      <c r="AQ51" s="1">
        <v>16.342995169082126</v>
      </c>
      <c r="AR51" s="1">
        <v>48.259903381642516</v>
      </c>
      <c r="AS51" s="1">
        <v>64.218357487922702</v>
      </c>
      <c r="AT51" s="1">
        <v>30.2</v>
      </c>
      <c r="AU51" s="1">
        <v>83.5</v>
      </c>
      <c r="AV51" s="1">
        <v>70.099999999999994</v>
      </c>
      <c r="AW51" s="1">
        <v>47.6</v>
      </c>
      <c r="AX51" s="1">
        <v>91.5</v>
      </c>
      <c r="AY51" s="1">
        <v>11.2</v>
      </c>
      <c r="AZ51" s="1">
        <v>45.7</v>
      </c>
      <c r="BA51" s="1">
        <v>8.15</v>
      </c>
      <c r="BB51" s="1">
        <v>20.9</v>
      </c>
      <c r="BC51" s="1">
        <v>76.2</v>
      </c>
      <c r="BD51" s="1">
        <v>27.9</v>
      </c>
      <c r="BE51" s="1">
        <v>38.9</v>
      </c>
      <c r="BF51" s="1">
        <v>31.3</v>
      </c>
      <c r="BG51" s="1">
        <v>96.260465116279079</v>
      </c>
      <c r="BH51" s="1">
        <v>50.259069767441865</v>
      </c>
      <c r="BI51" s="1">
        <v>14.16139534883721</v>
      </c>
      <c r="BJ51" s="1">
        <v>25.823720930232557</v>
      </c>
      <c r="BK51" s="1">
        <v>70.436744186046511</v>
      </c>
      <c r="BL51" s="1">
        <v>42.484186046511631</v>
      </c>
      <c r="BM51" s="1">
        <v>4.4890697674418609</v>
      </c>
      <c r="BN51" s="1">
        <v>62.754418604651164</v>
      </c>
      <c r="BO51" s="1">
        <v>68.400465116279079</v>
      </c>
      <c r="BP51" s="1">
        <v>24.990697674418605</v>
      </c>
      <c r="BQ51" s="1">
        <v>74.972093023255823</v>
      </c>
      <c r="BR51" s="1">
        <v>40.633023255813953</v>
      </c>
      <c r="BS51" s="1">
        <v>11.644820766378245</v>
      </c>
      <c r="BT51" s="1">
        <v>14.417397139325447</v>
      </c>
      <c r="BU51" s="1">
        <v>23.382060745188063</v>
      </c>
      <c r="BV51" s="1">
        <v>16.543039025251634</v>
      </c>
      <c r="BW51" s="1">
        <v>55.91362352110189</v>
      </c>
      <c r="BX51" s="1">
        <v>0</v>
      </c>
      <c r="BY51" s="1">
        <v>16.173362175525341</v>
      </c>
      <c r="BZ51" s="32">
        <v>6.23</v>
      </c>
      <c r="CB51" s="16"/>
      <c r="CC51" s="32"/>
    </row>
    <row r="52" spans="1:81" s="1" customFormat="1" ht="18" customHeight="1" thickBot="1" x14ac:dyDescent="0.35">
      <c r="A52" s="13" t="s">
        <v>80</v>
      </c>
      <c r="B52" s="16" t="s">
        <v>91</v>
      </c>
      <c r="C52" s="16" t="s">
        <v>90</v>
      </c>
      <c r="D52" s="1">
        <v>120.45490133018167</v>
      </c>
      <c r="E52" s="1">
        <v>33.094641203243349</v>
      </c>
      <c r="F52" s="1">
        <v>68.107812331312402</v>
      </c>
      <c r="G52" s="1">
        <v>1.8130107789602878</v>
      </c>
      <c r="H52" s="1">
        <v>11.607106045195493</v>
      </c>
      <c r="I52" s="1">
        <v>4.4893600240921412</v>
      </c>
      <c r="J52" s="1">
        <v>20.04863771442858</v>
      </c>
      <c r="K52" s="1">
        <v>47.771395128159966</v>
      </c>
      <c r="L52" s="1">
        <v>58.131456722218758</v>
      </c>
      <c r="M52" s="1">
        <v>25.420521503940545</v>
      </c>
      <c r="N52" s="1">
        <v>39.042083970203031</v>
      </c>
      <c r="O52" s="1">
        <v>35.109097624310337</v>
      </c>
      <c r="P52" s="1">
        <v>44.893600240921415</v>
      </c>
      <c r="Q52" s="1">
        <v>41.823952361200291</v>
      </c>
      <c r="R52" s="1">
        <v>56.980338767323332</v>
      </c>
      <c r="S52" s="1">
        <v>74.438961083237217</v>
      </c>
      <c r="T52" s="1">
        <v>22.254947127978138</v>
      </c>
      <c r="U52" s="1">
        <v>15.252312902364327</v>
      </c>
      <c r="V52" s="1">
        <v>29.065728361109379</v>
      </c>
      <c r="W52" s="1">
        <v>66.956694376416976</v>
      </c>
      <c r="X52" s="1">
        <v>13.813415458745052</v>
      </c>
      <c r="Y52" s="1">
        <v>36.452068571688329</v>
      </c>
      <c r="Z52" s="1">
        <v>40.768760902546155</v>
      </c>
      <c r="AA52" s="1">
        <v>49.306219068020525</v>
      </c>
      <c r="AB52" s="1">
        <v>23.7897710678387</v>
      </c>
      <c r="AC52" s="1">
        <v>64.750384962867429</v>
      </c>
      <c r="AD52" s="1">
        <v>56.980338767323332</v>
      </c>
      <c r="AE52" s="1">
        <v>8.9979053474325408</v>
      </c>
      <c r="AF52" s="1">
        <v>75.206373053167511</v>
      </c>
      <c r="AG52" s="1">
        <v>62.256296060594018</v>
      </c>
      <c r="AH52" s="1">
        <v>61.601959117481655</v>
      </c>
      <c r="AI52" s="1">
        <v>53.845996102690194</v>
      </c>
      <c r="AJ52" s="1">
        <v>65.791962125472452</v>
      </c>
      <c r="AK52" s="1">
        <v>85.226444162536126</v>
      </c>
      <c r="AL52" s="1">
        <v>24.337677046414608</v>
      </c>
      <c r="AM52" s="1">
        <v>59.729830113911305</v>
      </c>
      <c r="AN52" s="1">
        <v>74.617713142304126</v>
      </c>
      <c r="AO52" s="1">
        <v>6.2939194120031914</v>
      </c>
      <c r="AP52" s="1">
        <v>18.899588036043578</v>
      </c>
      <c r="AQ52" s="1">
        <v>11.767668022442226</v>
      </c>
      <c r="AR52" s="1">
        <v>55.004933104900417</v>
      </c>
      <c r="AS52" s="1">
        <v>66.683452127172615</v>
      </c>
      <c r="AT52" s="1">
        <v>22.506666666666668</v>
      </c>
      <c r="AU52" s="1">
        <v>84.4</v>
      </c>
      <c r="AV52" s="1">
        <v>90.554166666666674</v>
      </c>
      <c r="AW52" s="1">
        <v>52.574166666666663</v>
      </c>
      <c r="AX52" s="1">
        <v>87.916666666666671</v>
      </c>
      <c r="AY52" s="1">
        <v>15.385416666666668</v>
      </c>
      <c r="AZ52" s="1">
        <v>42.463749999999997</v>
      </c>
      <c r="BA52" s="1">
        <v>5.3805000000000005</v>
      </c>
      <c r="BB52" s="1">
        <v>23.649583333333332</v>
      </c>
      <c r="BC52" s="1">
        <v>72.882916666666674</v>
      </c>
      <c r="BD52" s="1">
        <v>30.946666666666669</v>
      </c>
      <c r="BE52" s="1">
        <v>50.024583333333332</v>
      </c>
      <c r="BF52" s="1">
        <v>22.155000000000001</v>
      </c>
      <c r="BG52" s="1">
        <v>75.382105263157897</v>
      </c>
      <c r="BH52" s="1">
        <v>36.916578947368421</v>
      </c>
      <c r="BI52" s="1">
        <v>20.652631578947368</v>
      </c>
      <c r="BJ52" s="1">
        <v>37.174736842105268</v>
      </c>
      <c r="BK52" s="1">
        <v>65.0557894736842</v>
      </c>
      <c r="BL52" s="1">
        <v>49.48026315789474</v>
      </c>
      <c r="BM52" s="1">
        <v>2.9171842105263157</v>
      </c>
      <c r="BN52" s="1">
        <v>76.93105263157895</v>
      </c>
      <c r="BO52" s="1">
        <v>79.684736842105252</v>
      </c>
      <c r="BP52" s="1">
        <v>17.296578947368424</v>
      </c>
      <c r="BQ52" s="1">
        <v>51.201315789473682</v>
      </c>
      <c r="BR52" s="1">
        <v>29.688157894736843</v>
      </c>
      <c r="BS52" s="1">
        <v>19.028808131848759</v>
      </c>
      <c r="BT52" s="1">
        <v>11.808055046102579</v>
      </c>
      <c r="BU52" s="1">
        <v>20.303058676392205</v>
      </c>
      <c r="BV52" s="1">
        <v>17.49970747839663</v>
      </c>
      <c r="BW52" s="1">
        <v>58.530575012695529</v>
      </c>
      <c r="BX52" s="1">
        <v>3.8057616263697525</v>
      </c>
      <c r="BY52" s="1">
        <v>14.271606098886572</v>
      </c>
      <c r="BZ52" s="32">
        <v>30.45</v>
      </c>
      <c r="CB52" s="16"/>
      <c r="CC52" s="32"/>
    </row>
    <row r="53" spans="1:81" s="1" customFormat="1" ht="18" customHeight="1" thickBot="1" x14ac:dyDescent="0.35">
      <c r="A53" s="7" t="s">
        <v>127</v>
      </c>
      <c r="B53" s="7"/>
      <c r="C53" s="7" t="s">
        <v>111</v>
      </c>
      <c r="D53" s="1">
        <f>AVERAGE(D49:D52)</f>
        <v>106.39289869063461</v>
      </c>
      <c r="E53" s="1">
        <f t="shared" ref="E53:BP53" si="35">AVERAGE(E49:E52)</f>
        <v>33.325425439619586</v>
      </c>
      <c r="F53" s="1">
        <f t="shared" si="35"/>
        <v>63.683034170318685</v>
      </c>
      <c r="G53" s="1">
        <f t="shared" si="35"/>
        <v>0.45325269474007196</v>
      </c>
      <c r="H53" s="1">
        <f t="shared" si="35"/>
        <v>8.0740131158540329</v>
      </c>
      <c r="I53" s="1">
        <f t="shared" si="35"/>
        <v>7.9327500453279303</v>
      </c>
      <c r="J53" s="1">
        <f t="shared" si="35"/>
        <v>21.755394288889487</v>
      </c>
      <c r="K53" s="1">
        <f t="shared" si="35"/>
        <v>47.731901117246196</v>
      </c>
      <c r="L53" s="1">
        <f t="shared" si="35"/>
        <v>59.813096777282404</v>
      </c>
      <c r="M53" s="1">
        <f t="shared" si="35"/>
        <v>21.59566269139555</v>
      </c>
      <c r="N53" s="1">
        <f t="shared" si="35"/>
        <v>43.157880587221797</v>
      </c>
      <c r="O53" s="1">
        <f t="shared" si="35"/>
        <v>35.890172755308413</v>
      </c>
      <c r="P53" s="1">
        <f t="shared" si="35"/>
        <v>58.151057523566188</v>
      </c>
      <c r="Q53" s="1">
        <f t="shared" si="35"/>
        <v>31.074792122984093</v>
      </c>
      <c r="R53" s="1">
        <f t="shared" si="35"/>
        <v>60.357323881834681</v>
      </c>
      <c r="S53" s="1">
        <f t="shared" si="35"/>
        <v>66.600855125778168</v>
      </c>
      <c r="T53" s="1">
        <f t="shared" si="35"/>
        <v>17.305722083725946</v>
      </c>
      <c r="U53" s="1">
        <f t="shared" si="35"/>
        <v>13.297513208687906</v>
      </c>
      <c r="V53" s="1">
        <f t="shared" si="35"/>
        <v>48.99412384810627</v>
      </c>
      <c r="W53" s="1">
        <f t="shared" si="35"/>
        <v>65.684973410785801</v>
      </c>
      <c r="X53" s="1">
        <f t="shared" si="35"/>
        <v>17.181971645920544</v>
      </c>
      <c r="Y53" s="1">
        <f t="shared" si="35"/>
        <v>36.893454237016215</v>
      </c>
      <c r="Z53" s="1">
        <f t="shared" si="35"/>
        <v>41.449112464196162</v>
      </c>
      <c r="AA53" s="1">
        <f t="shared" si="35"/>
        <v>62.035065621186817</v>
      </c>
      <c r="AB53" s="1">
        <f t="shared" si="35"/>
        <v>25.646932943763471</v>
      </c>
      <c r="AC53" s="1">
        <f t="shared" si="35"/>
        <v>84.986110730320689</v>
      </c>
      <c r="AD53" s="1">
        <f t="shared" si="35"/>
        <v>65.004162025377781</v>
      </c>
      <c r="AE53" s="1">
        <f t="shared" si="35"/>
        <v>10.378187079794582</v>
      </c>
      <c r="AF53" s="1">
        <f t="shared" si="35"/>
        <v>67.468037365171654</v>
      </c>
      <c r="AG53" s="1">
        <f t="shared" si="35"/>
        <v>63.609090251438161</v>
      </c>
      <c r="AH53" s="1">
        <f t="shared" si="35"/>
        <v>65.860243374239374</v>
      </c>
      <c r="AI53" s="1">
        <f t="shared" si="35"/>
        <v>56.653713194406052</v>
      </c>
      <c r="AJ53" s="1">
        <f t="shared" si="35"/>
        <v>64.747299029046474</v>
      </c>
      <c r="AK53" s="1">
        <f t="shared" si="35"/>
        <v>92.840555078350064</v>
      </c>
      <c r="AL53" s="1">
        <f t="shared" si="35"/>
        <v>30.486539059696021</v>
      </c>
      <c r="AM53" s="1">
        <f t="shared" si="35"/>
        <v>53.098946465542539</v>
      </c>
      <c r="AN53" s="1">
        <f t="shared" si="35"/>
        <v>80.077085282903994</v>
      </c>
      <c r="AO53" s="1">
        <f t="shared" si="35"/>
        <v>2.4116202608082276</v>
      </c>
      <c r="AP53" s="1">
        <f t="shared" si="35"/>
        <v>20.696214831483346</v>
      </c>
      <c r="AQ53" s="1">
        <f t="shared" si="35"/>
        <v>17.282264052819304</v>
      </c>
      <c r="AR53" s="1">
        <f t="shared" si="35"/>
        <v>52.312418696106661</v>
      </c>
      <c r="AS53" s="1">
        <f t="shared" si="35"/>
        <v>63.71524676877862</v>
      </c>
      <c r="AT53" s="1">
        <f t="shared" si="35"/>
        <v>27.916257226665998</v>
      </c>
      <c r="AU53" s="1">
        <f t="shared" si="35"/>
        <v>85.371045694200347</v>
      </c>
      <c r="AV53" s="1">
        <f t="shared" si="35"/>
        <v>90.722831296759239</v>
      </c>
      <c r="AW53" s="1">
        <f t="shared" si="35"/>
        <v>45.470492814055</v>
      </c>
      <c r="AX53" s="1">
        <f t="shared" si="35"/>
        <v>86.419939953134161</v>
      </c>
      <c r="AY53" s="1">
        <f t="shared" si="35"/>
        <v>11.080101225317485</v>
      </c>
      <c r="AZ53" s="1">
        <f t="shared" si="35"/>
        <v>38.314850616424998</v>
      </c>
      <c r="BA53" s="1">
        <f t="shared" si="35"/>
        <v>5.3483022988662441</v>
      </c>
      <c r="BB53" s="1">
        <f t="shared" si="35"/>
        <v>25.608472776091851</v>
      </c>
      <c r="BC53" s="1">
        <f t="shared" si="35"/>
        <v>72.773339994187211</v>
      </c>
      <c r="BD53" s="1">
        <f t="shared" si="35"/>
        <v>27.14108728903728</v>
      </c>
      <c r="BE53" s="1">
        <f t="shared" si="35"/>
        <v>40.299726561571546</v>
      </c>
      <c r="BF53" s="1">
        <f t="shared" si="35"/>
        <v>26.323052003682715</v>
      </c>
      <c r="BG53" s="1">
        <f t="shared" si="35"/>
        <v>97.562045025430848</v>
      </c>
      <c r="BH53" s="1">
        <f t="shared" si="35"/>
        <v>43.865170669530173</v>
      </c>
      <c r="BI53" s="1">
        <f t="shared" si="35"/>
        <v>16.090733985769905</v>
      </c>
      <c r="BJ53" s="1">
        <f t="shared" si="35"/>
        <v>26.611586278951563</v>
      </c>
      <c r="BK53" s="1">
        <f t="shared" si="35"/>
        <v>65.394253048960678</v>
      </c>
      <c r="BL53" s="1">
        <f t="shared" si="35"/>
        <v>50.133879386726107</v>
      </c>
      <c r="BM53" s="1">
        <f t="shared" si="35"/>
        <v>7.2722527833419122</v>
      </c>
      <c r="BN53" s="1">
        <f t="shared" si="35"/>
        <v>69.367580784428355</v>
      </c>
      <c r="BO53" s="1">
        <f t="shared" si="35"/>
        <v>75.4912952911302</v>
      </c>
      <c r="BP53" s="1">
        <f t="shared" si="35"/>
        <v>24.712707515504057</v>
      </c>
      <c r="BQ53" s="1">
        <f t="shared" ref="BQ53:BY53" si="36">AVERAGE(BQ49:BQ52)</f>
        <v>60.156458344303395</v>
      </c>
      <c r="BR53" s="1">
        <f t="shared" si="36"/>
        <v>36.859516557449631</v>
      </c>
      <c r="BS53" s="1">
        <f t="shared" si="36"/>
        <v>15.913006280886314</v>
      </c>
      <c r="BT53" s="1">
        <f t="shared" si="36"/>
        <v>15.884686580509436</v>
      </c>
      <c r="BU53" s="1">
        <f t="shared" si="36"/>
        <v>23.334573941571286</v>
      </c>
      <c r="BV53" s="1">
        <f t="shared" si="36"/>
        <v>18.686600144693053</v>
      </c>
      <c r="BW53" s="1">
        <f t="shared" si="36"/>
        <v>52.588855507707791</v>
      </c>
      <c r="BX53" s="1">
        <f t="shared" si="36"/>
        <v>0.95144040659243811</v>
      </c>
      <c r="BY53" s="1">
        <f t="shared" si="36"/>
        <v>17.339905046722706</v>
      </c>
      <c r="BZ53" s="1">
        <f>AVERAGE(BZ49:BZ52)</f>
        <v>18.772500000000001</v>
      </c>
      <c r="CB53" s="16"/>
      <c r="CC53" s="32"/>
    </row>
    <row r="54" spans="1:81" s="1" customFormat="1" ht="18" customHeight="1" thickBot="1" x14ac:dyDescent="0.35">
      <c r="A54" s="7"/>
      <c r="B54" s="7"/>
      <c r="C54" s="7" t="s">
        <v>112</v>
      </c>
      <c r="D54" s="1">
        <f>STDEV(D49:D52)</f>
        <v>17.617111274331595</v>
      </c>
      <c r="E54" s="1">
        <f t="shared" ref="E54:BP54" si="37">STDEV(E49:E52)</f>
        <v>9.1217524156287197</v>
      </c>
      <c r="F54" s="1">
        <f t="shared" si="37"/>
        <v>3.5207584954273772</v>
      </c>
      <c r="G54" s="1">
        <f t="shared" si="37"/>
        <v>0.90650538948014392</v>
      </c>
      <c r="H54" s="1">
        <f t="shared" si="37"/>
        <v>2.9936018766243873</v>
      </c>
      <c r="I54" s="1">
        <f t="shared" si="37"/>
        <v>3.5209340104202842</v>
      </c>
      <c r="J54" s="1">
        <f t="shared" si="37"/>
        <v>1.2377083736276335</v>
      </c>
      <c r="K54" s="1">
        <f t="shared" si="37"/>
        <v>8.8838439160801936</v>
      </c>
      <c r="L54" s="1">
        <f t="shared" si="37"/>
        <v>16.944606101122659</v>
      </c>
      <c r="M54" s="1">
        <f t="shared" si="37"/>
        <v>5.2986155902670919</v>
      </c>
      <c r="N54" s="1">
        <f t="shared" si="37"/>
        <v>8.3603873082205276</v>
      </c>
      <c r="O54" s="1">
        <f t="shared" si="37"/>
        <v>9.6831434856787073</v>
      </c>
      <c r="P54" s="1">
        <f t="shared" si="37"/>
        <v>11.126341274968127</v>
      </c>
      <c r="Q54" s="1">
        <f t="shared" si="37"/>
        <v>9.7359342464206335</v>
      </c>
      <c r="R54" s="1">
        <f t="shared" si="37"/>
        <v>3.5830762529175688</v>
      </c>
      <c r="S54" s="1">
        <f t="shared" si="37"/>
        <v>7.412925296272352</v>
      </c>
      <c r="T54" s="1">
        <f t="shared" si="37"/>
        <v>3.9905628669651132</v>
      </c>
      <c r="U54" s="1">
        <f t="shared" si="37"/>
        <v>6.9502336148596457</v>
      </c>
      <c r="V54" s="1">
        <f t="shared" si="37"/>
        <v>13.382999299952823</v>
      </c>
      <c r="W54" s="1">
        <f t="shared" si="37"/>
        <v>3.348986927903649</v>
      </c>
      <c r="X54" s="1">
        <f t="shared" si="37"/>
        <v>2.7160640322823268</v>
      </c>
      <c r="Y54" s="1">
        <f t="shared" si="37"/>
        <v>8.3797247646434023</v>
      </c>
      <c r="Z54" s="1">
        <f t="shared" si="37"/>
        <v>6.1910872811539042</v>
      </c>
      <c r="AA54" s="1">
        <f t="shared" si="37"/>
        <v>9.0322981698744158</v>
      </c>
      <c r="AB54" s="1">
        <f t="shared" si="37"/>
        <v>1.5324806477009472</v>
      </c>
      <c r="AC54" s="1">
        <f t="shared" si="37"/>
        <v>16.95337731082282</v>
      </c>
      <c r="AD54" s="1">
        <f t="shared" si="37"/>
        <v>10.27830631710639</v>
      </c>
      <c r="AE54" s="1">
        <f t="shared" si="37"/>
        <v>1.7791540870711056</v>
      </c>
      <c r="AF54" s="1">
        <f t="shared" si="37"/>
        <v>10.188561927592696</v>
      </c>
      <c r="AG54" s="1">
        <f t="shared" si="37"/>
        <v>10.952896126028739</v>
      </c>
      <c r="AH54" s="1">
        <f t="shared" si="37"/>
        <v>5.9609266121217361</v>
      </c>
      <c r="AI54" s="1">
        <f t="shared" si="37"/>
        <v>2.5606591267404104</v>
      </c>
      <c r="AJ54" s="1">
        <f t="shared" si="37"/>
        <v>10.686958860782969</v>
      </c>
      <c r="AK54" s="1">
        <f t="shared" si="37"/>
        <v>6.4728827851700341</v>
      </c>
      <c r="AL54" s="1">
        <f t="shared" si="37"/>
        <v>6.6890969293667952</v>
      </c>
      <c r="AM54" s="1">
        <f t="shared" si="37"/>
        <v>8.5096753885949514</v>
      </c>
      <c r="AN54" s="1">
        <f t="shared" si="37"/>
        <v>8.7777181823469022</v>
      </c>
      <c r="AO54" s="1">
        <f t="shared" si="37"/>
        <v>3.0325699731757383</v>
      </c>
      <c r="AP54" s="1">
        <f t="shared" si="37"/>
        <v>4.8682210572128781</v>
      </c>
      <c r="AQ54" s="1">
        <f t="shared" si="37"/>
        <v>7.0567416219862835</v>
      </c>
      <c r="AR54" s="1">
        <f t="shared" si="37"/>
        <v>3.245460796539799</v>
      </c>
      <c r="AS54" s="1">
        <f t="shared" si="37"/>
        <v>3.8430651652437042</v>
      </c>
      <c r="AT54" s="1">
        <f t="shared" si="37"/>
        <v>5.2555309687816631</v>
      </c>
      <c r="AU54" s="1">
        <f t="shared" si="37"/>
        <v>2.5772521465663791</v>
      </c>
      <c r="AV54" s="1">
        <f t="shared" si="37"/>
        <v>14.766512082029301</v>
      </c>
      <c r="AW54" s="1">
        <f t="shared" si="37"/>
        <v>5.7215032437980184</v>
      </c>
      <c r="AX54" s="1">
        <f t="shared" si="37"/>
        <v>4.1988971240039579</v>
      </c>
      <c r="AY54" s="1">
        <f t="shared" si="37"/>
        <v>6.0908326590297364</v>
      </c>
      <c r="AZ54" s="1">
        <f t="shared" si="37"/>
        <v>8.3366331169050856</v>
      </c>
      <c r="BA54" s="1">
        <f t="shared" si="37"/>
        <v>3.5933868221650451</v>
      </c>
      <c r="BB54" s="1">
        <f t="shared" si="37"/>
        <v>5.5484891509823102</v>
      </c>
      <c r="BC54" s="1">
        <f t="shared" si="37"/>
        <v>3.9066889122467647</v>
      </c>
      <c r="BD54" s="1">
        <f t="shared" si="37"/>
        <v>5.9312741874554149</v>
      </c>
      <c r="BE54" s="1">
        <f t="shared" si="37"/>
        <v>7.2385760547512081</v>
      </c>
      <c r="BF54" s="1">
        <f t="shared" si="37"/>
        <v>5.5525948699140724</v>
      </c>
      <c r="BG54" s="1">
        <f t="shared" si="37"/>
        <v>16.064659206944743</v>
      </c>
      <c r="BH54" s="1">
        <f t="shared" si="37"/>
        <v>5.5285177221837101</v>
      </c>
      <c r="BI54" s="1">
        <f t="shared" si="37"/>
        <v>3.0590022702242448</v>
      </c>
      <c r="BJ54" s="1">
        <f t="shared" si="37"/>
        <v>7.3171519289888858</v>
      </c>
      <c r="BK54" s="1">
        <f t="shared" si="37"/>
        <v>3.8791285406299925</v>
      </c>
      <c r="BL54" s="1">
        <f t="shared" si="37"/>
        <v>5.6370498656380494</v>
      </c>
      <c r="BM54" s="1">
        <f t="shared" si="37"/>
        <v>9.4130813512950002</v>
      </c>
      <c r="BN54" s="1">
        <f t="shared" si="37"/>
        <v>10.027807061067126</v>
      </c>
      <c r="BO54" s="1">
        <f t="shared" si="37"/>
        <v>5.5243445357680709</v>
      </c>
      <c r="BP54" s="1">
        <f t="shared" si="37"/>
        <v>7.5001359684441544</v>
      </c>
      <c r="BQ54" s="1">
        <f t="shared" ref="BQ54:BZ54" si="38">STDEV(BQ49:BQ52)</f>
        <v>12.902546408320172</v>
      </c>
      <c r="BR54" s="1">
        <f t="shared" si="38"/>
        <v>8.629717564653129</v>
      </c>
      <c r="BS54" s="1">
        <f t="shared" si="38"/>
        <v>4.4197640885731806</v>
      </c>
      <c r="BT54" s="1">
        <f t="shared" si="38"/>
        <v>5.1818386336147926</v>
      </c>
      <c r="BU54" s="1">
        <f t="shared" si="38"/>
        <v>3.7234989326502763</v>
      </c>
      <c r="BV54" s="1">
        <f t="shared" si="38"/>
        <v>3.7895627806014245</v>
      </c>
      <c r="BW54" s="1">
        <f t="shared" si="38"/>
        <v>6.7353299921953571</v>
      </c>
      <c r="BX54" s="1">
        <f t="shared" si="38"/>
        <v>1.9028808131848762</v>
      </c>
      <c r="BY54" s="1">
        <f t="shared" si="38"/>
        <v>4.6001562273706984</v>
      </c>
      <c r="BZ54" s="1">
        <f t="shared" si="38"/>
        <v>10.136680505306785</v>
      </c>
      <c r="CB54" s="16"/>
      <c r="CC54" s="32"/>
    </row>
    <row r="55" spans="1:81" s="42" customFormat="1" ht="18" customHeight="1" thickBot="1" x14ac:dyDescent="0.35">
      <c r="C55" s="7" t="s">
        <v>115</v>
      </c>
      <c r="D55" s="18">
        <f>TTEST(D2:D5,D49:D52,2,2)</f>
        <v>0.17673845103699115</v>
      </c>
      <c r="E55" s="18">
        <f t="shared" ref="E55:BP55" si="39">TTEST(E2:E5,E49:E52,2,2)</f>
        <v>1.6869133761124623E-2</v>
      </c>
      <c r="F55" s="18">
        <f t="shared" si="39"/>
        <v>0.24532888902886621</v>
      </c>
      <c r="G55" s="18">
        <f t="shared" si="39"/>
        <v>1.4246751214825199E-4</v>
      </c>
      <c r="H55" s="18">
        <f t="shared" si="39"/>
        <v>8.9571569363707873E-2</v>
      </c>
      <c r="I55" s="18">
        <f t="shared" si="39"/>
        <v>0.50581680327184553</v>
      </c>
      <c r="J55" s="18">
        <f t="shared" si="39"/>
        <v>0.53587634638660164</v>
      </c>
      <c r="K55" s="18">
        <f t="shared" si="39"/>
        <v>0.97082331053048043</v>
      </c>
      <c r="L55" s="18">
        <f t="shared" si="39"/>
        <v>0.68608773359299224</v>
      </c>
      <c r="M55" s="18">
        <f t="shared" si="39"/>
        <v>0.20627707651196853</v>
      </c>
      <c r="N55" s="18">
        <f t="shared" si="39"/>
        <v>0.1432462317927399</v>
      </c>
      <c r="O55" s="18">
        <f t="shared" si="39"/>
        <v>7.4443216380828389E-2</v>
      </c>
      <c r="P55" s="18">
        <f t="shared" si="39"/>
        <v>0.27948200421365571</v>
      </c>
      <c r="Q55" s="18">
        <f t="shared" si="39"/>
        <v>0.19399380904990171</v>
      </c>
      <c r="R55" s="18">
        <f t="shared" si="39"/>
        <v>0.14509338254049403</v>
      </c>
      <c r="S55" s="18">
        <f t="shared" si="39"/>
        <v>0.19855748748119431</v>
      </c>
      <c r="T55" s="18">
        <f t="shared" si="39"/>
        <v>2.5927674628918146E-4</v>
      </c>
      <c r="U55" s="18">
        <f t="shared" si="39"/>
        <v>0.17398520116444008</v>
      </c>
      <c r="V55" s="18">
        <f t="shared" si="39"/>
        <v>2.3049888089558778E-2</v>
      </c>
      <c r="W55" s="18">
        <f t="shared" si="39"/>
        <v>6.4951974878941027E-2</v>
      </c>
      <c r="X55" s="18">
        <f t="shared" si="39"/>
        <v>0.52509766609047082</v>
      </c>
      <c r="Y55" s="18">
        <f t="shared" si="39"/>
        <v>8.7977919677790048E-2</v>
      </c>
      <c r="Z55" s="18">
        <f t="shared" si="39"/>
        <v>3.7998693321210378E-2</v>
      </c>
      <c r="AA55" s="18">
        <f t="shared" si="39"/>
        <v>2.9690848642980112E-2</v>
      </c>
      <c r="AB55" s="18">
        <f t="shared" si="39"/>
        <v>0.11249378756064138</v>
      </c>
      <c r="AC55" s="18">
        <f t="shared" si="39"/>
        <v>6.0335305131089097E-2</v>
      </c>
      <c r="AD55" s="18">
        <f t="shared" si="39"/>
        <v>0.39578704726345304</v>
      </c>
      <c r="AE55" s="18">
        <f t="shared" si="39"/>
        <v>0.94888044679375416</v>
      </c>
      <c r="AF55" s="18">
        <f t="shared" si="39"/>
        <v>0.94360326132063688</v>
      </c>
      <c r="AG55" s="18">
        <f t="shared" si="39"/>
        <v>0.23611258162911644</v>
      </c>
      <c r="AH55" s="18">
        <f t="shared" si="39"/>
        <v>6.4253168072233276E-3</v>
      </c>
      <c r="AI55" s="18">
        <f t="shared" si="39"/>
        <v>0.1218197451361249</v>
      </c>
      <c r="AJ55" s="18">
        <f t="shared" si="39"/>
        <v>0.11003814150066385</v>
      </c>
      <c r="AK55" s="18">
        <f t="shared" si="39"/>
        <v>2.6648279922556096E-4</v>
      </c>
      <c r="AL55" s="18">
        <f t="shared" si="39"/>
        <v>7.2833608501434971E-2</v>
      </c>
      <c r="AM55" s="18">
        <f t="shared" si="39"/>
        <v>0.84712437652472705</v>
      </c>
      <c r="AN55" s="18">
        <f t="shared" si="39"/>
        <v>1.2410139428131793E-2</v>
      </c>
      <c r="AO55" s="18">
        <f t="shared" si="39"/>
        <v>0.51636717082982009</v>
      </c>
      <c r="AP55" s="18">
        <f t="shared" si="39"/>
        <v>0.10186136934240339</v>
      </c>
      <c r="AQ55" s="18">
        <f t="shared" si="39"/>
        <v>0.17137219429034237</v>
      </c>
      <c r="AR55" s="18">
        <f t="shared" si="39"/>
        <v>2.2245816147881438E-2</v>
      </c>
      <c r="AS55" s="18">
        <f t="shared" si="39"/>
        <v>0.61966031831194435</v>
      </c>
      <c r="AT55" s="18">
        <f t="shared" si="39"/>
        <v>0.11558317191144982</v>
      </c>
      <c r="AU55" s="18">
        <f t="shared" si="39"/>
        <v>0.71380176732876088</v>
      </c>
      <c r="AV55" s="18">
        <f t="shared" si="39"/>
        <v>0.69329469489294515</v>
      </c>
      <c r="AW55" s="18">
        <f t="shared" si="39"/>
        <v>0.10696765205468568</v>
      </c>
      <c r="AX55" s="18">
        <f t="shared" si="39"/>
        <v>4.8432284408136113E-8</v>
      </c>
      <c r="AY55" s="18">
        <f t="shared" si="39"/>
        <v>0.3714863204951836</v>
      </c>
      <c r="AZ55" s="18">
        <f t="shared" si="39"/>
        <v>0.29999722650067517</v>
      </c>
      <c r="BA55" s="18">
        <f t="shared" si="39"/>
        <v>0.56067090405400166</v>
      </c>
      <c r="BB55" s="18">
        <f t="shared" si="39"/>
        <v>0.18608987615170888</v>
      </c>
      <c r="BC55" s="18">
        <f t="shared" si="39"/>
        <v>9.6878792374695925E-3</v>
      </c>
      <c r="BD55" s="18">
        <f t="shared" si="39"/>
        <v>0.524193810947442</v>
      </c>
      <c r="BE55" s="18">
        <f t="shared" si="39"/>
        <v>0.13051757687894808</v>
      </c>
      <c r="BF55" s="18">
        <f t="shared" si="39"/>
        <v>0.17203052432603183</v>
      </c>
      <c r="BG55" s="18">
        <f t="shared" si="39"/>
        <v>0.69629251308099382</v>
      </c>
      <c r="BH55" s="18">
        <f t="shared" si="39"/>
        <v>0.53308669928299657</v>
      </c>
      <c r="BI55" s="18">
        <f t="shared" si="39"/>
        <v>9.424201749814537E-3</v>
      </c>
      <c r="BJ55" s="18">
        <f t="shared" si="39"/>
        <v>0.22059611173691926</v>
      </c>
      <c r="BK55" s="18">
        <f t="shared" si="39"/>
        <v>5.8770318002777037E-2</v>
      </c>
      <c r="BL55" s="18">
        <f t="shared" si="39"/>
        <v>0.50381102918310416</v>
      </c>
      <c r="BM55" s="18">
        <f t="shared" si="39"/>
        <v>0.72977760371438216</v>
      </c>
      <c r="BN55" s="18">
        <f t="shared" si="39"/>
        <v>0.58078152923384718</v>
      </c>
      <c r="BO55" s="18">
        <f t="shared" si="39"/>
        <v>5.9150401834339623E-3</v>
      </c>
      <c r="BP55" s="18">
        <f t="shared" si="39"/>
        <v>0.44928778601264396</v>
      </c>
      <c r="BQ55" s="18">
        <f t="shared" ref="BQ55:BZ55" si="40">TTEST(BQ2:BQ5,BQ49:BQ52,2,2)</f>
        <v>8.7143014175018463E-2</v>
      </c>
      <c r="BR55" s="18">
        <f t="shared" si="40"/>
        <v>5.9670835344003088E-2</v>
      </c>
      <c r="BS55" s="18">
        <f t="shared" si="40"/>
        <v>0.19336921698748458</v>
      </c>
      <c r="BT55" s="18">
        <f t="shared" si="40"/>
        <v>0.20418136499960535</v>
      </c>
      <c r="BU55" s="18">
        <f t="shared" si="40"/>
        <v>7.7041825762438629E-3</v>
      </c>
      <c r="BV55" s="18">
        <f t="shared" si="40"/>
        <v>0.21165566609856767</v>
      </c>
      <c r="BW55" s="18">
        <f t="shared" si="40"/>
        <v>2.0234315755224106E-3</v>
      </c>
      <c r="BX55" s="18">
        <f t="shared" si="40"/>
        <v>0.84360563684405598</v>
      </c>
      <c r="BY55" s="18">
        <f t="shared" si="40"/>
        <v>0.19182437315463854</v>
      </c>
      <c r="BZ55" s="18">
        <f t="shared" si="40"/>
        <v>0.91793259970441166</v>
      </c>
      <c r="CB55" s="7"/>
      <c r="CC55" s="44"/>
    </row>
    <row r="56" spans="1:81" ht="15" thickBot="1" x14ac:dyDescent="0.35">
      <c r="CB56" s="16"/>
      <c r="CC56" s="32"/>
    </row>
    <row r="57" spans="1:81" s="1" customFormat="1" ht="18" customHeight="1" thickBot="1" x14ac:dyDescent="0.35">
      <c r="A57" s="13" t="s">
        <v>80</v>
      </c>
      <c r="B57" s="16" t="s">
        <v>91</v>
      </c>
      <c r="C57" s="16" t="s">
        <v>93</v>
      </c>
      <c r="D57" s="1">
        <v>149.63584468703684</v>
      </c>
      <c r="E57" s="1">
        <v>17.772678428913469</v>
      </c>
      <c r="F57" s="1">
        <v>57.276878349105012</v>
      </c>
      <c r="G57" s="1">
        <v>18.193831946186297</v>
      </c>
      <c r="H57" s="1">
        <v>12.718836221639494</v>
      </c>
      <c r="I57" s="1">
        <v>5.7276878349105012</v>
      </c>
      <c r="J57" s="1">
        <v>26.02728736746095</v>
      </c>
      <c r="K57" s="1">
        <v>43.547273686010726</v>
      </c>
      <c r="L57" s="1">
        <v>47.75880885873903</v>
      </c>
      <c r="M57" s="1">
        <v>22.236905712005473</v>
      </c>
      <c r="N57" s="1">
        <v>30.744206760916658</v>
      </c>
      <c r="O57" s="1">
        <v>22.99498204309657</v>
      </c>
      <c r="P57" s="1">
        <v>42.95765876182876</v>
      </c>
      <c r="Q57" s="1">
        <v>63.678411811652033</v>
      </c>
      <c r="R57" s="1">
        <v>58.961492418196336</v>
      </c>
      <c r="S57" s="1">
        <v>66.458025025652731</v>
      </c>
      <c r="T57" s="1">
        <v>62.667643370197247</v>
      </c>
      <c r="U57" s="1">
        <v>17.4357556150952</v>
      </c>
      <c r="V57" s="1">
        <v>34.703049823281276</v>
      </c>
      <c r="W57" s="1">
        <v>57.276878349105012</v>
      </c>
      <c r="X57" s="1">
        <v>16.593448580549538</v>
      </c>
      <c r="Y57" s="1">
        <v>31.418052388553185</v>
      </c>
      <c r="Z57" s="1">
        <v>27.038055808915747</v>
      </c>
      <c r="AA57" s="1">
        <v>42.704966651465064</v>
      </c>
      <c r="AB57" s="1">
        <v>29.228054098734471</v>
      </c>
      <c r="AC57" s="1">
        <v>50.033037852012313</v>
      </c>
      <c r="AD57" s="1">
        <v>46.579579010375099</v>
      </c>
      <c r="AE57" s="1">
        <v>11.371144966366435</v>
      </c>
      <c r="AF57" s="1">
        <v>66.542255729107296</v>
      </c>
      <c r="AG57" s="1">
        <v>60.140722266560267</v>
      </c>
      <c r="AH57" s="1">
        <v>89.331518281224575</v>
      </c>
      <c r="AI57" s="1">
        <v>35.650651791130905</v>
      </c>
      <c r="AJ57" s="1">
        <v>54.254555139606119</v>
      </c>
      <c r="AK57" s="1">
        <v>75.317124128848974</v>
      </c>
      <c r="AL57" s="1">
        <v>70.071970761877992</v>
      </c>
      <c r="AM57" s="1">
        <v>57.204953908527294</v>
      </c>
      <c r="AN57" s="1">
        <v>77.857745290975544</v>
      </c>
      <c r="AO57" s="1">
        <v>0.9916618084429516</v>
      </c>
      <c r="AP57" s="1">
        <v>14.096349673734519</v>
      </c>
      <c r="AQ57" s="1">
        <v>9.0151073494813794</v>
      </c>
      <c r="AR57" s="1">
        <v>42.862737670716008</v>
      </c>
      <c r="AS57" s="1">
        <v>63.925306659958864</v>
      </c>
      <c r="AT57" s="1">
        <v>22.402285714285714</v>
      </c>
      <c r="AU57" s="1">
        <v>81.71742857142857</v>
      </c>
      <c r="AV57" s="1">
        <v>70.685999999999993</v>
      </c>
      <c r="AW57" s="1">
        <v>43.022571428571432</v>
      </c>
      <c r="AX57" s="1">
        <v>3.8525142857142858E-5</v>
      </c>
      <c r="AY57" s="1">
        <v>9.3342857142857145</v>
      </c>
      <c r="AZ57" s="1">
        <v>56.005714285714291</v>
      </c>
      <c r="BA57" s="1">
        <v>2.6645142857142861</v>
      </c>
      <c r="BB57" s="1">
        <v>20.79</v>
      </c>
      <c r="BC57" s="1">
        <v>61.691142857142864</v>
      </c>
      <c r="BD57" s="1">
        <v>22.062857142857144</v>
      </c>
      <c r="BE57" s="1">
        <v>35.894571428571425</v>
      </c>
      <c r="BF57" s="1">
        <v>23.50542857142857</v>
      </c>
      <c r="BG57" s="1">
        <v>100.13142857142857</v>
      </c>
      <c r="BH57" s="1">
        <v>37.761428571428574</v>
      </c>
      <c r="BI57" s="1">
        <v>5.3884285714285713</v>
      </c>
      <c r="BJ57" s="1">
        <v>37.846285714285713</v>
      </c>
      <c r="BK57" s="1">
        <v>73.57114285714286</v>
      </c>
      <c r="BL57" s="1">
        <v>46.586571428571432</v>
      </c>
      <c r="BM57" s="1">
        <v>4.0476857142857137</v>
      </c>
      <c r="BN57" s="1">
        <v>74.92885714285714</v>
      </c>
      <c r="BO57" s="1">
        <v>61.012285714285724</v>
      </c>
      <c r="BP57" s="1">
        <v>23.675142857142855</v>
      </c>
      <c r="BQ57" s="1">
        <v>75.013714285714286</v>
      </c>
      <c r="BR57" s="1">
        <v>26.136000000000003</v>
      </c>
      <c r="BS57" s="1">
        <v>11.286804791915943</v>
      </c>
      <c r="BT57" s="1">
        <v>10.67434251638562</v>
      </c>
      <c r="BU57" s="1">
        <v>13.736653894037232</v>
      </c>
      <c r="BV57" s="1">
        <v>13.999137726407371</v>
      </c>
      <c r="BW57" s="1">
        <v>67.458344919125508</v>
      </c>
      <c r="BX57" s="1">
        <v>1.5836524552998339</v>
      </c>
      <c r="BY57" s="1">
        <v>13.124191618506909</v>
      </c>
      <c r="BZ57" s="32">
        <v>22.31</v>
      </c>
      <c r="CB57" s="16"/>
      <c r="CC57" s="32"/>
    </row>
    <row r="58" spans="1:81" s="1" customFormat="1" ht="18" customHeight="1" thickBot="1" x14ac:dyDescent="0.35">
      <c r="A58" s="13" t="s">
        <v>80</v>
      </c>
      <c r="B58" s="16" t="s">
        <v>91</v>
      </c>
      <c r="C58" s="16" t="s">
        <v>93</v>
      </c>
      <c r="D58" s="1">
        <v>165.96935414554284</v>
      </c>
      <c r="E58" s="1">
        <v>19.618550525111392</v>
      </c>
      <c r="F58" s="1">
        <v>59.124398842801462</v>
      </c>
      <c r="G58" s="1">
        <v>14.960264555678551</v>
      </c>
      <c r="H58" s="1">
        <v>8.6178290434507581</v>
      </c>
      <c r="I58" s="1">
        <v>6.0916047292583322</v>
      </c>
      <c r="J58" s="1">
        <v>20.603957172491416</v>
      </c>
      <c r="K58" s="1">
        <v>38.699606515288231</v>
      </c>
      <c r="L58" s="1">
        <v>64.051432079701584</v>
      </c>
      <c r="M58" s="1">
        <v>36.191298685593615</v>
      </c>
      <c r="N58" s="1">
        <v>37.087122910484553</v>
      </c>
      <c r="O58" s="1">
        <v>36.639210798039088</v>
      </c>
      <c r="P58" s="1">
        <v>74.62215793341457</v>
      </c>
      <c r="Q58" s="1">
        <v>54.645277718346804</v>
      </c>
      <c r="R58" s="1">
        <v>55.630684365726829</v>
      </c>
      <c r="S58" s="1">
        <v>60.557717602626944</v>
      </c>
      <c r="T58" s="1">
        <v>67.097234444330752</v>
      </c>
      <c r="U58" s="1">
        <v>24.187254072055143</v>
      </c>
      <c r="V58" s="1">
        <v>49.897409326424871</v>
      </c>
      <c r="W58" s="1">
        <v>59.841058222714203</v>
      </c>
      <c r="X58" s="1">
        <v>15.856088780569481</v>
      </c>
      <c r="Y58" s="1">
        <v>26.068484944326098</v>
      </c>
      <c r="Z58" s="1">
        <v>35.295474460702685</v>
      </c>
      <c r="AA58" s="1">
        <v>49.986991748913958</v>
      </c>
      <c r="AB58" s="1">
        <v>31.353847871182591</v>
      </c>
      <c r="AC58" s="1">
        <v>79.817938437781962</v>
      </c>
      <c r="AD58" s="1">
        <v>37.803782290397301</v>
      </c>
      <c r="AE58" s="1">
        <v>11.556132501093012</v>
      </c>
      <c r="AF58" s="1">
        <v>65.126421149570703</v>
      </c>
      <c r="AG58" s="1">
        <v>62.17020120743063</v>
      </c>
      <c r="AH58" s="1">
        <v>81.286649610636985</v>
      </c>
      <c r="AI58" s="1">
        <v>56.569392519001283</v>
      </c>
      <c r="AJ58" s="1">
        <v>66.082563633307814</v>
      </c>
      <c r="AK58" s="1">
        <v>73.981893219294477</v>
      </c>
      <c r="AL58" s="1">
        <v>66.167502661114128</v>
      </c>
      <c r="AM58" s="1">
        <v>57.33384376925806</v>
      </c>
      <c r="AN58" s="1">
        <v>75.935490858839572</v>
      </c>
      <c r="AO58" s="1">
        <v>0</v>
      </c>
      <c r="AP58" s="1">
        <v>13.590244449009319</v>
      </c>
      <c r="AQ58" s="1">
        <v>11.466768753851612</v>
      </c>
      <c r="AR58" s="1">
        <v>41.280367513865805</v>
      </c>
      <c r="AS58" s="1">
        <v>64.638600160600561</v>
      </c>
      <c r="AT58" s="1">
        <v>22.021902017291065</v>
      </c>
      <c r="AU58" s="1">
        <v>85.248847262247821</v>
      </c>
      <c r="AV58" s="1">
        <v>44.904034582132567</v>
      </c>
      <c r="AW58" s="1">
        <v>43.957780979827085</v>
      </c>
      <c r="AX58" s="1">
        <v>12.473342939481267</v>
      </c>
      <c r="AY58" s="1">
        <v>5.006541786743516</v>
      </c>
      <c r="AZ58" s="1">
        <v>45.076080691642645</v>
      </c>
      <c r="BA58" s="1">
        <v>5.6517146974063399</v>
      </c>
      <c r="BB58" s="1">
        <v>19.44121037463977</v>
      </c>
      <c r="BC58" s="1">
        <v>65.721613832853023</v>
      </c>
      <c r="BD58" s="1">
        <v>24.258501440922188</v>
      </c>
      <c r="BE58" s="1">
        <v>33.376945244956765</v>
      </c>
      <c r="BF58" s="1">
        <v>27.441354466858787</v>
      </c>
      <c r="BG58" s="1">
        <v>105.60645812310798</v>
      </c>
      <c r="BH58" s="1">
        <v>47.948738647830474</v>
      </c>
      <c r="BI58" s="1">
        <v>7.5202018163471251</v>
      </c>
      <c r="BJ58" s="1">
        <v>35.855095862764891</v>
      </c>
      <c r="BK58" s="1">
        <v>69.921695257315847</v>
      </c>
      <c r="BL58" s="1">
        <v>43.690413723511604</v>
      </c>
      <c r="BM58" s="1">
        <v>2.4016952573158425</v>
      </c>
      <c r="BN58" s="1">
        <v>65.578203834510603</v>
      </c>
      <c r="BO58" s="1">
        <v>49.396569122098896</v>
      </c>
      <c r="BP58" s="1">
        <v>13.45630676084763</v>
      </c>
      <c r="BQ58" s="1">
        <v>45.223410696266406</v>
      </c>
      <c r="BR58" s="1">
        <v>33.214934409687189</v>
      </c>
      <c r="BS58" s="1">
        <v>10.737806551752307</v>
      </c>
      <c r="BT58" s="1">
        <v>13.793279960787515</v>
      </c>
      <c r="BU58" s="1">
        <v>14.229776162078259</v>
      </c>
      <c r="BV58" s="1">
        <v>15.539264765950493</v>
      </c>
      <c r="BW58" s="1">
        <v>62.157059063801974</v>
      </c>
      <c r="BX58" s="1">
        <v>0</v>
      </c>
      <c r="BY58" s="1">
        <v>16.063060207499383</v>
      </c>
      <c r="BZ58" s="32">
        <v>19.920000000000002</v>
      </c>
      <c r="CB58" s="17"/>
      <c r="CC58" s="32"/>
    </row>
    <row r="59" spans="1:81" s="1" customFormat="1" ht="18" customHeight="1" thickBot="1" x14ac:dyDescent="0.35">
      <c r="A59" s="13" t="s">
        <v>80</v>
      </c>
      <c r="B59" s="16" t="s">
        <v>91</v>
      </c>
      <c r="C59" s="16" t="s">
        <v>93</v>
      </c>
      <c r="D59" s="1">
        <v>174.8105744088019</v>
      </c>
      <c r="E59" s="1">
        <v>22.482767735943415</v>
      </c>
      <c r="F59" s="1">
        <v>54.090340787311561</v>
      </c>
      <c r="G59" s="1">
        <v>11.19434878902622</v>
      </c>
      <c r="H59" s="1">
        <v>5.8135357576623559</v>
      </c>
      <c r="I59" s="1">
        <v>8.7955597628063149</v>
      </c>
      <c r="J59" s="1">
        <v>21.259855683360719</v>
      </c>
      <c r="K59" s="1">
        <v>56.630235050367936</v>
      </c>
      <c r="L59" s="1">
        <v>46.376587840251474</v>
      </c>
      <c r="M59" s="1">
        <v>42.707851682503389</v>
      </c>
      <c r="N59" s="1">
        <v>38.474694577409444</v>
      </c>
      <c r="O59" s="1">
        <v>30.008380367221545</v>
      </c>
      <c r="P59" s="1">
        <v>33.394906051296708</v>
      </c>
      <c r="Q59" s="1">
        <v>88.237808101736078</v>
      </c>
      <c r="R59" s="1">
        <v>50.986025576909341</v>
      </c>
      <c r="S59" s="1">
        <v>63.87363720797314</v>
      </c>
      <c r="T59" s="1">
        <v>65.660970207901684</v>
      </c>
      <c r="U59" s="1">
        <v>19.754733157105093</v>
      </c>
      <c r="V59" s="1">
        <v>31.7957133671501</v>
      </c>
      <c r="W59" s="1">
        <v>69.611916839322703</v>
      </c>
      <c r="X59" s="1">
        <v>20.507294420232906</v>
      </c>
      <c r="Y59" s="1">
        <v>36.59329141958991</v>
      </c>
      <c r="Z59" s="1">
        <v>39.509466314210187</v>
      </c>
      <c r="AA59" s="1">
        <v>56.630235050367936</v>
      </c>
      <c r="AB59" s="1">
        <v>30.855011788240333</v>
      </c>
      <c r="AC59" s="1">
        <v>52.679288418946918</v>
      </c>
      <c r="AD59" s="1">
        <v>37.439922840608695</v>
      </c>
      <c r="AE59" s="1">
        <v>11.288418946917195</v>
      </c>
      <c r="AF59" s="1">
        <v>61.521883260698722</v>
      </c>
      <c r="AG59" s="1">
        <v>55.219182682003286</v>
      </c>
      <c r="AH59" s="1">
        <v>90.14507626344276</v>
      </c>
      <c r="AI59" s="1">
        <v>50.685344766992344</v>
      </c>
      <c r="AJ59" s="1">
        <v>57.233619174808467</v>
      </c>
      <c r="AK59" s="1">
        <v>65.822914177268586</v>
      </c>
      <c r="AL59" s="1">
        <v>68.119062346243055</v>
      </c>
      <c r="AM59" s="1">
        <v>48.13406902368736</v>
      </c>
      <c r="AN59" s="1">
        <v>69.649827792226063</v>
      </c>
      <c r="AO59" s="1">
        <v>0</v>
      </c>
      <c r="AP59" s="1">
        <v>17.603802628804388</v>
      </c>
      <c r="AQ59" s="1">
        <v>11.735868419202927</v>
      </c>
      <c r="AR59" s="1">
        <v>44.562282983060385</v>
      </c>
      <c r="AS59" s="1">
        <v>63.526766008294096</v>
      </c>
      <c r="AT59" s="1">
        <v>23.404651162790696</v>
      </c>
      <c r="AU59" s="1">
        <v>48.013953488372088</v>
      </c>
      <c r="AV59" s="1">
        <v>99.813953488372078</v>
      </c>
      <c r="AW59" s="1">
        <v>45.432558139534876</v>
      </c>
      <c r="AX59" s="1">
        <v>3.906511627906976E-5</v>
      </c>
      <c r="AY59" s="1">
        <v>6.1609302325581394</v>
      </c>
      <c r="AZ59" s="1">
        <v>71.332558139534882</v>
      </c>
      <c r="BA59" s="1">
        <v>0</v>
      </c>
      <c r="BB59" s="1">
        <v>22.027906976744184</v>
      </c>
      <c r="BC59" s="1">
        <v>61.695348837209295</v>
      </c>
      <c r="BD59" s="1">
        <v>32.439534883720931</v>
      </c>
      <c r="BE59" s="1">
        <v>16.43488372093023</v>
      </c>
      <c r="BF59" s="1">
        <v>26.93255813953488</v>
      </c>
      <c r="BG59" s="1">
        <v>101.55017301038063</v>
      </c>
      <c r="BH59" s="1">
        <v>53.051211072664366</v>
      </c>
      <c r="BI59" s="1">
        <v>0.29239446366782013</v>
      </c>
      <c r="BJ59" s="1">
        <v>31.165397923875439</v>
      </c>
      <c r="BK59" s="1">
        <v>75.90000000000002</v>
      </c>
      <c r="BL59" s="1">
        <v>53.839100346020771</v>
      </c>
      <c r="BM59" s="1">
        <v>0.43158823529411772</v>
      </c>
      <c r="BN59" s="1">
        <v>73.011072664359872</v>
      </c>
      <c r="BO59" s="1">
        <v>60.492387543252597</v>
      </c>
      <c r="BP59" s="1">
        <v>20.572664359861594</v>
      </c>
      <c r="BQ59" s="1">
        <v>73.711418685121117</v>
      </c>
      <c r="BR59" s="1">
        <v>28.714186851211075</v>
      </c>
      <c r="BS59" s="1">
        <v>13.351676389962748</v>
      </c>
      <c r="BT59" s="1">
        <v>12.756378716524919</v>
      </c>
      <c r="BU59" s="1">
        <v>13.266633865185915</v>
      </c>
      <c r="BV59" s="1">
        <v>16.923462430589723</v>
      </c>
      <c r="BW59" s="1">
        <v>86.743375272369448</v>
      </c>
      <c r="BX59" s="1">
        <v>0</v>
      </c>
      <c r="BY59" s="1">
        <v>13.436718914739583</v>
      </c>
      <c r="BZ59" s="32">
        <v>17.420000000000002</v>
      </c>
    </row>
    <row r="60" spans="1:81" s="1" customFormat="1" ht="18" customHeight="1" thickBot="1" x14ac:dyDescent="0.35">
      <c r="A60" s="13" t="s">
        <v>80</v>
      </c>
      <c r="B60" s="16" t="s">
        <v>91</v>
      </c>
      <c r="C60" s="16" t="s">
        <v>93</v>
      </c>
      <c r="D60" s="1">
        <v>145.77789746638754</v>
      </c>
      <c r="E60" s="1">
        <v>15.79321205701752</v>
      </c>
      <c r="F60" s="1">
        <v>50.581946449894822</v>
      </c>
      <c r="G60" s="1">
        <v>27.947435160805195</v>
      </c>
      <c r="H60" s="1">
        <v>12.59090177817526</v>
      </c>
      <c r="I60" s="1">
        <v>7.3507576855242833</v>
      </c>
      <c r="J60" s="1">
        <v>20.305558359022527</v>
      </c>
      <c r="K60" s="1">
        <v>48.908011531409102</v>
      </c>
      <c r="L60" s="1">
        <v>62.663389774617904</v>
      </c>
      <c r="M60" s="1">
        <v>38.500503125171747</v>
      </c>
      <c r="N60" s="1">
        <v>31.65920389309964</v>
      </c>
      <c r="O60" s="1">
        <v>21.106135928733092</v>
      </c>
      <c r="P60" s="1">
        <v>39.810539148334492</v>
      </c>
      <c r="Q60" s="1">
        <v>66.739057402235332</v>
      </c>
      <c r="R60" s="1">
        <v>44.031766334081105</v>
      </c>
      <c r="S60" s="1">
        <v>57.350465902902329</v>
      </c>
      <c r="T60" s="1">
        <v>76.418768017826707</v>
      </c>
      <c r="U60" s="1">
        <v>20.159998800893334</v>
      </c>
      <c r="V60" s="1">
        <v>26.127940684190275</v>
      </c>
      <c r="W60" s="1">
        <v>57.423245681966932</v>
      </c>
      <c r="X60" s="1">
        <v>23.798987754123178</v>
      </c>
      <c r="Y60" s="1">
        <v>29.694149858355519</v>
      </c>
      <c r="Z60" s="1">
        <v>31.877543230293426</v>
      </c>
      <c r="AA60" s="1">
        <v>42.212271857466185</v>
      </c>
      <c r="AB60" s="1">
        <v>28.748012730515764</v>
      </c>
      <c r="AC60" s="1">
        <v>58.078263693548301</v>
      </c>
      <c r="AD60" s="1">
        <v>53.711476949672488</v>
      </c>
      <c r="AE60" s="1">
        <v>9.3158117202683997</v>
      </c>
      <c r="AF60" s="1">
        <v>59.606639053904843</v>
      </c>
      <c r="AG60" s="1">
        <v>57.787144577289922</v>
      </c>
      <c r="AH60" s="1">
        <v>81.429595023670814</v>
      </c>
      <c r="AI60" s="1">
        <v>46.467163398828667</v>
      </c>
      <c r="AJ60" s="1">
        <v>49.903641720928533</v>
      </c>
      <c r="AK60" s="1">
        <v>40.938915663276703</v>
      </c>
      <c r="AL60" s="1">
        <v>60.5866069396303</v>
      </c>
      <c r="AM60" s="1">
        <v>54.535416850715315</v>
      </c>
      <c r="AN60" s="1">
        <v>72.166044764097251</v>
      </c>
      <c r="AO60" s="1">
        <v>8.0682534518866511</v>
      </c>
      <c r="AP60" s="1">
        <v>12.475910430232133</v>
      </c>
      <c r="AQ60" s="1">
        <v>10.832377319662632</v>
      </c>
      <c r="AR60" s="1">
        <v>49.081875165643787</v>
      </c>
      <c r="AS60" s="1">
        <v>65.143676018936659</v>
      </c>
      <c r="AT60" s="1">
        <v>16.221004566210048</v>
      </c>
      <c r="AU60" s="1">
        <v>79.589041095890423</v>
      </c>
      <c r="AV60" s="1">
        <v>96.264840182648413</v>
      </c>
      <c r="AW60" s="1">
        <v>38.278538812785392</v>
      </c>
      <c r="AX60" s="1">
        <v>11.294063926940641</v>
      </c>
      <c r="AY60" s="1">
        <v>12.431050228310504</v>
      </c>
      <c r="AZ60" s="1">
        <v>69.962557077625576</v>
      </c>
      <c r="BA60" s="1">
        <v>14.401826484018267</v>
      </c>
      <c r="BB60" s="1">
        <v>19.783561643835622</v>
      </c>
      <c r="BC60" s="1">
        <v>54.802739726027404</v>
      </c>
      <c r="BD60" s="1">
        <v>19.480365296803654</v>
      </c>
      <c r="BE60" s="1">
        <v>33.048401826484024</v>
      </c>
      <c r="BF60" s="1">
        <v>8.489497716894979</v>
      </c>
      <c r="BG60" s="1">
        <v>98.725030826140582</v>
      </c>
      <c r="BH60" s="1">
        <v>33.551664611590631</v>
      </c>
      <c r="BI60" s="1">
        <v>11.282860665844638</v>
      </c>
      <c r="BJ60" s="1">
        <v>39.786929716399513</v>
      </c>
      <c r="BK60" s="1">
        <v>74.971639950678181</v>
      </c>
      <c r="BL60" s="1">
        <v>54.261652281134403</v>
      </c>
      <c r="BM60" s="1">
        <v>13.806658446362517</v>
      </c>
      <c r="BN60" s="1">
        <v>67.771393341553647</v>
      </c>
      <c r="BO60" s="1">
        <v>56.191615289765728</v>
      </c>
      <c r="BP60" s="1">
        <v>20.784217016029594</v>
      </c>
      <c r="BQ60" s="1">
        <v>72.670530209617766</v>
      </c>
      <c r="BR60" s="1">
        <v>20.264611590628856</v>
      </c>
      <c r="BS60" s="1">
        <v>15.174046551665038</v>
      </c>
      <c r="BT60" s="1">
        <v>9.8895527277020889</v>
      </c>
      <c r="BU60" s="1">
        <v>11.248422568149705</v>
      </c>
      <c r="BV60" s="1">
        <v>15.702495934061332</v>
      </c>
      <c r="BW60" s="1">
        <v>57.8274609879374</v>
      </c>
      <c r="BX60" s="1">
        <v>8.3796973494269604</v>
      </c>
      <c r="BY60" s="1">
        <v>11.172929799235948</v>
      </c>
      <c r="BZ60" s="32">
        <v>32.69</v>
      </c>
    </row>
    <row r="61" spans="1:81" s="1" customFormat="1" ht="18" customHeight="1" thickBot="1" x14ac:dyDescent="0.35">
      <c r="A61" s="7" t="s">
        <v>123</v>
      </c>
      <c r="B61" s="7"/>
      <c r="C61" s="7" t="s">
        <v>111</v>
      </c>
      <c r="D61" s="1">
        <f>AVERAGE(D57:D60)</f>
        <v>159.04841767694228</v>
      </c>
      <c r="E61" s="1">
        <f t="shared" ref="E61:BP61" si="41">AVERAGE(E57:E60)</f>
        <v>18.916802186746452</v>
      </c>
      <c r="F61" s="1">
        <f t="shared" si="41"/>
        <v>55.268391107278212</v>
      </c>
      <c r="G61" s="1">
        <f t="shared" si="41"/>
        <v>18.073970112924066</v>
      </c>
      <c r="H61" s="1">
        <f t="shared" si="41"/>
        <v>9.9352757002319674</v>
      </c>
      <c r="I61" s="1">
        <f t="shared" si="41"/>
        <v>6.9914025031248572</v>
      </c>
      <c r="J61" s="1">
        <f t="shared" si="41"/>
        <v>22.049164645583904</v>
      </c>
      <c r="K61" s="1">
        <f t="shared" si="41"/>
        <v>46.946281695768995</v>
      </c>
      <c r="L61" s="1">
        <f t="shared" si="41"/>
        <v>55.212554638327497</v>
      </c>
      <c r="M61" s="1">
        <f t="shared" si="41"/>
        <v>34.90913980131856</v>
      </c>
      <c r="N61" s="1">
        <f t="shared" si="41"/>
        <v>34.491307035477568</v>
      </c>
      <c r="O61" s="1">
        <f t="shared" si="41"/>
        <v>27.687177284272575</v>
      </c>
      <c r="P61" s="1">
        <f t="shared" si="41"/>
        <v>47.696315473718634</v>
      </c>
      <c r="Q61" s="1">
        <f t="shared" si="41"/>
        <v>68.325138758492557</v>
      </c>
      <c r="R61" s="1">
        <f t="shared" si="41"/>
        <v>52.402492173728405</v>
      </c>
      <c r="S61" s="1">
        <f t="shared" si="41"/>
        <v>62.059961434788782</v>
      </c>
      <c r="T61" s="1">
        <f t="shared" si="41"/>
        <v>67.961154010064107</v>
      </c>
      <c r="U61" s="1">
        <f t="shared" si="41"/>
        <v>20.384435411287193</v>
      </c>
      <c r="V61" s="1">
        <f t="shared" si="41"/>
        <v>35.631028300261633</v>
      </c>
      <c r="W61" s="1">
        <f t="shared" si="41"/>
        <v>61.038274773277209</v>
      </c>
      <c r="X61" s="1">
        <f t="shared" si="41"/>
        <v>19.188954883868774</v>
      </c>
      <c r="Y61" s="1">
        <f t="shared" si="41"/>
        <v>30.943494652706175</v>
      </c>
      <c r="Z61" s="1">
        <f t="shared" si="41"/>
        <v>33.430134953530512</v>
      </c>
      <c r="AA61" s="1">
        <f t="shared" si="41"/>
        <v>47.883616327053289</v>
      </c>
      <c r="AB61" s="1">
        <f t="shared" si="41"/>
        <v>30.046231622168293</v>
      </c>
      <c r="AC61" s="1">
        <f t="shared" si="41"/>
        <v>60.152132100572381</v>
      </c>
      <c r="AD61" s="1">
        <f t="shared" si="41"/>
        <v>43.883690272763396</v>
      </c>
      <c r="AE61" s="1">
        <f t="shared" si="41"/>
        <v>10.882877033661261</v>
      </c>
      <c r="AF61" s="1">
        <f t="shared" si="41"/>
        <v>63.199299798320396</v>
      </c>
      <c r="AG61" s="1">
        <f t="shared" si="41"/>
        <v>58.829312683321028</v>
      </c>
      <c r="AH61" s="1">
        <f t="shared" si="41"/>
        <v>85.548209794743784</v>
      </c>
      <c r="AI61" s="1">
        <f t="shared" si="41"/>
        <v>47.3431381189883</v>
      </c>
      <c r="AJ61" s="1">
        <f t="shared" si="41"/>
        <v>56.868594917162731</v>
      </c>
      <c r="AK61" s="1">
        <f t="shared" si="41"/>
        <v>64.015211797172185</v>
      </c>
      <c r="AL61" s="1">
        <f t="shared" si="41"/>
        <v>66.236285677216372</v>
      </c>
      <c r="AM61" s="1">
        <f t="shared" si="41"/>
        <v>54.302070888047005</v>
      </c>
      <c r="AN61" s="1">
        <f t="shared" si="41"/>
        <v>73.902277176534611</v>
      </c>
      <c r="AO61" s="1">
        <f t="shared" si="41"/>
        <v>2.2649788150824008</v>
      </c>
      <c r="AP61" s="1">
        <f t="shared" si="41"/>
        <v>14.441576795445091</v>
      </c>
      <c r="AQ61" s="1">
        <f t="shared" si="41"/>
        <v>10.762530460549639</v>
      </c>
      <c r="AR61" s="1">
        <f t="shared" si="41"/>
        <v>44.446815833321494</v>
      </c>
      <c r="AS61" s="1">
        <f t="shared" si="41"/>
        <v>64.30858721194754</v>
      </c>
      <c r="AT61" s="1">
        <f t="shared" si="41"/>
        <v>21.012460865144384</v>
      </c>
      <c r="AU61" s="1">
        <f t="shared" si="41"/>
        <v>73.642317604484731</v>
      </c>
      <c r="AV61" s="1">
        <f t="shared" si="41"/>
        <v>77.917207063288259</v>
      </c>
      <c r="AW61" s="1">
        <f t="shared" si="41"/>
        <v>42.672862340179698</v>
      </c>
      <c r="AX61" s="1">
        <f t="shared" si="41"/>
        <v>5.9418711141702616</v>
      </c>
      <c r="AY61" s="1">
        <f t="shared" si="41"/>
        <v>8.2332019904744698</v>
      </c>
      <c r="AZ61" s="1">
        <f t="shared" si="41"/>
        <v>60.594227548629348</v>
      </c>
      <c r="BA61" s="1">
        <f t="shared" si="41"/>
        <v>5.6795138667847231</v>
      </c>
      <c r="BB61" s="1">
        <f t="shared" si="41"/>
        <v>20.510669748804894</v>
      </c>
      <c r="BC61" s="1">
        <f t="shared" si="41"/>
        <v>60.977711313308141</v>
      </c>
      <c r="BD61" s="1">
        <f t="shared" si="41"/>
        <v>24.56031469107598</v>
      </c>
      <c r="BE61" s="1">
        <f t="shared" si="41"/>
        <v>29.688700555235613</v>
      </c>
      <c r="BF61" s="1">
        <f t="shared" si="41"/>
        <v>21.592209723679304</v>
      </c>
      <c r="BG61" s="1">
        <f t="shared" si="41"/>
        <v>101.50327263276444</v>
      </c>
      <c r="BH61" s="1">
        <f t="shared" si="41"/>
        <v>43.078260725878515</v>
      </c>
      <c r="BI61" s="1">
        <f t="shared" si="41"/>
        <v>6.1209713793220386</v>
      </c>
      <c r="BJ61" s="1">
        <f t="shared" si="41"/>
        <v>36.163427304331393</v>
      </c>
      <c r="BK61" s="1">
        <f t="shared" si="41"/>
        <v>73.591119516284238</v>
      </c>
      <c r="BL61" s="1">
        <f t="shared" si="41"/>
        <v>49.594434444809551</v>
      </c>
      <c r="BM61" s="1">
        <f t="shared" si="41"/>
        <v>5.1719069133145474</v>
      </c>
      <c r="BN61" s="1">
        <f t="shared" si="41"/>
        <v>70.322381745820309</v>
      </c>
      <c r="BO61" s="1">
        <f t="shared" si="41"/>
        <v>56.773214417350736</v>
      </c>
      <c r="BP61" s="1">
        <f t="shared" si="41"/>
        <v>19.622082748470419</v>
      </c>
      <c r="BQ61" s="1">
        <f t="shared" ref="BQ61:BY61" si="42">AVERAGE(BQ57:BQ60)</f>
        <v>66.654768469179885</v>
      </c>
      <c r="BR61" s="1">
        <f t="shared" si="42"/>
        <v>27.082433212881782</v>
      </c>
      <c r="BS61" s="1">
        <f t="shared" si="42"/>
        <v>12.637583571324008</v>
      </c>
      <c r="BT61" s="1">
        <f t="shared" si="42"/>
        <v>11.778388480350037</v>
      </c>
      <c r="BU61" s="1">
        <f t="shared" si="42"/>
        <v>13.120371622362779</v>
      </c>
      <c r="BV61" s="1">
        <f t="shared" si="42"/>
        <v>15.541090214252229</v>
      </c>
      <c r="BW61" s="1">
        <f t="shared" si="42"/>
        <v>68.546560060808588</v>
      </c>
      <c r="BX61" s="1">
        <f t="shared" si="42"/>
        <v>2.4908374511816986</v>
      </c>
      <c r="BY61" s="1">
        <f t="shared" si="42"/>
        <v>13.449225134995455</v>
      </c>
      <c r="BZ61" s="1">
        <f>AVERAGE(BZ57:BZ60)</f>
        <v>23.085000000000001</v>
      </c>
    </row>
    <row r="62" spans="1:81" s="1" customFormat="1" ht="18" customHeight="1" thickBot="1" x14ac:dyDescent="0.35">
      <c r="A62" s="7"/>
      <c r="B62" s="7"/>
      <c r="C62" s="7" t="s">
        <v>112</v>
      </c>
      <c r="D62" s="1">
        <f>STDEV(D57:D60)</f>
        <v>13.675381571655832</v>
      </c>
      <c r="E62" s="1">
        <f t="shared" ref="E62:BP62" si="43">STDEV(E57:E60)</f>
        <v>2.8445500816025477</v>
      </c>
      <c r="F62" s="1">
        <f t="shared" si="43"/>
        <v>3.7529269794871225</v>
      </c>
      <c r="G62" s="1">
        <f t="shared" si="43"/>
        <v>7.1769081264904679</v>
      </c>
      <c r="H62" s="1">
        <f t="shared" si="43"/>
        <v>3.3429011796057582</v>
      </c>
      <c r="I62" s="1">
        <f t="shared" si="43"/>
        <v>1.389332017109169</v>
      </c>
      <c r="J62" s="1">
        <f t="shared" si="43"/>
        <v>2.6818685371073512</v>
      </c>
      <c r="K62" s="1">
        <f t="shared" si="43"/>
        <v>7.685229198595799</v>
      </c>
      <c r="L62" s="1">
        <f t="shared" si="43"/>
        <v>9.4388087888117127</v>
      </c>
      <c r="M62" s="1">
        <f t="shared" si="43"/>
        <v>8.8684317619393571</v>
      </c>
      <c r="N62" s="1">
        <f t="shared" si="43"/>
        <v>3.858635555168767</v>
      </c>
      <c r="O62" s="1">
        <f t="shared" si="43"/>
        <v>7.0911609131492206</v>
      </c>
      <c r="P62" s="1">
        <f t="shared" si="43"/>
        <v>18.386332236376301</v>
      </c>
      <c r="Q62" s="1">
        <f t="shared" si="43"/>
        <v>14.233302777151566</v>
      </c>
      <c r="R62" s="1">
        <f t="shared" si="43"/>
        <v>6.4683109010480715</v>
      </c>
      <c r="S62" s="1">
        <f t="shared" si="43"/>
        <v>3.9609959966169166</v>
      </c>
      <c r="T62" s="1">
        <f t="shared" si="43"/>
        <v>5.93266921765892</v>
      </c>
      <c r="U62" s="1">
        <f t="shared" si="43"/>
        <v>2.8049384442540393</v>
      </c>
      <c r="V62" s="1">
        <f t="shared" si="43"/>
        <v>10.155607425002296</v>
      </c>
      <c r="W62" s="1">
        <f t="shared" si="43"/>
        <v>5.8354435460212111</v>
      </c>
      <c r="X62" s="1">
        <f t="shared" si="43"/>
        <v>3.6894024643139853</v>
      </c>
      <c r="Y62" s="1">
        <f t="shared" si="43"/>
        <v>4.3769087502374013</v>
      </c>
      <c r="Z62" s="1">
        <f t="shared" si="43"/>
        <v>5.2822652375675707</v>
      </c>
      <c r="AA62" s="1">
        <f t="shared" si="43"/>
        <v>6.8291065255397694</v>
      </c>
      <c r="AB62" s="1">
        <f t="shared" si="43"/>
        <v>1.2541627170099792</v>
      </c>
      <c r="AC62" s="1">
        <f t="shared" si="43"/>
        <v>13.531251853438309</v>
      </c>
      <c r="AD62" s="1">
        <f t="shared" si="43"/>
        <v>7.7961662981696644</v>
      </c>
      <c r="AE62" s="1">
        <f t="shared" si="43"/>
        <v>1.0506880980864051</v>
      </c>
      <c r="AF62" s="1">
        <f t="shared" si="43"/>
        <v>3.1942703143169395</v>
      </c>
      <c r="AG62" s="1">
        <f t="shared" si="43"/>
        <v>3.0000269006117177</v>
      </c>
      <c r="AH62" s="1">
        <f t="shared" si="43"/>
        <v>4.8500339266920394</v>
      </c>
      <c r="AI62" s="1">
        <f t="shared" si="43"/>
        <v>8.8275267160779958</v>
      </c>
      <c r="AJ62" s="1">
        <f t="shared" si="43"/>
        <v>6.8404249184572539</v>
      </c>
      <c r="AK62" s="1">
        <f t="shared" si="43"/>
        <v>15.946276389565398</v>
      </c>
      <c r="AL62" s="1">
        <f t="shared" si="43"/>
        <v>4.0898626299409742</v>
      </c>
      <c r="AM62" s="1">
        <f t="shared" si="43"/>
        <v>4.3095658702811814</v>
      </c>
      <c r="AN62" s="1">
        <f t="shared" si="43"/>
        <v>3.6913193051796176</v>
      </c>
      <c r="AO62" s="1">
        <f t="shared" si="43"/>
        <v>3.8969898971350054</v>
      </c>
      <c r="AP62" s="1">
        <f t="shared" si="43"/>
        <v>2.2141563487512665</v>
      </c>
      <c r="AQ62" s="1">
        <f t="shared" si="43"/>
        <v>1.2249767981927453</v>
      </c>
      <c r="AR62" s="1">
        <f t="shared" si="43"/>
        <v>3.3681254065055302</v>
      </c>
      <c r="AS62" s="1">
        <f t="shared" si="43"/>
        <v>0.72213346823885594</v>
      </c>
      <c r="AT62" s="1">
        <f t="shared" si="43"/>
        <v>3.2471121752355065</v>
      </c>
      <c r="AU62" s="1">
        <f t="shared" si="43"/>
        <v>17.244279393239115</v>
      </c>
      <c r="AV62" s="1">
        <f t="shared" si="43"/>
        <v>25.549057764424823</v>
      </c>
      <c r="AW62" s="1">
        <f t="shared" si="43"/>
        <v>3.0929658110734009</v>
      </c>
      <c r="AX62" s="1">
        <f t="shared" si="43"/>
        <v>6.8779074997437872</v>
      </c>
      <c r="AY62" s="1">
        <f t="shared" si="43"/>
        <v>3.3436487805860517</v>
      </c>
      <c r="AZ62" s="1">
        <f t="shared" si="43"/>
        <v>12.449158979390175</v>
      </c>
      <c r="BA62" s="1">
        <f t="shared" si="43"/>
        <v>6.2563730287183823</v>
      </c>
      <c r="BB62" s="1">
        <f t="shared" si="43"/>
        <v>1.1622483590551671</v>
      </c>
      <c r="BC62" s="1">
        <f t="shared" si="43"/>
        <v>4.5335370077574106</v>
      </c>
      <c r="BD62" s="1">
        <f t="shared" si="43"/>
        <v>5.6040575221790521</v>
      </c>
      <c r="BE62" s="1">
        <f t="shared" si="43"/>
        <v>8.9268739488714335</v>
      </c>
      <c r="BF62" s="1">
        <f t="shared" si="43"/>
        <v>8.9082973255556936</v>
      </c>
      <c r="BG62" s="1">
        <f t="shared" si="43"/>
        <v>2.9686649344040958</v>
      </c>
      <c r="BH62" s="1">
        <f t="shared" si="43"/>
        <v>8.9852848497053781</v>
      </c>
      <c r="BI62" s="1">
        <f t="shared" si="43"/>
        <v>4.5866427318649192</v>
      </c>
      <c r="BJ62" s="1">
        <f t="shared" si="43"/>
        <v>3.6985198897206106</v>
      </c>
      <c r="BK62" s="1">
        <f t="shared" si="43"/>
        <v>2.62690180104999</v>
      </c>
      <c r="BL62" s="1">
        <f t="shared" si="43"/>
        <v>5.282196877139369</v>
      </c>
      <c r="BM62" s="1">
        <f t="shared" si="43"/>
        <v>5.943273540455646</v>
      </c>
      <c r="BN62" s="1">
        <f t="shared" si="43"/>
        <v>4.376583154768289</v>
      </c>
      <c r="BO62" s="1">
        <f t="shared" si="43"/>
        <v>5.3713787043954069</v>
      </c>
      <c r="BP62" s="1">
        <f t="shared" si="43"/>
        <v>4.347345980779834</v>
      </c>
      <c r="BQ62" s="1">
        <f t="shared" ref="BQ62:BZ62" si="44">STDEV(BQ57:BQ60)</f>
        <v>14.319692416881045</v>
      </c>
      <c r="BR62" s="1">
        <f t="shared" si="44"/>
        <v>5.4052017651001574</v>
      </c>
      <c r="BS62" s="1">
        <f t="shared" si="44"/>
        <v>2.0312007154442697</v>
      </c>
      <c r="BT62" s="1">
        <f t="shared" si="44"/>
        <v>1.8076569153667863</v>
      </c>
      <c r="BU62" s="1">
        <f t="shared" si="44"/>
        <v>1.3084556006180745</v>
      </c>
      <c r="BV62" s="1">
        <f t="shared" si="44"/>
        <v>1.1992533174050954</v>
      </c>
      <c r="BW62" s="1">
        <f t="shared" si="44"/>
        <v>12.754516898770389</v>
      </c>
      <c r="BX62" s="1">
        <f t="shared" si="44"/>
        <v>3.9962564955356679</v>
      </c>
      <c r="BY62" s="1">
        <f t="shared" si="44"/>
        <v>2.0099301342947342</v>
      </c>
      <c r="BZ62" s="1">
        <f t="shared" si="44"/>
        <v>6.7073616273464811</v>
      </c>
    </row>
    <row r="63" spans="1:81" s="18" customFormat="1" ht="18" customHeight="1" thickBot="1" x14ac:dyDescent="0.35">
      <c r="A63" s="7"/>
      <c r="B63" s="7"/>
      <c r="C63" s="7" t="s">
        <v>115</v>
      </c>
      <c r="D63" s="18">
        <f>TTEST(D2:D5,D57:D60,2,2)</f>
        <v>6.6688862634767939E-3</v>
      </c>
      <c r="E63" s="18">
        <f t="shared" ref="E63:BP63" si="45">TTEST(E2:E5,E57:E60,2,2)</f>
        <v>0.70291546175676922</v>
      </c>
      <c r="F63" s="18">
        <f t="shared" si="45"/>
        <v>0.30810826143256648</v>
      </c>
      <c r="G63" s="18">
        <f t="shared" si="45"/>
        <v>0.23055010934947787</v>
      </c>
      <c r="H63" s="18">
        <f t="shared" si="45"/>
        <v>0.22331836957206891</v>
      </c>
      <c r="I63" s="18">
        <f t="shared" si="45"/>
        <v>0.69934957441699241</v>
      </c>
      <c r="J63" s="18">
        <f t="shared" si="45"/>
        <v>0.580914000640118</v>
      </c>
      <c r="K63" s="18">
        <f t="shared" si="45"/>
        <v>0.81702373720233157</v>
      </c>
      <c r="L63" s="18">
        <f t="shared" si="45"/>
        <v>0.95081270559797604</v>
      </c>
      <c r="M63" s="18">
        <f t="shared" si="45"/>
        <v>0.14335897901289507</v>
      </c>
      <c r="N63" s="18">
        <f t="shared" si="45"/>
        <v>0.91323215632131538</v>
      </c>
      <c r="O63" s="18">
        <f t="shared" si="45"/>
        <v>0.54418163089823079</v>
      </c>
      <c r="P63" s="18">
        <f t="shared" si="45"/>
        <v>0.91128428514810267</v>
      </c>
      <c r="Q63" s="18">
        <f t="shared" si="45"/>
        <v>2.3085320681501605E-2</v>
      </c>
      <c r="R63" s="18">
        <f t="shared" si="45"/>
        <v>0.70843531460260967</v>
      </c>
      <c r="S63" s="18">
        <f t="shared" si="45"/>
        <v>3.3951857410693433E-2</v>
      </c>
      <c r="T63" s="18">
        <f t="shared" si="45"/>
        <v>1.3290713310057057E-2</v>
      </c>
      <c r="U63" s="18">
        <f t="shared" si="45"/>
        <v>0.97181533489186478</v>
      </c>
      <c r="V63" s="18">
        <f t="shared" si="45"/>
        <v>0.21842774013312605</v>
      </c>
      <c r="W63" s="18">
        <f t="shared" si="45"/>
        <v>0.76911162129764432</v>
      </c>
      <c r="X63" s="18">
        <f t="shared" si="45"/>
        <v>0.29679546829315928</v>
      </c>
      <c r="Y63" s="18">
        <f t="shared" si="45"/>
        <v>0.28581823814701662</v>
      </c>
      <c r="Z63" s="18">
        <f t="shared" si="45"/>
        <v>0.59541580689207185</v>
      </c>
      <c r="AA63" s="18">
        <f t="shared" si="45"/>
        <v>0.88962156393097724</v>
      </c>
      <c r="AB63" s="18">
        <f t="shared" si="45"/>
        <v>1.3174294043727344E-2</v>
      </c>
      <c r="AC63" s="18">
        <f t="shared" si="45"/>
        <v>0.80754230545716732</v>
      </c>
      <c r="AD63" s="18">
        <f t="shared" si="45"/>
        <v>8.7092659831960219E-3</v>
      </c>
      <c r="AE63" s="18">
        <f t="shared" si="45"/>
        <v>0.77561212159538306</v>
      </c>
      <c r="AF63" s="18">
        <f t="shared" si="45"/>
        <v>0.32788948438040061</v>
      </c>
      <c r="AG63" s="18">
        <f t="shared" si="45"/>
        <v>0.36620163242009657</v>
      </c>
      <c r="AH63" s="18">
        <f t="shared" si="45"/>
        <v>0.2281833686176897</v>
      </c>
      <c r="AI63" s="18">
        <f t="shared" si="45"/>
        <v>0.96724768302317476</v>
      </c>
      <c r="AJ63" s="18">
        <f t="shared" si="45"/>
        <v>0.46921760738328278</v>
      </c>
      <c r="AK63" s="18">
        <f t="shared" si="45"/>
        <v>0.20867661332660395</v>
      </c>
      <c r="AL63" s="18">
        <f t="shared" si="45"/>
        <v>0.15349844217032019</v>
      </c>
      <c r="AM63" s="18">
        <f t="shared" si="45"/>
        <v>0.63230134218672229</v>
      </c>
      <c r="AN63" s="18">
        <f t="shared" si="45"/>
        <v>1.6285707144939512E-2</v>
      </c>
      <c r="AO63" s="18">
        <f t="shared" si="45"/>
        <v>0.63421653541368794</v>
      </c>
      <c r="AP63" s="18">
        <f t="shared" si="45"/>
        <v>0.29289864843501917</v>
      </c>
      <c r="AQ63" s="18">
        <f t="shared" si="45"/>
        <v>0.66329267135729708</v>
      </c>
      <c r="AR63" s="18">
        <f t="shared" si="45"/>
        <v>0.80409013551014696</v>
      </c>
      <c r="AS63" s="18">
        <f t="shared" si="45"/>
        <v>0.47885537438946413</v>
      </c>
      <c r="AT63" s="18">
        <f t="shared" si="45"/>
        <v>0.95735663252906777</v>
      </c>
      <c r="AU63" s="18">
        <f t="shared" si="45"/>
        <v>0.35183631265919951</v>
      </c>
      <c r="AV63" s="18">
        <f t="shared" si="45"/>
        <v>0.52737832311139055</v>
      </c>
      <c r="AW63" s="18">
        <f t="shared" si="45"/>
        <v>0.15427153782057404</v>
      </c>
      <c r="AX63" s="18">
        <f t="shared" si="45"/>
        <v>9.7472092809506999E-2</v>
      </c>
      <c r="AY63" s="18">
        <f t="shared" si="45"/>
        <v>0.80331699819445834</v>
      </c>
      <c r="AZ63" s="18">
        <f t="shared" si="45"/>
        <v>0.58395584712579041</v>
      </c>
      <c r="BA63" s="18">
        <f t="shared" si="45"/>
        <v>0.7520407715053995</v>
      </c>
      <c r="BB63" s="18">
        <f t="shared" si="45"/>
        <v>0.88777244882358342</v>
      </c>
      <c r="BC63" s="18">
        <f t="shared" si="45"/>
        <v>0.66968885673307854</v>
      </c>
      <c r="BD63" s="18">
        <f t="shared" si="45"/>
        <v>0.92975250048050506</v>
      </c>
      <c r="BE63" s="18">
        <f t="shared" si="45"/>
        <v>0.95485324094916546</v>
      </c>
      <c r="BF63" s="18">
        <f t="shared" si="45"/>
        <v>0.77326553047619329</v>
      </c>
      <c r="BG63" s="18">
        <f t="shared" si="45"/>
        <v>0.94092608017342672</v>
      </c>
      <c r="BH63" s="18">
        <f t="shared" si="45"/>
        <v>0.72893211858382112</v>
      </c>
      <c r="BI63" s="18">
        <f t="shared" si="45"/>
        <v>0.87162122909215789</v>
      </c>
      <c r="BJ63" s="18">
        <f t="shared" si="45"/>
        <v>0.18631475126239877</v>
      </c>
      <c r="BK63" s="18">
        <f t="shared" si="45"/>
        <v>0.58213676255599545</v>
      </c>
      <c r="BL63" s="18">
        <f t="shared" si="45"/>
        <v>0.56911462547852198</v>
      </c>
      <c r="BM63" s="18">
        <f t="shared" si="45"/>
        <v>0.96208784785899093</v>
      </c>
      <c r="BN63" s="18">
        <f t="shared" si="45"/>
        <v>0.46742640141058867</v>
      </c>
      <c r="BO63" s="18">
        <f t="shared" si="45"/>
        <v>0.1976752556620478</v>
      </c>
      <c r="BP63" s="18">
        <f t="shared" si="45"/>
        <v>0.95653121227108562</v>
      </c>
      <c r="BQ63" s="18">
        <f t="shared" ref="BQ63:BZ63" si="46">TTEST(BQ2:BQ5,BQ57:BQ60,2,2)</f>
        <v>0.36428976558472387</v>
      </c>
      <c r="BR63" s="18">
        <f t="shared" si="46"/>
        <v>0.89133383881058459</v>
      </c>
      <c r="BS63" s="18">
        <f t="shared" si="46"/>
        <v>0.83685345959939039</v>
      </c>
      <c r="BT63" s="18">
        <f t="shared" si="46"/>
        <v>0.75863078894956892</v>
      </c>
      <c r="BU63" s="18">
        <f t="shared" si="46"/>
        <v>0.25101118900111019</v>
      </c>
      <c r="BV63" s="18">
        <f t="shared" si="46"/>
        <v>0.66355771884349202</v>
      </c>
      <c r="BW63" s="18">
        <f t="shared" si="46"/>
        <v>0.5181096124422726</v>
      </c>
      <c r="BX63" s="18">
        <f t="shared" si="46"/>
        <v>0.59690662493811741</v>
      </c>
      <c r="BY63" s="18">
        <f t="shared" si="46"/>
        <v>0.72242001546679968</v>
      </c>
      <c r="BZ63" s="18">
        <f t="shared" si="46"/>
        <v>0.42770510564004044</v>
      </c>
    </row>
    <row r="64" spans="1:81" s="1" customFormat="1" ht="18" customHeight="1" thickBot="1" x14ac:dyDescent="0.35">
      <c r="A64" s="23"/>
      <c r="B64" s="20"/>
      <c r="C64" s="20"/>
    </row>
    <row r="65" spans="1:78" s="1" customFormat="1" ht="18" customHeight="1" thickBot="1" x14ac:dyDescent="0.35">
      <c r="A65" s="13" t="s">
        <v>80</v>
      </c>
      <c r="B65" s="16" t="s">
        <v>91</v>
      </c>
      <c r="C65" s="16" t="s">
        <v>94</v>
      </c>
      <c r="D65" s="1">
        <v>155.46960779085023</v>
      </c>
      <c r="E65" s="1">
        <v>26.924427472773623</v>
      </c>
      <c r="F65" s="1">
        <v>68.827937835329749</v>
      </c>
      <c r="G65" s="1">
        <v>3.8774967733677506</v>
      </c>
      <c r="H65" s="1">
        <v>8.665115038772921</v>
      </c>
      <c r="I65" s="1">
        <v>4.7970986976138921</v>
      </c>
      <c r="J65" s="1">
        <v>20.477733570841913</v>
      </c>
      <c r="K65" s="1">
        <v>37.732120190717964</v>
      </c>
      <c r="L65" s="1">
        <v>40.671054175422128</v>
      </c>
      <c r="M65" s="1">
        <v>20.856950859190835</v>
      </c>
      <c r="N65" s="1">
        <v>35.077599172275498</v>
      </c>
      <c r="O65" s="1">
        <v>28.251687981994859</v>
      </c>
      <c r="P65" s="1">
        <v>91.770583780439679</v>
      </c>
      <c r="Q65" s="1">
        <v>35.551620782711652</v>
      </c>
      <c r="R65" s="1">
        <v>55.650137065204639</v>
      </c>
      <c r="S65" s="1">
        <v>56.503375963989718</v>
      </c>
      <c r="T65" s="1">
        <v>43.894401126387983</v>
      </c>
      <c r="U65" s="1">
        <v>40.197032564985975</v>
      </c>
      <c r="V65" s="1">
        <v>51.289138249192014</v>
      </c>
      <c r="W65" s="1">
        <v>59.916331559130043</v>
      </c>
      <c r="X65" s="1">
        <v>17.538799586137749</v>
      </c>
      <c r="Y65" s="1">
        <v>26.734818828599163</v>
      </c>
      <c r="Z65" s="1">
        <v>34.319164595577654</v>
      </c>
      <c r="AA65" s="1">
        <v>50.151486384145237</v>
      </c>
      <c r="AB65" s="1">
        <v>30.716600356262866</v>
      </c>
      <c r="AC65" s="1">
        <v>70.724024277074378</v>
      </c>
      <c r="AD65" s="1">
        <v>43.704792482213527</v>
      </c>
      <c r="AE65" s="1">
        <v>9.5752365308103382</v>
      </c>
      <c r="AF65" s="1">
        <v>61.433200712525732</v>
      </c>
      <c r="AG65" s="1">
        <v>68.448720546980837</v>
      </c>
      <c r="AH65" s="1">
        <v>95.029914117533536</v>
      </c>
      <c r="AI65" s="1">
        <v>59.914098234102099</v>
      </c>
      <c r="AJ65" s="1">
        <v>64.439332239698942</v>
      </c>
      <c r="AK65" s="1">
        <v>64.439332239698942</v>
      </c>
      <c r="AL65" s="1">
        <v>78.558062337161061</v>
      </c>
      <c r="AM65" s="1">
        <v>62.538733957348256</v>
      </c>
      <c r="AN65" s="1">
        <v>82.630772942198206</v>
      </c>
      <c r="AO65" s="1">
        <v>0</v>
      </c>
      <c r="AP65" s="1">
        <v>18.462954742835088</v>
      </c>
      <c r="AQ65" s="1">
        <v>11.403589694104024</v>
      </c>
      <c r="AR65" s="1">
        <v>39.91256392936409</v>
      </c>
      <c r="AS65" s="1">
        <v>67.7880054038406</v>
      </c>
      <c r="AT65" s="1">
        <v>22.780985915492963</v>
      </c>
      <c r="AU65" s="1">
        <v>88.994014084507043</v>
      </c>
      <c r="AV65" s="1">
        <v>87.419718309859164</v>
      </c>
      <c r="AW65" s="1">
        <v>40.098239436619721</v>
      </c>
      <c r="AX65" s="1">
        <v>12.594366197183099</v>
      </c>
      <c r="AY65" s="1">
        <v>0.6963943661971832</v>
      </c>
      <c r="AZ65" s="1">
        <v>48.247535211267611</v>
      </c>
      <c r="BA65" s="1">
        <v>10.371830985915492</v>
      </c>
      <c r="BB65" s="1">
        <v>21.299295774647888</v>
      </c>
      <c r="BC65" s="1">
        <v>63.342253521126771</v>
      </c>
      <c r="BD65" s="1">
        <v>20.743661971830985</v>
      </c>
      <c r="BE65" s="1">
        <v>18.984154929577468</v>
      </c>
      <c r="BF65" s="1">
        <v>32.782394366197188</v>
      </c>
      <c r="BG65" s="1">
        <v>105.2542372881356</v>
      </c>
      <c r="BH65" s="1">
        <v>57.844067796610176</v>
      </c>
      <c r="BI65" s="1">
        <v>5.6379661016949152</v>
      </c>
      <c r="BJ65" s="1">
        <v>31.118644067796613</v>
      </c>
      <c r="BK65" s="1">
        <v>76.332203389830511</v>
      </c>
      <c r="BL65" s="1">
        <v>51.071186440677963</v>
      </c>
      <c r="BM65" s="1">
        <v>3.4596610169491524</v>
      </c>
      <c r="BN65" s="1">
        <v>68.918644067796606</v>
      </c>
      <c r="BO65" s="1">
        <v>54.366101694915251</v>
      </c>
      <c r="BP65" s="1">
        <v>14.827118644067797</v>
      </c>
      <c r="BQ65" s="1">
        <v>69.101694915254242</v>
      </c>
      <c r="BR65" s="1">
        <v>32.4</v>
      </c>
      <c r="BS65" s="1">
        <v>14.475797219950939</v>
      </c>
      <c r="BT65" s="1">
        <v>13.651226492232215</v>
      </c>
      <c r="BU65" s="1">
        <v>16.674652493867537</v>
      </c>
      <c r="BV65" s="1">
        <v>18.048937040065411</v>
      </c>
      <c r="BW65" s="1">
        <v>51.764717906786586</v>
      </c>
      <c r="BX65" s="1">
        <v>0</v>
      </c>
      <c r="BY65" s="1">
        <v>17.041128372853638</v>
      </c>
      <c r="BZ65" s="32">
        <v>15.47</v>
      </c>
    </row>
    <row r="66" spans="1:78" s="1" customFormat="1" ht="18" customHeight="1" thickBot="1" x14ac:dyDescent="0.35">
      <c r="A66" s="13" t="s">
        <v>80</v>
      </c>
      <c r="B66" s="16" t="s">
        <v>91</v>
      </c>
      <c r="C66" s="16" t="s">
        <v>94</v>
      </c>
      <c r="D66" s="1">
        <v>116.35601602747566</v>
      </c>
      <c r="E66" s="1">
        <v>11.926982309810015</v>
      </c>
      <c r="F66" s="1">
        <v>55.483113909559243</v>
      </c>
      <c r="G66" s="1">
        <v>24.457862458091419</v>
      </c>
      <c r="H66" s="1">
        <v>12.22893122904571</v>
      </c>
      <c r="I66" s="1">
        <v>5.4879216071087846</v>
      </c>
      <c r="J66" s="1">
        <v>25.66565813503421</v>
      </c>
      <c r="K66" s="1">
        <v>53.218497015291518</v>
      </c>
      <c r="L66" s="1">
        <v>35.252536320767575</v>
      </c>
      <c r="M66" s="1">
        <v>26.04309428407883</v>
      </c>
      <c r="N66" s="1">
        <v>29.741968544716112</v>
      </c>
      <c r="O66" s="1">
        <v>22.646168942677242</v>
      </c>
      <c r="P66" s="1">
        <v>57.596756344209119</v>
      </c>
      <c r="Q66" s="1">
        <v>44.009054978602776</v>
      </c>
      <c r="R66" s="1">
        <v>63.182811350069507</v>
      </c>
      <c r="S66" s="1">
        <v>79.261591299370352</v>
      </c>
      <c r="T66" s="1">
        <v>40.989565786245805</v>
      </c>
      <c r="U66" s="1">
        <v>28.081249488919784</v>
      </c>
      <c r="V66" s="1">
        <v>26.722479352359144</v>
      </c>
      <c r="W66" s="1">
        <v>56.615422356693109</v>
      </c>
      <c r="X66" s="1">
        <v>26.2695559735056</v>
      </c>
      <c r="Y66" s="1">
        <v>23.47652847057541</v>
      </c>
      <c r="Z66" s="1">
        <v>23.325554010957561</v>
      </c>
      <c r="AA66" s="1">
        <v>41.744438084335052</v>
      </c>
      <c r="AB66" s="1">
        <v>30.874276991849975</v>
      </c>
      <c r="AC66" s="1">
        <v>40.083719028538724</v>
      </c>
      <c r="AD66" s="1">
        <v>61.522092294273179</v>
      </c>
      <c r="AE66" s="1">
        <v>6.0842707225992863</v>
      </c>
      <c r="AF66" s="1">
        <v>69.599225883828055</v>
      </c>
      <c r="AG66" s="1">
        <v>62.201477362553497</v>
      </c>
      <c r="AH66" s="1">
        <v>75.487229808924141</v>
      </c>
      <c r="AI66" s="1">
        <v>47.858903698857908</v>
      </c>
      <c r="AJ66" s="1">
        <v>48.009878158475757</v>
      </c>
      <c r="AK66" s="1">
        <v>52.161675797966581</v>
      </c>
      <c r="AL66" s="1">
        <v>71.788355548286859</v>
      </c>
      <c r="AM66" s="1">
        <v>45.367825115163413</v>
      </c>
      <c r="AN66" s="1">
        <v>74.430408591599203</v>
      </c>
      <c r="AO66" s="1">
        <v>4.0763104096819038</v>
      </c>
      <c r="AP66" s="1">
        <v>13.663188595415271</v>
      </c>
      <c r="AQ66" s="1">
        <v>9.1339548068798209</v>
      </c>
      <c r="AR66" s="1">
        <v>39.328846730449477</v>
      </c>
      <c r="AS66" s="1">
        <v>60.389783847139313</v>
      </c>
      <c r="AT66" s="1">
        <v>16.690014471780028</v>
      </c>
      <c r="AU66" s="1">
        <v>83.450072358900144</v>
      </c>
      <c r="AV66" s="1">
        <v>76.994500723588999</v>
      </c>
      <c r="AW66" s="1">
        <v>9.0535455861070915</v>
      </c>
      <c r="AX66" s="1">
        <v>10.706801736613603</v>
      </c>
      <c r="AY66" s="1">
        <v>13.777134587554269</v>
      </c>
      <c r="AZ66" s="1">
        <v>60.461939218523874</v>
      </c>
      <c r="BA66" s="1">
        <v>11.966425470332849</v>
      </c>
      <c r="BB66" s="1">
        <v>17.477279305354557</v>
      </c>
      <c r="BC66" s="1">
        <v>59.359768451519543</v>
      </c>
      <c r="BD66" s="1">
        <v>29.286251808972505</v>
      </c>
      <c r="BE66" s="1">
        <v>26.688277858176555</v>
      </c>
      <c r="BF66" s="1">
        <v>15.036758321273517</v>
      </c>
      <c r="BG66" s="1">
        <v>89.48571428571428</v>
      </c>
      <c r="BH66" s="1">
        <v>26.614285714285714</v>
      </c>
      <c r="BI66" s="1">
        <v>9.411428571428571</v>
      </c>
      <c r="BJ66" s="1">
        <v>43.74</v>
      </c>
      <c r="BK66" s="1">
        <v>73.594285714285718</v>
      </c>
      <c r="BL66" s="1">
        <v>43.817142857142855</v>
      </c>
      <c r="BM66" s="1">
        <v>8.0228571428571431</v>
      </c>
      <c r="BN66" s="1">
        <v>76.757142857142853</v>
      </c>
      <c r="BO66" s="1">
        <v>50.837142857142865</v>
      </c>
      <c r="BP66" s="1">
        <v>19.98</v>
      </c>
      <c r="BQ66" s="1">
        <v>72.282857142857139</v>
      </c>
      <c r="BR66" s="1">
        <v>22.294285714285714</v>
      </c>
      <c r="BS66" s="1">
        <v>11.303984235004965</v>
      </c>
      <c r="BT66" s="1">
        <v>10.908740030983813</v>
      </c>
      <c r="BU66" s="1">
        <v>14.228791344761493</v>
      </c>
      <c r="BV66" s="1">
        <v>15.493572797629183</v>
      </c>
      <c r="BW66" s="1">
        <v>43.239715919914097</v>
      </c>
      <c r="BX66" s="1">
        <v>5.9207581762368662</v>
      </c>
      <c r="BY66" s="1">
        <v>12.25257032465573</v>
      </c>
      <c r="BZ66" s="32">
        <v>21.74</v>
      </c>
    </row>
    <row r="67" spans="1:78" s="1" customFormat="1" ht="18" customHeight="1" thickBot="1" x14ac:dyDescent="0.35">
      <c r="A67" s="13" t="s">
        <v>80</v>
      </c>
      <c r="B67" s="16" t="s">
        <v>91</v>
      </c>
      <c r="C67" s="16" t="s">
        <v>94</v>
      </c>
      <c r="D67" s="1">
        <v>134.39883194965637</v>
      </c>
      <c r="E67" s="1">
        <v>15.837505565262289</v>
      </c>
      <c r="F67" s="1">
        <v>56.927033892915006</v>
      </c>
      <c r="G67" s="1">
        <v>13.37389358844371</v>
      </c>
      <c r="H67" s="1">
        <v>10.734309327566661</v>
      </c>
      <c r="I67" s="1">
        <v>5.7278978461031942</v>
      </c>
      <c r="J67" s="1">
        <v>24.98806433630272</v>
      </c>
      <c r="K67" s="1">
        <v>51.999809939277853</v>
      </c>
      <c r="L67" s="1">
        <v>41.265500611711182</v>
      </c>
      <c r="M67" s="1">
        <v>26.395842608770483</v>
      </c>
      <c r="N67" s="1">
        <v>30.707163568202994</v>
      </c>
      <c r="O67" s="1">
        <v>22.612438501513378</v>
      </c>
      <c r="P67" s="1">
        <v>48.656336542166919</v>
      </c>
      <c r="Q67" s="1">
        <v>59.830576579879761</v>
      </c>
      <c r="R67" s="1">
        <v>59.654604295821287</v>
      </c>
      <c r="S67" s="1">
        <v>61.062382568289053</v>
      </c>
      <c r="T67" s="1">
        <v>47.072585985640693</v>
      </c>
      <c r="U67" s="1">
        <v>32.378900266758457</v>
      </c>
      <c r="V67" s="1">
        <v>29.563343721822942</v>
      </c>
      <c r="W67" s="1">
        <v>62.646133124815279</v>
      </c>
      <c r="X67" s="1">
        <v>16.54139470149617</v>
      </c>
      <c r="Y67" s="1">
        <v>21.908549365279498</v>
      </c>
      <c r="Z67" s="1">
        <v>22.348480075425673</v>
      </c>
      <c r="AA67" s="1">
        <v>46.544669133465284</v>
      </c>
      <c r="AB67" s="1">
        <v>22.876396927601085</v>
      </c>
      <c r="AC67" s="1">
        <v>38.361957924746434</v>
      </c>
      <c r="AD67" s="1">
        <v>44.257029440705175</v>
      </c>
      <c r="AE67" s="1">
        <v>8.5170585484299419</v>
      </c>
      <c r="AF67" s="1">
        <v>61.326340994376757</v>
      </c>
      <c r="AG67" s="1">
        <v>64.405855965399979</v>
      </c>
      <c r="AH67" s="1">
        <v>98.061907770056862</v>
      </c>
      <c r="AI67" s="1">
        <v>35.372331017056219</v>
      </c>
      <c r="AJ67" s="1">
        <v>50.081617182564756</v>
      </c>
      <c r="AK67" s="1">
        <v>51.657612128869239</v>
      </c>
      <c r="AL67" s="1">
        <v>62.68957675300063</v>
      </c>
      <c r="AM67" s="1">
        <v>34.496778269109285</v>
      </c>
      <c r="AN67" s="1">
        <v>75.822867972204676</v>
      </c>
      <c r="AO67" s="1">
        <v>2.3464813644977891</v>
      </c>
      <c r="AP67" s="1">
        <v>16.98572331017056</v>
      </c>
      <c r="AQ67" s="1">
        <v>12.3452937460518</v>
      </c>
      <c r="AR67" s="1">
        <v>41.41364497789008</v>
      </c>
      <c r="AS67" s="1">
        <v>65.40379027163614</v>
      </c>
      <c r="AT67" s="1">
        <v>22.43501945525292</v>
      </c>
      <c r="AU67" s="1">
        <v>88.32684824902725</v>
      </c>
      <c r="AV67" s="1">
        <v>87.443579766536971</v>
      </c>
      <c r="AW67" s="1">
        <v>40.188715953307394</v>
      </c>
      <c r="AX67" s="1">
        <v>9.3626459143968876</v>
      </c>
      <c r="AY67" s="1">
        <v>12.012451361867704</v>
      </c>
      <c r="AZ67" s="1">
        <v>43.63346303501946</v>
      </c>
      <c r="BA67" s="1">
        <v>7.507782101167316</v>
      </c>
      <c r="BB67" s="1">
        <v>26.056420233463037</v>
      </c>
      <c r="BC67" s="1">
        <v>48.049805447470817</v>
      </c>
      <c r="BD67" s="1">
        <v>25.879766536964983</v>
      </c>
      <c r="BE67" s="1">
        <v>25.261478599221793</v>
      </c>
      <c r="BF67" s="1">
        <v>25.349805447470818</v>
      </c>
      <c r="BG67" s="1">
        <v>106.75</v>
      </c>
      <c r="BH67" s="1">
        <v>34.125</v>
      </c>
      <c r="BI67" s="1">
        <v>4.3925000000000001</v>
      </c>
      <c r="BJ67" s="1">
        <v>29.137499999999999</v>
      </c>
      <c r="BK67" s="1">
        <v>81.987500000000011</v>
      </c>
      <c r="BL67" s="1">
        <v>34.212500000000006</v>
      </c>
      <c r="BM67" s="1">
        <v>8.4787499999999998</v>
      </c>
      <c r="BN67" s="1">
        <v>83.387500000000003</v>
      </c>
      <c r="BO67" s="1">
        <v>56.262500000000003</v>
      </c>
      <c r="BP67" s="1">
        <v>21.875</v>
      </c>
      <c r="BQ67" s="1">
        <v>75.337500000000006</v>
      </c>
      <c r="BR67" s="1">
        <v>30.537500000000001</v>
      </c>
      <c r="BS67" s="1">
        <v>12.242284008210488</v>
      </c>
      <c r="BT67" s="1">
        <v>10.963239410337749</v>
      </c>
      <c r="BU67" s="1">
        <v>15.439895502892329</v>
      </c>
      <c r="BV67" s="1">
        <v>15.988057473409219</v>
      </c>
      <c r="BW67" s="1">
        <v>48.969136032841952</v>
      </c>
      <c r="BX67" s="1">
        <v>2.5946333271132671</v>
      </c>
      <c r="BY67" s="1">
        <v>15.165814517633889</v>
      </c>
      <c r="BZ67" s="32">
        <v>33.71</v>
      </c>
    </row>
    <row r="68" spans="1:78" s="1" customFormat="1" ht="18" customHeight="1" thickBot="1" x14ac:dyDescent="0.35">
      <c r="A68" s="13" t="s">
        <v>80</v>
      </c>
      <c r="B68" s="16" t="s">
        <v>91</v>
      </c>
      <c r="C68" s="16" t="s">
        <v>94</v>
      </c>
      <c r="D68" s="1">
        <v>131.7841700555428</v>
      </c>
      <c r="E68" s="1">
        <v>12.44039875508377</v>
      </c>
      <c r="F68" s="1">
        <v>59.344064331683384</v>
      </c>
      <c r="G68" s="1">
        <v>17.483803655793405</v>
      </c>
      <c r="H68" s="1">
        <v>12.692569000119251</v>
      </c>
      <c r="I68" s="1">
        <v>6.5984547450951068</v>
      </c>
      <c r="J68" s="1">
        <v>21.266357331325633</v>
      </c>
      <c r="K68" s="1">
        <v>56.822361881328561</v>
      </c>
      <c r="L68" s="1">
        <v>42.532714662651266</v>
      </c>
      <c r="M68" s="1">
        <v>30.092315907567492</v>
      </c>
      <c r="N68" s="1">
        <v>37.237139516906147</v>
      </c>
      <c r="O68" s="1">
        <v>23.115605794919166</v>
      </c>
      <c r="P68" s="1">
        <v>53.712262192557624</v>
      </c>
      <c r="Q68" s="1">
        <v>50.854332748822166</v>
      </c>
      <c r="R68" s="1">
        <v>46.315268338183493</v>
      </c>
      <c r="S68" s="1">
        <v>67.749739166199447</v>
      </c>
      <c r="T68" s="1">
        <v>35.471947801657777</v>
      </c>
      <c r="U68" s="1">
        <v>23.872116530025611</v>
      </c>
      <c r="V68" s="1">
        <v>26.141648735344948</v>
      </c>
      <c r="W68" s="1">
        <v>63.883128742322057</v>
      </c>
      <c r="X68" s="1">
        <v>15.214271450474071</v>
      </c>
      <c r="Y68" s="1">
        <v>25.04891100685786</v>
      </c>
      <c r="Z68" s="1">
        <v>25.301081251893343</v>
      </c>
      <c r="AA68" s="1">
        <v>43.541395642793191</v>
      </c>
      <c r="AB68" s="1">
        <v>35.135720808277128</v>
      </c>
      <c r="AC68" s="1">
        <v>43.457338894448036</v>
      </c>
      <c r="AD68" s="1">
        <v>58.083213106505973</v>
      </c>
      <c r="AE68" s="1">
        <v>8.3720521351779968</v>
      </c>
      <c r="AF68" s="1">
        <v>68.170022907925244</v>
      </c>
      <c r="AG68" s="1">
        <v>64.219355735702706</v>
      </c>
      <c r="AH68" s="1">
        <v>89.826765152520366</v>
      </c>
      <c r="AI68" s="1">
        <v>50.302988485411404</v>
      </c>
      <c r="AJ68" s="1">
        <v>59.367325696256643</v>
      </c>
      <c r="AK68" s="1">
        <v>61.245521694900248</v>
      </c>
      <c r="AL68" s="1">
        <v>65.736859952526274</v>
      </c>
      <c r="AM68" s="1">
        <v>66.880109690831077</v>
      </c>
      <c r="AN68" s="1">
        <v>81.66069559320033</v>
      </c>
      <c r="AO68" s="1">
        <v>5.0384649181004608</v>
      </c>
      <c r="AP68" s="1">
        <v>12.16744364338685</v>
      </c>
      <c r="AQ68" s="1">
        <v>10.534229731522844</v>
      </c>
      <c r="AR68" s="1">
        <v>48.343131791174599</v>
      </c>
      <c r="AS68" s="1">
        <v>64.103646040662255</v>
      </c>
      <c r="AT68" s="1">
        <v>13.537964236588721</v>
      </c>
      <c r="AU68" s="1">
        <v>80.291196698762036</v>
      </c>
      <c r="AV68" s="1">
        <v>93.658872077028889</v>
      </c>
      <c r="AW68" s="1">
        <v>13.878541953232462</v>
      </c>
      <c r="AX68" s="1">
        <v>11.153920220082531</v>
      </c>
      <c r="AY68" s="1">
        <v>15.070563961485556</v>
      </c>
      <c r="AZ68" s="1">
        <v>67.945254470426406</v>
      </c>
      <c r="BA68" s="1">
        <v>7.8332874828060515</v>
      </c>
      <c r="BB68" s="1">
        <v>16.262585969738652</v>
      </c>
      <c r="BC68" s="1">
        <v>68.966987620357628</v>
      </c>
      <c r="BD68" s="1">
        <v>15.666574965612103</v>
      </c>
      <c r="BE68" s="1">
        <v>25.287895460797799</v>
      </c>
      <c r="BF68" s="1">
        <v>7.2117331499312245</v>
      </c>
      <c r="BG68" s="1">
        <v>116.62214568184719</v>
      </c>
      <c r="BH68" s="1">
        <v>30.730361015435648</v>
      </c>
      <c r="BI68" s="1">
        <v>14.215984181655823</v>
      </c>
      <c r="BJ68" s="1">
        <v>39.498303355019772</v>
      </c>
      <c r="BK68" s="1">
        <v>70.058413062890679</v>
      </c>
      <c r="BL68" s="1">
        <v>55.842428881234852</v>
      </c>
      <c r="BM68" s="1">
        <v>6.2482229876259732</v>
      </c>
      <c r="BN68" s="1">
        <v>80.18836586299274</v>
      </c>
      <c r="BO68" s="1">
        <v>50.734889654292644</v>
      </c>
      <c r="BP68" s="1">
        <v>14.896989411914786</v>
      </c>
      <c r="BQ68" s="1">
        <v>87.679423395841312</v>
      </c>
      <c r="BR68" s="1">
        <v>22.473172598545734</v>
      </c>
      <c r="BS68" s="1">
        <v>13.750806624970572</v>
      </c>
      <c r="BT68" s="1">
        <v>8.7347891139750171</v>
      </c>
      <c r="BU68" s="1">
        <v>10.983348687869576</v>
      </c>
      <c r="BV68" s="1">
        <v>14.961569472452259</v>
      </c>
      <c r="BW68" s="1">
        <v>44.62525923575356</v>
      </c>
      <c r="BX68" s="1">
        <v>3.67553007271226</v>
      </c>
      <c r="BY68" s="1">
        <v>11.415763990541606</v>
      </c>
      <c r="BZ68" s="32">
        <v>35.08</v>
      </c>
    </row>
    <row r="69" spans="1:78" s="1" customFormat="1" ht="18" customHeight="1" thickBot="1" x14ac:dyDescent="0.35">
      <c r="A69" s="7" t="s">
        <v>128</v>
      </c>
      <c r="B69" s="7"/>
      <c r="C69" s="7" t="s">
        <v>111</v>
      </c>
      <c r="D69" s="1">
        <f>AVERAGE(D65:D68)</f>
        <v>134.50215645588128</v>
      </c>
      <c r="E69" s="1">
        <f t="shared" ref="E69:BP69" si="47">AVERAGE(E65:E68)</f>
        <v>16.782328525732424</v>
      </c>
      <c r="F69" s="1">
        <f t="shared" si="47"/>
        <v>60.145537492371844</v>
      </c>
      <c r="G69" s="1">
        <f t="shared" si="47"/>
        <v>14.79826411892407</v>
      </c>
      <c r="H69" s="1">
        <f t="shared" si="47"/>
        <v>11.080231148876136</v>
      </c>
      <c r="I69" s="1">
        <f t="shared" si="47"/>
        <v>5.6528432239802449</v>
      </c>
      <c r="J69" s="1">
        <f t="shared" si="47"/>
        <v>23.099453343376123</v>
      </c>
      <c r="K69" s="1">
        <f t="shared" si="47"/>
        <v>49.943197256653974</v>
      </c>
      <c r="L69" s="1">
        <f t="shared" si="47"/>
        <v>39.930451442638038</v>
      </c>
      <c r="M69" s="1">
        <f t="shared" si="47"/>
        <v>25.84705091490191</v>
      </c>
      <c r="N69" s="1">
        <f t="shared" si="47"/>
        <v>33.190967700525192</v>
      </c>
      <c r="O69" s="1">
        <f t="shared" si="47"/>
        <v>24.15647530527616</v>
      </c>
      <c r="P69" s="1">
        <f t="shared" si="47"/>
        <v>62.933984714843334</v>
      </c>
      <c r="Q69" s="1">
        <f t="shared" si="47"/>
        <v>47.561396272504091</v>
      </c>
      <c r="R69" s="1">
        <f t="shared" si="47"/>
        <v>56.20070526231973</v>
      </c>
      <c r="S69" s="1">
        <f t="shared" si="47"/>
        <v>66.144272249462148</v>
      </c>
      <c r="T69" s="1">
        <f t="shared" si="47"/>
        <v>41.857125174983068</v>
      </c>
      <c r="U69" s="1">
        <f t="shared" si="47"/>
        <v>31.132324712672457</v>
      </c>
      <c r="V69" s="1">
        <f t="shared" si="47"/>
        <v>33.429152514679764</v>
      </c>
      <c r="W69" s="1">
        <f t="shared" si="47"/>
        <v>60.765253945740128</v>
      </c>
      <c r="X69" s="1">
        <f t="shared" si="47"/>
        <v>18.891005427903398</v>
      </c>
      <c r="Y69" s="1">
        <f t="shared" si="47"/>
        <v>24.292201917827985</v>
      </c>
      <c r="Z69" s="1">
        <f t="shared" si="47"/>
        <v>26.323569983463557</v>
      </c>
      <c r="AA69" s="1">
        <f t="shared" si="47"/>
        <v>45.495497311184693</v>
      </c>
      <c r="AB69" s="1">
        <f t="shared" si="47"/>
        <v>29.900748770997762</v>
      </c>
      <c r="AC69" s="1">
        <f t="shared" si="47"/>
        <v>48.156760031201891</v>
      </c>
      <c r="AD69" s="1">
        <f t="shared" si="47"/>
        <v>51.891781830924465</v>
      </c>
      <c r="AE69" s="1">
        <f t="shared" si="47"/>
        <v>8.1371544842543901</v>
      </c>
      <c r="AF69" s="1">
        <f t="shared" si="47"/>
        <v>65.132197624663945</v>
      </c>
      <c r="AG69" s="1">
        <f t="shared" si="47"/>
        <v>64.81885240265926</v>
      </c>
      <c r="AH69" s="1">
        <f t="shared" si="47"/>
        <v>89.601454212258716</v>
      </c>
      <c r="AI69" s="1">
        <f t="shared" si="47"/>
        <v>48.3620803588569</v>
      </c>
      <c r="AJ69" s="1">
        <f t="shared" si="47"/>
        <v>55.474538319249028</v>
      </c>
      <c r="AK69" s="1">
        <f t="shared" si="47"/>
        <v>57.376035465358754</v>
      </c>
      <c r="AL69" s="1">
        <f t="shared" si="47"/>
        <v>69.693213647743704</v>
      </c>
      <c r="AM69" s="1">
        <f t="shared" si="47"/>
        <v>52.320861758113011</v>
      </c>
      <c r="AN69" s="1">
        <f t="shared" si="47"/>
        <v>78.636186274800608</v>
      </c>
      <c r="AO69" s="1">
        <f t="shared" si="47"/>
        <v>2.8653141730700384</v>
      </c>
      <c r="AP69" s="1">
        <f t="shared" si="47"/>
        <v>15.31982757295194</v>
      </c>
      <c r="AQ69" s="1">
        <f t="shared" si="47"/>
        <v>10.854266994639621</v>
      </c>
      <c r="AR69" s="1">
        <f t="shared" si="47"/>
        <v>42.249546857219556</v>
      </c>
      <c r="AS69" s="1">
        <f t="shared" si="47"/>
        <v>64.421306390819581</v>
      </c>
      <c r="AT69" s="1">
        <f t="shared" si="47"/>
        <v>18.860996019778661</v>
      </c>
      <c r="AU69" s="1">
        <f t="shared" si="47"/>
        <v>85.265532847799108</v>
      </c>
      <c r="AV69" s="1">
        <f t="shared" si="47"/>
        <v>86.379167719253502</v>
      </c>
      <c r="AW69" s="1">
        <f t="shared" si="47"/>
        <v>25.804760732316666</v>
      </c>
      <c r="AX69" s="1">
        <f t="shared" si="47"/>
        <v>10.954433517069031</v>
      </c>
      <c r="AY69" s="1">
        <f t="shared" si="47"/>
        <v>10.389136069276178</v>
      </c>
      <c r="AZ69" s="1">
        <f t="shared" si="47"/>
        <v>55.072047983809341</v>
      </c>
      <c r="BA69" s="1">
        <f t="shared" si="47"/>
        <v>9.4198315100554275</v>
      </c>
      <c r="BB69" s="1">
        <f t="shared" si="47"/>
        <v>20.273895320801035</v>
      </c>
      <c r="BC69" s="1">
        <f t="shared" si="47"/>
        <v>59.929703760118691</v>
      </c>
      <c r="BD69" s="1">
        <f t="shared" si="47"/>
        <v>22.894063820845144</v>
      </c>
      <c r="BE69" s="1">
        <f t="shared" si="47"/>
        <v>24.055451711943402</v>
      </c>
      <c r="BF69" s="1">
        <f t="shared" si="47"/>
        <v>20.095172821218185</v>
      </c>
      <c r="BG69" s="1">
        <f t="shared" si="47"/>
        <v>104.52802431392428</v>
      </c>
      <c r="BH69" s="1">
        <f t="shared" si="47"/>
        <v>37.328428631582881</v>
      </c>
      <c r="BI69" s="1">
        <f t="shared" si="47"/>
        <v>8.4144697136948281</v>
      </c>
      <c r="BJ69" s="1">
        <f t="shared" si="47"/>
        <v>35.873611855704098</v>
      </c>
      <c r="BK69" s="1">
        <f t="shared" si="47"/>
        <v>75.49310054175173</v>
      </c>
      <c r="BL69" s="1">
        <f t="shared" si="47"/>
        <v>46.235814544763926</v>
      </c>
      <c r="BM69" s="1">
        <f t="shared" si="47"/>
        <v>6.5523727868580668</v>
      </c>
      <c r="BN69" s="1">
        <f t="shared" si="47"/>
        <v>77.312913196983047</v>
      </c>
      <c r="BO69" s="1">
        <f t="shared" si="47"/>
        <v>53.0501585515877</v>
      </c>
      <c r="BP69" s="1">
        <f t="shared" si="47"/>
        <v>17.894777013995647</v>
      </c>
      <c r="BQ69" s="1">
        <f t="shared" ref="BQ69:BY69" si="48">AVERAGE(BQ65:BQ68)</f>
        <v>76.100368863488171</v>
      </c>
      <c r="BR69" s="1">
        <f t="shared" si="48"/>
        <v>26.926239578207859</v>
      </c>
      <c r="BS69" s="1">
        <f t="shared" si="48"/>
        <v>12.943218022034241</v>
      </c>
      <c r="BT69" s="1">
        <f t="shared" si="48"/>
        <v>11.064498761882199</v>
      </c>
      <c r="BU69" s="1">
        <f t="shared" si="48"/>
        <v>14.331672007347734</v>
      </c>
      <c r="BV69" s="1">
        <f t="shared" si="48"/>
        <v>16.123034195889019</v>
      </c>
      <c r="BW69" s="1">
        <f t="shared" si="48"/>
        <v>47.149707273824049</v>
      </c>
      <c r="BX69" s="1">
        <f t="shared" si="48"/>
        <v>3.0477303940155984</v>
      </c>
      <c r="BY69" s="1">
        <f t="shared" si="48"/>
        <v>13.968819301421217</v>
      </c>
      <c r="BZ69" s="1">
        <f>AVERAGE(BZ65:BZ68)</f>
        <v>26.5</v>
      </c>
    </row>
    <row r="70" spans="1:78" s="1" customFormat="1" ht="18" customHeight="1" thickBot="1" x14ac:dyDescent="0.35">
      <c r="A70" s="7"/>
      <c r="B70" s="7"/>
      <c r="C70" s="7" t="s">
        <v>112</v>
      </c>
      <c r="D70" s="1">
        <f>STDEV(D65:D68)</f>
        <v>16.08637678241757</v>
      </c>
      <c r="E70" s="1">
        <f t="shared" ref="E70:BP70" si="49">STDEV(E65:E68)</f>
        <v>6.9804871484236415</v>
      </c>
      <c r="F70" s="1">
        <f t="shared" si="49"/>
        <v>6.0034266334037154</v>
      </c>
      <c r="G70" s="1">
        <f t="shared" si="49"/>
        <v>8.5986811682955828</v>
      </c>
      <c r="H70" s="1">
        <f t="shared" si="49"/>
        <v>1.8139820793373311</v>
      </c>
      <c r="I70" s="1">
        <f t="shared" si="49"/>
        <v>0.74370966093062285</v>
      </c>
      <c r="J70" s="1">
        <f t="shared" si="49"/>
        <v>2.6067805220504185</v>
      </c>
      <c r="K70" s="1">
        <f t="shared" si="49"/>
        <v>8.3942550449471707</v>
      </c>
      <c r="L70" s="1">
        <f t="shared" si="49"/>
        <v>3.2137990211642107</v>
      </c>
      <c r="M70" s="1">
        <f t="shared" si="49"/>
        <v>3.7974982444506251</v>
      </c>
      <c r="N70" s="1">
        <f t="shared" si="49"/>
        <v>3.5588276544571462</v>
      </c>
      <c r="O70" s="1">
        <f t="shared" si="49"/>
        <v>2.7397841256462221</v>
      </c>
      <c r="P70" s="1">
        <f t="shared" si="49"/>
        <v>19.569762866652358</v>
      </c>
      <c r="Q70" s="1">
        <f t="shared" si="49"/>
        <v>10.299353572523158</v>
      </c>
      <c r="R70" s="1">
        <f t="shared" si="49"/>
        <v>7.2733351468444374</v>
      </c>
      <c r="S70" s="1">
        <f t="shared" si="49"/>
        <v>9.8896253214613612</v>
      </c>
      <c r="T70" s="1">
        <f t="shared" si="49"/>
        <v>4.9286466753558171</v>
      </c>
      <c r="U70" s="1">
        <f t="shared" si="49"/>
        <v>6.9699966986173161</v>
      </c>
      <c r="V70" s="1">
        <f t="shared" si="49"/>
        <v>12.000149225459943</v>
      </c>
      <c r="W70" s="1">
        <f t="shared" si="49"/>
        <v>3.2249352019009359</v>
      </c>
      <c r="X70" s="1">
        <f t="shared" si="49"/>
        <v>5.0103397123329811</v>
      </c>
      <c r="Y70" s="1">
        <f t="shared" si="49"/>
        <v>2.072527336532989</v>
      </c>
      <c r="Z70" s="1">
        <f t="shared" si="49"/>
        <v>5.4700535023538732</v>
      </c>
      <c r="AA70" s="1">
        <f t="shared" si="49"/>
        <v>3.68184529884766</v>
      </c>
      <c r="AB70" s="1">
        <f t="shared" si="49"/>
        <v>5.1107671327927031</v>
      </c>
      <c r="AC70" s="1">
        <f t="shared" si="49"/>
        <v>15.192960144958667</v>
      </c>
      <c r="AD70" s="1">
        <f t="shared" si="49"/>
        <v>9.2446910804093001</v>
      </c>
      <c r="AE70" s="1">
        <f t="shared" si="49"/>
        <v>1.4699110762083929</v>
      </c>
      <c r="AF70" s="1">
        <f t="shared" si="49"/>
        <v>4.3722552062637465</v>
      </c>
      <c r="AG70" s="1">
        <f t="shared" si="49"/>
        <v>2.61766799248301</v>
      </c>
      <c r="AH70" s="1">
        <f t="shared" si="49"/>
        <v>10.005157784435028</v>
      </c>
      <c r="AI70" s="1">
        <f t="shared" si="49"/>
        <v>10.102854647073656</v>
      </c>
      <c r="AJ70" s="1">
        <f t="shared" si="49"/>
        <v>7.7529794982543248</v>
      </c>
      <c r="AK70" s="1">
        <f t="shared" si="49"/>
        <v>6.4485915051079132</v>
      </c>
      <c r="AL70" s="1">
        <f t="shared" si="49"/>
        <v>7.0161439120726721</v>
      </c>
      <c r="AM70" s="1">
        <f t="shared" si="49"/>
        <v>15.082211193184204</v>
      </c>
      <c r="AN70" s="1">
        <f t="shared" si="49"/>
        <v>4.1112733247609805</v>
      </c>
      <c r="AO70" s="1">
        <f t="shared" si="49"/>
        <v>2.2112069735298703</v>
      </c>
      <c r="AP70" s="1">
        <f t="shared" si="49"/>
        <v>2.9061104678828631</v>
      </c>
      <c r="AQ70" s="1">
        <f t="shared" si="49"/>
        <v>1.3646506359641313</v>
      </c>
      <c r="AR70" s="1">
        <f t="shared" si="49"/>
        <v>4.1562197461472561</v>
      </c>
      <c r="AS70" s="1">
        <f t="shared" si="49"/>
        <v>3.0905241701371287</v>
      </c>
      <c r="AT70" s="1">
        <f t="shared" si="49"/>
        <v>4.5161854311805234</v>
      </c>
      <c r="AU70" s="1">
        <f t="shared" si="49"/>
        <v>4.1357442388946151</v>
      </c>
      <c r="AV70" s="1">
        <f t="shared" si="49"/>
        <v>6.9109041544055705</v>
      </c>
      <c r="AW70" s="1">
        <f t="shared" si="49"/>
        <v>16.673727882620348</v>
      </c>
      <c r="AX70" s="1">
        <f t="shared" si="49"/>
        <v>1.3322016127070118</v>
      </c>
      <c r="AY70" s="1">
        <f t="shared" si="49"/>
        <v>6.5822664620321216</v>
      </c>
      <c r="AZ70" s="1">
        <f t="shared" si="49"/>
        <v>11.138305870319751</v>
      </c>
      <c r="BA70" s="1">
        <f t="shared" si="49"/>
        <v>2.1263818011659521</v>
      </c>
      <c r="BB70" s="1">
        <f t="shared" si="49"/>
        <v>4.4121311669863825</v>
      </c>
      <c r="BC70" s="1">
        <f t="shared" si="49"/>
        <v>8.8463703595831653</v>
      </c>
      <c r="BD70" s="1">
        <f t="shared" si="49"/>
        <v>5.9619714650263731</v>
      </c>
      <c r="BE70" s="1">
        <f t="shared" si="49"/>
        <v>3.4459272103964782</v>
      </c>
      <c r="BF70" s="1">
        <f t="shared" si="49"/>
        <v>11.256810228852572</v>
      </c>
      <c r="BG70" s="1">
        <f t="shared" si="49"/>
        <v>11.22502299745619</v>
      </c>
      <c r="BH70" s="1">
        <f t="shared" si="49"/>
        <v>14.01761701177924</v>
      </c>
      <c r="BI70" s="1">
        <f t="shared" si="49"/>
        <v>4.4172657369048824</v>
      </c>
      <c r="BJ70" s="1">
        <f t="shared" si="49"/>
        <v>6.9041864714708927</v>
      </c>
      <c r="BK70" s="1">
        <f t="shared" si="49"/>
        <v>5.0339727073436862</v>
      </c>
      <c r="BL70" s="1">
        <f t="shared" si="49"/>
        <v>9.4176770978182613</v>
      </c>
      <c r="BM70" s="1">
        <f t="shared" si="49"/>
        <v>2.2752748259390958</v>
      </c>
      <c r="BN70" s="1">
        <f t="shared" si="49"/>
        <v>6.2166836750180714</v>
      </c>
      <c r="BO70" s="1">
        <f t="shared" si="49"/>
        <v>2.7269489952631107</v>
      </c>
      <c r="BP70" s="1">
        <f t="shared" si="49"/>
        <v>3.5864368715786443</v>
      </c>
      <c r="BQ70" s="1">
        <f t="shared" ref="BQ70:BZ70" si="50">STDEV(BQ65:BQ68)</f>
        <v>8.1283722342777232</v>
      </c>
      <c r="BR70" s="1">
        <f t="shared" si="50"/>
        <v>5.3005678032968415</v>
      </c>
      <c r="BS70" s="1">
        <f t="shared" si="50"/>
        <v>1.4351996666844031</v>
      </c>
      <c r="BT70" s="1">
        <f t="shared" si="50"/>
        <v>2.0127279691205029</v>
      </c>
      <c r="BU70" s="1">
        <f t="shared" si="50"/>
        <v>2.4453745697258036</v>
      </c>
      <c r="BV70" s="1">
        <f t="shared" si="50"/>
        <v>1.3506223795600509</v>
      </c>
      <c r="BW70" s="1">
        <f t="shared" si="50"/>
        <v>3.9272345841175662</v>
      </c>
      <c r="BX70" s="1">
        <f t="shared" si="50"/>
        <v>2.4591582964250769</v>
      </c>
      <c r="BY70" s="1">
        <f t="shared" si="50"/>
        <v>2.6035541444149679</v>
      </c>
      <c r="BZ70" s="1">
        <f t="shared" si="50"/>
        <v>9.485409848815177</v>
      </c>
    </row>
    <row r="71" spans="1:78" s="18" customFormat="1" ht="18" customHeight="1" thickBot="1" x14ac:dyDescent="0.35">
      <c r="A71" s="7"/>
      <c r="B71" s="7"/>
      <c r="C71" s="7" t="s">
        <v>115</v>
      </c>
      <c r="D71" s="18">
        <f>TTEST(D2:D5,D65:D68,2,2)</f>
        <v>0.27506788860685788</v>
      </c>
      <c r="E71" s="18">
        <f t="shared" ref="E71:BP71" si="51">TTEST(E2:E5,E65:E68,2,2)</f>
        <v>0.67457390949128504</v>
      </c>
      <c r="F71" s="18">
        <f t="shared" si="51"/>
        <v>0.83218778704314977</v>
      </c>
      <c r="G71" s="18">
        <f t="shared" si="51"/>
        <v>0.11792810473258579</v>
      </c>
      <c r="H71" s="18">
        <f t="shared" si="51"/>
        <v>0.31030994227864217</v>
      </c>
      <c r="I71" s="18">
        <f t="shared" si="51"/>
        <v>0.51041305957343186</v>
      </c>
      <c r="J71" s="18">
        <f t="shared" si="51"/>
        <v>0.71437976832537442</v>
      </c>
      <c r="K71" s="18">
        <f t="shared" si="51"/>
        <v>0.65317680655941657</v>
      </c>
      <c r="L71" s="18">
        <f t="shared" si="51"/>
        <v>2.3155120619568224E-2</v>
      </c>
      <c r="M71" s="18">
        <f t="shared" si="51"/>
        <v>0.82443077099304962</v>
      </c>
      <c r="N71" s="18">
        <f t="shared" si="51"/>
        <v>0.61624134523122787</v>
      </c>
      <c r="O71" s="18">
        <f t="shared" si="51"/>
        <v>0.43984084050135663</v>
      </c>
      <c r="P71" s="18">
        <f t="shared" si="51"/>
        <v>0.24174555817063811</v>
      </c>
      <c r="Q71" s="18">
        <f t="shared" si="51"/>
        <v>0.44370849549114094</v>
      </c>
      <c r="R71" s="18">
        <f t="shared" si="51"/>
        <v>0.69345201300986847</v>
      </c>
      <c r="S71" s="18">
        <f t="shared" si="51"/>
        <v>0.23608473187386347</v>
      </c>
      <c r="T71" s="18">
        <f t="shared" si="51"/>
        <v>9.7503951366873287E-2</v>
      </c>
      <c r="U71" s="18">
        <f t="shared" si="51"/>
        <v>5.3254159868366728E-2</v>
      </c>
      <c r="V71" s="18">
        <f t="shared" si="51"/>
        <v>0.45250231737783952</v>
      </c>
      <c r="W71" s="18">
        <f t="shared" si="51"/>
        <v>0.76017249527379871</v>
      </c>
      <c r="X71" s="18">
        <f t="shared" si="51"/>
        <v>0.36339190340263561</v>
      </c>
      <c r="Y71" s="18">
        <f t="shared" si="51"/>
        <v>9.2756171092399753E-2</v>
      </c>
      <c r="Z71" s="18">
        <f t="shared" si="51"/>
        <v>0.18081990862745073</v>
      </c>
      <c r="AA71" s="18">
        <f t="shared" si="51"/>
        <v>0.59840140468580305</v>
      </c>
      <c r="AB71" s="18">
        <f t="shared" si="51"/>
        <v>4.3639815484873189E-2</v>
      </c>
      <c r="AC71" s="18">
        <f t="shared" si="51"/>
        <v>0.44590580685670811</v>
      </c>
      <c r="AD71" s="18">
        <f t="shared" si="51"/>
        <v>0.14663421833476353</v>
      </c>
      <c r="AE71" s="18">
        <f t="shared" si="51"/>
        <v>0.39429509509346888</v>
      </c>
      <c r="AF71" s="18">
        <f t="shared" si="51"/>
        <v>0.57087196018058894</v>
      </c>
      <c r="AG71" s="18">
        <f t="shared" si="51"/>
        <v>4.7891540819030506E-2</v>
      </c>
      <c r="AH71" s="18">
        <f t="shared" si="51"/>
        <v>0.17263919530669122</v>
      </c>
      <c r="AI71" s="18">
        <f t="shared" si="51"/>
        <v>0.86221915259190141</v>
      </c>
      <c r="AJ71" s="18">
        <f t="shared" si="51"/>
        <v>0.68870551936845437</v>
      </c>
      <c r="AK71" s="18">
        <f t="shared" si="51"/>
        <v>0.30014703504794538</v>
      </c>
      <c r="AL71" s="18">
        <f t="shared" si="51"/>
        <v>0.10332571483472028</v>
      </c>
      <c r="AM71" s="18">
        <f t="shared" si="51"/>
        <v>0.96135440914414505</v>
      </c>
      <c r="AN71" s="18">
        <f t="shared" si="51"/>
        <v>5.4927373220452535E-3</v>
      </c>
      <c r="AO71" s="18">
        <f t="shared" si="51"/>
        <v>0.29057360509345009</v>
      </c>
      <c r="AP71" s="18">
        <f t="shared" si="51"/>
        <v>0.73438682627301222</v>
      </c>
      <c r="AQ71" s="18">
        <f t="shared" si="51"/>
        <v>0.71239246384734134</v>
      </c>
      <c r="AR71" s="18">
        <f t="shared" si="51"/>
        <v>0.65432053127031464</v>
      </c>
      <c r="AS71" s="18">
        <f t="shared" si="51"/>
        <v>0.49532622682787508</v>
      </c>
      <c r="AT71" s="18">
        <f t="shared" si="51"/>
        <v>0.60504600652992724</v>
      </c>
      <c r="AU71" s="18">
        <f t="shared" si="51"/>
        <v>0.74276028162966878</v>
      </c>
      <c r="AV71" s="18">
        <f t="shared" si="51"/>
        <v>0.91055741814724134</v>
      </c>
      <c r="AW71" s="18">
        <f t="shared" si="51"/>
        <v>0.75444600155662644</v>
      </c>
      <c r="AX71" s="18">
        <f t="shared" si="51"/>
        <v>9.8186712700252962E-2</v>
      </c>
      <c r="AY71" s="18">
        <f t="shared" si="51"/>
        <v>0.49005249685690844</v>
      </c>
      <c r="AZ71" s="18">
        <f t="shared" si="51"/>
        <v>0.86713007374395101</v>
      </c>
      <c r="BA71" s="18">
        <f t="shared" si="51"/>
        <v>0.23755850868951342</v>
      </c>
      <c r="BB71" s="18">
        <f t="shared" si="51"/>
        <v>0.86329748208518153</v>
      </c>
      <c r="BC71" s="18">
        <f t="shared" si="51"/>
        <v>0.63816811232912674</v>
      </c>
      <c r="BD71" s="18">
        <f t="shared" si="51"/>
        <v>0.78283825475712743</v>
      </c>
      <c r="BE71" s="18">
        <f t="shared" si="51"/>
        <v>0.2660096069209118</v>
      </c>
      <c r="BF71" s="18">
        <f t="shared" si="51"/>
        <v>0.98515385960637847</v>
      </c>
      <c r="BG71" s="18">
        <f t="shared" si="51"/>
        <v>0.63854840515034217</v>
      </c>
      <c r="BH71" s="18">
        <f t="shared" si="51"/>
        <v>0.64333246239253072</v>
      </c>
      <c r="BI71" s="18">
        <f t="shared" si="51"/>
        <v>0.41094234830104365</v>
      </c>
      <c r="BJ71" s="18">
        <f t="shared" si="51"/>
        <v>0.389873939402061</v>
      </c>
      <c r="BK71" s="18">
        <f t="shared" si="51"/>
        <v>0.89843264512129162</v>
      </c>
      <c r="BL71" s="18">
        <f t="shared" si="51"/>
        <v>0.89136047260264673</v>
      </c>
      <c r="BM71" s="18">
        <f t="shared" si="51"/>
        <v>0.66879575060605845</v>
      </c>
      <c r="BN71" s="18">
        <f t="shared" si="51"/>
        <v>0.17119432222950079</v>
      </c>
      <c r="BO71" s="18">
        <f t="shared" si="51"/>
        <v>0.37363944832785323</v>
      </c>
      <c r="BP71" s="18">
        <f t="shared" si="51"/>
        <v>0.69707625691530573</v>
      </c>
      <c r="BQ71" s="18">
        <f t="shared" ref="BQ71:BZ71" si="52">TTEST(BQ2:BQ5,BQ65:BQ68,2,2)</f>
        <v>0.65157596960259945</v>
      </c>
      <c r="BR71" s="18">
        <f t="shared" si="52"/>
        <v>0.93211834627399581</v>
      </c>
      <c r="BS71" s="18">
        <f t="shared" si="52"/>
        <v>0.64499501958629191</v>
      </c>
      <c r="BT71" s="18">
        <f t="shared" si="52"/>
        <v>0.39170438353161136</v>
      </c>
      <c r="BU71" s="18">
        <f t="shared" si="52"/>
        <v>0.79786628884131827</v>
      </c>
      <c r="BV71" s="18">
        <f t="shared" si="52"/>
        <v>0.82614131904825205</v>
      </c>
      <c r="BW71" s="18">
        <f t="shared" si="52"/>
        <v>9.934055668309744E-5</v>
      </c>
      <c r="BX71" s="18">
        <f t="shared" si="52"/>
        <v>0.30060718197573943</v>
      </c>
      <c r="BY71" s="18">
        <f t="shared" si="52"/>
        <v>0.94676079390163448</v>
      </c>
      <c r="BZ71" s="18">
        <f t="shared" si="52"/>
        <v>0.24274158980937405</v>
      </c>
    </row>
    <row r="72" spans="1:78" s="1" customFormat="1" ht="18" customHeight="1" thickBot="1" x14ac:dyDescent="0.35">
      <c r="A72" s="23"/>
      <c r="B72" s="20"/>
      <c r="C72" s="20"/>
    </row>
    <row r="73" spans="1:78" s="1" customFormat="1" ht="18" customHeight="1" thickBot="1" x14ac:dyDescent="0.35">
      <c r="A73" s="13" t="s">
        <v>80</v>
      </c>
      <c r="B73" s="16" t="s">
        <v>91</v>
      </c>
      <c r="C73" s="16" t="s">
        <v>95</v>
      </c>
      <c r="D73" s="1">
        <v>158.63519697977918</v>
      </c>
      <c r="E73" s="1">
        <v>21.227066556214947</v>
      </c>
      <c r="F73" s="1">
        <v>64.117970585439394</v>
      </c>
      <c r="G73" s="1">
        <v>24.633879707212404</v>
      </c>
      <c r="H73" s="1">
        <v>10.657210369786927</v>
      </c>
      <c r="I73" s="1">
        <v>4.9005696864348085</v>
      </c>
      <c r="J73" s="1">
        <v>24.022400423700041</v>
      </c>
      <c r="K73" s="1">
        <v>50.141301248013903</v>
      </c>
      <c r="L73" s="1">
        <v>54.246947865882639</v>
      </c>
      <c r="M73" s="1">
        <v>30.137193258823689</v>
      </c>
      <c r="N73" s="1">
        <v>43.065612395942253</v>
      </c>
      <c r="O73" s="1">
        <v>29.700422342029142</v>
      </c>
      <c r="P73" s="1">
        <v>52.499864198704458</v>
      </c>
      <c r="Q73" s="1">
        <v>12.66635658704184</v>
      </c>
      <c r="R73" s="1">
        <v>52.84928093214009</v>
      </c>
      <c r="S73" s="1">
        <v>76.696972989122315</v>
      </c>
      <c r="T73" s="1">
        <v>20.004107989190214</v>
      </c>
      <c r="U73" s="1">
        <v>54.94578133275391</v>
      </c>
      <c r="V73" s="1">
        <v>46.647133913657534</v>
      </c>
      <c r="W73" s="1">
        <v>62.895012018414654</v>
      </c>
      <c r="X73" s="1">
        <v>15.199627904450207</v>
      </c>
      <c r="Y73" s="1">
        <v>26.293609191031681</v>
      </c>
      <c r="Z73" s="1">
        <v>33.544006409821144</v>
      </c>
      <c r="AA73" s="1">
        <v>50.927488898244086</v>
      </c>
      <c r="AB73" s="1">
        <v>27.603921941415322</v>
      </c>
      <c r="AC73" s="1">
        <v>67.350075369719022</v>
      </c>
      <c r="AD73" s="1">
        <v>55.906677349701916</v>
      </c>
      <c r="AE73" s="1">
        <v>8.5869162241807793</v>
      </c>
      <c r="AF73" s="1">
        <v>65.690345885899745</v>
      </c>
      <c r="AG73" s="1">
        <v>67.786846286513565</v>
      </c>
      <c r="AH73" s="1">
        <v>87.110945029715296</v>
      </c>
      <c r="AI73" s="1">
        <v>52.439063938680093</v>
      </c>
      <c r="AJ73" s="1">
        <v>53.905287765912924</v>
      </c>
      <c r="AK73" s="1">
        <v>22.079605868917938</v>
      </c>
      <c r="AL73" s="1">
        <v>70.033749865474078</v>
      </c>
      <c r="AM73" s="1">
        <v>65.462581462924661</v>
      </c>
      <c r="AN73" s="1">
        <v>66.497562988030182</v>
      </c>
      <c r="AO73" s="1">
        <v>0</v>
      </c>
      <c r="AP73" s="1">
        <v>15.955965178710226</v>
      </c>
      <c r="AQ73" s="1">
        <v>9.8323244885025183</v>
      </c>
      <c r="AR73" s="1">
        <v>42.606739450177578</v>
      </c>
      <c r="AS73" s="1">
        <v>65.203836081648276</v>
      </c>
      <c r="AT73" s="1">
        <v>21.44166666666667</v>
      </c>
      <c r="AU73" s="1">
        <v>87.322916666666671</v>
      </c>
      <c r="AV73" s="1">
        <v>90.78125</v>
      </c>
      <c r="AW73" s="1">
        <v>37.695833333333333</v>
      </c>
      <c r="AX73" s="1">
        <v>12.277083333333334</v>
      </c>
      <c r="AY73" s="1">
        <v>13.919791666666669</v>
      </c>
      <c r="AZ73" s="1">
        <v>45.563541666666673</v>
      </c>
      <c r="BA73" s="1">
        <v>11.585416666666667</v>
      </c>
      <c r="BB73" s="1">
        <v>19.971875000000001</v>
      </c>
      <c r="BC73" s="1">
        <v>54.987500000000004</v>
      </c>
      <c r="BD73" s="1">
        <v>32.248958333333334</v>
      </c>
      <c r="BE73" s="1">
        <v>23.34375</v>
      </c>
      <c r="BF73" s="1">
        <v>28.098958333333336</v>
      </c>
      <c r="BG73" s="1">
        <v>99.936435868331458</v>
      </c>
      <c r="BH73" s="1">
        <v>39.802270147559597</v>
      </c>
      <c r="BI73" s="1">
        <v>2.0331895573212262</v>
      </c>
      <c r="BJ73" s="1">
        <v>23.088762769580025</v>
      </c>
      <c r="BK73" s="1">
        <v>75.900000000000006</v>
      </c>
      <c r="BL73" s="1">
        <v>45.402156640181616</v>
      </c>
      <c r="BM73" s="1">
        <v>8.3567536889897838</v>
      </c>
      <c r="BN73" s="1">
        <v>82.878320090805914</v>
      </c>
      <c r="BO73" s="1">
        <v>60.99568671963678</v>
      </c>
      <c r="BP73" s="1">
        <v>20.67650397275823</v>
      </c>
      <c r="BQ73" s="1">
        <v>67.543246311010222</v>
      </c>
      <c r="BR73" s="1">
        <v>26.965607264472194</v>
      </c>
      <c r="BS73" s="1">
        <v>13.853391012097928</v>
      </c>
      <c r="BT73" s="1">
        <v>10.323864639588901</v>
      </c>
      <c r="BU73" s="1">
        <v>13.235723896908848</v>
      </c>
      <c r="BV73" s="1">
        <v>15.529916039039717</v>
      </c>
      <c r="BW73" s="1">
        <v>79.414343381453094</v>
      </c>
      <c r="BX73" s="1">
        <v>0</v>
      </c>
      <c r="BY73" s="1">
        <v>15.794630516977891</v>
      </c>
      <c r="BZ73" s="32">
        <v>31.38</v>
      </c>
    </row>
    <row r="74" spans="1:78" s="1" customFormat="1" ht="18" customHeight="1" thickBot="1" x14ac:dyDescent="0.35">
      <c r="A74" s="13" t="s">
        <v>80</v>
      </c>
      <c r="B74" s="16" t="s">
        <v>91</v>
      </c>
      <c r="C74" s="16" t="s">
        <v>95</v>
      </c>
      <c r="D74" s="1">
        <v>146.24330757548256</v>
      </c>
      <c r="E74" s="1">
        <v>16.027661830303838</v>
      </c>
      <c r="F74" s="1">
        <v>62.562520894424637</v>
      </c>
      <c r="G74" s="1">
        <v>36.881835461778714</v>
      </c>
      <c r="H74" s="1">
        <v>13.113541497521322</v>
      </c>
      <c r="I74" s="1">
        <v>6.6842635133198955</v>
      </c>
      <c r="J74" s="1">
        <v>34.605178951792375</v>
      </c>
      <c r="K74" s="1">
        <v>45.715262720525722</v>
      </c>
      <c r="L74" s="1">
        <v>48.082985490911511</v>
      </c>
      <c r="M74" s="1">
        <v>24.770022828651385</v>
      </c>
      <c r="N74" s="1">
        <v>33.057052525001659</v>
      </c>
      <c r="O74" s="1">
        <v>22.857631360262861</v>
      </c>
      <c r="P74" s="1">
        <v>38.97635945096615</v>
      </c>
      <c r="Q74" s="1">
        <v>14.297402882714218</v>
      </c>
      <c r="R74" s="1">
        <v>55.641485104066163</v>
      </c>
      <c r="S74" s="1">
        <v>71.942345715568365</v>
      </c>
      <c r="T74" s="1">
        <v>23.039763881061766</v>
      </c>
      <c r="U74" s="1">
        <v>52.727364771283646</v>
      </c>
      <c r="V74" s="1">
        <v>30.962528535814229</v>
      </c>
      <c r="W74" s="1">
        <v>62.380388373625728</v>
      </c>
      <c r="X74" s="1">
        <v>16.482993132301107</v>
      </c>
      <c r="Y74" s="1">
        <v>24.861089089050839</v>
      </c>
      <c r="Z74" s="1">
        <v>25.953884213844283</v>
      </c>
      <c r="AA74" s="1">
        <v>40.251287096558499</v>
      </c>
      <c r="AB74" s="1">
        <v>23.404028922659581</v>
      </c>
      <c r="AC74" s="1">
        <v>50.632840782096217</v>
      </c>
      <c r="AD74" s="1">
        <v>52.180967208886919</v>
      </c>
      <c r="AE74" s="1">
        <v>8.9973465274660178</v>
      </c>
      <c r="AF74" s="1">
        <v>77.770586381133398</v>
      </c>
      <c r="AG74" s="1">
        <v>63.655316019218084</v>
      </c>
      <c r="AH74" s="1">
        <v>86.825482006030256</v>
      </c>
      <c r="AI74" s="1">
        <v>47.084008741113657</v>
      </c>
      <c r="AJ74" s="1">
        <v>56.812868247074768</v>
      </c>
      <c r="AK74" s="1">
        <v>26.34134602085696</v>
      </c>
      <c r="AL74" s="1">
        <v>65.532129125058788</v>
      </c>
      <c r="AM74" s="1">
        <v>52.499128654808992</v>
      </c>
      <c r="AN74" s="1">
        <v>63.512931869104584</v>
      </c>
      <c r="AO74" s="1">
        <v>1.5878232967276147</v>
      </c>
      <c r="AP74" s="1">
        <v>17.254958369063097</v>
      </c>
      <c r="AQ74" s="1">
        <v>10.187767973223423</v>
      </c>
      <c r="AR74" s="1">
        <v>34.693480125031115</v>
      </c>
      <c r="AS74" s="1">
        <v>79.024038062570867</v>
      </c>
      <c r="AT74" s="1">
        <v>19.397288135593218</v>
      </c>
      <c r="AU74" s="1">
        <v>68.936440677966104</v>
      </c>
      <c r="AV74" s="1">
        <v>114.10169491525423</v>
      </c>
      <c r="AW74" s="1">
        <v>40.220847457627116</v>
      </c>
      <c r="AX74" s="1">
        <v>12.170847457627119</v>
      </c>
      <c r="AY74" s="1">
        <v>13.977457627118643</v>
      </c>
      <c r="AZ74" s="1">
        <v>57.050847457627114</v>
      </c>
      <c r="BA74" s="1">
        <v>7.4261186440677962</v>
      </c>
      <c r="BB74" s="1">
        <v>20.538305084745762</v>
      </c>
      <c r="BC74" s="1">
        <v>56.099999999999994</v>
      </c>
      <c r="BD74" s="1">
        <v>23.961355932203389</v>
      </c>
      <c r="BE74" s="1">
        <v>35.181355932203388</v>
      </c>
      <c r="BF74" s="1">
        <v>23.67610169491525</v>
      </c>
      <c r="BG74" s="1">
        <v>116.42947368421052</v>
      </c>
      <c r="BH74" s="1">
        <v>33.989894736842103</v>
      </c>
      <c r="BI74" s="1">
        <v>5.6336842105263152</v>
      </c>
      <c r="BJ74" s="1">
        <v>30.797473684210523</v>
      </c>
      <c r="BK74" s="1">
        <v>67.51031578947368</v>
      </c>
      <c r="BL74" s="1">
        <v>50.421473684210525</v>
      </c>
      <c r="BM74" s="1">
        <v>9.0890105263157892</v>
      </c>
      <c r="BN74" s="1">
        <v>92.580210526315781</v>
      </c>
      <c r="BO74" s="1">
        <v>44.599999999999994</v>
      </c>
      <c r="BP74" s="1">
        <v>20.187368421052629</v>
      </c>
      <c r="BQ74" s="1">
        <v>72.862315789473669</v>
      </c>
      <c r="BR74" s="1">
        <v>26.666105263157892</v>
      </c>
      <c r="BS74" s="1">
        <v>14.863930234592985</v>
      </c>
      <c r="BT74" s="1">
        <v>10.165010353979719</v>
      </c>
      <c r="BU74" s="1">
        <v>12.658314780427574</v>
      </c>
      <c r="BV74" s="1">
        <v>15.918789799628618</v>
      </c>
      <c r="BW74" s="1">
        <v>70.579694533293136</v>
      </c>
      <c r="BX74" s="1">
        <v>2.8864793552338637</v>
      </c>
      <c r="BY74" s="1">
        <v>13.137796400898315</v>
      </c>
      <c r="BZ74" s="32">
        <v>30.04</v>
      </c>
    </row>
    <row r="75" spans="1:78" s="1" customFormat="1" ht="18" customHeight="1" thickBot="1" x14ac:dyDescent="0.35">
      <c r="A75" s="13" t="s">
        <v>80</v>
      </c>
      <c r="B75" s="16" t="s">
        <v>91</v>
      </c>
      <c r="C75" s="16" t="s">
        <v>95</v>
      </c>
      <c r="D75" s="1">
        <v>151.01599970653785</v>
      </c>
      <c r="E75" s="1">
        <v>14.003970340087175</v>
      </c>
      <c r="F75" s="1">
        <v>62.118170111895076</v>
      </c>
      <c r="G75" s="1">
        <v>21.905651928627986</v>
      </c>
      <c r="H75" s="1">
        <v>13.612797984218819</v>
      </c>
      <c r="I75" s="1">
        <v>7.9016815885408089</v>
      </c>
      <c r="J75" s="1">
        <v>25.739141016137882</v>
      </c>
      <c r="K75" s="1">
        <v>52.417095686359822</v>
      </c>
      <c r="L75" s="1">
        <v>58.910556793774546</v>
      </c>
      <c r="M75" s="1">
        <v>24.096217121490785</v>
      </c>
      <c r="N75" s="1">
        <v>37.08313933632023</v>
      </c>
      <c r="O75" s="1">
        <v>20.653900389849241</v>
      </c>
      <c r="P75" s="1">
        <v>59.849370447858604</v>
      </c>
      <c r="Q75" s="1">
        <v>18.776273081681129</v>
      </c>
      <c r="R75" s="1">
        <v>53.590612753964891</v>
      </c>
      <c r="S75" s="1">
        <v>79.016815885408093</v>
      </c>
      <c r="T75" s="1">
        <v>26.286782314353584</v>
      </c>
      <c r="U75" s="1">
        <v>36.848435922799219</v>
      </c>
      <c r="V75" s="1">
        <v>32.93671236411565</v>
      </c>
      <c r="W75" s="1">
        <v>61.805232227200385</v>
      </c>
      <c r="X75" s="1">
        <v>26.052078900832566</v>
      </c>
      <c r="Y75" s="1">
        <v>23.86151370796977</v>
      </c>
      <c r="Z75" s="1">
        <v>25.504437602616871</v>
      </c>
      <c r="AA75" s="1">
        <v>44.437179626645339</v>
      </c>
      <c r="AB75" s="1">
        <v>35.596684384020477</v>
      </c>
      <c r="AC75" s="1">
        <v>46.393041405987127</v>
      </c>
      <c r="AD75" s="1">
        <v>59.536432563163913</v>
      </c>
      <c r="AE75" s="1">
        <v>10.952825964313993</v>
      </c>
      <c r="AF75" s="1">
        <v>73.462168432077434</v>
      </c>
      <c r="AG75" s="1">
        <v>58.988791264948226</v>
      </c>
      <c r="AH75" s="1">
        <v>76.435078336676938</v>
      </c>
      <c r="AI75" s="1">
        <v>43.576600443734961</v>
      </c>
      <c r="AJ75" s="1">
        <v>50.070061551149678</v>
      </c>
      <c r="AK75" s="1">
        <v>23.939748179143443</v>
      </c>
      <c r="AL75" s="1">
        <v>53.512378282791225</v>
      </c>
      <c r="AM75" s="1">
        <v>53.825316167485909</v>
      </c>
      <c r="AN75" s="1">
        <v>52.182392272838811</v>
      </c>
      <c r="AO75" s="1">
        <v>6.9785148286914866</v>
      </c>
      <c r="AP75" s="1">
        <v>15.099252936518576</v>
      </c>
      <c r="AQ75" s="1">
        <v>13.143391157176792</v>
      </c>
      <c r="AR75" s="1">
        <v>45.297758809555724</v>
      </c>
      <c r="AS75" s="1">
        <v>66.108128141752317</v>
      </c>
      <c r="AT75" s="1">
        <v>19.684873949579835</v>
      </c>
      <c r="AU75" s="1">
        <v>91.33781512605043</v>
      </c>
      <c r="AV75" s="1">
        <v>93.700000000000017</v>
      </c>
      <c r="AW75" s="1">
        <v>29.054873949579832</v>
      </c>
      <c r="AX75" s="1">
        <v>11.574705882352943</v>
      </c>
      <c r="AY75" s="1">
        <v>16.456554621848742</v>
      </c>
      <c r="AZ75" s="1">
        <v>74.645042016806727</v>
      </c>
      <c r="BA75" s="1">
        <v>13.149495798319329</v>
      </c>
      <c r="BB75" s="1">
        <v>20.393529411764707</v>
      </c>
      <c r="BC75" s="1">
        <v>62.519159663865558</v>
      </c>
      <c r="BD75" s="1">
        <v>24.015546218487398</v>
      </c>
      <c r="BE75" s="1">
        <v>22.51949579831933</v>
      </c>
      <c r="BF75" s="1">
        <v>14.960504201680674</v>
      </c>
      <c r="BG75" s="1">
        <v>92.125210084033625</v>
      </c>
      <c r="BH75" s="1">
        <v>33.543025210084039</v>
      </c>
      <c r="BI75" s="1">
        <v>12.598319327731094</v>
      </c>
      <c r="BJ75" s="1">
        <v>32.204453781512605</v>
      </c>
      <c r="BK75" s="1">
        <v>61.889243697478996</v>
      </c>
      <c r="BL75" s="1">
        <v>48.66100840336135</v>
      </c>
      <c r="BM75" s="1">
        <v>16.299075630252101</v>
      </c>
      <c r="BN75" s="1">
        <v>75.668655462184873</v>
      </c>
      <c r="BO75" s="1">
        <v>38.897310924369748</v>
      </c>
      <c r="BP75" s="1">
        <v>14.724285714285715</v>
      </c>
      <c r="BQ75" s="1">
        <v>71.889159663865556</v>
      </c>
      <c r="BR75" s="1">
        <v>23.385630252100842</v>
      </c>
      <c r="BS75" s="1">
        <v>11.212035897377989</v>
      </c>
      <c r="BT75" s="1">
        <v>9.2380859154452448</v>
      </c>
      <c r="BU75" s="1">
        <v>12.712237883646877</v>
      </c>
      <c r="BV75" s="1">
        <v>15.00201986268886</v>
      </c>
      <c r="BW75" s="1">
        <v>55.11268349556223</v>
      </c>
      <c r="BX75" s="1">
        <v>7.9747579270082882</v>
      </c>
      <c r="BY75" s="1">
        <v>17.212843842453534</v>
      </c>
      <c r="BZ75" s="32">
        <v>25.2</v>
      </c>
    </row>
    <row r="76" spans="1:78" s="1" customFormat="1" ht="18" customHeight="1" thickBot="1" x14ac:dyDescent="0.35">
      <c r="A76" s="13" t="s">
        <v>80</v>
      </c>
      <c r="B76" s="16" t="s">
        <v>91</v>
      </c>
      <c r="C76" s="16" t="s">
        <v>95</v>
      </c>
      <c r="D76" s="1">
        <v>156.11861889405009</v>
      </c>
      <c r="E76" s="1">
        <v>18.997485132696234</v>
      </c>
      <c r="F76" s="1">
        <v>65.32808662978195</v>
      </c>
      <c r="G76" s="1">
        <v>24.134560194088579</v>
      </c>
      <c r="H76" s="1">
        <v>15.702003017840763</v>
      </c>
      <c r="I76" s="1">
        <v>5.8155566732743562</v>
      </c>
      <c r="J76" s="1">
        <v>30.04704281191751</v>
      </c>
      <c r="K76" s="1">
        <v>49.529157667386606</v>
      </c>
      <c r="L76" s="1">
        <v>69.398976301073986</v>
      </c>
      <c r="M76" s="1">
        <v>29.659339033699219</v>
      </c>
      <c r="N76" s="1">
        <v>27.333116364389475</v>
      </c>
      <c r="O76" s="1">
        <v>20.548300245569393</v>
      </c>
      <c r="P76" s="1">
        <v>66.588123908991392</v>
      </c>
      <c r="Q76" s="1">
        <v>19.191337021805378</v>
      </c>
      <c r="R76" s="1">
        <v>56.895529453534124</v>
      </c>
      <c r="S76" s="1">
        <v>92.370425160507693</v>
      </c>
      <c r="T76" s="1">
        <v>19.482114855469096</v>
      </c>
      <c r="U76" s="1">
        <v>58.155566732743566</v>
      </c>
      <c r="V76" s="1">
        <v>42.259711825793659</v>
      </c>
      <c r="W76" s="1">
        <v>58.058640788188995</v>
      </c>
      <c r="X76" s="1">
        <v>24.328412083197726</v>
      </c>
      <c r="Y76" s="1">
        <v>17.931299742595932</v>
      </c>
      <c r="Z76" s="1">
        <v>20.354448356460249</v>
      </c>
      <c r="AA76" s="1">
        <v>47.881416609958869</v>
      </c>
      <c r="AB76" s="1">
        <v>27.139264475280331</v>
      </c>
      <c r="AC76" s="1">
        <v>66.006568241663942</v>
      </c>
      <c r="AD76" s="1">
        <v>63.389567738690495</v>
      </c>
      <c r="AE76" s="1">
        <v>6.0191011568389587</v>
      </c>
      <c r="AF76" s="1">
        <v>94.01816621793543</v>
      </c>
      <c r="AG76" s="1">
        <v>57.477085120861553</v>
      </c>
      <c r="AH76" s="1">
        <v>95.34500402017396</v>
      </c>
      <c r="AI76" s="1">
        <v>37.099590673196396</v>
      </c>
      <c r="AJ76" s="1">
        <v>58.151012352898178</v>
      </c>
      <c r="AK76" s="1">
        <v>21.051421679701775</v>
      </c>
      <c r="AL76" s="1">
        <v>80.618448943790654</v>
      </c>
      <c r="AM76" s="1">
        <v>52.675754696294121</v>
      </c>
      <c r="AN76" s="1">
        <v>71.650354506249542</v>
      </c>
      <c r="AO76" s="1">
        <v>0</v>
      </c>
      <c r="AP76" s="1">
        <v>14.443352094145164</v>
      </c>
      <c r="AQ76" s="1">
        <v>12.177728236240039</v>
      </c>
      <c r="AR76" s="1">
        <v>25.582669395512024</v>
      </c>
      <c r="AS76" s="1">
        <v>77.314414151012343</v>
      </c>
      <c r="AT76" s="1">
        <v>26.983720930232558</v>
      </c>
      <c r="AU76" s="1">
        <v>105.83720930232558</v>
      </c>
      <c r="AV76" s="1">
        <v>102.9767441860465</v>
      </c>
      <c r="AW76" s="1">
        <v>26.983720930232558</v>
      </c>
      <c r="AX76" s="1">
        <v>14.111627906976745</v>
      </c>
      <c r="AY76" s="1">
        <v>9.4872093023255797</v>
      </c>
      <c r="AZ76" s="1">
        <v>53.967441860465115</v>
      </c>
      <c r="BA76" s="1">
        <v>5.4634883720930238</v>
      </c>
      <c r="BB76" s="1">
        <v>20.213953488372091</v>
      </c>
      <c r="BC76" s="1">
        <v>77.518604651162789</v>
      </c>
      <c r="BD76" s="1">
        <v>16.304651162790698</v>
      </c>
      <c r="BE76" s="1">
        <v>12.490697674418604</v>
      </c>
      <c r="BF76" s="1">
        <v>13.825581395348836</v>
      </c>
      <c r="BG76" s="1">
        <v>113.23830734966593</v>
      </c>
      <c r="BH76" s="1">
        <v>35.560801781737197</v>
      </c>
      <c r="BI76" s="1">
        <v>4.440133630289532</v>
      </c>
      <c r="BJ76" s="1">
        <v>26.918930957683745</v>
      </c>
      <c r="BK76" s="1">
        <v>73.108240534521158</v>
      </c>
      <c r="BL76" s="1">
        <v>29.998218262806237</v>
      </c>
      <c r="BM76" s="1">
        <v>2.7415590200445434</v>
      </c>
      <c r="BN76" s="1">
        <v>73.207572383073511</v>
      </c>
      <c r="BO76" s="1">
        <v>44.6</v>
      </c>
      <c r="BP76" s="1">
        <v>26.52160356347439</v>
      </c>
      <c r="BQ76" s="1">
        <v>64.267706013363039</v>
      </c>
      <c r="BR76" s="1">
        <v>26.124276169265038</v>
      </c>
      <c r="BS76" s="1">
        <v>11.189780600461894</v>
      </c>
      <c r="BT76" s="1">
        <v>11.382707852193997</v>
      </c>
      <c r="BU76" s="1">
        <v>17.556379907621249</v>
      </c>
      <c r="BV76" s="1">
        <v>16.109425519630484</v>
      </c>
      <c r="BW76" s="1">
        <v>67.235147228637416</v>
      </c>
      <c r="BX76" s="1">
        <v>0</v>
      </c>
      <c r="BY76" s="1">
        <v>13.890762124711317</v>
      </c>
      <c r="BZ76" s="32">
        <v>16.39</v>
      </c>
    </row>
    <row r="77" spans="1:78" s="1" customFormat="1" ht="18" customHeight="1" thickBot="1" x14ac:dyDescent="0.35">
      <c r="A77" s="7" t="s">
        <v>124</v>
      </c>
      <c r="B77" s="7"/>
      <c r="C77" s="7" t="s">
        <v>111</v>
      </c>
      <c r="D77" s="1">
        <f>AVERAGE(D73:D76)</f>
        <v>153.00328078896243</v>
      </c>
      <c r="E77" s="1">
        <f t="shared" ref="E77:BP77" si="53">AVERAGE(E73:E76)</f>
        <v>17.564045964825546</v>
      </c>
      <c r="F77" s="1">
        <f t="shared" si="53"/>
        <v>63.531687055385262</v>
      </c>
      <c r="G77" s="1">
        <f t="shared" si="53"/>
        <v>26.888981822926922</v>
      </c>
      <c r="H77" s="1">
        <f t="shared" si="53"/>
        <v>13.271388217341958</v>
      </c>
      <c r="I77" s="1">
        <f t="shared" si="53"/>
        <v>6.3255178653924684</v>
      </c>
      <c r="J77" s="1">
        <f t="shared" si="53"/>
        <v>28.603440800886951</v>
      </c>
      <c r="K77" s="1">
        <f t="shared" si="53"/>
        <v>49.450704330571519</v>
      </c>
      <c r="L77" s="1">
        <f t="shared" si="53"/>
        <v>57.659866612910669</v>
      </c>
      <c r="M77" s="1">
        <f t="shared" si="53"/>
        <v>27.165693060666271</v>
      </c>
      <c r="N77" s="1">
        <f t="shared" si="53"/>
        <v>35.134730155413408</v>
      </c>
      <c r="O77" s="1">
        <f t="shared" si="53"/>
        <v>23.440063584427659</v>
      </c>
      <c r="P77" s="1">
        <f t="shared" si="53"/>
        <v>54.478429501630146</v>
      </c>
      <c r="Q77" s="1">
        <f t="shared" si="53"/>
        <v>16.232842393310641</v>
      </c>
      <c r="R77" s="1">
        <f t="shared" si="53"/>
        <v>54.744227060926313</v>
      </c>
      <c r="S77" s="1">
        <f t="shared" si="53"/>
        <v>80.006639937651613</v>
      </c>
      <c r="T77" s="1">
        <f t="shared" si="53"/>
        <v>22.203192260018664</v>
      </c>
      <c r="U77" s="1">
        <f t="shared" si="53"/>
        <v>50.669287189895087</v>
      </c>
      <c r="V77" s="1">
        <f t="shared" si="53"/>
        <v>38.20152165984527</v>
      </c>
      <c r="W77" s="1">
        <f t="shared" si="53"/>
        <v>61.284818351857439</v>
      </c>
      <c r="X77" s="1">
        <f t="shared" si="53"/>
        <v>20.515778005195401</v>
      </c>
      <c r="Y77" s="1">
        <f t="shared" si="53"/>
        <v>23.236877932662054</v>
      </c>
      <c r="Z77" s="1">
        <f t="shared" si="53"/>
        <v>26.339194145685639</v>
      </c>
      <c r="AA77" s="1">
        <f t="shared" si="53"/>
        <v>45.874343057851696</v>
      </c>
      <c r="AB77" s="1">
        <f t="shared" si="53"/>
        <v>28.435974930843926</v>
      </c>
      <c r="AC77" s="1">
        <f t="shared" si="53"/>
        <v>57.595631449866573</v>
      </c>
      <c r="AD77" s="1">
        <f t="shared" si="53"/>
        <v>57.753411215110809</v>
      </c>
      <c r="AE77" s="1">
        <f t="shared" si="53"/>
        <v>8.6390474681999372</v>
      </c>
      <c r="AF77" s="1">
        <f t="shared" si="53"/>
        <v>77.735316729261513</v>
      </c>
      <c r="AG77" s="1">
        <f t="shared" si="53"/>
        <v>61.977009672885352</v>
      </c>
      <c r="AH77" s="1">
        <f t="shared" si="53"/>
        <v>86.429127348149123</v>
      </c>
      <c r="AI77" s="1">
        <f t="shared" si="53"/>
        <v>45.049815949181273</v>
      </c>
      <c r="AJ77" s="1">
        <f t="shared" si="53"/>
        <v>54.73480747925889</v>
      </c>
      <c r="AK77" s="1">
        <f t="shared" si="53"/>
        <v>23.353030437155027</v>
      </c>
      <c r="AL77" s="1">
        <f t="shared" si="53"/>
        <v>67.424176554278688</v>
      </c>
      <c r="AM77" s="1">
        <f t="shared" si="53"/>
        <v>56.115695245378419</v>
      </c>
      <c r="AN77" s="1">
        <f t="shared" si="53"/>
        <v>63.460810409055782</v>
      </c>
      <c r="AO77" s="1">
        <f t="shared" si="53"/>
        <v>2.1415845313547752</v>
      </c>
      <c r="AP77" s="1">
        <f t="shared" si="53"/>
        <v>15.688382144609264</v>
      </c>
      <c r="AQ77" s="1">
        <f t="shared" si="53"/>
        <v>11.335302963785693</v>
      </c>
      <c r="AR77" s="1">
        <f t="shared" si="53"/>
        <v>37.045161945069111</v>
      </c>
      <c r="AS77" s="1">
        <f t="shared" si="53"/>
        <v>71.912604109245947</v>
      </c>
      <c r="AT77" s="1">
        <f t="shared" si="53"/>
        <v>21.876887420518074</v>
      </c>
      <c r="AU77" s="1">
        <f t="shared" si="53"/>
        <v>88.358595443252199</v>
      </c>
      <c r="AV77" s="1">
        <f t="shared" si="53"/>
        <v>100.38992227532519</v>
      </c>
      <c r="AW77" s="1">
        <f t="shared" si="53"/>
        <v>33.488818917693209</v>
      </c>
      <c r="AX77" s="1">
        <f t="shared" si="53"/>
        <v>12.533566145072534</v>
      </c>
      <c r="AY77" s="1">
        <f t="shared" si="53"/>
        <v>13.460253304489909</v>
      </c>
      <c r="AZ77" s="1">
        <f t="shared" si="53"/>
        <v>57.806718250391398</v>
      </c>
      <c r="BA77" s="1">
        <f t="shared" si="53"/>
        <v>9.4061298702867049</v>
      </c>
      <c r="BB77" s="1">
        <f t="shared" si="53"/>
        <v>20.279415746220643</v>
      </c>
      <c r="BC77" s="1">
        <f t="shared" si="53"/>
        <v>62.781316078757087</v>
      </c>
      <c r="BD77" s="1">
        <f t="shared" si="53"/>
        <v>24.132627911703707</v>
      </c>
      <c r="BE77" s="1">
        <f t="shared" si="53"/>
        <v>23.383824851235328</v>
      </c>
      <c r="BF77" s="1">
        <f t="shared" si="53"/>
        <v>20.140286406319525</v>
      </c>
      <c r="BG77" s="1">
        <f t="shared" si="53"/>
        <v>105.43235674656039</v>
      </c>
      <c r="BH77" s="1">
        <f t="shared" si="53"/>
        <v>35.723997969055731</v>
      </c>
      <c r="BI77" s="1">
        <f t="shared" si="53"/>
        <v>6.1763316814670421</v>
      </c>
      <c r="BJ77" s="1">
        <f t="shared" si="53"/>
        <v>28.252405298246725</v>
      </c>
      <c r="BK77" s="1">
        <f t="shared" si="53"/>
        <v>69.601950005368465</v>
      </c>
      <c r="BL77" s="1">
        <f t="shared" si="53"/>
        <v>43.620714247639931</v>
      </c>
      <c r="BM77" s="1">
        <f t="shared" si="53"/>
        <v>9.1215997164005547</v>
      </c>
      <c r="BN77" s="1">
        <f t="shared" si="53"/>
        <v>81.08368961559502</v>
      </c>
      <c r="BO77" s="1">
        <f t="shared" si="53"/>
        <v>47.273249411001629</v>
      </c>
      <c r="BP77" s="1">
        <f t="shared" si="53"/>
        <v>20.527440417892741</v>
      </c>
      <c r="BQ77" s="1">
        <f t="shared" ref="BQ77:BY77" si="54">AVERAGE(BQ73:BQ76)</f>
        <v>69.140606944428129</v>
      </c>
      <c r="BR77" s="1">
        <f t="shared" si="54"/>
        <v>25.785404737248989</v>
      </c>
      <c r="BS77" s="1">
        <f t="shared" si="54"/>
        <v>12.779784436132699</v>
      </c>
      <c r="BT77" s="1">
        <f t="shared" si="54"/>
        <v>10.277417190301966</v>
      </c>
      <c r="BU77" s="1">
        <f t="shared" si="54"/>
        <v>14.040664117151136</v>
      </c>
      <c r="BV77" s="1">
        <f t="shared" si="54"/>
        <v>15.640037805246919</v>
      </c>
      <c r="BW77" s="1">
        <f t="shared" si="54"/>
        <v>68.085467159736467</v>
      </c>
      <c r="BX77" s="1">
        <f t="shared" si="54"/>
        <v>2.7153093205605381</v>
      </c>
      <c r="BY77" s="1">
        <f t="shared" si="54"/>
        <v>15.009008221260263</v>
      </c>
      <c r="BZ77" s="1">
        <f>AVERAGE(BZ73:BZ76)</f>
        <v>25.752500000000001</v>
      </c>
    </row>
    <row r="78" spans="1:78" s="1" customFormat="1" ht="18" customHeight="1" thickBot="1" x14ac:dyDescent="0.35">
      <c r="A78" s="7"/>
      <c r="B78" s="7"/>
      <c r="C78" s="7" t="s">
        <v>112</v>
      </c>
      <c r="D78" s="1">
        <f>STDEV(D73:D76)</f>
        <v>5.5096985833141838</v>
      </c>
      <c r="E78" s="1">
        <f t="shared" ref="E78:BP78" si="55">STDEV(E73:E76)</f>
        <v>3.188891257871894</v>
      </c>
      <c r="F78" s="1">
        <f t="shared" si="55"/>
        <v>1.4728762117696033</v>
      </c>
      <c r="G78" s="1">
        <f t="shared" si="55"/>
        <v>6.76665906595563</v>
      </c>
      <c r="H78" s="1">
        <f t="shared" si="55"/>
        <v>2.0723006814430813</v>
      </c>
      <c r="I78" s="1">
        <f t="shared" si="55"/>
        <v>1.2784793378928609</v>
      </c>
      <c r="J78" s="1">
        <f t="shared" si="55"/>
        <v>4.7362077584151558</v>
      </c>
      <c r="K78" s="1">
        <f t="shared" si="55"/>
        <v>2.7830487315289951</v>
      </c>
      <c r="L78" s="1">
        <f t="shared" si="55"/>
        <v>8.9951021598415721</v>
      </c>
      <c r="M78" s="1">
        <f t="shared" si="55"/>
        <v>3.1732739175921636</v>
      </c>
      <c r="N78" s="1">
        <f t="shared" si="55"/>
        <v>6.6301612230167448</v>
      </c>
      <c r="O78" s="1">
        <f t="shared" si="55"/>
        <v>4.3072156367507874</v>
      </c>
      <c r="P78" s="1">
        <f t="shared" si="55"/>
        <v>11.828223335186983</v>
      </c>
      <c r="Q78" s="1">
        <f t="shared" si="55"/>
        <v>3.2499988327624405</v>
      </c>
      <c r="R78" s="1">
        <f t="shared" si="55"/>
        <v>1.8578500819179158</v>
      </c>
      <c r="S78" s="1">
        <f t="shared" si="55"/>
        <v>8.7527076439584626</v>
      </c>
      <c r="T78" s="1">
        <f t="shared" si="55"/>
        <v>3.141962957597956</v>
      </c>
      <c r="U78" s="1">
        <f t="shared" si="55"/>
        <v>9.4795287615959793</v>
      </c>
      <c r="V78" s="1">
        <f t="shared" si="55"/>
        <v>7.4814996744171935</v>
      </c>
      <c r="W78" s="1">
        <f t="shared" si="55"/>
        <v>2.196364389196038</v>
      </c>
      <c r="X78" s="1">
        <f t="shared" si="55"/>
        <v>5.4684431649381358</v>
      </c>
      <c r="Y78" s="1">
        <f t="shared" si="55"/>
        <v>3.6751869634587506</v>
      </c>
      <c r="Z78" s="1">
        <f t="shared" si="55"/>
        <v>5.4335925547425017</v>
      </c>
      <c r="AA78" s="1">
        <f t="shared" si="55"/>
        <v>4.5915438289561097</v>
      </c>
      <c r="AB78" s="1">
        <f t="shared" si="55"/>
        <v>5.1306273393182629</v>
      </c>
      <c r="AC78" s="1">
        <f t="shared" si="55"/>
        <v>10.643801192487174</v>
      </c>
      <c r="AD78" s="1">
        <f t="shared" si="55"/>
        <v>4.8099890387280366</v>
      </c>
      <c r="AE78" s="1">
        <f t="shared" si="55"/>
        <v>2.0288572716324631</v>
      </c>
      <c r="AF78" s="1">
        <f t="shared" si="55"/>
        <v>11.950921169604548</v>
      </c>
      <c r="AG78" s="1">
        <f t="shared" si="55"/>
        <v>4.681512714804783</v>
      </c>
      <c r="AH78" s="1">
        <f t="shared" si="55"/>
        <v>7.7458772870946255</v>
      </c>
      <c r="AI78" s="1">
        <f t="shared" si="55"/>
        <v>6.4320906924954464</v>
      </c>
      <c r="AJ78" s="1">
        <f t="shared" si="55"/>
        <v>3.5794203358483148</v>
      </c>
      <c r="AK78" s="1">
        <f t="shared" si="55"/>
        <v>2.3233080395515882</v>
      </c>
      <c r="AL78" s="1">
        <f t="shared" si="55"/>
        <v>11.2252196916307</v>
      </c>
      <c r="AM78" s="1">
        <f t="shared" si="55"/>
        <v>6.2589366287855697</v>
      </c>
      <c r="AN78" s="1">
        <f t="shared" si="55"/>
        <v>8.2360170602003446</v>
      </c>
      <c r="AO78" s="1">
        <f t="shared" si="55"/>
        <v>3.3103531944565328</v>
      </c>
      <c r="AP78" s="1">
        <f t="shared" si="55"/>
        <v>1.214212336942061</v>
      </c>
      <c r="AQ78" s="1">
        <f t="shared" si="55"/>
        <v>1.5868883710455985</v>
      </c>
      <c r="AR78" s="1">
        <f t="shared" si="55"/>
        <v>8.8685895568651301</v>
      </c>
      <c r="AS78" s="1">
        <f t="shared" si="55"/>
        <v>7.2675432415903929</v>
      </c>
      <c r="AT78" s="1">
        <f t="shared" si="55"/>
        <v>3.522428199935363</v>
      </c>
      <c r="AU78" s="1">
        <f t="shared" si="55"/>
        <v>15.195069579833618</v>
      </c>
      <c r="AV78" s="1">
        <f t="shared" si="55"/>
        <v>10.516431579063774</v>
      </c>
      <c r="AW78" s="1">
        <f t="shared" si="55"/>
        <v>6.4548520861599581</v>
      </c>
      <c r="AX78" s="1">
        <f t="shared" si="55"/>
        <v>1.0965157251869331</v>
      </c>
      <c r="AY78" s="1">
        <f t="shared" si="55"/>
        <v>2.9006652136592246</v>
      </c>
      <c r="AZ78" s="1">
        <f t="shared" si="55"/>
        <v>12.230234448236551</v>
      </c>
      <c r="BA78" s="1">
        <f t="shared" si="55"/>
        <v>3.5696379765677144</v>
      </c>
      <c r="BB78" s="1">
        <f t="shared" si="55"/>
        <v>0.24420772309276365</v>
      </c>
      <c r="BC78" s="1">
        <f t="shared" si="55"/>
        <v>10.370470160765461</v>
      </c>
      <c r="BD78" s="1">
        <f t="shared" si="55"/>
        <v>6.5114023504526575</v>
      </c>
      <c r="BE78" s="1">
        <f t="shared" si="55"/>
        <v>9.2842273058868852</v>
      </c>
      <c r="BF78" s="1">
        <f t="shared" si="55"/>
        <v>6.8931872565109904</v>
      </c>
      <c r="BG78" s="1">
        <f t="shared" si="55"/>
        <v>11.389391911719505</v>
      </c>
      <c r="BH78" s="1">
        <f t="shared" si="55"/>
        <v>2.8532258441317677</v>
      </c>
      <c r="BI78" s="1">
        <f t="shared" si="55"/>
        <v>4.5356514394395617</v>
      </c>
      <c r="BJ78" s="1">
        <f t="shared" si="55"/>
        <v>4.1043642741238049</v>
      </c>
      <c r="BK78" s="1">
        <f t="shared" si="55"/>
        <v>6.2134338143135217</v>
      </c>
      <c r="BL78" s="1">
        <f t="shared" si="55"/>
        <v>9.3166665702753555</v>
      </c>
      <c r="BM78" s="1">
        <f t="shared" si="55"/>
        <v>5.5619879923768982</v>
      </c>
      <c r="BN78" s="1">
        <f t="shared" si="55"/>
        <v>8.6938006482822008</v>
      </c>
      <c r="BO78" s="1">
        <f t="shared" si="55"/>
        <v>9.5350958052887265</v>
      </c>
      <c r="BP78" s="1">
        <f t="shared" si="55"/>
        <v>4.8216340672801534</v>
      </c>
      <c r="BQ78" s="1">
        <f t="shared" ref="BQ78:BZ78" si="56">STDEV(BQ73:BQ76)</f>
        <v>3.9875800203458973</v>
      </c>
      <c r="BR78" s="1">
        <f t="shared" si="56"/>
        <v>1.6373009139642918</v>
      </c>
      <c r="BS78" s="1">
        <f t="shared" si="56"/>
        <v>1.8692460572301031</v>
      </c>
      <c r="BT78" s="1">
        <f t="shared" si="56"/>
        <v>0.87876231305897112</v>
      </c>
      <c r="BU78" s="1">
        <f t="shared" si="56"/>
        <v>2.3582332528206398</v>
      </c>
      <c r="BV78" s="1">
        <f t="shared" si="56"/>
        <v>0.48895166741530283</v>
      </c>
      <c r="BW78" s="1">
        <f t="shared" si="56"/>
        <v>10.059502416797553</v>
      </c>
      <c r="BX78" s="1">
        <f t="shared" si="56"/>
        <v>3.7610684757251769</v>
      </c>
      <c r="BY78" s="1">
        <f t="shared" si="56"/>
        <v>1.8462576423564032</v>
      </c>
      <c r="BZ78" s="1">
        <f t="shared" si="56"/>
        <v>6.7826512761112179</v>
      </c>
    </row>
    <row r="79" spans="1:78" s="18" customFormat="1" ht="18" customHeight="1" thickBot="1" x14ac:dyDescent="0.35">
      <c r="A79" s="7"/>
      <c r="B79" s="7"/>
      <c r="C79" s="7" t="s">
        <v>115</v>
      </c>
      <c r="D79" s="18">
        <f>TTEST(D2:D5,D73:D76,2,2)</f>
        <v>3.2752868329558164E-3</v>
      </c>
      <c r="E79" s="18">
        <f t="shared" ref="E79:BP79" si="57">TTEST(E2:E5,E73:E76,2,2)</f>
        <v>0.65578465756660398</v>
      </c>
      <c r="F79" s="18">
        <f t="shared" si="57"/>
        <v>0.21076079586943844</v>
      </c>
      <c r="G79" s="18">
        <f t="shared" si="57"/>
        <v>0.54423385424371717</v>
      </c>
      <c r="H79" s="18">
        <f t="shared" si="57"/>
        <v>0.77215683904577426</v>
      </c>
      <c r="I79" s="18">
        <f t="shared" si="57"/>
        <v>0.91652164259030988</v>
      </c>
      <c r="J79" s="18">
        <f t="shared" si="57"/>
        <v>0.55526543442602727</v>
      </c>
      <c r="K79" s="18">
        <f t="shared" si="57"/>
        <v>0.39994542730737664</v>
      </c>
      <c r="L79" s="18">
        <f t="shared" si="57"/>
        <v>0.77380230354604274</v>
      </c>
      <c r="M79" s="18">
        <f t="shared" si="57"/>
        <v>0.82605757216071696</v>
      </c>
      <c r="N79" s="18">
        <f t="shared" si="57"/>
        <v>0.95024342291442054</v>
      </c>
      <c r="O79" s="18">
        <f t="shared" si="57"/>
        <v>0.41674122402487435</v>
      </c>
      <c r="P79" s="18">
        <f t="shared" si="57"/>
        <v>0.45119570619172022</v>
      </c>
      <c r="Q79" s="18">
        <f t="shared" si="57"/>
        <v>3.6554770133668457E-3</v>
      </c>
      <c r="R79" s="18">
        <f t="shared" si="57"/>
        <v>0.87439146467888085</v>
      </c>
      <c r="S79" s="18">
        <f t="shared" si="57"/>
        <v>0.40839739610062153</v>
      </c>
      <c r="T79" s="18">
        <f t="shared" si="57"/>
        <v>4.8977435612741109E-4</v>
      </c>
      <c r="U79" s="18">
        <f t="shared" si="57"/>
        <v>1.5471331370996771E-3</v>
      </c>
      <c r="V79" s="18">
        <f t="shared" si="57"/>
        <v>4.5278276265755715E-2</v>
      </c>
      <c r="W79" s="18">
        <f t="shared" si="57"/>
        <v>0.57093094118876497</v>
      </c>
      <c r="X79" s="18">
        <f t="shared" si="57"/>
        <v>0.23617694580727858</v>
      </c>
      <c r="Y79" s="18">
        <f t="shared" si="57"/>
        <v>9.5968651171858835E-2</v>
      </c>
      <c r="Z79" s="18">
        <f t="shared" si="57"/>
        <v>0.18037073024196087</v>
      </c>
      <c r="AA79" s="18">
        <f t="shared" si="57"/>
        <v>0.70231560932148862</v>
      </c>
      <c r="AB79" s="18">
        <f t="shared" si="57"/>
        <v>7.5290915155955457E-2</v>
      </c>
      <c r="AC79" s="18">
        <f t="shared" si="57"/>
        <v>0.98519707290543512</v>
      </c>
      <c r="AD79" s="18">
        <f t="shared" si="57"/>
        <v>0.45704471718960138</v>
      </c>
      <c r="AE79" s="18">
        <f t="shared" si="57"/>
        <v>0.5302561111223919</v>
      </c>
      <c r="AF79" s="18">
        <f t="shared" si="57"/>
        <v>0.22798794902301239</v>
      </c>
      <c r="AG79" s="18">
        <f t="shared" si="57"/>
        <v>0.16107359453283326</v>
      </c>
      <c r="AH79" s="18">
        <f t="shared" si="57"/>
        <v>0.28002585087514925</v>
      </c>
      <c r="AI79" s="18">
        <f t="shared" si="57"/>
        <v>0.7536518001773107</v>
      </c>
      <c r="AJ79" s="18">
        <f t="shared" si="57"/>
        <v>0.71459927962859637</v>
      </c>
      <c r="AK79" s="18">
        <f t="shared" si="57"/>
        <v>8.7848794055315278E-4</v>
      </c>
      <c r="AL79" s="18">
        <f t="shared" si="57"/>
        <v>0.1764245513342059</v>
      </c>
      <c r="AM79" s="18">
        <f t="shared" si="57"/>
        <v>0.4557917380456773</v>
      </c>
      <c r="AN79" s="18">
        <f t="shared" si="57"/>
        <v>0.42074879658978015</v>
      </c>
      <c r="AO79" s="18">
        <f t="shared" si="57"/>
        <v>0.63189493849903156</v>
      </c>
      <c r="AP79" s="18">
        <f t="shared" si="57"/>
        <v>0.8302751849200749</v>
      </c>
      <c r="AQ79" s="18">
        <f t="shared" si="57"/>
        <v>0.95320827900201621</v>
      </c>
      <c r="AR79" s="18">
        <f t="shared" si="57"/>
        <v>0.23052859035956386</v>
      </c>
      <c r="AS79" s="18">
        <f t="shared" si="57"/>
        <v>8.962977308833503E-2</v>
      </c>
      <c r="AT79" s="18">
        <f t="shared" si="57"/>
        <v>0.76367227036562602</v>
      </c>
      <c r="AU79" s="18">
        <f t="shared" si="57"/>
        <v>0.60632368020199734</v>
      </c>
      <c r="AV79" s="18">
        <f t="shared" si="57"/>
        <v>0.11106808308126254</v>
      </c>
      <c r="AW79" s="18">
        <f t="shared" si="57"/>
        <v>0.66155668927093692</v>
      </c>
      <c r="AX79" s="18">
        <f t="shared" si="57"/>
        <v>0.7551565177468591</v>
      </c>
      <c r="AY79" s="18">
        <f t="shared" si="57"/>
        <v>5.5092586189449795E-2</v>
      </c>
      <c r="AZ79" s="18">
        <f t="shared" si="57"/>
        <v>0.72116703827210804</v>
      </c>
      <c r="BA79" s="18">
        <f t="shared" si="57"/>
        <v>0.33284414494848069</v>
      </c>
      <c r="BB79" s="18">
        <f t="shared" si="57"/>
        <v>0.77922635334704504</v>
      </c>
      <c r="BC79" s="18">
        <f t="shared" si="57"/>
        <v>0.93831900810923075</v>
      </c>
      <c r="BD79" s="18">
        <f t="shared" si="57"/>
        <v>0.99449150064902492</v>
      </c>
      <c r="BE79" s="18">
        <f t="shared" si="57"/>
        <v>0.34542356360612114</v>
      </c>
      <c r="BF79" s="18">
        <f t="shared" si="57"/>
        <v>0.9717582054954188</v>
      </c>
      <c r="BG79" s="18">
        <f t="shared" si="57"/>
        <v>0.55669393693611902</v>
      </c>
      <c r="BH79" s="18">
        <f t="shared" si="57"/>
        <v>0.1754123464021495</v>
      </c>
      <c r="BI79" s="18">
        <f t="shared" si="57"/>
        <v>0.85817947726231281</v>
      </c>
      <c r="BJ79" s="18">
        <f t="shared" si="57"/>
        <v>0.20228080749121213</v>
      </c>
      <c r="BK79" s="18">
        <f t="shared" si="57"/>
        <v>0.25639882491039162</v>
      </c>
      <c r="BL79" s="18">
        <f t="shared" si="57"/>
        <v>0.56915063268569499</v>
      </c>
      <c r="BM79" s="18">
        <f t="shared" si="57"/>
        <v>0.34492244421473589</v>
      </c>
      <c r="BN79" s="18">
        <f t="shared" si="57"/>
        <v>0.1097236428495281</v>
      </c>
      <c r="BO79" s="18">
        <f t="shared" si="57"/>
        <v>0.95986437288280824</v>
      </c>
      <c r="BP79" s="18">
        <f t="shared" si="57"/>
        <v>0.90938296318928979</v>
      </c>
      <c r="BQ79" s="18">
        <f t="shared" ref="BQ79:BZ79" si="58">TTEST(BQ2:BQ5,BQ73:BQ76,2,2)</f>
        <v>0.13917751429687059</v>
      </c>
      <c r="BR79" s="18">
        <f t="shared" si="58"/>
        <v>0.47078020223842276</v>
      </c>
      <c r="BS79" s="18">
        <f t="shared" si="58"/>
        <v>0.75705800367374043</v>
      </c>
      <c r="BT79" s="18">
        <f t="shared" si="58"/>
        <v>3.7699857179061935E-2</v>
      </c>
      <c r="BU79" s="18">
        <f t="shared" si="58"/>
        <v>0.66764813372703025</v>
      </c>
      <c r="BV79" s="18">
        <f t="shared" si="58"/>
        <v>0.66841305559001274</v>
      </c>
      <c r="BW79" s="18">
        <f t="shared" si="58"/>
        <v>0.38794670406071979</v>
      </c>
      <c r="BX79" s="18">
        <f t="shared" si="58"/>
        <v>0.51580776723599864</v>
      </c>
      <c r="BY79" s="18">
        <f t="shared" si="58"/>
        <v>0.32481975741010954</v>
      </c>
      <c r="BZ79" s="18">
        <f t="shared" si="58"/>
        <v>0.19589571242159523</v>
      </c>
    </row>
    <row r="80" spans="1:78" s="1" customFormat="1" ht="18" customHeight="1" thickBot="1" x14ac:dyDescent="0.35">
      <c r="A80" s="26"/>
      <c r="B80" s="16"/>
      <c r="C80" s="16"/>
    </row>
    <row r="81" spans="1:81" s="1" customFormat="1" ht="18" customHeight="1" thickBot="1" x14ac:dyDescent="0.35">
      <c r="A81" s="13" t="s">
        <v>80</v>
      </c>
      <c r="B81" s="16" t="s">
        <v>91</v>
      </c>
      <c r="C81" s="16" t="s">
        <v>96</v>
      </c>
      <c r="D81" s="1">
        <v>123.28693423522054</v>
      </c>
      <c r="E81" s="1">
        <v>18.012844072568036</v>
      </c>
      <c r="F81" s="1">
        <v>59.398451673443859</v>
      </c>
      <c r="G81" s="1">
        <v>14.67387785423835</v>
      </c>
      <c r="H81" s="1">
        <v>15.288950578667501</v>
      </c>
      <c r="I81" s="1">
        <v>4.7184864716922119</v>
      </c>
      <c r="J81" s="1">
        <v>27.326802471066628</v>
      </c>
      <c r="K81" s="1">
        <v>49.996625742883957</v>
      </c>
      <c r="L81" s="1">
        <v>55.708015326868946</v>
      </c>
      <c r="M81" s="1">
        <v>23.812101188614331</v>
      </c>
      <c r="N81" s="1">
        <v>35.76208554895215</v>
      </c>
      <c r="O81" s="1">
        <v>22.230485611510794</v>
      </c>
      <c r="P81" s="1">
        <v>72.930051610885215</v>
      </c>
      <c r="Q81" s="1">
        <v>45.163911479512045</v>
      </c>
      <c r="R81" s="1">
        <v>49.030082890209577</v>
      </c>
      <c r="S81" s="1">
        <v>68.097337347513303</v>
      </c>
      <c r="T81" s="1">
        <v>65.988516578041924</v>
      </c>
      <c r="U81" s="1">
        <v>36.289290741319988</v>
      </c>
      <c r="V81" s="1">
        <v>32.510986862683772</v>
      </c>
      <c r="W81" s="1">
        <v>69.151747732248992</v>
      </c>
      <c r="X81" s="1">
        <v>20.209532374100721</v>
      </c>
      <c r="Y81" s="1">
        <v>25.657319361901784</v>
      </c>
      <c r="Z81" s="1">
        <v>28.908418048170162</v>
      </c>
      <c r="AA81" s="1">
        <v>47.272732248983424</v>
      </c>
      <c r="AB81" s="1">
        <v>21.703280419142949</v>
      </c>
      <c r="AC81" s="1">
        <v>46.130454332186432</v>
      </c>
      <c r="AD81" s="1">
        <v>57.026028307788565</v>
      </c>
      <c r="AE81" s="1">
        <v>13.267997341257431</v>
      </c>
      <c r="AF81" s="1">
        <v>82.156142477322504</v>
      </c>
      <c r="AG81" s="1">
        <v>55.356545198623714</v>
      </c>
      <c r="AH81" s="1">
        <v>90.225464367575583</v>
      </c>
      <c r="AI81" s="1">
        <v>48.517466688224602</v>
      </c>
      <c r="AJ81" s="1">
        <v>55.326935697098229</v>
      </c>
      <c r="AK81" s="1">
        <v>43.580601656791224</v>
      </c>
      <c r="AL81" s="1">
        <v>65.711375935630514</v>
      </c>
      <c r="AM81" s="1">
        <v>50.900780841330374</v>
      </c>
      <c r="AN81" s="1">
        <v>72.776200032336902</v>
      </c>
      <c r="AO81" s="1">
        <v>1.2597517666416211</v>
      </c>
      <c r="AP81" s="1">
        <v>16.512962346518549</v>
      </c>
      <c r="AQ81" s="1">
        <v>10.554676963754124</v>
      </c>
      <c r="AR81" s="1">
        <v>45.538323996842394</v>
      </c>
      <c r="AS81" s="1">
        <v>75.414869273275428</v>
      </c>
      <c r="AT81" s="1">
        <v>19.828853754940713</v>
      </c>
      <c r="AU81" s="1">
        <v>87.211067193675888</v>
      </c>
      <c r="AV81" s="1">
        <v>88.826086956521735</v>
      </c>
      <c r="AW81" s="1">
        <v>48.360869565217392</v>
      </c>
      <c r="AX81" s="1">
        <v>4.0734387351778657E-5</v>
      </c>
      <c r="AY81" s="1">
        <v>12.920158102766798</v>
      </c>
      <c r="AZ81" s="1">
        <v>54.013438735177871</v>
      </c>
      <c r="BA81" s="1">
        <v>13.90711462450593</v>
      </c>
      <c r="BB81" s="1">
        <v>17.675494071146243</v>
      </c>
      <c r="BC81" s="1">
        <v>4.0734387351778657E-5</v>
      </c>
      <c r="BD81" s="1">
        <v>21.44387351778656</v>
      </c>
      <c r="BE81" s="1">
        <v>56.346245059288535</v>
      </c>
      <c r="BF81" s="1">
        <v>25.481422924901185</v>
      </c>
      <c r="BG81" s="1">
        <v>103</v>
      </c>
      <c r="BH81" s="1">
        <v>45.354621848739498</v>
      </c>
      <c r="BI81" s="1">
        <v>9.9537815126050422</v>
      </c>
      <c r="BJ81" s="1">
        <v>37.824369747899162</v>
      </c>
      <c r="BK81" s="1">
        <v>65.521848739495809</v>
      </c>
      <c r="BL81" s="1">
        <v>42.671428571428571</v>
      </c>
      <c r="BM81" s="1">
        <v>4.6393277310924379</v>
      </c>
      <c r="BN81" s="1">
        <v>79.110924369747906</v>
      </c>
      <c r="BO81" s="1">
        <v>62.925210084033623</v>
      </c>
      <c r="BP81" s="1">
        <v>19.12857142857143</v>
      </c>
      <c r="BQ81" s="1">
        <v>79.889915966386553</v>
      </c>
      <c r="BR81" s="1">
        <v>27.005042016806723</v>
      </c>
      <c r="BS81" s="1">
        <v>12.686297501279912</v>
      </c>
      <c r="BT81" s="1">
        <v>11.966507572129279</v>
      </c>
      <c r="BU81" s="1">
        <v>14.485772324156496</v>
      </c>
      <c r="BV81" s="1">
        <v>15.745404700170104</v>
      </c>
      <c r="BW81" s="1">
        <v>63.971329953262533</v>
      </c>
      <c r="BX81" s="1">
        <v>8.3225710558041985</v>
      </c>
      <c r="BY81" s="1">
        <v>14.665719806444155</v>
      </c>
      <c r="BZ81" s="32">
        <v>20.41</v>
      </c>
    </row>
    <row r="82" spans="1:81" s="1" customFormat="1" ht="18" customHeight="1" thickBot="1" x14ac:dyDescent="0.35">
      <c r="A82" s="13" t="s">
        <v>80</v>
      </c>
      <c r="B82" s="16" t="s">
        <v>91</v>
      </c>
      <c r="C82" s="16" t="s">
        <v>96</v>
      </c>
      <c r="D82" s="1">
        <v>133.94932755724628</v>
      </c>
      <c r="E82" s="1">
        <v>16.971275498872433</v>
      </c>
      <c r="F82" s="1">
        <v>62.404794282312167</v>
      </c>
      <c r="G82" s="1">
        <v>34.38451129719467</v>
      </c>
      <c r="H82" s="1">
        <v>12.551672504374404</v>
      </c>
      <c r="I82" s="1">
        <v>6.8503846414719458</v>
      </c>
      <c r="J82" s="1">
        <v>25.987265607648411</v>
      </c>
      <c r="K82" s="1">
        <v>49.499553538377931</v>
      </c>
      <c r="L82" s="1">
        <v>49.14598529881809</v>
      </c>
      <c r="M82" s="1">
        <v>27.666714745557666</v>
      </c>
      <c r="N82" s="1">
        <v>35.180039836204308</v>
      </c>
      <c r="O82" s="1">
        <v>23.689072050509438</v>
      </c>
      <c r="P82" s="1">
        <v>55.863781850455091</v>
      </c>
      <c r="Q82" s="1">
        <v>43.754069645530492</v>
      </c>
      <c r="R82" s="1">
        <v>55.24503743122537</v>
      </c>
      <c r="S82" s="1">
        <v>70.183295552628707</v>
      </c>
      <c r="T82" s="1">
        <v>65.233340198790913</v>
      </c>
      <c r="U82" s="1">
        <v>43.488893465860613</v>
      </c>
      <c r="V82" s="1">
        <v>32.616670099395456</v>
      </c>
      <c r="W82" s="1">
        <v>64.791379899341109</v>
      </c>
      <c r="X82" s="1">
        <v>18.031980217551958</v>
      </c>
      <c r="Y82" s="1">
        <v>27.313146505997821</v>
      </c>
      <c r="Z82" s="1">
        <v>31.379181260936008</v>
      </c>
      <c r="AA82" s="1">
        <v>44.196029944980296</v>
      </c>
      <c r="AB82" s="1">
        <v>24.749776769188966</v>
      </c>
      <c r="AC82" s="1">
        <v>40.395171369711989</v>
      </c>
      <c r="AD82" s="1">
        <v>51.974531215296821</v>
      </c>
      <c r="AE82" s="1">
        <v>9.369558348335822</v>
      </c>
      <c r="AF82" s="1">
        <v>74.426114427346818</v>
      </c>
      <c r="AG82" s="1">
        <v>68.945806714169251</v>
      </c>
      <c r="AH82" s="1">
        <v>89.636477414950519</v>
      </c>
      <c r="AI82" s="1">
        <v>47.208544771873939</v>
      </c>
      <c r="AJ82" s="1">
        <v>58.647866651496201</v>
      </c>
      <c r="AK82" s="1">
        <v>47.464648993059512</v>
      </c>
      <c r="AL82" s="1">
        <v>66.245625213334861</v>
      </c>
      <c r="AM82" s="1">
        <v>59.84301968369553</v>
      </c>
      <c r="AN82" s="1">
        <v>64.111423370121756</v>
      </c>
      <c r="AO82" s="1">
        <v>3.2439868016839233</v>
      </c>
      <c r="AP82" s="1">
        <v>16.561406303333715</v>
      </c>
      <c r="AQ82" s="1">
        <v>12.378370690636025</v>
      </c>
      <c r="AR82" s="1">
        <v>39.44005006257823</v>
      </c>
      <c r="AS82" s="1">
        <v>61.465013084537503</v>
      </c>
      <c r="AT82" s="1">
        <v>17.474482758620692</v>
      </c>
      <c r="AU82" s="1">
        <v>95.855172413793113</v>
      </c>
      <c r="AV82" s="1">
        <v>79.31379310344829</v>
      </c>
      <c r="AW82" s="1">
        <v>8.9917241379310351</v>
      </c>
      <c r="AX82" s="1">
        <v>11.960689655172414</v>
      </c>
      <c r="AY82" s="1">
        <v>15.014482758620691</v>
      </c>
      <c r="AZ82" s="1">
        <v>70.915862068965524</v>
      </c>
      <c r="BA82" s="1">
        <v>11.706206896551727</v>
      </c>
      <c r="BB82" s="1">
        <v>17.050344827586208</v>
      </c>
      <c r="BC82" s="1">
        <v>59.209655172413797</v>
      </c>
      <c r="BD82" s="1">
        <v>34.270344827586207</v>
      </c>
      <c r="BE82" s="1">
        <v>47.757931034482759</v>
      </c>
      <c r="BF82" s="1">
        <v>20.867586206896554</v>
      </c>
      <c r="BG82" s="1">
        <v>56.798218262806245</v>
      </c>
      <c r="BH82" s="1">
        <v>34.822717149220495</v>
      </c>
      <c r="BI82" s="1">
        <v>9.3818485523385302</v>
      </c>
      <c r="BJ82" s="1">
        <v>38.457126948775056</v>
      </c>
      <c r="BK82" s="1">
        <v>75.900000000000006</v>
      </c>
      <c r="BL82" s="1">
        <v>50.374610244988872</v>
      </c>
      <c r="BM82" s="1">
        <v>10.734187082405345</v>
      </c>
      <c r="BN82" s="1">
        <v>79.618930957683745</v>
      </c>
      <c r="BO82" s="1">
        <v>43.190311804008914</v>
      </c>
      <c r="BP82" s="1">
        <v>13.269821826280625</v>
      </c>
      <c r="BQ82" s="1">
        <v>55.699443207126961</v>
      </c>
      <c r="BR82" s="1">
        <v>24.933741648106906</v>
      </c>
      <c r="BS82" s="1">
        <v>12.975947206735693</v>
      </c>
      <c r="BT82" s="1">
        <v>11.183217658436684</v>
      </c>
      <c r="BU82" s="1">
        <v>12.293002616907501</v>
      </c>
      <c r="BV82" s="1">
        <v>16.134565934691093</v>
      </c>
      <c r="BW82" s="1">
        <v>63.855319148936182</v>
      </c>
      <c r="BX82" s="1">
        <v>4.8915906246444427</v>
      </c>
      <c r="BY82" s="1">
        <v>13.744259870292414</v>
      </c>
      <c r="BZ82" s="32">
        <v>28.06</v>
      </c>
    </row>
    <row r="83" spans="1:81" s="1" customFormat="1" ht="18" customHeight="1" thickBot="1" x14ac:dyDescent="0.35">
      <c r="A83" s="13" t="s">
        <v>80</v>
      </c>
      <c r="B83" s="16" t="s">
        <v>91</v>
      </c>
      <c r="C83" s="16" t="s">
        <v>96</v>
      </c>
      <c r="D83" s="1">
        <v>134.86415986503297</v>
      </c>
      <c r="E83" s="1">
        <v>12.574746840562515</v>
      </c>
      <c r="F83" s="1">
        <v>56.505753430989252</v>
      </c>
      <c r="G83" s="1">
        <v>17.975439393881032</v>
      </c>
      <c r="H83" s="1">
        <v>5.6908790188699587</v>
      </c>
      <c r="I83" s="1">
        <v>7.5529088394917157</v>
      </c>
      <c r="J83" s="1">
        <v>17.814224690796898</v>
      </c>
      <c r="K83" s="1">
        <v>52.233563799259677</v>
      </c>
      <c r="L83" s="1">
        <v>40.061853716407505</v>
      </c>
      <c r="M83" s="1">
        <v>26.036174548087772</v>
      </c>
      <c r="N83" s="1">
        <v>37.966062576313753</v>
      </c>
      <c r="O83" s="1">
        <v>29.260468609770466</v>
      </c>
      <c r="P83" s="1">
        <v>59.891262195756084</v>
      </c>
      <c r="Q83" s="1">
        <v>48.606232979866647</v>
      </c>
      <c r="R83" s="1">
        <v>44.414650699679143</v>
      </c>
      <c r="S83" s="1">
        <v>84.637719119170782</v>
      </c>
      <c r="T83" s="1">
        <v>56.425146079447188</v>
      </c>
      <c r="U83" s="1">
        <v>18.862120260843774</v>
      </c>
      <c r="V83" s="1">
        <v>27.164677469676718</v>
      </c>
      <c r="W83" s="1">
        <v>59.730047492671943</v>
      </c>
      <c r="X83" s="1">
        <v>10.801385106637033</v>
      </c>
      <c r="Y83" s="1">
        <v>25.310708384209164</v>
      </c>
      <c r="Z83" s="1">
        <v>25.874959845003641</v>
      </c>
      <c r="AA83" s="1">
        <v>45.462546269726019</v>
      </c>
      <c r="AB83" s="1">
        <v>21.11912610402166</v>
      </c>
      <c r="AC83" s="1">
        <v>64.969525342906323</v>
      </c>
      <c r="AD83" s="1">
        <v>41.512786044164713</v>
      </c>
      <c r="AE83" s="1">
        <v>12.897176246730785</v>
      </c>
      <c r="AF83" s="1">
        <v>72.707831090944808</v>
      </c>
      <c r="AG83" s="1">
        <v>62.309482742018105</v>
      </c>
      <c r="AH83" s="1">
        <v>86.2413401293432</v>
      </c>
      <c r="AI83" s="1">
        <v>53.341865931853015</v>
      </c>
      <c r="AJ83" s="1">
        <v>59.969672626978458</v>
      </c>
      <c r="AK83" s="1">
        <v>64.760858189719741</v>
      </c>
      <c r="AL83" s="1">
        <v>62.04585303749969</v>
      </c>
      <c r="AM83" s="1">
        <v>72.66631436824288</v>
      </c>
      <c r="AN83" s="1">
        <v>65.798948394980371</v>
      </c>
      <c r="AO83" s="1">
        <v>4.8870092739961146</v>
      </c>
      <c r="AP83" s="1">
        <v>13.2556133902509</v>
      </c>
      <c r="AQ83" s="1">
        <v>13.335466482963254</v>
      </c>
      <c r="AR83" s="1">
        <v>48.071561812837601</v>
      </c>
      <c r="AS83" s="1">
        <v>63.802621077171501</v>
      </c>
      <c r="AT83" s="1">
        <v>17.883299798792752</v>
      </c>
      <c r="AU83" s="1">
        <v>77.467203219315877</v>
      </c>
      <c r="AV83" s="1">
        <v>77.223340040241439</v>
      </c>
      <c r="AW83" s="1">
        <v>16.826559356136819</v>
      </c>
      <c r="AX83" s="1">
        <v>9.5919517102615686</v>
      </c>
      <c r="AY83" s="1">
        <v>17.720724346076455</v>
      </c>
      <c r="AZ83" s="1">
        <v>81.206438631790732</v>
      </c>
      <c r="BA83" s="1">
        <v>5.7145271629778662</v>
      </c>
      <c r="BB83" s="1">
        <v>16.420120724346074</v>
      </c>
      <c r="BC83" s="1">
        <v>53.162173038229369</v>
      </c>
      <c r="BD83" s="1">
        <v>15.119517102615692</v>
      </c>
      <c r="BE83" s="1">
        <v>21.866398390342049</v>
      </c>
      <c r="BF83" s="1">
        <v>9.5919517102615686</v>
      </c>
      <c r="BG83" s="1">
        <v>94.582677165354326</v>
      </c>
      <c r="BH83" s="1">
        <v>30.799999999999997</v>
      </c>
      <c r="BI83" s="1">
        <v>14.389501312335957</v>
      </c>
      <c r="BJ83" s="1">
        <v>35.892913385826766</v>
      </c>
      <c r="BK83" s="1">
        <v>68.390551181102353</v>
      </c>
      <c r="BL83" s="1">
        <v>46.563779527559049</v>
      </c>
      <c r="BM83" s="1">
        <v>14.632020997375328</v>
      </c>
      <c r="BN83" s="1">
        <v>77.687139107611543</v>
      </c>
      <c r="BO83" s="1">
        <v>64.429396325459308</v>
      </c>
      <c r="BP83" s="1">
        <v>21.018372703412073</v>
      </c>
      <c r="BQ83" s="1">
        <v>80.112335958005232</v>
      </c>
      <c r="BR83" s="1">
        <v>20.69501312335958</v>
      </c>
      <c r="BS83" s="1">
        <v>13.526185925958343</v>
      </c>
      <c r="BT83" s="1">
        <v>10.639499905174551</v>
      </c>
      <c r="BU83" s="1">
        <v>13.691139412860277</v>
      </c>
      <c r="BV83" s="1">
        <v>15.918011486036345</v>
      </c>
      <c r="BW83" s="1">
        <v>48.743755379520621</v>
      </c>
      <c r="BX83" s="1">
        <v>3.5300046197013244</v>
      </c>
      <c r="BY83" s="1">
        <v>14.515906847369932</v>
      </c>
      <c r="BZ83" s="32">
        <v>23.41</v>
      </c>
    </row>
    <row r="84" spans="1:81" s="1" customFormat="1" ht="18" customHeight="1" thickBot="1" x14ac:dyDescent="0.35">
      <c r="A84" s="13" t="s">
        <v>80</v>
      </c>
      <c r="B84" s="16" t="s">
        <v>91</v>
      </c>
      <c r="C84" s="16" t="s">
        <v>96</v>
      </c>
      <c r="D84" s="1">
        <v>110.38042197782977</v>
      </c>
      <c r="E84" s="1">
        <v>14.773483175547151</v>
      </c>
      <c r="F84" s="1">
        <v>55.963128320615702</v>
      </c>
      <c r="G84" s="1">
        <v>28.862102892625227</v>
      </c>
      <c r="H84" s="1">
        <v>16.925911187878523</v>
      </c>
      <c r="I84" s="1">
        <v>4.4613962437413912</v>
      </c>
      <c r="J84" s="1">
        <v>28.862102892625227</v>
      </c>
      <c r="K84" s="1">
        <v>54.691239040601701</v>
      </c>
      <c r="L84" s="1">
        <v>67.801482388438245</v>
      </c>
      <c r="M84" s="1">
        <v>34.53668583422612</v>
      </c>
      <c r="N84" s="1">
        <v>43.831261342020682</v>
      </c>
      <c r="O84" s="1">
        <v>18.491313378664977</v>
      </c>
      <c r="P84" s="1">
        <v>65.844729649955184</v>
      </c>
      <c r="Q84" s="1">
        <v>73.573902966963303</v>
      </c>
      <c r="R84" s="1">
        <v>56.06096595753985</v>
      </c>
      <c r="S84" s="1">
        <v>96.370072370291012</v>
      </c>
      <c r="T84" s="1">
        <v>36.884789120405806</v>
      </c>
      <c r="U84" s="1">
        <v>45.592338806655448</v>
      </c>
      <c r="V84" s="1">
        <v>43.244235520475769</v>
      </c>
      <c r="W84" s="1">
        <v>79.541998819336641</v>
      </c>
      <c r="X84" s="1">
        <v>20.056715569451431</v>
      </c>
      <c r="Y84" s="1">
        <v>24.655084504886634</v>
      </c>
      <c r="Z84" s="1">
        <v>24.263733957190023</v>
      </c>
      <c r="AA84" s="1">
        <v>48.233955003607583</v>
      </c>
      <c r="AB84" s="1">
        <v>27.785888886459539</v>
      </c>
      <c r="AC84" s="1">
        <v>70.540936222314528</v>
      </c>
      <c r="AD84" s="1">
        <v>66.920943656120869</v>
      </c>
      <c r="AE84" s="1">
        <v>6.2616087631458122</v>
      </c>
      <c r="AF84" s="1">
        <v>94.902507816428709</v>
      </c>
      <c r="AG84" s="1">
        <v>54.789076677525856</v>
      </c>
      <c r="AH84" s="1">
        <v>94.754418827738633</v>
      </c>
      <c r="AI84" s="1">
        <v>53.54084636674164</v>
      </c>
      <c r="AJ84" s="1">
        <v>51.056992669315477</v>
      </c>
      <c r="AK84" s="1">
        <v>56.944645878029334</v>
      </c>
      <c r="AL84" s="1">
        <v>88.498787293480163</v>
      </c>
      <c r="AM84" s="1">
        <v>43.23745325149239</v>
      </c>
      <c r="AN84" s="1">
        <v>66.788066086347811</v>
      </c>
      <c r="AO84" s="1">
        <v>1.5455089672873874</v>
      </c>
      <c r="AP84" s="1">
        <v>13.799187207923103</v>
      </c>
      <c r="AQ84" s="1">
        <v>10.487382278021558</v>
      </c>
      <c r="AR84" s="1">
        <v>36.337859647530834</v>
      </c>
      <c r="AS84" s="1">
        <v>73.595665108923214</v>
      </c>
      <c r="AT84" s="1">
        <v>22.517710196779966</v>
      </c>
      <c r="AU84" s="1">
        <v>102.85867620751343</v>
      </c>
      <c r="AV84" s="1">
        <v>99.152057245080499</v>
      </c>
      <c r="AW84" s="1">
        <v>27.892307692307696</v>
      </c>
      <c r="AX84" s="1">
        <v>11.768515205724508</v>
      </c>
      <c r="AY84" s="1">
        <v>9.1460822898032195</v>
      </c>
      <c r="AZ84" s="1">
        <v>55.877280858676208</v>
      </c>
      <c r="BA84" s="1">
        <v>6.9591771019677999</v>
      </c>
      <c r="BB84" s="1">
        <v>16.679785330948121</v>
      </c>
      <c r="BC84" s="1">
        <v>70.333094812164589</v>
      </c>
      <c r="BD84" s="1">
        <v>22.239713774597497</v>
      </c>
      <c r="BE84" s="1">
        <v>78.394991055456174</v>
      </c>
      <c r="BF84" s="1">
        <v>13.714490161001789</v>
      </c>
      <c r="BG84" s="1">
        <v>103</v>
      </c>
      <c r="BH84" s="1">
        <v>37.280530973451327</v>
      </c>
      <c r="BI84" s="1">
        <v>9.6619469026548668</v>
      </c>
      <c r="BJ84" s="1">
        <v>43.56991150442478</v>
      </c>
      <c r="BK84" s="1">
        <v>85.134513274336285</v>
      </c>
      <c r="BL84" s="1">
        <v>41.291150442477878</v>
      </c>
      <c r="BM84" s="1">
        <v>2.8256637168141596</v>
      </c>
      <c r="BN84" s="1">
        <v>72.099999999999994</v>
      </c>
      <c r="BO84" s="1">
        <v>45.392920353982298</v>
      </c>
      <c r="BP84" s="1">
        <v>25.06637168141593</v>
      </c>
      <c r="BQ84" s="1">
        <v>78.115929203539835</v>
      </c>
      <c r="BR84" s="1">
        <v>21.238053097345134</v>
      </c>
      <c r="BS84" s="1">
        <v>10.487549656811201</v>
      </c>
      <c r="BT84" s="1">
        <v>11.13722087448977</v>
      </c>
      <c r="BU84" s="1">
        <v>17.541122877321389</v>
      </c>
      <c r="BV84" s="1">
        <v>15.499299050331597</v>
      </c>
      <c r="BW84" s="1">
        <v>55.407673850586612</v>
      </c>
      <c r="BX84" s="1">
        <v>0.35453486450459104</v>
      </c>
      <c r="BY84" s="1">
        <v>12.993424353571399</v>
      </c>
      <c r="BZ84" s="32">
        <v>18.690000000000001</v>
      </c>
    </row>
    <row r="85" spans="1:81" s="1" customFormat="1" ht="18" customHeight="1" thickBot="1" x14ac:dyDescent="0.35">
      <c r="A85" s="7" t="s">
        <v>129</v>
      </c>
      <c r="B85" s="7"/>
      <c r="C85" s="7" t="s">
        <v>111</v>
      </c>
      <c r="D85" s="1">
        <f>AVERAGE(D81:D84)</f>
        <v>125.62021090883241</v>
      </c>
      <c r="E85" s="1">
        <f t="shared" ref="E85:BP85" si="59">AVERAGE(E81:E84)</f>
        <v>15.583087396887533</v>
      </c>
      <c r="F85" s="1">
        <f t="shared" si="59"/>
        <v>58.568031926840249</v>
      </c>
      <c r="G85" s="1">
        <f t="shared" si="59"/>
        <v>23.973982859484821</v>
      </c>
      <c r="H85" s="1">
        <f t="shared" si="59"/>
        <v>12.614353322447595</v>
      </c>
      <c r="I85" s="1">
        <f t="shared" si="59"/>
        <v>5.8957940490993153</v>
      </c>
      <c r="J85" s="1">
        <f t="shared" si="59"/>
        <v>24.997598915534294</v>
      </c>
      <c r="K85" s="1">
        <f t="shared" si="59"/>
        <v>51.605245530280811</v>
      </c>
      <c r="L85" s="1">
        <f t="shared" si="59"/>
        <v>53.179334182633198</v>
      </c>
      <c r="M85" s="1">
        <f t="shared" si="59"/>
        <v>28.012919079121474</v>
      </c>
      <c r="N85" s="1">
        <f t="shared" si="59"/>
        <v>38.184862325872729</v>
      </c>
      <c r="O85" s="1">
        <f t="shared" si="59"/>
        <v>23.41783491261392</v>
      </c>
      <c r="P85" s="1">
        <f t="shared" si="59"/>
        <v>63.632456326762892</v>
      </c>
      <c r="Q85" s="1">
        <f t="shared" si="59"/>
        <v>52.77452926796812</v>
      </c>
      <c r="R85" s="1">
        <f t="shared" si="59"/>
        <v>51.187684244663487</v>
      </c>
      <c r="S85" s="1">
        <f t="shared" si="59"/>
        <v>79.822106097400948</v>
      </c>
      <c r="T85" s="1">
        <f t="shared" si="59"/>
        <v>56.13294799417146</v>
      </c>
      <c r="U85" s="1">
        <f t="shared" si="59"/>
        <v>36.058160818669954</v>
      </c>
      <c r="V85" s="1">
        <f t="shared" si="59"/>
        <v>33.884142488057932</v>
      </c>
      <c r="W85" s="1">
        <f t="shared" si="59"/>
        <v>68.303793485899675</v>
      </c>
      <c r="X85" s="1">
        <f t="shared" si="59"/>
        <v>17.274903316935287</v>
      </c>
      <c r="Y85" s="1">
        <f t="shared" si="59"/>
        <v>25.73406468924885</v>
      </c>
      <c r="Z85" s="1">
        <f t="shared" si="59"/>
        <v>27.60657327782496</v>
      </c>
      <c r="AA85" s="1">
        <f t="shared" si="59"/>
        <v>46.291315866824327</v>
      </c>
      <c r="AB85" s="1">
        <f t="shared" si="59"/>
        <v>23.839518044703276</v>
      </c>
      <c r="AC85" s="1">
        <f t="shared" si="59"/>
        <v>55.509021816779821</v>
      </c>
      <c r="AD85" s="1">
        <f t="shared" si="59"/>
        <v>54.358572305842742</v>
      </c>
      <c r="AE85" s="1">
        <f t="shared" si="59"/>
        <v>10.449085174867463</v>
      </c>
      <c r="AF85" s="1">
        <f t="shared" si="59"/>
        <v>81.04814895301071</v>
      </c>
      <c r="AG85" s="1">
        <f t="shared" si="59"/>
        <v>60.350227833084233</v>
      </c>
      <c r="AH85" s="1">
        <f t="shared" si="59"/>
        <v>90.214425184901984</v>
      </c>
      <c r="AI85" s="1">
        <f t="shared" si="59"/>
        <v>50.6521809396733</v>
      </c>
      <c r="AJ85" s="1">
        <f t="shared" si="59"/>
        <v>56.250366911222088</v>
      </c>
      <c r="AK85" s="1">
        <f t="shared" si="59"/>
        <v>53.187688679399955</v>
      </c>
      <c r="AL85" s="1">
        <f t="shared" si="59"/>
        <v>70.625410369986312</v>
      </c>
      <c r="AM85" s="1">
        <f t="shared" si="59"/>
        <v>56.661892036190288</v>
      </c>
      <c r="AN85" s="1">
        <f t="shared" si="59"/>
        <v>67.36865947094671</v>
      </c>
      <c r="AO85" s="1">
        <f t="shared" si="59"/>
        <v>2.7340642024022617</v>
      </c>
      <c r="AP85" s="1">
        <f t="shared" si="59"/>
        <v>15.032292312006566</v>
      </c>
      <c r="AQ85" s="1">
        <f t="shared" si="59"/>
        <v>11.688974103843741</v>
      </c>
      <c r="AR85" s="1">
        <f t="shared" si="59"/>
        <v>42.346948879947263</v>
      </c>
      <c r="AS85" s="1">
        <f t="shared" si="59"/>
        <v>68.569542135976917</v>
      </c>
      <c r="AT85" s="1">
        <f t="shared" si="59"/>
        <v>19.426086627283532</v>
      </c>
      <c r="AU85" s="1">
        <f t="shared" si="59"/>
        <v>90.848029758574583</v>
      </c>
      <c r="AV85" s="1">
        <f t="shared" si="59"/>
        <v>86.128819336323005</v>
      </c>
      <c r="AW85" s="1">
        <f t="shared" si="59"/>
        <v>25.517865187898238</v>
      </c>
      <c r="AX85" s="1">
        <f t="shared" si="59"/>
        <v>8.3302993263864593</v>
      </c>
      <c r="AY85" s="1">
        <f t="shared" si="59"/>
        <v>13.700361874316791</v>
      </c>
      <c r="AZ85" s="1">
        <f t="shared" si="59"/>
        <v>65.503255073652582</v>
      </c>
      <c r="BA85" s="1">
        <f t="shared" si="59"/>
        <v>9.5717564465008316</v>
      </c>
      <c r="BB85" s="1">
        <f t="shared" si="59"/>
        <v>16.956436238506662</v>
      </c>
      <c r="BC85" s="1">
        <f t="shared" si="59"/>
        <v>45.676240939298779</v>
      </c>
      <c r="BD85" s="1">
        <f t="shared" si="59"/>
        <v>23.268362305646491</v>
      </c>
      <c r="BE85" s="1">
        <f t="shared" si="59"/>
        <v>51.091391384892376</v>
      </c>
      <c r="BF85" s="1">
        <f t="shared" si="59"/>
        <v>17.413862750765276</v>
      </c>
      <c r="BG85" s="1">
        <f t="shared" si="59"/>
        <v>89.345223857040139</v>
      </c>
      <c r="BH85" s="1">
        <f t="shared" si="59"/>
        <v>37.064467492852827</v>
      </c>
      <c r="BI85" s="1">
        <f t="shared" si="59"/>
        <v>10.8467695699836</v>
      </c>
      <c r="BJ85" s="1">
        <f t="shared" si="59"/>
        <v>38.936080396731441</v>
      </c>
      <c r="BK85" s="1">
        <f t="shared" si="59"/>
        <v>73.736728298733624</v>
      </c>
      <c r="BL85" s="1">
        <f t="shared" si="59"/>
        <v>45.225242196613593</v>
      </c>
      <c r="BM85" s="1">
        <f t="shared" si="59"/>
        <v>8.2077998819218188</v>
      </c>
      <c r="BN85" s="1">
        <f t="shared" si="59"/>
        <v>77.129248608760804</v>
      </c>
      <c r="BO85" s="1">
        <f t="shared" si="59"/>
        <v>53.984459641871034</v>
      </c>
      <c r="BP85" s="1">
        <f t="shared" si="59"/>
        <v>19.620784409920013</v>
      </c>
      <c r="BQ85" s="1">
        <f t="shared" ref="BQ85:BY85" si="60">AVERAGE(BQ81:BQ84)</f>
        <v>73.454406083764653</v>
      </c>
      <c r="BR85" s="1">
        <f t="shared" si="60"/>
        <v>23.467962471404583</v>
      </c>
      <c r="BS85" s="1">
        <f t="shared" si="60"/>
        <v>12.418995072696287</v>
      </c>
      <c r="BT85" s="1">
        <f t="shared" si="60"/>
        <v>11.231611502557572</v>
      </c>
      <c r="BU85" s="1">
        <f t="shared" si="60"/>
        <v>14.502759307811417</v>
      </c>
      <c r="BV85" s="1">
        <f t="shared" si="60"/>
        <v>15.824320292807286</v>
      </c>
      <c r="BW85" s="1">
        <f t="shared" si="60"/>
        <v>57.994519583076482</v>
      </c>
      <c r="BX85" s="1">
        <f t="shared" si="60"/>
        <v>4.2746752911636383</v>
      </c>
      <c r="BY85" s="1">
        <f t="shared" si="60"/>
        <v>13.979827719419475</v>
      </c>
      <c r="BZ85" s="1">
        <f>AVERAGE(BZ81:BZ84)</f>
        <v>22.642499999999998</v>
      </c>
    </row>
    <row r="86" spans="1:81" s="1" customFormat="1" ht="18" customHeight="1" thickBot="1" x14ac:dyDescent="0.35">
      <c r="A86" s="7"/>
      <c r="B86" s="7"/>
      <c r="C86" s="7" t="s">
        <v>112</v>
      </c>
      <c r="D86" s="1">
        <f>STDEV(D81:D84)</f>
        <v>11.438533168561699</v>
      </c>
      <c r="E86" s="1">
        <f t="shared" ref="E86:BP86" si="61">STDEV(E81:E84)</f>
        <v>2.4177369313436174</v>
      </c>
      <c r="F86" s="1">
        <f t="shared" si="61"/>
        <v>2.9692231150076238</v>
      </c>
      <c r="G86" s="1">
        <f t="shared" si="61"/>
        <v>9.2149750701073891</v>
      </c>
      <c r="H86" s="1">
        <f t="shared" si="61"/>
        <v>4.9558526688886619</v>
      </c>
      <c r="I86" s="1">
        <f t="shared" si="61"/>
        <v>1.5384865748974905</v>
      </c>
      <c r="J86" s="1">
        <f t="shared" si="61"/>
        <v>4.9308513668587048</v>
      </c>
      <c r="K86" s="1">
        <f t="shared" si="61"/>
        <v>2.3762530854297954</v>
      </c>
      <c r="L86" s="1">
        <f t="shared" si="61"/>
        <v>11.669585018073331</v>
      </c>
      <c r="M86" s="1">
        <f t="shared" si="61"/>
        <v>4.6272302732759059</v>
      </c>
      <c r="N86" s="1">
        <f t="shared" si="61"/>
        <v>3.9508860054915291</v>
      </c>
      <c r="O86" s="1">
        <f t="shared" si="61"/>
        <v>4.4680477053337828</v>
      </c>
      <c r="P86" s="1">
        <f t="shared" si="61"/>
        <v>7.4316500628182718</v>
      </c>
      <c r="Q86" s="1">
        <f t="shared" si="61"/>
        <v>14.015215959066843</v>
      </c>
      <c r="R86" s="1">
        <f t="shared" si="61"/>
        <v>5.4997035235178382</v>
      </c>
      <c r="S86" s="1">
        <f t="shared" si="61"/>
        <v>13.2589867322821</v>
      </c>
      <c r="T86" s="1">
        <f t="shared" si="61"/>
        <v>13.546541626801956</v>
      </c>
      <c r="U86" s="1">
        <f t="shared" si="61"/>
        <v>12.136358178192772</v>
      </c>
      <c r="V86" s="1">
        <f t="shared" si="61"/>
        <v>6.7393024944792552</v>
      </c>
      <c r="W86" s="1">
        <f t="shared" si="61"/>
        <v>8.4234287373535235</v>
      </c>
      <c r="X86" s="1">
        <f t="shared" si="61"/>
        <v>4.4283228790712945</v>
      </c>
      <c r="Y86" s="1">
        <f t="shared" si="61"/>
        <v>1.1317859085710538</v>
      </c>
      <c r="Z86" s="1">
        <f t="shared" si="61"/>
        <v>3.1675663952324999</v>
      </c>
      <c r="AA86" s="1">
        <f t="shared" si="61"/>
        <v>1.8086926282340448</v>
      </c>
      <c r="AB86" s="1">
        <f t="shared" si="61"/>
        <v>3.0749773587216187</v>
      </c>
      <c r="AC86" s="1">
        <f t="shared" si="61"/>
        <v>14.512587422218186</v>
      </c>
      <c r="AD86" s="1">
        <f t="shared" si="61"/>
        <v>10.577119520719144</v>
      </c>
      <c r="AE86" s="1">
        <f t="shared" si="61"/>
        <v>3.2984719980563182</v>
      </c>
      <c r="AF86" s="1">
        <f t="shared" si="61"/>
        <v>10.109123807493042</v>
      </c>
      <c r="AG86" s="1">
        <f t="shared" si="61"/>
        <v>6.6729784586249306</v>
      </c>
      <c r="AH86" s="1">
        <f t="shared" si="61"/>
        <v>3.4990995329297556</v>
      </c>
      <c r="AI86" s="1">
        <f t="shared" si="61"/>
        <v>3.2657019816169566</v>
      </c>
      <c r="AJ86" s="1">
        <f t="shared" si="61"/>
        <v>3.9751352696308659</v>
      </c>
      <c r="AK86" s="1">
        <f t="shared" si="61"/>
        <v>9.5411788967319975</v>
      </c>
      <c r="AL86" s="1">
        <f t="shared" si="61"/>
        <v>12.06091012473995</v>
      </c>
      <c r="AM86" s="1">
        <f t="shared" si="61"/>
        <v>12.644723091420005</v>
      </c>
      <c r="AN86" s="1">
        <f t="shared" si="61"/>
        <v>3.7705951554915447</v>
      </c>
      <c r="AO86" s="1">
        <f t="shared" si="61"/>
        <v>1.6814135168280167</v>
      </c>
      <c r="AP86" s="1">
        <f t="shared" si="61"/>
        <v>1.7519236606562865</v>
      </c>
      <c r="AQ86" s="1">
        <f t="shared" si="61"/>
        <v>1.4043572345000235</v>
      </c>
      <c r="AR86" s="1">
        <f t="shared" si="61"/>
        <v>5.4010888564472985</v>
      </c>
      <c r="AS86" s="1">
        <f t="shared" si="61"/>
        <v>6.9598439920121571</v>
      </c>
      <c r="AT86" s="1">
        <f t="shared" si="61"/>
        <v>2.3028465365666744</v>
      </c>
      <c r="AU86" s="1">
        <f t="shared" si="61"/>
        <v>10.97878440847493</v>
      </c>
      <c r="AV86" s="1">
        <f t="shared" si="61"/>
        <v>10.043772901500846</v>
      </c>
      <c r="AW86" s="1">
        <f t="shared" si="61"/>
        <v>17.088914157562193</v>
      </c>
      <c r="AX86" s="1">
        <f t="shared" si="61"/>
        <v>5.6564428551162713</v>
      </c>
      <c r="AY86" s="1">
        <f t="shared" si="61"/>
        <v>3.6166470918958011</v>
      </c>
      <c r="AZ86" s="1">
        <f t="shared" si="61"/>
        <v>12.917191999109361</v>
      </c>
      <c r="BA86" s="1">
        <f t="shared" si="61"/>
        <v>3.8753493533902121</v>
      </c>
      <c r="BB86" s="1">
        <f t="shared" si="61"/>
        <v>0.54468126617485924</v>
      </c>
      <c r="BC86" s="1">
        <f t="shared" si="61"/>
        <v>31.270157169746195</v>
      </c>
      <c r="BD86" s="1">
        <f t="shared" si="61"/>
        <v>7.9965445598600207</v>
      </c>
      <c r="BE86" s="1">
        <f t="shared" si="61"/>
        <v>23.368869716990297</v>
      </c>
      <c r="BF86" s="1">
        <f t="shared" si="61"/>
        <v>7.1152742453162476</v>
      </c>
      <c r="BG86" s="1">
        <f t="shared" si="61"/>
        <v>22.057835443341197</v>
      </c>
      <c r="BH86" s="1">
        <f t="shared" si="61"/>
        <v>6.1384672420255439</v>
      </c>
      <c r="BI86" s="1">
        <f t="shared" si="61"/>
        <v>2.3733362038732086</v>
      </c>
      <c r="BJ86" s="1">
        <f t="shared" si="61"/>
        <v>3.276103028646554</v>
      </c>
      <c r="BK86" s="1">
        <f t="shared" si="61"/>
        <v>8.7684111588025413</v>
      </c>
      <c r="BL86" s="1">
        <f t="shared" si="61"/>
        <v>4.0949853661155737</v>
      </c>
      <c r="BM86" s="1">
        <f t="shared" si="61"/>
        <v>5.4575523334797342</v>
      </c>
      <c r="BN86" s="1">
        <f t="shared" si="61"/>
        <v>3.4510935657002371</v>
      </c>
      <c r="BO86" s="1">
        <f t="shared" si="61"/>
        <v>11.245175197600043</v>
      </c>
      <c r="BP86" s="1">
        <f t="shared" si="61"/>
        <v>4.9052581694674053</v>
      </c>
      <c r="BQ86" s="1">
        <f t="shared" ref="BQ86:BZ86" si="62">STDEV(BQ81:BQ84)</f>
        <v>11.870303593514468</v>
      </c>
      <c r="BR86" s="1">
        <f t="shared" si="62"/>
        <v>3.0177908149670496</v>
      </c>
      <c r="BS86" s="1">
        <f t="shared" si="62"/>
        <v>1.3339164451629428</v>
      </c>
      <c r="BT86" s="1">
        <f t="shared" si="62"/>
        <v>0.54830646286033835</v>
      </c>
      <c r="BU86" s="1">
        <f t="shared" si="62"/>
        <v>2.2191359598587077</v>
      </c>
      <c r="BV86" s="1">
        <f t="shared" si="62"/>
        <v>0.26888465731505168</v>
      </c>
      <c r="BW86" s="1">
        <f t="shared" si="62"/>
        <v>7.3561684534328231</v>
      </c>
      <c r="BX86" s="1">
        <f t="shared" si="62"/>
        <v>3.3009130062121423</v>
      </c>
      <c r="BY86" s="1">
        <f t="shared" si="62"/>
        <v>0.77164598924765082</v>
      </c>
      <c r="BZ86" s="1">
        <f t="shared" si="62"/>
        <v>4.1046589383285168</v>
      </c>
    </row>
    <row r="87" spans="1:81" s="18" customFormat="1" ht="18" customHeight="1" thickBot="1" x14ac:dyDescent="0.35">
      <c r="A87" s="7"/>
      <c r="B87" s="7"/>
      <c r="C87" s="7" t="s">
        <v>115</v>
      </c>
      <c r="D87" s="18">
        <f>TTEST(D2:D5,D81:D84,2,2)</f>
        <v>0.7216144069853867</v>
      </c>
      <c r="E87" s="18">
        <f t="shared" ref="E87:BP87" si="63">TTEST(E2:E5,E81:E84,2,2)</f>
        <v>7.2152857614984925E-2</v>
      </c>
      <c r="F87" s="18">
        <f t="shared" si="63"/>
        <v>0.85491362607381249</v>
      </c>
      <c r="G87" s="18">
        <f t="shared" si="63"/>
        <v>0.98294234523647983</v>
      </c>
      <c r="H87" s="18">
        <f t="shared" si="63"/>
        <v>0.68973022996333144</v>
      </c>
      <c r="I87" s="18">
        <f t="shared" si="63"/>
        <v>0.686399673358979</v>
      </c>
      <c r="J87" s="18">
        <f t="shared" si="63"/>
        <v>0.98493965086721791</v>
      </c>
      <c r="K87" s="18">
        <f t="shared" si="63"/>
        <v>5.3631287866001895E-2</v>
      </c>
      <c r="L87" s="18">
        <f t="shared" si="63"/>
        <v>0.7573064418996327</v>
      </c>
      <c r="M87" s="18">
        <f t="shared" si="63"/>
        <v>0.66315534423023048</v>
      </c>
      <c r="N87" s="18">
        <f t="shared" si="63"/>
        <v>0.349062641536104</v>
      </c>
      <c r="O87" s="18">
        <f t="shared" si="63"/>
        <v>0.42683946772865267</v>
      </c>
      <c r="P87" s="18">
        <f t="shared" si="63"/>
        <v>0.10510467140027005</v>
      </c>
      <c r="Q87" s="18">
        <f t="shared" si="63"/>
        <v>0.24650034856136022</v>
      </c>
      <c r="R87" s="18">
        <f t="shared" si="63"/>
        <v>0.50445684359561982</v>
      </c>
      <c r="S87" s="18">
        <f t="shared" si="63"/>
        <v>0.53269264296625718</v>
      </c>
      <c r="T87" s="18">
        <f t="shared" si="63"/>
        <v>0.53017812301937806</v>
      </c>
      <c r="U87" s="18">
        <f t="shared" si="63"/>
        <v>5.7075693067478783E-2</v>
      </c>
      <c r="V87" s="18">
        <f t="shared" si="63"/>
        <v>0.17538784850956587</v>
      </c>
      <c r="W87" s="18">
        <f t="shared" si="63"/>
        <v>0.1213457949177959</v>
      </c>
      <c r="X87" s="18">
        <f t="shared" si="63"/>
        <v>0.54886020719416628</v>
      </c>
      <c r="Y87" s="18">
        <f t="shared" si="63"/>
        <v>0.22200586711283501</v>
      </c>
      <c r="Z87" s="18">
        <f t="shared" si="63"/>
        <v>0.1849516102059599</v>
      </c>
      <c r="AA87" s="18">
        <f t="shared" si="63"/>
        <v>0.73553890761980489</v>
      </c>
      <c r="AB87" s="18">
        <f t="shared" si="63"/>
        <v>0.31652413283588754</v>
      </c>
      <c r="AC87" s="18">
        <f t="shared" si="63"/>
        <v>0.87026056586690226</v>
      </c>
      <c r="AD87" s="18">
        <f t="shared" si="63"/>
        <v>0.34225341013295724</v>
      </c>
      <c r="AE87" s="18">
        <f t="shared" si="63"/>
        <v>0.93612645931070881</v>
      </c>
      <c r="AF87" s="18">
        <f t="shared" si="63"/>
        <v>9.2613136126133061E-2</v>
      </c>
      <c r="AG87" s="18">
        <f t="shared" si="63"/>
        <v>0.31734892610684368</v>
      </c>
      <c r="AH87" s="18">
        <f t="shared" si="63"/>
        <v>1.8620606847139787E-2</v>
      </c>
      <c r="AI87" s="18">
        <f t="shared" si="63"/>
        <v>0.53175913229584926</v>
      </c>
      <c r="AJ87" s="18">
        <f t="shared" si="63"/>
        <v>0.44564657656370299</v>
      </c>
      <c r="AK87" s="18">
        <f t="shared" si="63"/>
        <v>0.76827046579022751</v>
      </c>
      <c r="AL87" s="18">
        <f t="shared" si="63"/>
        <v>0.1225916062554519</v>
      </c>
      <c r="AM87" s="18">
        <f t="shared" si="63"/>
        <v>0.55468360398268723</v>
      </c>
      <c r="AN87" s="18">
        <f t="shared" si="63"/>
        <v>0.10377548829443418</v>
      </c>
      <c r="AO87" s="18">
        <f t="shared" si="63"/>
        <v>0.26516936542937847</v>
      </c>
      <c r="AP87" s="18">
        <f t="shared" si="63"/>
        <v>0.45010244925489284</v>
      </c>
      <c r="AQ87" s="18">
        <f t="shared" si="63"/>
        <v>0.86822041885064505</v>
      </c>
      <c r="AR87" s="18">
        <f t="shared" si="63"/>
        <v>0.71422684796858005</v>
      </c>
      <c r="AS87" s="18">
        <f t="shared" si="63"/>
        <v>0.21185513689073746</v>
      </c>
      <c r="AT87" s="18">
        <f t="shared" si="63"/>
        <v>0.66067943550925301</v>
      </c>
      <c r="AU87" s="18">
        <f t="shared" si="63"/>
        <v>0.34713256752556587</v>
      </c>
      <c r="AV87" s="18">
        <f t="shared" si="63"/>
        <v>0.89643124947382657</v>
      </c>
      <c r="AW87" s="18">
        <f t="shared" si="63"/>
        <v>0.73982963170088323</v>
      </c>
      <c r="AX87" s="18">
        <f t="shared" si="63"/>
        <v>0.17377971742836471</v>
      </c>
      <c r="AY87" s="18">
        <f t="shared" si="63"/>
        <v>6.3871121326227381E-2</v>
      </c>
      <c r="AZ87" s="18">
        <f t="shared" si="63"/>
        <v>0.3866445974399666</v>
      </c>
      <c r="BA87" s="18">
        <f t="shared" si="63"/>
        <v>0.32541680134377893</v>
      </c>
      <c r="BB87" s="18">
        <f t="shared" si="63"/>
        <v>6.5475303709236737E-2</v>
      </c>
      <c r="BC87" s="18">
        <f t="shared" si="63"/>
        <v>0.33131526607840428</v>
      </c>
      <c r="BD87" s="18">
        <f t="shared" si="63"/>
        <v>0.86749417312300481</v>
      </c>
      <c r="BE87" s="18">
        <f t="shared" si="63"/>
        <v>0.14498254509298283</v>
      </c>
      <c r="BF87" s="18">
        <f t="shared" si="63"/>
        <v>0.6030850399602028</v>
      </c>
      <c r="BG87" s="18">
        <f t="shared" si="63"/>
        <v>0.34831511096099804</v>
      </c>
      <c r="BH87" s="18">
        <f t="shared" si="63"/>
        <v>0.39875070685705</v>
      </c>
      <c r="BI87" s="18">
        <f t="shared" si="63"/>
        <v>9.1396174796248161E-2</v>
      </c>
      <c r="BJ87" s="18">
        <f t="shared" si="63"/>
        <v>3.5998384675725567E-2</v>
      </c>
      <c r="BK87" s="18">
        <f t="shared" si="63"/>
        <v>0.7051440289812303</v>
      </c>
      <c r="BL87" s="18">
        <f t="shared" si="63"/>
        <v>0.65356972388394041</v>
      </c>
      <c r="BM87" s="18">
        <f t="shared" si="63"/>
        <v>0.46268388887112866</v>
      </c>
      <c r="BN87" s="18">
        <f t="shared" si="63"/>
        <v>0.15953370631531336</v>
      </c>
      <c r="BO87" s="18">
        <f t="shared" si="63"/>
        <v>0.43096197065330905</v>
      </c>
      <c r="BP87" s="18">
        <f t="shared" si="63"/>
        <v>0.95738483790458206</v>
      </c>
      <c r="BQ87" s="18">
        <f t="shared" ref="BQ87:BZ87" si="64">TTEST(BQ2:BQ5,BQ81:BQ84,2,2)</f>
        <v>0.93954782444139284</v>
      </c>
      <c r="BR87" s="18">
        <f t="shared" si="64"/>
        <v>0.11103496378943023</v>
      </c>
      <c r="BS87" s="18">
        <f t="shared" si="64"/>
        <v>0.94055767356138409</v>
      </c>
      <c r="BT87" s="18">
        <f t="shared" si="64"/>
        <v>0.19148696651497926</v>
      </c>
      <c r="BU87" s="18">
        <f t="shared" si="64"/>
        <v>0.86805927042253184</v>
      </c>
      <c r="BV87" s="18">
        <f t="shared" si="64"/>
        <v>0.87597433734965802</v>
      </c>
      <c r="BW87" s="18">
        <f t="shared" si="64"/>
        <v>1.1540323057857668E-2</v>
      </c>
      <c r="BX87" s="18">
        <f t="shared" si="64"/>
        <v>0.16862184320592069</v>
      </c>
      <c r="BY87" s="18">
        <f t="shared" si="64"/>
        <v>0.87274155877401105</v>
      </c>
      <c r="BZ87" s="18">
        <f t="shared" si="64"/>
        <v>0.38092857137132763</v>
      </c>
    </row>
    <row r="88" spans="1:81" ht="15" thickBot="1" x14ac:dyDescent="0.35"/>
    <row r="89" spans="1:81" s="1" customFormat="1" ht="18" customHeight="1" thickBot="1" x14ac:dyDescent="0.35">
      <c r="A89" s="13" t="s">
        <v>80</v>
      </c>
      <c r="B89" s="16" t="s">
        <v>91</v>
      </c>
      <c r="C89" s="16" t="s">
        <v>99</v>
      </c>
      <c r="D89" s="1">
        <v>126.38351201329505</v>
      </c>
      <c r="E89" s="1">
        <v>14.634385407765752</v>
      </c>
      <c r="F89" s="1">
        <v>56.538308651860035</v>
      </c>
      <c r="G89" s="1">
        <v>34.706684518963584</v>
      </c>
      <c r="H89" s="1">
        <v>18.312974089499217</v>
      </c>
      <c r="I89" s="1">
        <v>6.0136928014425379</v>
      </c>
      <c r="J89" s="1">
        <v>15.194170641942584</v>
      </c>
      <c r="K89" s="1">
        <v>47.821652862535075</v>
      </c>
      <c r="L89" s="1">
        <v>64.695179207008167</v>
      </c>
      <c r="M89" s="1">
        <v>35.986193625653485</v>
      </c>
      <c r="N89" s="1">
        <v>39.184966392378243</v>
      </c>
      <c r="O89" s="1">
        <v>23.031163920418233</v>
      </c>
      <c r="P89" s="1">
        <v>47.181898309190132</v>
      </c>
      <c r="Q89" s="1">
        <v>56.858185928532507</v>
      </c>
      <c r="R89" s="1">
        <v>62.376068951132716</v>
      </c>
      <c r="S89" s="1">
        <v>74.371466826350542</v>
      </c>
      <c r="T89" s="1">
        <v>60.136928014425386</v>
      </c>
      <c r="U89" s="1">
        <v>18.872759323676053</v>
      </c>
      <c r="V89" s="1">
        <v>30.628249241389522</v>
      </c>
      <c r="W89" s="1">
        <v>59.976989376089143</v>
      </c>
      <c r="X89" s="1">
        <v>18.2330047703311</v>
      </c>
      <c r="Y89" s="1">
        <v>29.268770815531504</v>
      </c>
      <c r="Z89" s="1">
        <v>33.027328816433091</v>
      </c>
      <c r="AA89" s="1">
        <v>50.140763118410526</v>
      </c>
      <c r="AB89" s="1">
        <v>28.708985581354671</v>
      </c>
      <c r="AC89" s="1">
        <v>70.13309291044024</v>
      </c>
      <c r="AD89" s="1">
        <v>60.936621206106572</v>
      </c>
      <c r="AE89" s="1">
        <v>10.156103534351095</v>
      </c>
      <c r="AF89" s="1">
        <v>65.574841717857467</v>
      </c>
      <c r="AG89" s="1">
        <v>58.857418907735479</v>
      </c>
      <c r="AH89" s="1">
        <v>80.492092142631748</v>
      </c>
      <c r="AI89" s="1">
        <v>49.724554118018297</v>
      </c>
      <c r="AJ89" s="1">
        <v>47.919124013884506</v>
      </c>
      <c r="AK89" s="1">
        <v>63.039601136005047</v>
      </c>
      <c r="AL89" s="1">
        <v>60.933266014515617</v>
      </c>
      <c r="AM89" s="1">
        <v>68.982475228778796</v>
      </c>
      <c r="AN89" s="1">
        <v>67.553176396339538</v>
      </c>
      <c r="AO89" s="1">
        <v>5.7021500788892396</v>
      </c>
      <c r="AP89" s="1">
        <v>14.217762070053643</v>
      </c>
      <c r="AQ89" s="1">
        <v>12.863689491953298</v>
      </c>
      <c r="AR89" s="1">
        <v>42.352381192805296</v>
      </c>
      <c r="AS89" s="1">
        <v>62.287338592615967</v>
      </c>
      <c r="AT89" s="1">
        <v>18.441712707182322</v>
      </c>
      <c r="AU89" s="1">
        <v>84.459944751381215</v>
      </c>
      <c r="AV89" s="1">
        <v>74.464226519337018</v>
      </c>
      <c r="AW89" s="1">
        <v>38.045718232044202</v>
      </c>
      <c r="AX89" s="1">
        <v>17.821823204419889</v>
      </c>
      <c r="AY89" s="1">
        <v>14.334944751381215</v>
      </c>
      <c r="AZ89" s="1">
        <v>74.076795580110499</v>
      </c>
      <c r="BA89" s="1">
        <v>9.7632596685082866</v>
      </c>
      <c r="BB89" s="1">
        <v>23.555801104972375</v>
      </c>
      <c r="BC89" s="1">
        <v>56.100000000000009</v>
      </c>
      <c r="BD89" s="1">
        <v>26.422790055248619</v>
      </c>
      <c r="BE89" s="1">
        <v>27.120165745856355</v>
      </c>
      <c r="BF89" s="1">
        <v>21.696132596685082</v>
      </c>
      <c r="BG89" s="1">
        <v>102.99999999999999</v>
      </c>
      <c r="BH89" s="1">
        <v>42.129323308270671</v>
      </c>
      <c r="BI89" s="1">
        <v>12.23609022556391</v>
      </c>
      <c r="BJ89" s="1">
        <v>31.209774436090221</v>
      </c>
      <c r="BK89" s="1">
        <v>64.742857142857133</v>
      </c>
      <c r="BL89" s="1">
        <v>55.836842105263152</v>
      </c>
      <c r="BM89" s="1">
        <v>15.101503759398495</v>
      </c>
      <c r="BN89" s="1">
        <v>55.2172932330827</v>
      </c>
      <c r="BO89" s="1">
        <v>62.729323308270672</v>
      </c>
      <c r="BP89" s="1">
        <v>16.263157894736842</v>
      </c>
      <c r="BQ89" s="1">
        <v>76.669172932330824</v>
      </c>
      <c r="BR89" s="1">
        <v>23.387969924812026</v>
      </c>
      <c r="BS89" s="1">
        <v>13.753894868616454</v>
      </c>
      <c r="BT89" s="1">
        <v>10.549862541268302</v>
      </c>
      <c r="BU89" s="1">
        <v>13.753894868616454</v>
      </c>
      <c r="BV89" s="1">
        <v>15.707573116999473</v>
      </c>
      <c r="BW89" s="1">
        <v>70.410564071723996</v>
      </c>
      <c r="BX89" s="1">
        <v>7.5099391867843241</v>
      </c>
      <c r="BY89" s="1">
        <v>12.503540789651321</v>
      </c>
      <c r="BZ89" s="32">
        <v>23.31</v>
      </c>
      <c r="CB89" s="16"/>
      <c r="CC89" s="32"/>
    </row>
    <row r="90" spans="1:81" s="1" customFormat="1" ht="18" customHeight="1" thickBot="1" x14ac:dyDescent="0.35">
      <c r="A90" s="13" t="s">
        <v>80</v>
      </c>
      <c r="B90" s="16" t="s">
        <v>91</v>
      </c>
      <c r="C90" s="16" t="s">
        <v>99</v>
      </c>
      <c r="D90" s="1">
        <v>128.38814710441031</v>
      </c>
      <c r="E90" s="1">
        <v>17.584725940538252</v>
      </c>
      <c r="F90" s="1">
        <v>63.363956601380863</v>
      </c>
      <c r="G90" s="1">
        <v>25.345582640552347</v>
      </c>
      <c r="H90" s="1">
        <v>15.030519938001973</v>
      </c>
      <c r="I90" s="1">
        <v>6.7489981682401012</v>
      </c>
      <c r="J90" s="1">
        <v>21.317796251937438</v>
      </c>
      <c r="K90" s="1">
        <v>47.645765816542202</v>
      </c>
      <c r="L90" s="1">
        <v>69.061800760884879</v>
      </c>
      <c r="M90" s="1">
        <v>34.088826264618852</v>
      </c>
      <c r="N90" s="1">
        <v>37.134225729181338</v>
      </c>
      <c r="O90" s="1">
        <v>27.015640411441453</v>
      </c>
      <c r="P90" s="1">
        <v>64.346343525433284</v>
      </c>
      <c r="Q90" s="1">
        <v>50.985881358320412</v>
      </c>
      <c r="R90" s="1">
        <v>54.81719036212484</v>
      </c>
      <c r="S90" s="1">
        <v>81.538114696350561</v>
      </c>
      <c r="T90" s="1">
        <v>57.076680287445399</v>
      </c>
      <c r="U90" s="1">
        <v>17.191771170917288</v>
      </c>
      <c r="V90" s="1">
        <v>49.315823587431311</v>
      </c>
      <c r="W90" s="1">
        <v>64.051627448217559</v>
      </c>
      <c r="X90" s="1">
        <v>10.806256164576581</v>
      </c>
      <c r="Y90" s="1">
        <v>27.40859518106242</v>
      </c>
      <c r="Z90" s="1">
        <v>26.524446949415246</v>
      </c>
      <c r="AA90" s="1">
        <v>55.40662251655629</v>
      </c>
      <c r="AB90" s="1">
        <v>25.443821332957587</v>
      </c>
      <c r="AC90" s="1">
        <v>71.517768071015922</v>
      </c>
      <c r="AD90" s="1">
        <v>63.560433986191349</v>
      </c>
      <c r="AE90" s="1">
        <v>5.982736367479216</v>
      </c>
      <c r="AF90" s="1">
        <v>74.268451458362676</v>
      </c>
      <c r="AG90" s="1">
        <v>57.567873749471609</v>
      </c>
      <c r="AH90" s="1">
        <v>86.722464122328773</v>
      </c>
      <c r="AI90" s="1">
        <v>57.695892711662601</v>
      </c>
      <c r="AJ90" s="1">
        <v>43.048638215203376</v>
      </c>
      <c r="AK90" s="1">
        <v>68.234770946919866</v>
      </c>
      <c r="AL90" s="1">
        <v>75.379773140314626</v>
      </c>
      <c r="AM90" s="1">
        <v>51.890578429529377</v>
      </c>
      <c r="AN90" s="1">
        <v>49.568452716676077</v>
      </c>
      <c r="AO90" s="1">
        <v>0</v>
      </c>
      <c r="AP90" s="1">
        <v>14.111379331954632</v>
      </c>
      <c r="AQ90" s="1">
        <v>12.325128783605944</v>
      </c>
      <c r="AR90" s="1">
        <v>37.421948987905004</v>
      </c>
      <c r="AS90" s="1">
        <v>63.858457103465582</v>
      </c>
      <c r="AT90" s="1">
        <v>35.74883720930233</v>
      </c>
      <c r="AU90" s="1">
        <v>91.911627906976747</v>
      </c>
      <c r="AV90" s="1">
        <v>102.55813953488374</v>
      </c>
      <c r="AW90" s="1">
        <v>4.4344186046511633E-5</v>
      </c>
      <c r="AX90" s="1">
        <v>4.4344186046511633E-5</v>
      </c>
      <c r="AY90" s="1">
        <v>11.330232558139535</v>
      </c>
      <c r="AZ90" s="1">
        <v>67.004651162790694</v>
      </c>
      <c r="BA90" s="1">
        <v>0</v>
      </c>
      <c r="BB90" s="1">
        <v>20.218604651162792</v>
      </c>
      <c r="BC90" s="1">
        <v>4.4344186046511633E-5</v>
      </c>
      <c r="BD90" s="1">
        <v>6.7786046511627918</v>
      </c>
      <c r="BE90" s="1">
        <v>29.693023255813955</v>
      </c>
      <c r="BF90" s="1">
        <v>27.251162790697677</v>
      </c>
      <c r="BG90" s="1">
        <v>66.07340720221606</v>
      </c>
      <c r="BH90" s="1">
        <v>41.740166204986146</v>
      </c>
      <c r="BI90" s="1">
        <v>2.7796398891966758</v>
      </c>
      <c r="BJ90" s="1">
        <v>24.880055401662052</v>
      </c>
      <c r="BK90" s="1">
        <v>82.568975069252076</v>
      </c>
      <c r="BL90" s="1">
        <v>36.180886426592799</v>
      </c>
      <c r="BM90" s="1">
        <v>14.855124653739612</v>
      </c>
      <c r="BN90" s="1">
        <v>78.467867036011071</v>
      </c>
      <c r="BO90" s="1">
        <v>72.726315789473688</v>
      </c>
      <c r="BP90" s="1">
        <v>32.9</v>
      </c>
      <c r="BQ90" s="1">
        <v>61.790027700831018</v>
      </c>
      <c r="BR90" s="1">
        <v>26.429362880886426</v>
      </c>
      <c r="BS90" s="1">
        <v>9.4234362396421485</v>
      </c>
      <c r="BT90" s="1">
        <v>12.793722959595218</v>
      </c>
      <c r="BU90" s="1">
        <v>18.713206717019872</v>
      </c>
      <c r="BV90" s="1">
        <v>15.562513749358363</v>
      </c>
      <c r="BW90" s="1">
        <v>62.82290826428099</v>
      </c>
      <c r="BX90" s="1">
        <v>0</v>
      </c>
      <c r="BY90" s="1">
        <v>14.989660482510814</v>
      </c>
      <c r="BZ90" s="32">
        <v>24.13</v>
      </c>
      <c r="CB90" s="16"/>
      <c r="CC90" s="32"/>
    </row>
    <row r="91" spans="1:81" s="1" customFormat="1" ht="18" customHeight="1" thickBot="1" x14ac:dyDescent="0.35">
      <c r="A91" s="13" t="s">
        <v>80</v>
      </c>
      <c r="B91" s="16" t="s">
        <v>91</v>
      </c>
      <c r="C91" s="16" t="s">
        <v>99</v>
      </c>
      <c r="D91" s="1">
        <v>128.60240077444337</v>
      </c>
      <c r="E91" s="1">
        <v>17.550822846079381</v>
      </c>
      <c r="F91" s="1">
        <v>63.4838334946757</v>
      </c>
      <c r="G91" s="1">
        <v>25.57405614714424</v>
      </c>
      <c r="H91" s="1">
        <v>12.636592449177154</v>
      </c>
      <c r="I91" s="1">
        <v>3.9715004840271058</v>
      </c>
      <c r="J91" s="1">
        <v>27.880735721200388</v>
      </c>
      <c r="K91" s="1">
        <v>51.649564375605038</v>
      </c>
      <c r="L91" s="1">
        <v>81.435818005808329</v>
      </c>
      <c r="M91" s="1">
        <v>34.80077444336883</v>
      </c>
      <c r="N91" s="1">
        <v>41.62052274927396</v>
      </c>
      <c r="O91" s="1">
        <v>35.603097773475319</v>
      </c>
      <c r="P91" s="1">
        <v>45.933010648596323</v>
      </c>
      <c r="Q91" s="1">
        <v>32.193223620522751</v>
      </c>
      <c r="R91" s="1">
        <v>48.039109390125851</v>
      </c>
      <c r="S91" s="1">
        <v>87.954695062923534</v>
      </c>
      <c r="T91" s="1">
        <v>70.805033881897387</v>
      </c>
      <c r="U91" s="1">
        <v>10.530493707647629</v>
      </c>
      <c r="V91" s="1">
        <v>26.777541142303971</v>
      </c>
      <c r="W91" s="1">
        <v>65.79051306873184</v>
      </c>
      <c r="X91" s="1">
        <v>18.252855759922557</v>
      </c>
      <c r="Y91" s="1">
        <v>25.57405614714424</v>
      </c>
      <c r="Z91" s="1">
        <v>32.494094869312683</v>
      </c>
      <c r="AA91" s="1">
        <v>56.463504356243952</v>
      </c>
      <c r="AB91" s="1">
        <v>26.576960309777348</v>
      </c>
      <c r="AC91" s="1">
        <v>83.943078412391102</v>
      </c>
      <c r="AD91" s="1">
        <v>40.015876089060988</v>
      </c>
      <c r="AE91" s="1">
        <v>6.0475121006776389</v>
      </c>
      <c r="AF91" s="1">
        <v>68.097192642788002</v>
      </c>
      <c r="AG91" s="1">
        <v>59.87337850919652</v>
      </c>
      <c r="AH91" s="1">
        <v>93.151143634343512</v>
      </c>
      <c r="AI91" s="1">
        <v>29.54530477759473</v>
      </c>
      <c r="AJ91" s="1">
        <v>70.182368491628679</v>
      </c>
      <c r="AK91" s="1">
        <v>63.213210221830586</v>
      </c>
      <c r="AL91" s="1">
        <v>86.280142523274975</v>
      </c>
      <c r="AM91" s="1">
        <v>48.980422206045745</v>
      </c>
      <c r="AN91" s="1">
        <v>68.219225317037655</v>
      </c>
      <c r="AO91" s="1">
        <v>0</v>
      </c>
      <c r="AP91" s="1">
        <v>13.054902111030229</v>
      </c>
      <c r="AQ91" s="1">
        <v>10.600973142791464</v>
      </c>
      <c r="AR91" s="1">
        <v>37.986820428336081</v>
      </c>
      <c r="AS91" s="1">
        <v>74.795754951917559</v>
      </c>
      <c r="AT91" s="1">
        <v>25.5</v>
      </c>
      <c r="AU91" s="1">
        <v>92.3</v>
      </c>
      <c r="AV91" s="1">
        <v>97.9</v>
      </c>
      <c r="AW91" s="1">
        <v>44.7</v>
      </c>
      <c r="AX91" s="1">
        <v>15.8</v>
      </c>
      <c r="AY91" s="1">
        <v>5.16</v>
      </c>
      <c r="AZ91" s="1">
        <v>28.4</v>
      </c>
      <c r="BA91" s="1">
        <v>0</v>
      </c>
      <c r="BB91" s="1">
        <v>22.1</v>
      </c>
      <c r="BC91" s="1">
        <v>50.9</v>
      </c>
      <c r="BD91" s="1">
        <v>25</v>
      </c>
      <c r="BE91" s="1">
        <v>28.2</v>
      </c>
      <c r="BF91" s="1">
        <v>26.6</v>
      </c>
      <c r="BG91" s="1">
        <v>108</v>
      </c>
      <c r="BH91" s="1">
        <v>39.700000000000003</v>
      </c>
      <c r="BI91" s="1">
        <v>0</v>
      </c>
      <c r="BJ91" s="1">
        <v>19.399999999999999</v>
      </c>
      <c r="BK91" s="1">
        <v>89.2</v>
      </c>
      <c r="BL91" s="1">
        <v>40.700000000000003</v>
      </c>
      <c r="BM91" s="1">
        <v>5.45</v>
      </c>
      <c r="BN91" s="1">
        <v>38.6</v>
      </c>
      <c r="BO91" s="1">
        <v>67</v>
      </c>
      <c r="BP91" s="1">
        <v>27.8</v>
      </c>
      <c r="BQ91" s="1">
        <v>77.7</v>
      </c>
      <c r="BR91" s="1">
        <v>27</v>
      </c>
      <c r="BS91" s="1">
        <v>12.86935866983373</v>
      </c>
      <c r="BT91" s="1">
        <v>14.864608076009501</v>
      </c>
      <c r="BU91" s="1">
        <v>17.458432304038006</v>
      </c>
      <c r="BV91" s="1">
        <v>16.161520190023751</v>
      </c>
      <c r="BW91" s="1">
        <v>67.938242280285024</v>
      </c>
      <c r="BX91" s="1">
        <v>0</v>
      </c>
      <c r="BY91" s="1">
        <v>14.066508313539192</v>
      </c>
      <c r="BZ91" s="32">
        <v>25.38</v>
      </c>
      <c r="CB91" s="16"/>
      <c r="CC91" s="32"/>
    </row>
    <row r="92" spans="1:81" s="1" customFormat="1" ht="18" customHeight="1" thickBot="1" x14ac:dyDescent="0.35">
      <c r="A92" s="13" t="s">
        <v>80</v>
      </c>
      <c r="B92" s="16" t="s">
        <v>91</v>
      </c>
      <c r="C92" s="16" t="s">
        <v>99</v>
      </c>
      <c r="D92" s="1">
        <v>144.15144599228151</v>
      </c>
      <c r="E92" s="1">
        <v>19.232842201913833</v>
      </c>
      <c r="F92" s="1">
        <v>51.747557493938565</v>
      </c>
      <c r="G92" s="1">
        <v>22.251449722393584</v>
      </c>
      <c r="H92" s="1">
        <v>1.8801612556131013</v>
      </c>
      <c r="I92" s="1">
        <v>4.4675391303100289</v>
      </c>
      <c r="J92" s="1">
        <v>40.449340774428649</v>
      </c>
      <c r="K92" s="1">
        <v>47.090277319484095</v>
      </c>
      <c r="L92" s="1">
        <v>67.185578812963584</v>
      </c>
      <c r="M92" s="1">
        <v>32.600961221181294</v>
      </c>
      <c r="N92" s="1">
        <v>40.36309484527208</v>
      </c>
      <c r="O92" s="1">
        <v>29.323615913231855</v>
      </c>
      <c r="P92" s="1">
        <v>50.626360414903232</v>
      </c>
      <c r="Q92" s="1">
        <v>46.831539532014403</v>
      </c>
      <c r="R92" s="1">
        <v>52.437524927191077</v>
      </c>
      <c r="S92" s="1">
        <v>78.65628739078663</v>
      </c>
      <c r="T92" s="1">
        <v>65.115676513206026</v>
      </c>
      <c r="U92" s="1">
        <v>29.582353700701546</v>
      </c>
      <c r="V92" s="1">
        <v>34.843355379251967</v>
      </c>
      <c r="W92" s="1">
        <v>57.181051030802116</v>
      </c>
      <c r="X92" s="1">
        <v>16.472972468903777</v>
      </c>
      <c r="Y92" s="1">
        <v>26.64999210937836</v>
      </c>
      <c r="Z92" s="1">
        <v>28.978632196605599</v>
      </c>
      <c r="AA92" s="1">
        <v>48.556458115145688</v>
      </c>
      <c r="AB92" s="1">
        <v>26.305008392752104</v>
      </c>
      <c r="AC92" s="1">
        <v>77.53509031175129</v>
      </c>
      <c r="AD92" s="1">
        <v>67.789300317059514</v>
      </c>
      <c r="AE92" s="1">
        <v>8.9695766322826849</v>
      </c>
      <c r="AF92" s="1">
        <v>60.975871913690945</v>
      </c>
      <c r="AG92" s="1">
        <v>57.267296959958685</v>
      </c>
      <c r="AH92" s="1">
        <v>89.372863300797718</v>
      </c>
      <c r="AI92" s="1">
        <v>56.858164461840829</v>
      </c>
      <c r="AJ92" s="1">
        <v>54.389771094485461</v>
      </c>
      <c r="AK92" s="1">
        <v>58.815855753191634</v>
      </c>
      <c r="AL92" s="1">
        <v>69.710833374622226</v>
      </c>
      <c r="AM92" s="1">
        <v>47.580410081091351</v>
      </c>
      <c r="AN92" s="1">
        <v>65.96568481725545</v>
      </c>
      <c r="AO92" s="1">
        <v>0</v>
      </c>
      <c r="AP92" s="1">
        <v>15.661530330806455</v>
      </c>
      <c r="AQ92" s="1">
        <v>10.724743596095726</v>
      </c>
      <c r="AR92" s="1">
        <v>31.32306066161291</v>
      </c>
      <c r="AS92" s="1">
        <v>66.221035855257725</v>
      </c>
      <c r="AT92" s="1">
        <v>26.394580645161291</v>
      </c>
      <c r="AU92" s="1">
        <v>87.127741935483868</v>
      </c>
      <c r="AV92" s="1">
        <v>85.41935483870968</v>
      </c>
      <c r="AW92" s="1">
        <v>40.830451612903225</v>
      </c>
      <c r="AX92" s="1">
        <v>3.8780387096774195E-5</v>
      </c>
      <c r="AY92" s="1">
        <v>11.787870967741936</v>
      </c>
      <c r="AZ92" s="1">
        <v>38.694967741935486</v>
      </c>
      <c r="BA92" s="1">
        <v>18.70683870967742</v>
      </c>
      <c r="BB92" s="1">
        <v>19.561032258064515</v>
      </c>
      <c r="BC92" s="1">
        <v>43.73470967741936</v>
      </c>
      <c r="BD92" s="1">
        <v>13.923354838709679</v>
      </c>
      <c r="BE92" s="1">
        <v>35.278193548387094</v>
      </c>
      <c r="BF92" s="1">
        <v>26.48</v>
      </c>
      <c r="BG92" s="1">
        <v>98.232258064516131</v>
      </c>
      <c r="BH92" s="1">
        <v>40.659612903225806</v>
      </c>
      <c r="BI92" s="1">
        <v>1.9902709677419357</v>
      </c>
      <c r="BJ92" s="1">
        <v>20.500645161290322</v>
      </c>
      <c r="BK92" s="1">
        <v>78.414967741935484</v>
      </c>
      <c r="BL92" s="1">
        <v>39.72</v>
      </c>
      <c r="BM92" s="1">
        <v>5.2874580645161293</v>
      </c>
      <c r="BN92" s="1">
        <v>70.727225806451614</v>
      </c>
      <c r="BO92" s="1">
        <v>56.547612903225811</v>
      </c>
      <c r="BP92" s="1">
        <v>26.48</v>
      </c>
      <c r="BQ92" s="1">
        <v>74.485677419354843</v>
      </c>
      <c r="BR92" s="1">
        <v>25.113290322580646</v>
      </c>
      <c r="BS92" s="1">
        <v>15.104791443539279</v>
      </c>
      <c r="BT92" s="1">
        <v>13.312697543458349</v>
      </c>
      <c r="BU92" s="1">
        <v>14.251413395881693</v>
      </c>
      <c r="BV92" s="1">
        <v>15.275467053070797</v>
      </c>
      <c r="BW92" s="1">
        <v>76.035984046290949</v>
      </c>
      <c r="BX92" s="1">
        <v>0</v>
      </c>
      <c r="BY92" s="1">
        <v>12.288643886269245</v>
      </c>
      <c r="BZ92" s="32">
        <v>23.02</v>
      </c>
      <c r="CB92" s="16"/>
      <c r="CC92" s="32"/>
    </row>
    <row r="93" spans="1:81" s="1" customFormat="1" ht="18" customHeight="1" thickBot="1" x14ac:dyDescent="0.35">
      <c r="A93" s="7"/>
      <c r="B93" s="7"/>
      <c r="C93" s="7" t="s">
        <v>111</v>
      </c>
      <c r="D93" s="1">
        <f t="shared" ref="D93:AI93" si="65">AVERAGE(D89:D92)</f>
        <v>131.88137647110756</v>
      </c>
      <c r="E93" s="1">
        <f t="shared" si="65"/>
        <v>17.250694099074302</v>
      </c>
      <c r="F93" s="1">
        <f t="shared" si="65"/>
        <v>58.783414060463791</v>
      </c>
      <c r="G93" s="1">
        <f t="shared" si="65"/>
        <v>26.969443257263439</v>
      </c>
      <c r="H93" s="1">
        <f t="shared" si="65"/>
        <v>11.965061933072864</v>
      </c>
      <c r="I93" s="1">
        <f t="shared" si="65"/>
        <v>5.3004326460049436</v>
      </c>
      <c r="J93" s="1">
        <f t="shared" si="65"/>
        <v>26.210510847377265</v>
      </c>
      <c r="K93" s="1">
        <f t="shared" si="65"/>
        <v>48.551815093541599</v>
      </c>
      <c r="L93" s="1">
        <f t="shared" si="65"/>
        <v>70.594594196666236</v>
      </c>
      <c r="M93" s="1">
        <f t="shared" si="65"/>
        <v>34.369188888705608</v>
      </c>
      <c r="N93" s="1">
        <f t="shared" si="65"/>
        <v>39.575702429026407</v>
      </c>
      <c r="O93" s="1">
        <f t="shared" si="65"/>
        <v>28.743379504641716</v>
      </c>
      <c r="P93" s="1">
        <f t="shared" si="65"/>
        <v>52.021903224530746</v>
      </c>
      <c r="Q93" s="1">
        <f t="shared" si="65"/>
        <v>46.71720760984752</v>
      </c>
      <c r="R93" s="1">
        <f t="shared" si="65"/>
        <v>54.41747340764362</v>
      </c>
      <c r="S93" s="1">
        <f t="shared" si="65"/>
        <v>80.630140994102817</v>
      </c>
      <c r="T93" s="1">
        <f t="shared" si="65"/>
        <v>63.283579674243555</v>
      </c>
      <c r="U93" s="1">
        <f t="shared" si="65"/>
        <v>19.044344475735627</v>
      </c>
      <c r="V93" s="1">
        <f t="shared" si="65"/>
        <v>35.391242337594193</v>
      </c>
      <c r="W93" s="1">
        <f t="shared" si="65"/>
        <v>61.750045230960168</v>
      </c>
      <c r="X93" s="1">
        <f t="shared" si="65"/>
        <v>15.941272290933505</v>
      </c>
      <c r="Y93" s="1">
        <f t="shared" si="65"/>
        <v>27.225353563279128</v>
      </c>
      <c r="Z93" s="1">
        <f t="shared" si="65"/>
        <v>30.256125707941653</v>
      </c>
      <c r="AA93" s="1">
        <f t="shared" si="65"/>
        <v>52.641837026589116</v>
      </c>
      <c r="AB93" s="1">
        <f t="shared" si="65"/>
        <v>26.758693904210428</v>
      </c>
      <c r="AC93" s="1">
        <f t="shared" si="65"/>
        <v>75.782257426399639</v>
      </c>
      <c r="AD93" s="1">
        <f t="shared" si="65"/>
        <v>58.075557899604604</v>
      </c>
      <c r="AE93" s="1">
        <f t="shared" si="65"/>
        <v>7.7889821586976584</v>
      </c>
      <c r="AF93" s="1">
        <f t="shared" si="65"/>
        <v>67.229089433174764</v>
      </c>
      <c r="AG93" s="1">
        <f t="shared" si="65"/>
        <v>58.391492031590573</v>
      </c>
      <c r="AH93" s="1">
        <f t="shared" si="65"/>
        <v>87.434640800025448</v>
      </c>
      <c r="AI93" s="1">
        <f t="shared" si="65"/>
        <v>48.455979017279112</v>
      </c>
      <c r="AJ93" s="1">
        <f t="shared" ref="AJ93:BO93" si="66">AVERAGE(AJ89:AJ92)</f>
        <v>53.884975453800507</v>
      </c>
      <c r="AK93" s="1">
        <f t="shared" si="66"/>
        <v>63.325859514486787</v>
      </c>
      <c r="AL93" s="1">
        <f t="shared" si="66"/>
        <v>73.076003763181859</v>
      </c>
      <c r="AM93" s="1">
        <f t="shared" si="66"/>
        <v>54.358471486361317</v>
      </c>
      <c r="AN93" s="1">
        <f t="shared" si="66"/>
        <v>62.826634811827176</v>
      </c>
      <c r="AO93" s="1">
        <f t="shared" si="66"/>
        <v>1.4255375197223099</v>
      </c>
      <c r="AP93" s="1">
        <f t="shared" si="66"/>
        <v>14.261393460961241</v>
      </c>
      <c r="AQ93" s="1">
        <f t="shared" si="66"/>
        <v>11.628633753611608</v>
      </c>
      <c r="AR93" s="1">
        <f t="shared" si="66"/>
        <v>37.271052817664824</v>
      </c>
      <c r="AS93" s="1">
        <f t="shared" si="66"/>
        <v>66.790646625814219</v>
      </c>
      <c r="AT93" s="1">
        <f t="shared" si="66"/>
        <v>26.521282640411485</v>
      </c>
      <c r="AU93" s="1">
        <f t="shared" si="66"/>
        <v>88.949828648460453</v>
      </c>
      <c r="AV93" s="1">
        <f t="shared" si="66"/>
        <v>90.085430223232621</v>
      </c>
      <c r="AW93" s="1">
        <f t="shared" si="66"/>
        <v>30.89405354728337</v>
      </c>
      <c r="AX93" s="1">
        <f t="shared" si="66"/>
        <v>8.4054765822482569</v>
      </c>
      <c r="AY93" s="1">
        <f t="shared" si="66"/>
        <v>10.653262069315671</v>
      </c>
      <c r="AZ93" s="1">
        <f t="shared" si="66"/>
        <v>52.044103621209175</v>
      </c>
      <c r="BA93" s="1">
        <f t="shared" si="66"/>
        <v>7.1175245945464267</v>
      </c>
      <c r="BB93" s="1">
        <f t="shared" si="66"/>
        <v>21.358859503549919</v>
      </c>
      <c r="BC93" s="1">
        <f t="shared" si="66"/>
        <v>37.683688505401349</v>
      </c>
      <c r="BD93" s="1">
        <f t="shared" si="66"/>
        <v>18.031187386280273</v>
      </c>
      <c r="BE93" s="1">
        <f t="shared" si="66"/>
        <v>30.072845637514352</v>
      </c>
      <c r="BF93" s="1">
        <f t="shared" si="66"/>
        <v>25.506823846845691</v>
      </c>
      <c r="BG93" s="1">
        <f t="shared" si="66"/>
        <v>93.826416316683051</v>
      </c>
      <c r="BH93" s="1">
        <f t="shared" si="66"/>
        <v>41.057275604120655</v>
      </c>
      <c r="BI93" s="1">
        <f t="shared" si="66"/>
        <v>4.2515002706256304</v>
      </c>
      <c r="BJ93" s="1">
        <f t="shared" si="66"/>
        <v>23.997618749760647</v>
      </c>
      <c r="BK93" s="1">
        <f t="shared" si="66"/>
        <v>78.731699988511167</v>
      </c>
      <c r="BL93" s="1">
        <f t="shared" si="66"/>
        <v>43.109432132963988</v>
      </c>
      <c r="BM93" s="1">
        <f t="shared" si="66"/>
        <v>10.17352161941356</v>
      </c>
      <c r="BN93" s="1">
        <f t="shared" si="66"/>
        <v>60.753096518886352</v>
      </c>
      <c r="BO93" s="1">
        <f t="shared" si="66"/>
        <v>64.750813000242545</v>
      </c>
      <c r="BP93" s="1">
        <f t="shared" ref="BP93:BZ93" si="67">AVERAGE(BP89:BP92)</f>
        <v>25.860789473684211</v>
      </c>
      <c r="BQ93" s="1">
        <f t="shared" si="67"/>
        <v>72.661219513129168</v>
      </c>
      <c r="BR93" s="1">
        <f t="shared" si="67"/>
        <v>25.482655782069777</v>
      </c>
      <c r="BS93" s="1">
        <f t="shared" si="67"/>
        <v>12.787870305407901</v>
      </c>
      <c r="BT93" s="1">
        <f t="shared" si="67"/>
        <v>12.880222780082843</v>
      </c>
      <c r="BU93" s="1">
        <f t="shared" si="67"/>
        <v>16.044236821389006</v>
      </c>
      <c r="BV93" s="1">
        <f t="shared" si="67"/>
        <v>15.676768527363096</v>
      </c>
      <c r="BW93" s="1">
        <f t="shared" si="67"/>
        <v>69.301924665645231</v>
      </c>
      <c r="BX93" s="1">
        <f t="shared" si="67"/>
        <v>1.877484796696081</v>
      </c>
      <c r="BY93" s="1">
        <f t="shared" si="67"/>
        <v>13.462088367992642</v>
      </c>
      <c r="BZ93" s="1">
        <f t="shared" si="67"/>
        <v>23.959999999999997</v>
      </c>
      <c r="CB93" s="16"/>
      <c r="CC93" s="32"/>
    </row>
    <row r="94" spans="1:81" s="1" customFormat="1" ht="18" customHeight="1" thickBot="1" x14ac:dyDescent="0.35">
      <c r="A94" s="7"/>
      <c r="B94" s="7"/>
      <c r="C94" s="7" t="s">
        <v>112</v>
      </c>
      <c r="D94" s="1">
        <f t="shared" ref="D94:AI94" si="68">STDEV(D89:D92)</f>
        <v>8.2408626708330832</v>
      </c>
      <c r="E94" s="1">
        <f t="shared" si="68"/>
        <v>1.9127324961685614</v>
      </c>
      <c r="F94" s="1">
        <f t="shared" si="68"/>
        <v>5.7043576543763459</v>
      </c>
      <c r="G94" s="1">
        <f t="shared" si="68"/>
        <v>5.3761322474563853</v>
      </c>
      <c r="H94" s="1">
        <f t="shared" si="68"/>
        <v>7.114520279774708</v>
      </c>
      <c r="I94" s="1">
        <f t="shared" si="68"/>
        <v>1.2995966580916554</v>
      </c>
      <c r="J94" s="1">
        <f t="shared" si="68"/>
        <v>10.814070101106525</v>
      </c>
      <c r="K94" s="1">
        <f t="shared" si="68"/>
        <v>2.0885565554118211</v>
      </c>
      <c r="L94" s="1">
        <f t="shared" si="68"/>
        <v>7.4454924283803523</v>
      </c>
      <c r="M94" s="1">
        <f t="shared" si="68"/>
        <v>1.4149443682219598</v>
      </c>
      <c r="N94" s="1">
        <f t="shared" si="68"/>
        <v>1.9074206043310939</v>
      </c>
      <c r="O94" s="1">
        <f t="shared" si="68"/>
        <v>5.2601298549383442</v>
      </c>
      <c r="P94" s="1">
        <f t="shared" si="68"/>
        <v>8.4526056898805368</v>
      </c>
      <c r="Q94" s="1">
        <f t="shared" si="68"/>
        <v>10.520142577321662</v>
      </c>
      <c r="R94" s="1">
        <f t="shared" si="68"/>
        <v>6.0028532158676002</v>
      </c>
      <c r="S94" s="1">
        <f t="shared" si="68"/>
        <v>5.7020642150150476</v>
      </c>
      <c r="T94" s="1">
        <f t="shared" si="68"/>
        <v>6.0098771171919312</v>
      </c>
      <c r="U94" s="1">
        <f t="shared" si="68"/>
        <v>7.8950778472174772</v>
      </c>
      <c r="V94" s="1">
        <f t="shared" si="68"/>
        <v>9.8501454239463513</v>
      </c>
      <c r="W94" s="1">
        <f t="shared" si="68"/>
        <v>3.9005168937989523</v>
      </c>
      <c r="X94" s="1">
        <f t="shared" si="68"/>
        <v>3.5235659772654779</v>
      </c>
      <c r="Y94" s="1">
        <f t="shared" si="68"/>
        <v>1.5563799360973367</v>
      </c>
      <c r="Z94" s="1">
        <f t="shared" si="68"/>
        <v>3.0684137413384169</v>
      </c>
      <c r="AA94" s="1">
        <f t="shared" si="68"/>
        <v>3.8813602224101182</v>
      </c>
      <c r="AB94" s="1">
        <f t="shared" si="68"/>
        <v>1.3870093904060794</v>
      </c>
      <c r="AC94" s="1">
        <f t="shared" si="68"/>
        <v>6.3185006523152492</v>
      </c>
      <c r="AD94" s="1">
        <f t="shared" si="68"/>
        <v>12.366331277299784</v>
      </c>
      <c r="AE94" s="1">
        <f t="shared" si="68"/>
        <v>2.1049393292451861</v>
      </c>
      <c r="AF94" s="1">
        <f t="shared" si="68"/>
        <v>5.5421261189129192</v>
      </c>
      <c r="AG94" s="1">
        <f t="shared" si="68"/>
        <v>1.2048840912645957</v>
      </c>
      <c r="AH94" s="1">
        <f t="shared" si="68"/>
        <v>5.3273285549701335</v>
      </c>
      <c r="AI94" s="1">
        <f t="shared" si="68"/>
        <v>13.104650679690518</v>
      </c>
      <c r="AJ94" s="1">
        <f t="shared" ref="AJ94:BO94" si="69">STDEV(AJ89:AJ92)</f>
        <v>11.816336525055187</v>
      </c>
      <c r="AK94" s="1">
        <f t="shared" si="69"/>
        <v>3.8527989436579539</v>
      </c>
      <c r="AL94" s="1">
        <f t="shared" si="69"/>
        <v>10.621159470850788</v>
      </c>
      <c r="AM94" s="1">
        <f t="shared" si="69"/>
        <v>9.9132489136729234</v>
      </c>
      <c r="AN94" s="1">
        <f t="shared" si="69"/>
        <v>8.8891929725890115</v>
      </c>
      <c r="AO94" s="1">
        <f t="shared" si="69"/>
        <v>2.8510750394446198</v>
      </c>
      <c r="AP94" s="1">
        <f t="shared" si="69"/>
        <v>1.0708894385715788</v>
      </c>
      <c r="AQ94" s="1">
        <f t="shared" si="69"/>
        <v>1.1377714696579548</v>
      </c>
      <c r="AR94" s="1">
        <f t="shared" si="69"/>
        <v>4.5362834152766336</v>
      </c>
      <c r="AS94" s="1">
        <f t="shared" si="69"/>
        <v>5.5762512610600679</v>
      </c>
      <c r="AT94" s="1">
        <f t="shared" si="69"/>
        <v>7.1060135391325527</v>
      </c>
      <c r="AU94" s="1">
        <f t="shared" si="69"/>
        <v>3.8067904386451863</v>
      </c>
      <c r="AV94" s="1">
        <f t="shared" si="69"/>
        <v>12.681091475389186</v>
      </c>
      <c r="AW94" s="1">
        <f t="shared" si="69"/>
        <v>20.775965893134387</v>
      </c>
      <c r="AX94" s="1">
        <f t="shared" si="69"/>
        <v>9.7407945609204845</v>
      </c>
      <c r="AY94" s="1">
        <f t="shared" si="69"/>
        <v>3.8934278782212024</v>
      </c>
      <c r="AZ94" s="1">
        <f t="shared" si="69"/>
        <v>21.958298070612109</v>
      </c>
      <c r="BA94" s="1">
        <f t="shared" si="69"/>
        <v>8.9931534782246612</v>
      </c>
      <c r="BB94" s="1">
        <f t="shared" si="69"/>
        <v>1.8173428926632571</v>
      </c>
      <c r="BC94" s="1">
        <f t="shared" si="69"/>
        <v>25.628781432090854</v>
      </c>
      <c r="BD94" s="1">
        <f t="shared" si="69"/>
        <v>9.3537559487890647</v>
      </c>
      <c r="BE94" s="1">
        <f t="shared" si="69"/>
        <v>3.6270181159103561</v>
      </c>
      <c r="BF94" s="1">
        <f t="shared" si="69"/>
        <v>2.5629535099166847</v>
      </c>
      <c r="BG94" s="1">
        <f t="shared" si="69"/>
        <v>18.926930270890324</v>
      </c>
      <c r="BH94" s="1">
        <f t="shared" si="69"/>
        <v>1.0978704449900298</v>
      </c>
      <c r="BI94" s="1">
        <f t="shared" si="69"/>
        <v>5.4500294262897073</v>
      </c>
      <c r="BJ94" s="1">
        <f t="shared" si="69"/>
        <v>5.3591294857493628</v>
      </c>
      <c r="BK94" s="1">
        <f t="shared" si="69"/>
        <v>10.329537399326366</v>
      </c>
      <c r="BL94" s="1">
        <f t="shared" si="69"/>
        <v>8.7041239956620888</v>
      </c>
      <c r="BM94" s="1">
        <f t="shared" si="69"/>
        <v>5.549405028006321</v>
      </c>
      <c r="BN94" s="1">
        <f t="shared" si="69"/>
        <v>17.651262022054418</v>
      </c>
      <c r="BO94" s="1">
        <f t="shared" si="69"/>
        <v>6.8324324440459598</v>
      </c>
      <c r="BP94" s="1">
        <f t="shared" ref="BP94:BZ94" si="70">STDEV(BP89:BP92)</f>
        <v>6.9715846094527869</v>
      </c>
      <c r="BQ94" s="1">
        <f t="shared" si="70"/>
        <v>7.3703111077875185</v>
      </c>
      <c r="BR94" s="1">
        <f t="shared" si="70"/>
        <v>1.6044446069066363</v>
      </c>
      <c r="BS94" s="1">
        <f t="shared" si="70"/>
        <v>2.4240038471823393</v>
      </c>
      <c r="BT94" s="1">
        <f t="shared" si="70"/>
        <v>1.7853926258425536</v>
      </c>
      <c r="BU94" s="1">
        <f t="shared" si="70"/>
        <v>2.4209661475401671</v>
      </c>
      <c r="BV94" s="1">
        <f t="shared" si="70"/>
        <v>0.36969813125531614</v>
      </c>
      <c r="BW94" s="1">
        <f t="shared" si="70"/>
        <v>5.4898063187469495</v>
      </c>
      <c r="BX94" s="1">
        <f t="shared" si="70"/>
        <v>3.7549695933921621</v>
      </c>
      <c r="BY94" s="1">
        <f t="shared" si="70"/>
        <v>1.2902952436372996</v>
      </c>
      <c r="BZ94" s="1">
        <f t="shared" si="70"/>
        <v>1.0569452839827296</v>
      </c>
      <c r="CB94" s="16"/>
      <c r="CC94" s="32"/>
    </row>
    <row r="95" spans="1:81" s="18" customFormat="1" ht="18" customHeight="1" thickBot="1" x14ac:dyDescent="0.35">
      <c r="A95" s="7"/>
      <c r="B95" s="7"/>
      <c r="C95" s="7"/>
      <c r="CB95" s="16"/>
      <c r="CC95" s="32"/>
    </row>
    <row r="96" spans="1:81" s="1" customFormat="1" ht="18" customHeight="1" thickBot="1" x14ac:dyDescent="0.35">
      <c r="A96" s="13" t="s">
        <v>80</v>
      </c>
      <c r="B96" s="16" t="s">
        <v>91</v>
      </c>
      <c r="C96" s="16" t="s">
        <v>97</v>
      </c>
      <c r="D96" s="1">
        <v>119.529314305197</v>
      </c>
      <c r="E96" s="1">
        <v>17.67389411134382</v>
      </c>
      <c r="F96" s="1">
        <v>43.896573961326773</v>
      </c>
      <c r="G96" s="1">
        <v>21.996313866835514</v>
      </c>
      <c r="H96" s="1">
        <v>13.255420583507865</v>
      </c>
      <c r="I96" s="1">
        <v>7.1944275485850664</v>
      </c>
      <c r="J96" s="1">
        <v>23.052905362622376</v>
      </c>
      <c r="K96" s="1">
        <v>49.371638984949584</v>
      </c>
      <c r="L96" s="1">
        <v>62.627059568457454</v>
      </c>
      <c r="M96" s="1">
        <v>32.946443914081144</v>
      </c>
      <c r="N96" s="1">
        <v>30.641153377818906</v>
      </c>
      <c r="O96" s="1">
        <v>24.781873264819055</v>
      </c>
      <c r="P96" s="1">
        <v>65.892887828162287</v>
      </c>
      <c r="Q96" s="1">
        <v>38.517562710048217</v>
      </c>
      <c r="R96" s="1">
        <v>58.688854902342797</v>
      </c>
      <c r="S96" s="1">
        <v>85.295749841702786</v>
      </c>
      <c r="T96" s="1">
        <v>47.258455993375868</v>
      </c>
      <c r="U96" s="1">
        <v>10.469861185524328</v>
      </c>
      <c r="V96" s="1">
        <v>37.268863669572838</v>
      </c>
      <c r="W96" s="1">
        <v>63.587597291900053</v>
      </c>
      <c r="X96" s="1">
        <v>14.792280941016024</v>
      </c>
      <c r="Y96" s="1">
        <v>21.131829915737175</v>
      </c>
      <c r="Z96" s="1">
        <v>22.668690273245335</v>
      </c>
      <c r="AA96" s="1">
        <v>58.496747357654272</v>
      </c>
      <c r="AB96" s="1">
        <v>30.737207150163165</v>
      </c>
      <c r="AC96" s="1">
        <v>70.119253811309719</v>
      </c>
      <c r="AD96" s="1">
        <v>46.682133359310306</v>
      </c>
      <c r="AE96" s="1">
        <v>7.9148308411670154</v>
      </c>
      <c r="AF96" s="1">
        <v>75.594318834932537</v>
      </c>
      <c r="AG96" s="1">
        <v>36.884648580195794</v>
      </c>
      <c r="AH96" s="1">
        <v>97.974847791145095</v>
      </c>
      <c r="AI96" s="1">
        <v>55.423026642637964</v>
      </c>
      <c r="AJ96" s="1">
        <v>43.992627733671029</v>
      </c>
      <c r="AK96" s="1">
        <v>53.405897423408504</v>
      </c>
      <c r="AL96" s="1">
        <v>78.571985777604596</v>
      </c>
      <c r="AM96" s="1">
        <v>57.055940772490374</v>
      </c>
      <c r="AN96" s="1">
        <v>31.505637328917242</v>
      </c>
      <c r="AO96" s="1">
        <v>0</v>
      </c>
      <c r="AP96" s="1">
        <v>14.792280941016024</v>
      </c>
      <c r="AQ96" s="1">
        <v>11.526452681311188</v>
      </c>
      <c r="AR96" s="1">
        <v>28.14375529686815</v>
      </c>
      <c r="AS96" s="1">
        <v>60.705984121572257</v>
      </c>
      <c r="AT96" s="1">
        <v>25.665466448445166</v>
      </c>
      <c r="AU96" s="1">
        <v>93.13453355155481</v>
      </c>
      <c r="AV96" s="1">
        <v>102.07855973813419</v>
      </c>
      <c r="AW96" s="1">
        <v>35.484451718494263</v>
      </c>
      <c r="AX96" s="1">
        <v>14.096563011456626</v>
      </c>
      <c r="AY96" s="1">
        <v>1.7013093289689032</v>
      </c>
      <c r="AZ96" s="1">
        <v>50.844844517184931</v>
      </c>
      <c r="BA96" s="1">
        <v>4.7053355155482803</v>
      </c>
      <c r="BB96" s="1">
        <v>18.179705400981995</v>
      </c>
      <c r="BC96" s="1">
        <v>77.579705400981979</v>
      </c>
      <c r="BD96" s="1">
        <v>22.748936170212762</v>
      </c>
      <c r="BE96" s="1">
        <v>32.179050736497544</v>
      </c>
      <c r="BF96" s="1">
        <v>25.471031096563006</v>
      </c>
      <c r="BG96" s="1">
        <v>96.374100719424447</v>
      </c>
      <c r="BH96" s="1">
        <v>45.202877697841721</v>
      </c>
      <c r="BI96" s="1">
        <v>0</v>
      </c>
      <c r="BJ96" s="1">
        <v>15.556834532374099</v>
      </c>
      <c r="BK96" s="1">
        <v>53.519424460431651</v>
      </c>
      <c r="BL96" s="1">
        <v>34.244604316546756</v>
      </c>
      <c r="BM96" s="1">
        <v>0.90503597122302148</v>
      </c>
      <c r="BN96" s="1">
        <v>71.326618705035969</v>
      </c>
      <c r="BO96" s="1">
        <v>61.542446043165455</v>
      </c>
      <c r="BP96" s="1">
        <v>28.276258992805751</v>
      </c>
      <c r="BQ96" s="1">
        <v>65.553956834532372</v>
      </c>
      <c r="BR96" s="1">
        <v>28.471942446043162</v>
      </c>
      <c r="BS96" s="1">
        <v>11.320269005329219</v>
      </c>
      <c r="BT96" s="1">
        <v>13.301316081261833</v>
      </c>
      <c r="BU96" s="1">
        <v>20.282148634548186</v>
      </c>
      <c r="BV96" s="1">
        <v>17.640752533304699</v>
      </c>
      <c r="BW96" s="1">
        <v>82.543628163858898</v>
      </c>
      <c r="BX96" s="1">
        <v>0</v>
      </c>
      <c r="BY96" s="1">
        <v>15.188027582150038</v>
      </c>
      <c r="BZ96" s="32">
        <v>28.51</v>
      </c>
    </row>
    <row r="97" spans="1:78" s="1" customFormat="1" ht="18" customHeight="1" thickBot="1" x14ac:dyDescent="0.35">
      <c r="A97" s="13" t="s">
        <v>80</v>
      </c>
      <c r="B97" s="16" t="s">
        <v>91</v>
      </c>
      <c r="C97" s="16" t="s">
        <v>97</v>
      </c>
      <c r="D97" s="1">
        <v>133.24308888896061</v>
      </c>
      <c r="E97" s="1">
        <v>14.750458158349771</v>
      </c>
      <c r="F97" s="1">
        <v>64.380452735338778</v>
      </c>
      <c r="G97" s="1">
        <v>26.404135045885774</v>
      </c>
      <c r="H97" s="1">
        <v>15.157929378193687</v>
      </c>
      <c r="I97" s="1">
        <v>7.9782864845438803</v>
      </c>
      <c r="J97" s="1">
        <v>22.899882555228096</v>
      </c>
      <c r="K97" s="1">
        <v>53.215741311615467</v>
      </c>
      <c r="L97" s="1">
        <v>54.112177995272084</v>
      </c>
      <c r="M97" s="1">
        <v>26.404135045885774</v>
      </c>
      <c r="N97" s="1">
        <v>38.791260129140831</v>
      </c>
      <c r="O97" s="1">
        <v>22.736894067290528</v>
      </c>
      <c r="P97" s="1">
        <v>78.397462697969488</v>
      </c>
      <c r="Q97" s="1">
        <v>30.23436451241859</v>
      </c>
      <c r="R97" s="1">
        <v>52.563787359865202</v>
      </c>
      <c r="S97" s="1">
        <v>74.322750499530329</v>
      </c>
      <c r="T97" s="1">
        <v>49.385511845082654</v>
      </c>
      <c r="U97" s="1">
        <v>21.025514943946082</v>
      </c>
      <c r="V97" s="1">
        <v>29.011950852886841</v>
      </c>
      <c r="W97" s="1">
        <v>59.49079809721178</v>
      </c>
      <c r="X97" s="1">
        <v>9.4533323003788574</v>
      </c>
      <c r="Y97" s="1">
        <v>27.382065973511175</v>
      </c>
      <c r="Z97" s="1">
        <v>27.626548705417523</v>
      </c>
      <c r="AA97" s="1">
        <v>41.399075936141891</v>
      </c>
      <c r="AB97" s="1">
        <v>33.005168807357215</v>
      </c>
      <c r="AC97" s="1">
        <v>60.550223268805958</v>
      </c>
      <c r="AD97" s="1">
        <v>58.431372925617595</v>
      </c>
      <c r="AE97" s="1">
        <v>11.735171131504789</v>
      </c>
      <c r="AF97" s="1">
        <v>73.670796547780071</v>
      </c>
      <c r="AG97" s="1">
        <v>65.765854882808085</v>
      </c>
      <c r="AH97" s="1">
        <v>73.99619974006346</v>
      </c>
      <c r="AI97" s="1">
        <v>47.633513706145187</v>
      </c>
      <c r="AJ97" s="1">
        <v>53.793019788836375</v>
      </c>
      <c r="AK97" s="1">
        <v>49.358175409298717</v>
      </c>
      <c r="AL97" s="1">
        <v>47.305006715068323</v>
      </c>
      <c r="AM97" s="1">
        <v>49.02966841822186</v>
      </c>
      <c r="AN97" s="1">
        <v>58.309990916143242</v>
      </c>
      <c r="AO97" s="1">
        <v>7.4653213722217195</v>
      </c>
      <c r="AP97" s="1">
        <v>13.797293625228262</v>
      </c>
      <c r="AQ97" s="1">
        <v>11.333491192151786</v>
      </c>
      <c r="AR97" s="1">
        <v>33.09707935099398</v>
      </c>
      <c r="AS97" s="1">
        <v>70.136242594910328</v>
      </c>
      <c r="AT97" s="1">
        <v>17.022345132743364</v>
      </c>
      <c r="AU97" s="1">
        <v>84.285398230088504</v>
      </c>
      <c r="AV97" s="1">
        <v>87.590707964601776</v>
      </c>
      <c r="AW97" s="1">
        <v>31.400442477876108</v>
      </c>
      <c r="AX97" s="1">
        <v>11.899115044247788</v>
      </c>
      <c r="AY97" s="1">
        <v>13.964933628318583</v>
      </c>
      <c r="AZ97" s="1">
        <v>72.799446902654864</v>
      </c>
      <c r="BA97" s="1">
        <v>11.899115044247788</v>
      </c>
      <c r="BB97" s="1">
        <v>20.740818584070798</v>
      </c>
      <c r="BC97" s="1">
        <v>52.389159292035401</v>
      </c>
      <c r="BD97" s="1">
        <v>33.548893805309739</v>
      </c>
      <c r="BE97" s="1">
        <v>31.813606194690266</v>
      </c>
      <c r="BF97" s="1">
        <v>12.808075221238939</v>
      </c>
      <c r="BG97" s="1">
        <v>109.02508960573476</v>
      </c>
      <c r="BH97" s="1">
        <v>43.691397849462369</v>
      </c>
      <c r="BI97" s="1">
        <v>16.597849462365591</v>
      </c>
      <c r="BJ97" s="1">
        <v>37.75197132616487</v>
      </c>
      <c r="BK97" s="1">
        <v>66.798207885304649</v>
      </c>
      <c r="BL97" s="1">
        <v>53.698924731182792</v>
      </c>
      <c r="BM97" s="1">
        <v>9.193906810035843</v>
      </c>
      <c r="BN97" s="1">
        <v>60.858781362007164</v>
      </c>
      <c r="BO97" s="1">
        <v>47.108602150537635</v>
      </c>
      <c r="BP97" s="1">
        <v>17.004659498207886</v>
      </c>
      <c r="BQ97" s="1">
        <v>72.330824372759864</v>
      </c>
      <c r="BR97" s="1">
        <v>23.513620071684585</v>
      </c>
      <c r="BS97" s="1">
        <v>13.938730872660519</v>
      </c>
      <c r="BT97" s="1">
        <v>10.474667578863231</v>
      </c>
      <c r="BU97" s="1">
        <v>13.5263423853037</v>
      </c>
      <c r="BV97" s="1">
        <v>16.330584099330078</v>
      </c>
      <c r="BW97" s="1">
        <v>60.043763759153009</v>
      </c>
      <c r="BX97" s="1">
        <v>9.0725467218500437</v>
      </c>
      <c r="BY97" s="1">
        <v>12.371654620704604</v>
      </c>
      <c r="BZ97" s="32">
        <v>24.82</v>
      </c>
    </row>
    <row r="98" spans="1:78" s="1" customFormat="1" ht="18" customHeight="1" thickBot="1" x14ac:dyDescent="0.35">
      <c r="A98" s="13" t="s">
        <v>80</v>
      </c>
      <c r="B98" s="16" t="s">
        <v>91</v>
      </c>
      <c r="C98" s="16" t="s">
        <v>97</v>
      </c>
      <c r="D98" s="1">
        <v>114.5331264106301</v>
      </c>
      <c r="E98" s="1">
        <v>19.436850413542533</v>
      </c>
      <c r="F98" s="1">
        <v>47.955547963543808</v>
      </c>
      <c r="G98" s="1">
        <v>25.632876964584476</v>
      </c>
      <c r="H98" s="1">
        <v>14.938365383334</v>
      </c>
      <c r="I98" s="1">
        <v>4.5748743986460374</v>
      </c>
      <c r="J98" s="1">
        <v>23.171441759376034</v>
      </c>
      <c r="K98" s="1">
        <v>46.512637670835403</v>
      </c>
      <c r="L98" s="1">
        <v>68.835308669794728</v>
      </c>
      <c r="M98" s="1">
        <v>32.423043047918114</v>
      </c>
      <c r="N98" s="1">
        <v>36.32738854583495</v>
      </c>
      <c r="O98" s="1">
        <v>31.319641059376398</v>
      </c>
      <c r="P98" s="1">
        <v>49.143827028127191</v>
      </c>
      <c r="Q98" s="1">
        <v>38.873700827085067</v>
      </c>
      <c r="R98" s="1">
        <v>50.077474864585568</v>
      </c>
      <c r="S98" s="1">
        <v>76.55912258958675</v>
      </c>
      <c r="T98" s="1">
        <v>63.657807031252837</v>
      </c>
      <c r="U98" s="1">
        <v>27.924558017709579</v>
      </c>
      <c r="V98" s="1">
        <v>35.733249013543265</v>
      </c>
      <c r="W98" s="1">
        <v>58.56518246875261</v>
      </c>
      <c r="X98" s="1">
        <v>21.389023162500955</v>
      </c>
      <c r="Y98" s="1">
        <v>23.256318835417702</v>
      </c>
      <c r="Z98" s="1">
        <v>28.094312169792921</v>
      </c>
      <c r="AA98" s="1">
        <v>44.645341997918656</v>
      </c>
      <c r="AB98" s="1">
        <v>23.8504583677094</v>
      </c>
      <c r="AC98" s="1">
        <v>82.245886684378675</v>
      </c>
      <c r="AD98" s="1">
        <v>63.063667498961145</v>
      </c>
      <c r="AE98" s="1">
        <v>6.1026617673961061</v>
      </c>
      <c r="AF98" s="1">
        <v>62.639282118752796</v>
      </c>
      <c r="AG98" s="1">
        <v>51.095999777085616</v>
      </c>
      <c r="AH98" s="1">
        <v>79.967625382076037</v>
      </c>
      <c r="AI98" s="1">
        <v>55.374730407140234</v>
      </c>
      <c r="AJ98" s="1">
        <v>63.273772832864651</v>
      </c>
      <c r="AK98" s="1">
        <v>56.026197823694822</v>
      </c>
      <c r="AL98" s="1">
        <v>72.231449810490275</v>
      </c>
      <c r="AM98" s="1">
        <v>47.149954273138519</v>
      </c>
      <c r="AN98" s="1">
        <v>62.378005135102079</v>
      </c>
      <c r="AO98" s="1">
        <v>0</v>
      </c>
      <c r="AP98" s="1">
        <v>14.169416310062353</v>
      </c>
      <c r="AQ98" s="1">
        <v>10.667778946081427</v>
      </c>
      <c r="AR98" s="1">
        <v>42.589682357256379</v>
      </c>
      <c r="AS98" s="1">
        <v>67.26401075926151</v>
      </c>
      <c r="AT98" s="1">
        <v>22.994509803921567</v>
      </c>
      <c r="AU98" s="1">
        <v>85.6</v>
      </c>
      <c r="AV98" s="1">
        <v>81.319999999999993</v>
      </c>
      <c r="AW98" s="1">
        <v>41.037647058823524</v>
      </c>
      <c r="AX98" s="1">
        <v>16.280784313725487</v>
      </c>
      <c r="AY98" s="1">
        <v>5.7821960784313715</v>
      </c>
      <c r="AZ98" s="1">
        <v>50.940392156862742</v>
      </c>
      <c r="BA98" s="1">
        <v>5.085647058823529</v>
      </c>
      <c r="BB98" s="1">
        <v>21.4</v>
      </c>
      <c r="BC98" s="1">
        <v>67.976470588235287</v>
      </c>
      <c r="BD98" s="1">
        <v>15.441568627450978</v>
      </c>
      <c r="BE98" s="1">
        <v>25.931764705882351</v>
      </c>
      <c r="BF98" s="1">
        <v>25.344313725490196</v>
      </c>
      <c r="BG98" s="1">
        <v>99.938080495356033</v>
      </c>
      <c r="BH98" s="1">
        <v>34.228792569659447</v>
      </c>
      <c r="BI98" s="1">
        <v>0</v>
      </c>
      <c r="BJ98" s="1">
        <v>33.812383900928793</v>
      </c>
      <c r="BK98" s="1">
        <v>78.368111455108362</v>
      </c>
      <c r="BL98" s="1">
        <v>40.058513931888548</v>
      </c>
      <c r="BM98" s="1">
        <v>4.3306501547987617</v>
      </c>
      <c r="BN98" s="1">
        <v>61.128792569659446</v>
      </c>
      <c r="BO98" s="1">
        <v>47.72043343653251</v>
      </c>
      <c r="BP98" s="1">
        <v>21.569969040247678</v>
      </c>
      <c r="BQ98" s="1">
        <v>63.2108359133127</v>
      </c>
      <c r="BR98" s="1">
        <v>29.398452012383899</v>
      </c>
      <c r="BS98" s="1">
        <v>11.842760911691428</v>
      </c>
      <c r="BT98" s="1">
        <v>12.014395127802898</v>
      </c>
      <c r="BU98" s="1">
        <v>13.387468856694657</v>
      </c>
      <c r="BV98" s="1">
        <v>15.103811017809358</v>
      </c>
      <c r="BW98" s="1">
        <v>79.895727599889256</v>
      </c>
      <c r="BX98" s="1">
        <v>0</v>
      </c>
      <c r="BY98" s="1">
        <v>12.271846451970102</v>
      </c>
      <c r="BZ98" s="32">
        <v>23.92</v>
      </c>
    </row>
    <row r="99" spans="1:78" s="1" customFormat="1" ht="18" customHeight="1" thickBot="1" x14ac:dyDescent="0.35">
      <c r="A99" s="13" t="s">
        <v>80</v>
      </c>
      <c r="B99" s="16" t="s">
        <v>91</v>
      </c>
      <c r="C99" s="16" t="s">
        <v>97</v>
      </c>
      <c r="D99" s="1">
        <v>136.25544172071091</v>
      </c>
      <c r="E99" s="1">
        <v>16.781037256112668</v>
      </c>
      <c r="F99" s="1">
        <v>63.093409683521664</v>
      </c>
      <c r="G99" s="1">
        <v>16.28747733681524</v>
      </c>
      <c r="H99" s="1">
        <v>12.42125796898536</v>
      </c>
      <c r="I99" s="1">
        <v>10.28249831869649</v>
      </c>
      <c r="J99" s="1">
        <v>16.205217350265666</v>
      </c>
      <c r="K99" s="1">
        <v>47.134972292904706</v>
      </c>
      <c r="L99" s="1">
        <v>54.45611109581661</v>
      </c>
      <c r="M99" s="1">
        <v>32.903994619828765</v>
      </c>
      <c r="N99" s="1">
        <v>33.150774579477478</v>
      </c>
      <c r="O99" s="1">
        <v>27.474835507557021</v>
      </c>
      <c r="P99" s="1">
        <v>55.031931001663615</v>
      </c>
      <c r="Q99" s="1">
        <v>49.520511902842294</v>
      </c>
      <c r="R99" s="1">
        <v>48.944691996995289</v>
      </c>
      <c r="S99" s="1">
        <v>67.28866899754982</v>
      </c>
      <c r="T99" s="1">
        <v>54.867411028564469</v>
      </c>
      <c r="U99" s="1">
        <v>18.673016946752824</v>
      </c>
      <c r="V99" s="1">
        <v>34.220154404621923</v>
      </c>
      <c r="W99" s="1">
        <v>59.803010221538784</v>
      </c>
      <c r="X99" s="1">
        <v>13.572897780679366</v>
      </c>
      <c r="Y99" s="1">
        <v>29.449075184746743</v>
      </c>
      <c r="Z99" s="1">
        <v>33.150774579477478</v>
      </c>
      <c r="AA99" s="1">
        <v>51.577011566581596</v>
      </c>
      <c r="AB99" s="1">
        <v>23.279576193528854</v>
      </c>
      <c r="AC99" s="1">
        <v>64.327309481765241</v>
      </c>
      <c r="AD99" s="1">
        <v>64.820869401062666</v>
      </c>
      <c r="AE99" s="1">
        <v>10.447018291795633</v>
      </c>
      <c r="AF99" s="1">
        <v>62.435329791125092</v>
      </c>
      <c r="AG99" s="1">
        <v>58.157810490547348</v>
      </c>
      <c r="AH99" s="1">
        <v>79.042026571894965</v>
      </c>
      <c r="AI99" s="1">
        <v>52.942465028824103</v>
      </c>
      <c r="AJ99" s="1">
        <v>58.393639275161689</v>
      </c>
      <c r="AK99" s="1">
        <v>53.438026323945707</v>
      </c>
      <c r="AL99" s="1">
        <v>60.04551025890035</v>
      </c>
      <c r="AM99" s="1">
        <v>57.815484430853154</v>
      </c>
      <c r="AN99" s="1">
        <v>70.039329710519254</v>
      </c>
      <c r="AO99" s="1">
        <v>0</v>
      </c>
      <c r="AP99" s="1">
        <v>15.197213050395685</v>
      </c>
      <c r="AQ99" s="1">
        <v>10.9849420418621</v>
      </c>
      <c r="AR99" s="1">
        <v>34.689290658511894</v>
      </c>
      <c r="AS99" s="1">
        <v>59.797729611339555</v>
      </c>
      <c r="AT99" s="1">
        <v>21.025884016973126</v>
      </c>
      <c r="AU99" s="1">
        <v>46.35827439886846</v>
      </c>
      <c r="AV99" s="1">
        <v>38.083026874115987</v>
      </c>
      <c r="AW99" s="1">
        <v>43.740594059405936</v>
      </c>
      <c r="AX99" s="1">
        <v>11.652899575671853</v>
      </c>
      <c r="AY99" s="1">
        <v>0</v>
      </c>
      <c r="AZ99" s="1">
        <v>73.210608203677509</v>
      </c>
      <c r="BA99" s="1">
        <v>9.5418670438472422</v>
      </c>
      <c r="BB99" s="1">
        <v>14.946110325318246</v>
      </c>
      <c r="BC99" s="1">
        <v>52.522489391796327</v>
      </c>
      <c r="BD99" s="1">
        <v>28.963366336633662</v>
      </c>
      <c r="BE99" s="1">
        <v>37.069731258840172</v>
      </c>
      <c r="BF99" s="1">
        <v>27.443422913719942</v>
      </c>
      <c r="BG99" s="1">
        <v>103.21726618705034</v>
      </c>
      <c r="BH99" s="1">
        <v>42.809784172661864</v>
      </c>
      <c r="BI99" s="1">
        <v>2.5381294964028775</v>
      </c>
      <c r="BJ99" s="1">
        <v>22.420143884892084</v>
      </c>
      <c r="BK99" s="1">
        <v>68.698705035971216</v>
      </c>
      <c r="BL99" s="1">
        <v>30.711366906474815</v>
      </c>
      <c r="BM99" s="1">
        <v>4.1286906474820135</v>
      </c>
      <c r="BN99" s="1">
        <v>58.79999999999999</v>
      </c>
      <c r="BO99" s="1">
        <v>63.199424460431651</v>
      </c>
      <c r="BP99" s="1">
        <v>18.443741007194244</v>
      </c>
      <c r="BQ99" s="1">
        <v>76.143884892086319</v>
      </c>
      <c r="BR99" s="1">
        <v>28.427050359712229</v>
      </c>
      <c r="BS99" s="1">
        <v>14.356826704756939</v>
      </c>
      <c r="BT99" s="1">
        <v>13.411167460731034</v>
      </c>
      <c r="BU99" s="1">
        <v>13.325198438546861</v>
      </c>
      <c r="BV99" s="1">
        <v>15.818300081887886</v>
      </c>
      <c r="BW99" s="1">
        <v>81.068787919675415</v>
      </c>
      <c r="BX99" s="1">
        <v>0</v>
      </c>
      <c r="BY99" s="1">
        <v>14.786671815677806</v>
      </c>
      <c r="BZ99" s="32">
        <v>15.69</v>
      </c>
    </row>
    <row r="100" spans="1:78" s="1" customFormat="1" ht="18" customHeight="1" thickBot="1" x14ac:dyDescent="0.35">
      <c r="A100" s="7" t="s">
        <v>126</v>
      </c>
      <c r="B100" s="7"/>
      <c r="C100" s="7" t="s">
        <v>111</v>
      </c>
      <c r="D100" s="1">
        <f>AVERAGE(D96:D99)</f>
        <v>125.89024283137465</v>
      </c>
      <c r="E100" s="1">
        <f t="shared" ref="E100:BP100" si="71">AVERAGE(E96:E99)</f>
        <v>17.160559984837199</v>
      </c>
      <c r="F100" s="1">
        <f t="shared" si="71"/>
        <v>54.831496085932756</v>
      </c>
      <c r="G100" s="1">
        <f t="shared" si="71"/>
        <v>22.580200803530253</v>
      </c>
      <c r="H100" s="1">
        <f t="shared" si="71"/>
        <v>13.943243328505227</v>
      </c>
      <c r="I100" s="1">
        <f t="shared" si="71"/>
        <v>7.507521687617869</v>
      </c>
      <c r="J100" s="1">
        <f t="shared" si="71"/>
        <v>21.332361756873045</v>
      </c>
      <c r="K100" s="1">
        <f t="shared" si="71"/>
        <v>49.058747565076288</v>
      </c>
      <c r="L100" s="1">
        <f t="shared" si="71"/>
        <v>60.007664332335224</v>
      </c>
      <c r="M100" s="1">
        <f t="shared" si="71"/>
        <v>31.169404156928447</v>
      </c>
      <c r="N100" s="1">
        <f t="shared" si="71"/>
        <v>34.727644158068038</v>
      </c>
      <c r="O100" s="1">
        <f t="shared" si="71"/>
        <v>26.57831097476075</v>
      </c>
      <c r="P100" s="1">
        <f t="shared" si="71"/>
        <v>62.116527138980643</v>
      </c>
      <c r="Q100" s="1">
        <f t="shared" si="71"/>
        <v>39.286534988098538</v>
      </c>
      <c r="R100" s="1">
        <f t="shared" si="71"/>
        <v>52.568702280947214</v>
      </c>
      <c r="S100" s="1">
        <f t="shared" si="71"/>
        <v>75.866572982092435</v>
      </c>
      <c r="T100" s="1">
        <f t="shared" si="71"/>
        <v>53.792296474568957</v>
      </c>
      <c r="U100" s="1">
        <f t="shared" si="71"/>
        <v>19.523237773483203</v>
      </c>
      <c r="V100" s="1">
        <f t="shared" si="71"/>
        <v>34.058554485156215</v>
      </c>
      <c r="W100" s="1">
        <f t="shared" si="71"/>
        <v>60.361647019850807</v>
      </c>
      <c r="X100" s="1">
        <f t="shared" si="71"/>
        <v>14.801883546143802</v>
      </c>
      <c r="Y100" s="1">
        <f t="shared" si="71"/>
        <v>25.304822477353198</v>
      </c>
      <c r="Z100" s="1">
        <f t="shared" si="71"/>
        <v>27.885081431983316</v>
      </c>
      <c r="AA100" s="1">
        <f t="shared" si="71"/>
        <v>49.029544214574102</v>
      </c>
      <c r="AB100" s="1">
        <f t="shared" si="71"/>
        <v>27.718102629689657</v>
      </c>
      <c r="AC100" s="1">
        <f t="shared" si="71"/>
        <v>69.31066831156491</v>
      </c>
      <c r="AD100" s="1">
        <f t="shared" si="71"/>
        <v>58.249510796237928</v>
      </c>
      <c r="AE100" s="1">
        <f t="shared" si="71"/>
        <v>9.0499205079658864</v>
      </c>
      <c r="AF100" s="1">
        <f t="shared" si="71"/>
        <v>68.584931823147627</v>
      </c>
      <c r="AG100" s="1">
        <f t="shared" si="71"/>
        <v>52.976078432659207</v>
      </c>
      <c r="AH100" s="1">
        <f t="shared" si="71"/>
        <v>82.745174871294893</v>
      </c>
      <c r="AI100" s="1">
        <f t="shared" si="71"/>
        <v>52.84343394618687</v>
      </c>
      <c r="AJ100" s="1">
        <f t="shared" si="71"/>
        <v>54.863264907633436</v>
      </c>
      <c r="AK100" s="1">
        <f t="shared" si="71"/>
        <v>53.057074245086937</v>
      </c>
      <c r="AL100" s="1">
        <f t="shared" si="71"/>
        <v>64.538488140515881</v>
      </c>
      <c r="AM100" s="1">
        <f t="shared" si="71"/>
        <v>52.762761973675978</v>
      </c>
      <c r="AN100" s="1">
        <f t="shared" si="71"/>
        <v>55.558240772670459</v>
      </c>
      <c r="AO100" s="1">
        <f t="shared" si="71"/>
        <v>1.8663303430554299</v>
      </c>
      <c r="AP100" s="1">
        <f t="shared" si="71"/>
        <v>14.489050981675582</v>
      </c>
      <c r="AQ100" s="1">
        <f t="shared" si="71"/>
        <v>11.128166215351625</v>
      </c>
      <c r="AR100" s="1">
        <f t="shared" si="71"/>
        <v>34.629951915907597</v>
      </c>
      <c r="AS100" s="1">
        <f t="shared" si="71"/>
        <v>64.475991771770907</v>
      </c>
      <c r="AT100" s="1">
        <f t="shared" si="71"/>
        <v>21.677051350520806</v>
      </c>
      <c r="AU100" s="1">
        <f t="shared" si="71"/>
        <v>77.344551545127942</v>
      </c>
      <c r="AV100" s="1">
        <f t="shared" si="71"/>
        <v>77.26807364421299</v>
      </c>
      <c r="AW100" s="1">
        <f t="shared" si="71"/>
        <v>37.915783828649957</v>
      </c>
      <c r="AX100" s="1">
        <f t="shared" si="71"/>
        <v>13.482340486275438</v>
      </c>
      <c r="AY100" s="1">
        <f t="shared" si="71"/>
        <v>5.3621097589297149</v>
      </c>
      <c r="AZ100" s="1">
        <f t="shared" si="71"/>
        <v>61.94882294509501</v>
      </c>
      <c r="BA100" s="1">
        <f t="shared" si="71"/>
        <v>7.8079911656167091</v>
      </c>
      <c r="BB100" s="1">
        <f t="shared" si="71"/>
        <v>18.816658577592762</v>
      </c>
      <c r="BC100" s="1">
        <f t="shared" si="71"/>
        <v>62.616956168262249</v>
      </c>
      <c r="BD100" s="1">
        <f t="shared" si="71"/>
        <v>25.175691234901784</v>
      </c>
      <c r="BE100" s="1">
        <f t="shared" si="71"/>
        <v>31.748538223977583</v>
      </c>
      <c r="BF100" s="1">
        <f t="shared" si="71"/>
        <v>22.766710739253021</v>
      </c>
      <c r="BG100" s="1">
        <f t="shared" si="71"/>
        <v>102.1386342518914</v>
      </c>
      <c r="BH100" s="1">
        <f t="shared" si="71"/>
        <v>41.48321307240635</v>
      </c>
      <c r="BI100" s="1">
        <f t="shared" si="71"/>
        <v>4.7839947396921172</v>
      </c>
      <c r="BJ100" s="1">
        <f t="shared" si="71"/>
        <v>27.385333411089963</v>
      </c>
      <c r="BK100" s="1">
        <f t="shared" si="71"/>
        <v>66.846112209203966</v>
      </c>
      <c r="BL100" s="1">
        <f t="shared" si="71"/>
        <v>39.678352471523226</v>
      </c>
      <c r="BM100" s="1">
        <f t="shared" si="71"/>
        <v>4.6395708958849102</v>
      </c>
      <c r="BN100" s="1">
        <f t="shared" si="71"/>
        <v>63.028548159175642</v>
      </c>
      <c r="BO100" s="1">
        <f t="shared" si="71"/>
        <v>54.892726522666813</v>
      </c>
      <c r="BP100" s="1">
        <f t="shared" si="71"/>
        <v>21.323657134613892</v>
      </c>
      <c r="BQ100" s="1">
        <f t="shared" ref="BQ100:BY100" si="72">AVERAGE(BQ96:BQ99)</f>
        <v>69.309875503172819</v>
      </c>
      <c r="BR100" s="1">
        <f t="shared" si="72"/>
        <v>27.452766222455967</v>
      </c>
      <c r="BS100" s="1">
        <f t="shared" si="72"/>
        <v>12.864646873609527</v>
      </c>
      <c r="BT100" s="1">
        <f t="shared" si="72"/>
        <v>12.30038656216475</v>
      </c>
      <c r="BU100" s="1">
        <f t="shared" si="72"/>
        <v>15.13028957877335</v>
      </c>
      <c r="BV100" s="1">
        <f t="shared" si="72"/>
        <v>16.223361933083005</v>
      </c>
      <c r="BW100" s="1">
        <f t="shared" si="72"/>
        <v>75.887976860644144</v>
      </c>
      <c r="BX100" s="1">
        <f t="shared" si="72"/>
        <v>2.2681366804625109</v>
      </c>
      <c r="BY100" s="1">
        <f t="shared" si="72"/>
        <v>13.654550117625638</v>
      </c>
      <c r="BZ100" s="1">
        <f>AVERAGE(BZ96:BZ99)</f>
        <v>23.234999999999999</v>
      </c>
    </row>
    <row r="101" spans="1:78" s="1" customFormat="1" ht="18" customHeight="1" thickBot="1" x14ac:dyDescent="0.35">
      <c r="A101" s="7"/>
      <c r="B101" s="7"/>
      <c r="C101" s="7" t="s">
        <v>112</v>
      </c>
      <c r="D101" s="1">
        <f>STDEV(D96:D99)</f>
        <v>10.503129664875146</v>
      </c>
      <c r="E101" s="1">
        <f t="shared" ref="E101:BP101" si="73">STDEV(E96:E99)</f>
        <v>1.9491569422794377</v>
      </c>
      <c r="F101" s="1">
        <f t="shared" si="73"/>
        <v>10.429013597319759</v>
      </c>
      <c r="G101" s="1">
        <f t="shared" si="73"/>
        <v>4.6144915724817803</v>
      </c>
      <c r="H101" s="1">
        <f t="shared" si="73"/>
        <v>1.323539404581886</v>
      </c>
      <c r="I101" s="1">
        <f t="shared" si="73"/>
        <v>2.353760314791896</v>
      </c>
      <c r="J101" s="1">
        <f t="shared" si="73"/>
        <v>3.4199033502119072</v>
      </c>
      <c r="K101" s="1">
        <f t="shared" si="73"/>
        <v>3.0310660908205405</v>
      </c>
      <c r="L101" s="1">
        <f t="shared" si="73"/>
        <v>7.0796666220968181</v>
      </c>
      <c r="M101" s="1">
        <f t="shared" si="73"/>
        <v>3.1857011024338786</v>
      </c>
      <c r="N101" s="1">
        <f t="shared" si="73"/>
        <v>3.571091403268527</v>
      </c>
      <c r="O101" s="1">
        <f t="shared" si="73"/>
        <v>3.7088919959059465</v>
      </c>
      <c r="P101" s="1">
        <f t="shared" si="73"/>
        <v>12.881669318916828</v>
      </c>
      <c r="Q101" s="1">
        <f t="shared" si="73"/>
        <v>7.9043832612289977</v>
      </c>
      <c r="R101" s="1">
        <f t="shared" si="73"/>
        <v>4.3510901639261901</v>
      </c>
      <c r="S101" s="1">
        <f t="shared" si="73"/>
        <v>7.4241234237753204</v>
      </c>
      <c r="T101" s="1">
        <f t="shared" si="73"/>
        <v>7.3165336066702897</v>
      </c>
      <c r="U101" s="1">
        <f t="shared" si="73"/>
        <v>7.2001278146189902</v>
      </c>
      <c r="V101" s="1">
        <f t="shared" si="73"/>
        <v>3.5872463709724487</v>
      </c>
      <c r="W101" s="1">
        <f t="shared" si="73"/>
        <v>2.2139326216468973</v>
      </c>
      <c r="X101" s="1">
        <f t="shared" si="73"/>
        <v>4.9500137028663813</v>
      </c>
      <c r="Y101" s="1">
        <f t="shared" si="73"/>
        <v>3.7903388210640174</v>
      </c>
      <c r="Z101" s="1">
        <f t="shared" si="73"/>
        <v>4.2836463329300702</v>
      </c>
      <c r="AA101" s="1">
        <f t="shared" si="73"/>
        <v>7.6061992367318245</v>
      </c>
      <c r="AB101" s="1">
        <f t="shared" si="73"/>
        <v>4.8896915354075103</v>
      </c>
      <c r="AC101" s="1">
        <f t="shared" si="73"/>
        <v>9.4789758138122053</v>
      </c>
      <c r="AD101" s="1">
        <f t="shared" si="73"/>
        <v>8.1689687899600525</v>
      </c>
      <c r="AE101" s="1">
        <f t="shared" si="73"/>
        <v>2.5256824664722823</v>
      </c>
      <c r="AF101" s="1">
        <f t="shared" si="73"/>
        <v>7.0277042680585646</v>
      </c>
      <c r="AG101" s="1">
        <f t="shared" si="73"/>
        <v>12.286815958747882</v>
      </c>
      <c r="AH101" s="1">
        <f t="shared" si="73"/>
        <v>10.486747058151218</v>
      </c>
      <c r="AI101" s="1">
        <f t="shared" si="73"/>
        <v>3.6612764766650781</v>
      </c>
      <c r="AJ101" s="1">
        <f t="shared" si="73"/>
        <v>8.2161703146400864</v>
      </c>
      <c r="AK101" s="1">
        <f t="shared" si="73"/>
        <v>2.7546536091108278</v>
      </c>
      <c r="AL101" s="1">
        <f t="shared" si="73"/>
        <v>13.823897755599463</v>
      </c>
      <c r="AM101" s="1">
        <f t="shared" si="73"/>
        <v>5.4589677352907922</v>
      </c>
      <c r="AN101" s="1">
        <f t="shared" si="73"/>
        <v>16.756202673035521</v>
      </c>
      <c r="AO101" s="1">
        <f t="shared" si="73"/>
        <v>3.7326606861108593</v>
      </c>
      <c r="AP101" s="1">
        <f t="shared" si="73"/>
        <v>0.62560277261529262</v>
      </c>
      <c r="AQ101" s="1">
        <f t="shared" si="73"/>
        <v>0.38002633971975003</v>
      </c>
      <c r="AR101" s="1">
        <f t="shared" si="73"/>
        <v>5.993921216989011</v>
      </c>
      <c r="AS101" s="1">
        <f t="shared" si="73"/>
        <v>5.0302612185233082</v>
      </c>
      <c r="AT101" s="1">
        <f t="shared" si="73"/>
        <v>3.6392975805725563</v>
      </c>
      <c r="AU101" s="1">
        <f t="shared" si="73"/>
        <v>21.022215907964828</v>
      </c>
      <c r="AV101" s="1">
        <f t="shared" si="73"/>
        <v>27.531817939107817</v>
      </c>
      <c r="AW101" s="1">
        <f t="shared" si="73"/>
        <v>5.538817352684787</v>
      </c>
      <c r="AX101" s="1">
        <f t="shared" si="73"/>
        <v>2.1650260977262312</v>
      </c>
      <c r="AY101" s="1">
        <f t="shared" si="73"/>
        <v>6.2273250516940752</v>
      </c>
      <c r="AZ101" s="1">
        <f t="shared" si="73"/>
        <v>12.767768440172452</v>
      </c>
      <c r="BA101" s="1">
        <f t="shared" si="73"/>
        <v>3.5014877633232921</v>
      </c>
      <c r="BB101" s="1">
        <f t="shared" si="73"/>
        <v>2.9304662744822672</v>
      </c>
      <c r="BC101" s="1">
        <f t="shared" si="73"/>
        <v>12.370857527022707</v>
      </c>
      <c r="BD101" s="1">
        <f t="shared" si="73"/>
        <v>7.8549196270499824</v>
      </c>
      <c r="BE101" s="1">
        <f t="shared" si="73"/>
        <v>4.5584911370369534</v>
      </c>
      <c r="BF101" s="1">
        <f t="shared" si="73"/>
        <v>6.7082894961651336</v>
      </c>
      <c r="BG101" s="1">
        <f t="shared" si="73"/>
        <v>5.3746006944504101</v>
      </c>
      <c r="BH101" s="1">
        <f t="shared" si="73"/>
        <v>4.9362061224535871</v>
      </c>
      <c r="BI101" s="1">
        <f t="shared" si="73"/>
        <v>7.966268165171039</v>
      </c>
      <c r="BJ101" s="1">
        <f t="shared" si="73"/>
        <v>10.219925838218417</v>
      </c>
      <c r="BK101" s="1">
        <f t="shared" si="73"/>
        <v>10.227275101119563</v>
      </c>
      <c r="BL101" s="1">
        <f t="shared" si="73"/>
        <v>10.110282197838339</v>
      </c>
      <c r="BM101" s="1">
        <f t="shared" si="73"/>
        <v>3.4178529993221276</v>
      </c>
      <c r="BN101" s="1">
        <f t="shared" si="73"/>
        <v>5.6289594530586582</v>
      </c>
      <c r="BO101" s="1">
        <f t="shared" si="73"/>
        <v>8.6651482134804745</v>
      </c>
      <c r="BP101" s="1">
        <f t="shared" si="73"/>
        <v>5.0115533066984943</v>
      </c>
      <c r="BQ101" s="1">
        <f t="shared" ref="BQ101:BZ101" si="74">STDEV(BQ96:BQ99)</f>
        <v>5.9759246248186013</v>
      </c>
      <c r="BR101" s="1">
        <f t="shared" si="74"/>
        <v>2.6639891982450625</v>
      </c>
      <c r="BS101" s="1">
        <f t="shared" si="74"/>
        <v>1.506608885842621</v>
      </c>
      <c r="BT101" s="1">
        <f t="shared" si="74"/>
        <v>1.3724351852741561</v>
      </c>
      <c r="BU101" s="1">
        <f t="shared" si="74"/>
        <v>3.4356016660763329</v>
      </c>
      <c r="BV101" s="1">
        <f t="shared" si="74"/>
        <v>1.0705079887161371</v>
      </c>
      <c r="BW101" s="1">
        <f t="shared" si="74"/>
        <v>10.618217871387339</v>
      </c>
      <c r="BX101" s="1">
        <f t="shared" si="74"/>
        <v>4.5362733609250219</v>
      </c>
      <c r="BY101" s="1">
        <f t="shared" si="74"/>
        <v>1.5482186491192851</v>
      </c>
      <c r="BZ101" s="1">
        <f t="shared" si="74"/>
        <v>5.4078369058247349</v>
      </c>
    </row>
    <row r="102" spans="1:78" s="18" customFormat="1" ht="18" customHeight="1" thickBot="1" x14ac:dyDescent="0.35">
      <c r="A102" s="22"/>
      <c r="B102" s="22"/>
      <c r="C102" s="7" t="s">
        <v>116</v>
      </c>
      <c r="D102" s="18">
        <f>TTEST(D89:D92,D96:D99,2,2)</f>
        <v>0.40400773605573093</v>
      </c>
      <c r="E102" s="18">
        <f t="shared" ref="E102:BP102" si="75">TTEST(E89:E92,E96:E99,2,2)</f>
        <v>0.9495137724967796</v>
      </c>
      <c r="F102" s="18">
        <f t="shared" si="75"/>
        <v>0.53082132252766634</v>
      </c>
      <c r="G102" s="18">
        <f t="shared" si="75"/>
        <v>0.26160118469696986</v>
      </c>
      <c r="H102" s="18">
        <f t="shared" si="75"/>
        <v>0.60429423106071978</v>
      </c>
      <c r="I102" s="18">
        <f t="shared" si="75"/>
        <v>0.15175025248907928</v>
      </c>
      <c r="J102" s="18">
        <f t="shared" si="75"/>
        <v>0.4227156573190875</v>
      </c>
      <c r="K102" s="18">
        <f t="shared" si="75"/>
        <v>0.79222168839333018</v>
      </c>
      <c r="L102" s="18">
        <f t="shared" si="75"/>
        <v>8.4950833357814268E-2</v>
      </c>
      <c r="M102" s="18">
        <f t="shared" si="75"/>
        <v>0.11603555641779376</v>
      </c>
      <c r="N102" s="18">
        <f t="shared" si="75"/>
        <v>5.3663173537490914E-2</v>
      </c>
      <c r="O102" s="18">
        <f t="shared" si="75"/>
        <v>0.52613728035171348</v>
      </c>
      <c r="P102" s="18">
        <f t="shared" si="75"/>
        <v>0.23799469094010098</v>
      </c>
      <c r="Q102" s="18">
        <f t="shared" si="75"/>
        <v>0.30185414207688227</v>
      </c>
      <c r="R102" s="18">
        <f t="shared" si="75"/>
        <v>0.635723263803325</v>
      </c>
      <c r="S102" s="18">
        <f t="shared" si="75"/>
        <v>0.3480745204104615</v>
      </c>
      <c r="T102" s="18">
        <f t="shared" si="75"/>
        <v>9.1808909326068888E-2</v>
      </c>
      <c r="U102" s="18">
        <f t="shared" si="75"/>
        <v>0.93149333768117437</v>
      </c>
      <c r="V102" s="18">
        <f t="shared" si="75"/>
        <v>0.80778678922400737</v>
      </c>
      <c r="W102" s="18">
        <f t="shared" si="75"/>
        <v>0.55859339237351935</v>
      </c>
      <c r="X102" s="18">
        <f t="shared" si="75"/>
        <v>0.72052760338024724</v>
      </c>
      <c r="Y102" s="18">
        <f t="shared" si="75"/>
        <v>0.38471972964586393</v>
      </c>
      <c r="Z102" s="18">
        <f t="shared" si="75"/>
        <v>0.40281563866232417</v>
      </c>
      <c r="AA102" s="18">
        <f t="shared" si="75"/>
        <v>0.42997284763428933</v>
      </c>
      <c r="AB102" s="18">
        <f t="shared" si="75"/>
        <v>0.71877623975706895</v>
      </c>
      <c r="AC102" s="18">
        <f t="shared" si="75"/>
        <v>0.2992169800498482</v>
      </c>
      <c r="AD102" s="18">
        <f t="shared" si="75"/>
        <v>0.98203335164815519</v>
      </c>
      <c r="AE102" s="18">
        <f t="shared" si="75"/>
        <v>0.47215466551976215</v>
      </c>
      <c r="AF102" s="18">
        <f t="shared" si="75"/>
        <v>0.77213572520900253</v>
      </c>
      <c r="AG102" s="18">
        <f t="shared" si="75"/>
        <v>0.41407143197329066</v>
      </c>
      <c r="AH102" s="18">
        <f t="shared" si="75"/>
        <v>0.45562358687112048</v>
      </c>
      <c r="AI102" s="18">
        <f t="shared" si="75"/>
        <v>0.5428445554284127</v>
      </c>
      <c r="AJ102" s="18">
        <f t="shared" si="75"/>
        <v>0.89630850663797323</v>
      </c>
      <c r="AK102" s="18">
        <f t="shared" si="75"/>
        <v>4.8952951653943753E-3</v>
      </c>
      <c r="AL102" s="18">
        <f t="shared" si="75"/>
        <v>0.36517571536082727</v>
      </c>
      <c r="AM102" s="18">
        <f t="shared" si="75"/>
        <v>0.78741492555878756</v>
      </c>
      <c r="AN102" s="18">
        <f t="shared" si="75"/>
        <v>0.47251429693648417</v>
      </c>
      <c r="AO102" s="18">
        <f t="shared" si="75"/>
        <v>0.85730387695548771</v>
      </c>
      <c r="AP102" s="18">
        <f t="shared" si="75"/>
        <v>0.72612991550611683</v>
      </c>
      <c r="AQ102" s="18">
        <f t="shared" si="75"/>
        <v>0.43600078771842005</v>
      </c>
      <c r="AR102" s="18">
        <f t="shared" si="75"/>
        <v>0.50857310790149191</v>
      </c>
      <c r="AS102" s="18">
        <f t="shared" si="75"/>
        <v>0.56025562576974131</v>
      </c>
      <c r="AT102" s="18">
        <f t="shared" si="75"/>
        <v>0.27052763283410053</v>
      </c>
      <c r="AU102" s="18">
        <f t="shared" si="75"/>
        <v>0.31899774269599984</v>
      </c>
      <c r="AV102" s="18">
        <f t="shared" si="75"/>
        <v>0.43015031785835267</v>
      </c>
      <c r="AW102" s="18">
        <f t="shared" si="75"/>
        <v>0.53787674548469233</v>
      </c>
      <c r="AX102" s="18">
        <f t="shared" si="75"/>
        <v>0.34814927783680083</v>
      </c>
      <c r="AY102" s="18">
        <f t="shared" si="75"/>
        <v>0.1996924052572864</v>
      </c>
      <c r="AZ102" s="18">
        <f t="shared" si="75"/>
        <v>0.46510071705331324</v>
      </c>
      <c r="BA102" s="18">
        <f t="shared" si="75"/>
        <v>0.89090316955162663</v>
      </c>
      <c r="BB102" s="18">
        <f t="shared" si="75"/>
        <v>0.19079108629237851</v>
      </c>
      <c r="BC102" s="18">
        <f t="shared" si="75"/>
        <v>0.13028102423678747</v>
      </c>
      <c r="BD102" s="18">
        <f t="shared" si="75"/>
        <v>0.28642512862959724</v>
      </c>
      <c r="BE102" s="18">
        <f t="shared" si="75"/>
        <v>0.58599547668690088</v>
      </c>
      <c r="BF102" s="18">
        <f t="shared" si="75"/>
        <v>0.47430983462720044</v>
      </c>
      <c r="BG102" s="18">
        <f t="shared" si="75"/>
        <v>0.43054067245684574</v>
      </c>
      <c r="BH102" s="18">
        <f t="shared" si="75"/>
        <v>0.87175632067089248</v>
      </c>
      <c r="BI102" s="18">
        <f t="shared" si="75"/>
        <v>0.91574035392914632</v>
      </c>
      <c r="BJ102" s="18">
        <f t="shared" si="75"/>
        <v>0.57852092848504832</v>
      </c>
      <c r="BK102" s="18">
        <f t="shared" si="75"/>
        <v>0.15309747659083259</v>
      </c>
      <c r="BL102" s="18">
        <f t="shared" si="75"/>
        <v>0.62538329686753413</v>
      </c>
      <c r="BM102" s="18">
        <f t="shared" si="75"/>
        <v>0.14039080865281606</v>
      </c>
      <c r="BN102" s="18">
        <f t="shared" si="75"/>
        <v>0.81415096424025091</v>
      </c>
      <c r="BO102" s="18">
        <f t="shared" si="75"/>
        <v>0.12421466784136896</v>
      </c>
      <c r="BP102" s="18">
        <f t="shared" si="75"/>
        <v>0.33125372030400202</v>
      </c>
      <c r="BQ102" s="18">
        <f t="shared" ref="BQ102:BZ102" si="76">TTEST(BQ89:BQ92,BQ96:BQ99,2,2)</f>
        <v>0.50643312545021235</v>
      </c>
      <c r="BR102" s="18">
        <f t="shared" si="76"/>
        <v>0.25210559806103167</v>
      </c>
      <c r="BS102" s="18">
        <f t="shared" si="76"/>
        <v>0.95883987192576348</v>
      </c>
      <c r="BT102" s="18">
        <f t="shared" si="76"/>
        <v>0.62499023148290034</v>
      </c>
      <c r="BU102" s="18">
        <f t="shared" si="76"/>
        <v>0.67883361198388692</v>
      </c>
      <c r="BV102" s="18">
        <f t="shared" si="76"/>
        <v>0.37169831260098279</v>
      </c>
      <c r="BW102" s="18">
        <f t="shared" si="76"/>
        <v>0.31271155255876226</v>
      </c>
      <c r="BX102" s="18">
        <f t="shared" si="76"/>
        <v>0.89878659517241055</v>
      </c>
      <c r="BY102" s="18">
        <f t="shared" si="76"/>
        <v>0.85483149255611002</v>
      </c>
      <c r="BZ102" s="18">
        <f t="shared" si="76"/>
        <v>0.80123809069050322</v>
      </c>
    </row>
    <row r="103" spans="1:78" ht="15" thickBot="1" x14ac:dyDescent="0.35"/>
    <row r="104" spans="1:78" s="1" customFormat="1" ht="18" customHeight="1" thickBot="1" x14ac:dyDescent="0.35">
      <c r="A104" s="13" t="s">
        <v>80</v>
      </c>
      <c r="B104" s="17" t="s">
        <v>91</v>
      </c>
      <c r="C104" s="17" t="s">
        <v>108</v>
      </c>
      <c r="D104" s="1">
        <v>237.05184620461296</v>
      </c>
      <c r="E104" s="1">
        <v>28.766246031655726</v>
      </c>
      <c r="F104" s="1">
        <v>79.826332737844638</v>
      </c>
      <c r="G104" s="1">
        <v>10.967131299568745</v>
      </c>
      <c r="H104" s="1">
        <v>15.551751760863876</v>
      </c>
      <c r="I104" s="1">
        <v>6.3285741269642592</v>
      </c>
      <c r="J104" s="1">
        <v>16.900169543597737</v>
      </c>
      <c r="K104" s="1">
        <v>50.520719593095372</v>
      </c>
      <c r="L104" s="1">
        <v>53.667027752807712</v>
      </c>
      <c r="M104" s="1">
        <v>25.889621428490152</v>
      </c>
      <c r="N104" s="1">
        <v>39.463693774677694</v>
      </c>
      <c r="O104" s="1">
        <v>19.057637995971916</v>
      </c>
      <c r="P104" s="1">
        <v>56.273968799426513</v>
      </c>
      <c r="Q104" s="1">
        <v>0</v>
      </c>
      <c r="R104" s="1">
        <v>60.049538591081323</v>
      </c>
      <c r="S104" s="1">
        <v>78.477914955110776</v>
      </c>
      <c r="T104" s="1">
        <v>14.203333978130015</v>
      </c>
      <c r="U104" s="1">
        <v>10.337869667626276</v>
      </c>
      <c r="V104" s="1">
        <v>27.148144692375091</v>
      </c>
      <c r="W104" s="1">
        <v>64.724053571225383</v>
      </c>
      <c r="X104" s="1">
        <v>4.5127048462159918</v>
      </c>
      <c r="Y104" s="1">
        <v>31.732765153670218</v>
      </c>
      <c r="Z104" s="1">
        <v>30.743925446332057</v>
      </c>
      <c r="AA104" s="1">
        <v>49.352090848059348</v>
      </c>
      <c r="AB104" s="1">
        <v>15.012384647770331</v>
      </c>
      <c r="AC104" s="1">
        <v>52.228715451224929</v>
      </c>
      <c r="AD104" s="1">
        <v>52.947871602016313</v>
      </c>
      <c r="AE104" s="1">
        <v>11.596392931511215</v>
      </c>
      <c r="AF104" s="1">
        <v>76.140657465038743</v>
      </c>
      <c r="AG104" s="1">
        <v>51.779242856980304</v>
      </c>
      <c r="AH104" s="1">
        <v>60.864197148171115</v>
      </c>
      <c r="AI104" s="1">
        <v>31.576162430254186</v>
      </c>
      <c r="AJ104" s="1">
        <v>55.372690638561693</v>
      </c>
      <c r="AK104" s="1">
        <v>24.528729076255427</v>
      </c>
      <c r="AL104" s="1">
        <v>35.420216986980783</v>
      </c>
      <c r="AM104" s="1">
        <v>23.888053316800995</v>
      </c>
      <c r="AN104" s="1">
        <v>80.450570365778063</v>
      </c>
      <c r="AO104" s="1">
        <v>2.9196509609423438</v>
      </c>
      <c r="AP104" s="1">
        <v>14.918592684438936</v>
      </c>
      <c r="AQ104" s="1">
        <v>12.081314321140733</v>
      </c>
      <c r="AR104" s="1">
        <v>46.952380657160575</v>
      </c>
      <c r="AS104" s="1">
        <v>49.606608803471801</v>
      </c>
      <c r="AT104" s="1">
        <v>15.046783625730995</v>
      </c>
      <c r="AU104" s="1">
        <v>3.5821052631578949</v>
      </c>
      <c r="AV104" s="1">
        <v>25.239766081871348</v>
      </c>
      <c r="AW104" s="1">
        <v>10.095906432748539</v>
      </c>
      <c r="AX104" s="1">
        <v>13.590643274853802</v>
      </c>
      <c r="AY104" s="1">
        <v>15.435087719298247</v>
      </c>
      <c r="AZ104" s="1">
        <v>12.716959064327487</v>
      </c>
      <c r="BA104" s="1">
        <v>0</v>
      </c>
      <c r="BB104" s="1">
        <v>20.96842105263158</v>
      </c>
      <c r="BC104" s="1">
        <v>67.759064327485376</v>
      </c>
      <c r="BD104" s="1">
        <v>24.074853801169592</v>
      </c>
      <c r="BE104" s="1">
        <v>24.171929824561403</v>
      </c>
      <c r="BF104" s="1">
        <v>12.522807017543862</v>
      </c>
      <c r="BG104" s="1">
        <v>125.79545454545456</v>
      </c>
      <c r="BH104" s="1">
        <v>37.831818181818186</v>
      </c>
      <c r="BI104" s="1">
        <v>12.486363636363638</v>
      </c>
      <c r="BJ104" s="1">
        <v>35.781818181818188</v>
      </c>
      <c r="BK104" s="1">
        <v>82.372727272727289</v>
      </c>
      <c r="BL104" s="1">
        <v>50.690909090909095</v>
      </c>
      <c r="BM104" s="1">
        <v>7.3613636363636381</v>
      </c>
      <c r="BN104" s="1">
        <v>89.547727272727286</v>
      </c>
      <c r="BO104" s="1">
        <v>31.868181818181824</v>
      </c>
      <c r="BP104" s="1">
        <v>15.188636363636366</v>
      </c>
      <c r="BQ104" s="1">
        <v>94.113636363636374</v>
      </c>
      <c r="BR104" s="1">
        <v>20.406818181818185</v>
      </c>
      <c r="BS104" s="1">
        <v>13.90171081285555</v>
      </c>
      <c r="BT104" s="1">
        <v>9.3810804077862251</v>
      </c>
      <c r="BU104" s="1">
        <v>13.180881363300077</v>
      </c>
      <c r="BV104" s="1">
        <v>14.622540262411022</v>
      </c>
      <c r="BW104" s="1">
        <v>26.876640904854064</v>
      </c>
      <c r="BX104" s="1">
        <v>0</v>
      </c>
      <c r="BY104" s="1">
        <v>12.563027549395384</v>
      </c>
      <c r="BZ104" s="32">
        <v>32.33</v>
      </c>
    </row>
    <row r="105" spans="1:78" s="1" customFormat="1" ht="18" customHeight="1" thickBot="1" x14ac:dyDescent="0.35">
      <c r="A105" s="13" t="s">
        <v>80</v>
      </c>
      <c r="B105" s="17" t="s">
        <v>91</v>
      </c>
      <c r="C105" s="17" t="s">
        <v>100</v>
      </c>
      <c r="D105" s="1">
        <v>219.75162496963807</v>
      </c>
      <c r="E105" s="1">
        <v>24.11396648044693</v>
      </c>
      <c r="F105" s="1">
        <v>63.488462472674279</v>
      </c>
      <c r="G105" s="1">
        <v>0.91446684478989559</v>
      </c>
      <c r="H105" s="1">
        <v>0.22483070196745206</v>
      </c>
      <c r="I105" s="1">
        <v>7.4205780908428469</v>
      </c>
      <c r="J105" s="1">
        <v>16.075977653631288</v>
      </c>
      <c r="K105" s="1">
        <v>52.654651445227117</v>
      </c>
      <c r="L105" s="1">
        <v>77.70055865921789</v>
      </c>
      <c r="M105" s="1">
        <v>34.598299732815157</v>
      </c>
      <c r="N105" s="1">
        <v>30.521059023560845</v>
      </c>
      <c r="O105" s="1">
        <v>24.579936847218853</v>
      </c>
      <c r="P105" s="1">
        <v>63.13898469759534</v>
      </c>
      <c r="Q105" s="1">
        <v>0</v>
      </c>
      <c r="R105" s="1">
        <v>59.760699538498905</v>
      </c>
      <c r="S105" s="1">
        <v>65.119358756376002</v>
      </c>
      <c r="T105" s="1">
        <v>6.9429584649016274</v>
      </c>
      <c r="U105" s="1">
        <v>0.49276366286130679</v>
      </c>
      <c r="V105" s="1">
        <v>60.11017731357785</v>
      </c>
      <c r="W105" s="1">
        <v>70.012047607481179</v>
      </c>
      <c r="X105" s="1">
        <v>4.356822929317465</v>
      </c>
      <c r="Y105" s="1">
        <v>32.501433082341514</v>
      </c>
      <c r="Z105" s="1">
        <v>36.462181199902844</v>
      </c>
      <c r="AA105" s="1">
        <v>61.50808841389361</v>
      </c>
      <c r="AB105" s="1">
        <v>17.240903570561091</v>
      </c>
      <c r="AC105" s="1">
        <v>93.310565946077233</v>
      </c>
      <c r="AD105" s="1">
        <v>37.394121933446691</v>
      </c>
      <c r="AE105" s="1">
        <v>7.9331454942919599</v>
      </c>
      <c r="AF105" s="1">
        <v>84.107651202331809</v>
      </c>
      <c r="AG105" s="1">
        <v>63.954432839446198</v>
      </c>
      <c r="AH105" s="1">
        <v>97.947463276138734</v>
      </c>
      <c r="AI105" s="1">
        <v>55.59180348105172</v>
      </c>
      <c r="AJ105" s="1">
        <v>52.138896432539184</v>
      </c>
      <c r="AK105" s="1">
        <v>68.943044068633498</v>
      </c>
      <c r="AL105" s="1">
        <v>55.476706579434641</v>
      </c>
      <c r="AM105" s="1">
        <v>20.372151586223922</v>
      </c>
      <c r="AN105" s="1">
        <v>98.29275398099</v>
      </c>
      <c r="AO105" s="1">
        <v>0</v>
      </c>
      <c r="AP105" s="1">
        <v>18.990988766818912</v>
      </c>
      <c r="AQ105" s="1">
        <v>15.192791013455128</v>
      </c>
      <c r="AR105" s="1">
        <v>37.176299222318228</v>
      </c>
      <c r="AS105" s="1">
        <v>63.648586594247618</v>
      </c>
      <c r="AT105" s="1">
        <v>35.084210526315793</v>
      </c>
      <c r="AU105" s="1">
        <v>71.905263157894737</v>
      </c>
      <c r="AV105" s="1">
        <v>109.65263157894736</v>
      </c>
      <c r="AW105" s="1">
        <v>40.873684210526314</v>
      </c>
      <c r="AX105" s="1">
        <v>5.2568421052631579E-5</v>
      </c>
      <c r="AY105" s="1">
        <v>4.2842105263157899</v>
      </c>
      <c r="AZ105" s="1">
        <v>5.2568421052631579E-5</v>
      </c>
      <c r="BA105" s="1">
        <v>0</v>
      </c>
      <c r="BB105" s="1">
        <v>34.621052631578948</v>
      </c>
      <c r="BC105" s="1">
        <v>33.578947368421055</v>
      </c>
      <c r="BD105" s="1">
        <v>28.252631578947366</v>
      </c>
      <c r="BE105" s="1">
        <v>0</v>
      </c>
      <c r="BF105" s="1">
        <v>33.926315789473684</v>
      </c>
      <c r="BG105" s="1">
        <v>108.29867256637166</v>
      </c>
      <c r="BH105" s="1">
        <v>46.872123893805302</v>
      </c>
      <c r="BI105" s="1">
        <v>0</v>
      </c>
      <c r="BJ105" s="1">
        <v>13.293805309734511</v>
      </c>
      <c r="BK105" s="1">
        <v>84.919911504424761</v>
      </c>
      <c r="BL105" s="1">
        <v>25.212389380530968</v>
      </c>
      <c r="BM105" s="1">
        <v>14.439823008849554</v>
      </c>
      <c r="BN105" s="1">
        <v>96.723893805309729</v>
      </c>
      <c r="BO105" s="1">
        <v>67.500442477876092</v>
      </c>
      <c r="BP105" s="1">
        <v>24.639380530973447</v>
      </c>
      <c r="BQ105" s="1">
        <v>89.733185840707947</v>
      </c>
      <c r="BR105" s="1">
        <v>33.578318584070793</v>
      </c>
      <c r="BS105" s="1">
        <v>11.624787063325515</v>
      </c>
      <c r="BT105" s="1">
        <v>16.458856931243055</v>
      </c>
      <c r="BU105" s="1">
        <v>20.487248487841008</v>
      </c>
      <c r="BV105" s="1">
        <v>20.487248487841008</v>
      </c>
      <c r="BW105" s="1">
        <v>37.866880632020738</v>
      </c>
      <c r="BX105" s="1">
        <v>0</v>
      </c>
      <c r="BY105" s="1">
        <v>20.026860881372667</v>
      </c>
      <c r="BZ105" s="32">
        <v>21.51</v>
      </c>
    </row>
    <row r="106" spans="1:78" s="1" customFormat="1" ht="18" customHeight="1" thickBot="1" x14ac:dyDescent="0.35">
      <c r="A106" s="13" t="s">
        <v>80</v>
      </c>
      <c r="B106" s="17" t="s">
        <v>91</v>
      </c>
      <c r="C106" s="17" t="s">
        <v>109</v>
      </c>
      <c r="D106" s="1">
        <v>269.35748978789076</v>
      </c>
      <c r="E106" s="1">
        <v>30.328941874186818</v>
      </c>
      <c r="F106" s="1">
        <v>68.981239977003852</v>
      </c>
      <c r="G106" s="1">
        <v>5.0510230264153231</v>
      </c>
      <c r="H106" s="1">
        <v>5.860554933583467</v>
      </c>
      <c r="I106" s="1">
        <v>5.9175642228206611</v>
      </c>
      <c r="J106" s="1">
        <v>29.188756089442954</v>
      </c>
      <c r="K106" s="1">
        <v>44.353227026536359</v>
      </c>
      <c r="L106" s="1">
        <v>62.026106690066271</v>
      </c>
      <c r="M106" s="1">
        <v>25.198105842839425</v>
      </c>
      <c r="N106" s="1">
        <v>32.153239129776999</v>
      </c>
      <c r="O106" s="1">
        <v>23.25979000877485</v>
      </c>
      <c r="P106" s="1">
        <v>48.685933008563048</v>
      </c>
      <c r="Q106" s="1">
        <v>0</v>
      </c>
      <c r="R106" s="1">
        <v>66.472831250567339</v>
      </c>
      <c r="S106" s="1">
        <v>84.60178522799481</v>
      </c>
      <c r="T106" s="1">
        <v>6.818310992768315</v>
      </c>
      <c r="U106" s="1">
        <v>7.8558800568852316</v>
      </c>
      <c r="V106" s="1">
        <v>43.213041241792489</v>
      </c>
      <c r="W106" s="1">
        <v>72.401797331235443</v>
      </c>
      <c r="X106" s="1">
        <v>2.4285957215044327</v>
      </c>
      <c r="Y106" s="1">
        <v>29.302774667917337</v>
      </c>
      <c r="Z106" s="1">
        <v>32.381276286725772</v>
      </c>
      <c r="AA106" s="1">
        <v>52.220508941269024</v>
      </c>
      <c r="AB106" s="1">
        <v>18.128953977427457</v>
      </c>
      <c r="AC106" s="1">
        <v>62.596199582438203</v>
      </c>
      <c r="AD106" s="1">
        <v>47.089672909921632</v>
      </c>
      <c r="AE106" s="1">
        <v>6.7156942721413664</v>
      </c>
      <c r="AF106" s="1">
        <v>85.855989591213046</v>
      </c>
      <c r="AG106" s="1">
        <v>74.112076008351238</v>
      </c>
      <c r="AH106" s="1">
        <v>95.392291610905744</v>
      </c>
      <c r="AI106" s="1">
        <v>67.355847481535605</v>
      </c>
      <c r="AJ106" s="1">
        <v>76.359421002756093</v>
      </c>
      <c r="AK106" s="1">
        <v>47.069314737519797</v>
      </c>
      <c r="AL106" s="1">
        <v>58.124335390157626</v>
      </c>
      <c r="AM106" s="1">
        <v>0</v>
      </c>
      <c r="AN106" s="1">
        <v>105.53555798291363</v>
      </c>
      <c r="AO106" s="1">
        <v>0</v>
      </c>
      <c r="AP106" s="1">
        <v>13.904252779606333</v>
      </c>
      <c r="AQ106" s="1">
        <v>7.1686680314527731</v>
      </c>
      <c r="AR106" s="1">
        <v>46.84137616736232</v>
      </c>
      <c r="AS106" s="1">
        <v>56.642734684133998</v>
      </c>
      <c r="AT106" s="1">
        <v>35.070422535211272</v>
      </c>
      <c r="AU106" s="1">
        <v>36.707042253521131</v>
      </c>
      <c r="AV106" s="1">
        <v>66.867605633802825</v>
      </c>
      <c r="AW106" s="1">
        <v>55.0605633802817</v>
      </c>
      <c r="AX106" s="1">
        <v>11.807042253521129</v>
      </c>
      <c r="AY106" s="1">
        <v>10.217183098591551</v>
      </c>
      <c r="AZ106" s="1">
        <v>5.3073239436619726E-5</v>
      </c>
      <c r="BA106" s="1">
        <v>6.6400000000000006</v>
      </c>
      <c r="BB106" s="1">
        <v>29.692957746478875</v>
      </c>
      <c r="BC106" s="1">
        <v>32.030985915492963</v>
      </c>
      <c r="BD106" s="1">
        <v>35.654929577464792</v>
      </c>
      <c r="BE106" s="1">
        <v>51.904225352112682</v>
      </c>
      <c r="BF106" s="1">
        <v>25.016901408450707</v>
      </c>
      <c r="BG106" s="1">
        <v>134.75409836065575</v>
      </c>
      <c r="BH106" s="1">
        <v>42.89672131147541</v>
      </c>
      <c r="BI106" s="1">
        <v>2.5940163934426228</v>
      </c>
      <c r="BJ106" s="1">
        <v>31.554918032786887</v>
      </c>
      <c r="BK106" s="1">
        <v>96.910655737704914</v>
      </c>
      <c r="BL106" s="1">
        <v>51.543442622950813</v>
      </c>
      <c r="BM106" s="1">
        <v>0</v>
      </c>
      <c r="BN106" s="1">
        <v>100.72868852459017</v>
      </c>
      <c r="BO106" s="1">
        <v>47.613114754098355</v>
      </c>
      <c r="BP106" s="1">
        <v>29.533606557377048</v>
      </c>
      <c r="BQ106" s="1">
        <v>101.51475409836065</v>
      </c>
      <c r="BR106" s="1">
        <v>29.309016393442622</v>
      </c>
      <c r="BS106" s="1">
        <v>11.624867078031524</v>
      </c>
      <c r="BT106" s="1">
        <v>14.929976345314996</v>
      </c>
      <c r="BU106" s="1">
        <v>18.463024182755952</v>
      </c>
      <c r="BV106" s="1">
        <v>17.665239187204769</v>
      </c>
      <c r="BW106" s="1">
        <v>34.874601234094577</v>
      </c>
      <c r="BX106" s="1">
        <v>0</v>
      </c>
      <c r="BY106" s="1">
        <v>15.385853485629958</v>
      </c>
      <c r="BZ106" s="32">
        <v>34.979999999999997</v>
      </c>
    </row>
    <row r="107" spans="1:78" s="1" customFormat="1" ht="18" customHeight="1" thickBot="1" x14ac:dyDescent="0.35">
      <c r="A107" s="13" t="s">
        <v>80</v>
      </c>
      <c r="B107" s="17" t="s">
        <v>91</v>
      </c>
      <c r="C107" s="17" t="s">
        <v>110</v>
      </c>
      <c r="D107" s="1">
        <v>262.42436377422877</v>
      </c>
      <c r="E107" s="1">
        <v>30.54310222264348</v>
      </c>
      <c r="F107" s="1">
        <v>62.465570352116018</v>
      </c>
      <c r="G107" s="1">
        <v>8.7589735083645337</v>
      </c>
      <c r="H107" s="1">
        <v>3.4287095398322358</v>
      </c>
      <c r="I107" s="1">
        <v>5.9214207857447523</v>
      </c>
      <c r="J107" s="1">
        <v>24.138903369508558</v>
      </c>
      <c r="K107" s="1">
        <v>54.189374911141655</v>
      </c>
      <c r="L107" s="1">
        <v>72.712288517131896</v>
      </c>
      <c r="M107" s="1">
        <v>30.93720676745178</v>
      </c>
      <c r="N107" s="1">
        <v>47.095493104592201</v>
      </c>
      <c r="O107" s="1">
        <v>19.508174968010998</v>
      </c>
      <c r="P107" s="1">
        <v>82.564902137339473</v>
      </c>
      <c r="Q107" s="1">
        <v>0</v>
      </c>
      <c r="R107" s="1">
        <v>59.903890810862052</v>
      </c>
      <c r="S107" s="1">
        <v>84.141320316572688</v>
      </c>
      <c r="T107" s="1">
        <v>3.7735510165395012</v>
      </c>
      <c r="U107" s="1">
        <v>11.429031799440786</v>
      </c>
      <c r="V107" s="1">
        <v>50.051277190654474</v>
      </c>
      <c r="W107" s="1">
        <v>68.377138524240564</v>
      </c>
      <c r="X107" s="1">
        <v>5.8820103312639214</v>
      </c>
      <c r="Y107" s="1">
        <v>27.685844272783285</v>
      </c>
      <c r="Z107" s="1">
        <v>32.415098810482917</v>
      </c>
      <c r="AA107" s="1">
        <v>50.642434007866932</v>
      </c>
      <c r="AB107" s="1">
        <v>30.54310222264348</v>
      </c>
      <c r="AC107" s="1">
        <v>76.357755556608694</v>
      </c>
      <c r="AD107" s="1">
        <v>55.765793090374871</v>
      </c>
      <c r="AE107" s="1">
        <v>10.640822709824182</v>
      </c>
      <c r="AF107" s="1">
        <v>76.751860101417009</v>
      </c>
      <c r="AG107" s="1">
        <v>52.120326050898065</v>
      </c>
      <c r="AH107" s="1">
        <v>79.506814950282234</v>
      </c>
      <c r="AI107" s="1">
        <v>58.979236783017924</v>
      </c>
      <c r="AJ107" s="1">
        <v>77.604258925023586</v>
      </c>
      <c r="AK107" s="1">
        <v>34.246008454655573</v>
      </c>
      <c r="AL107" s="1">
        <v>36.248699007559402</v>
      </c>
      <c r="AM107" s="1">
        <v>5.3171434179596799</v>
      </c>
      <c r="AN107" s="1">
        <v>96.529684649964821</v>
      </c>
      <c r="AO107" s="1">
        <v>0</v>
      </c>
      <c r="AP107" s="1">
        <v>15.520851785004716</v>
      </c>
      <c r="AQ107" s="1">
        <v>10.113587292164363</v>
      </c>
      <c r="AR107" s="1">
        <v>45.160671967981465</v>
      </c>
      <c r="AS107" s="1">
        <v>53.57197229017757</v>
      </c>
      <c r="AT107" s="1">
        <v>28.457142857142859</v>
      </c>
      <c r="AU107" s="1">
        <v>31.68632218844985</v>
      </c>
      <c r="AV107" s="1">
        <v>53.886930091185413</v>
      </c>
      <c r="AW107" s="1">
        <v>48.134954407294842</v>
      </c>
      <c r="AX107" s="1">
        <v>4.5813981762917934E-5</v>
      </c>
      <c r="AY107" s="1">
        <v>13.118541033434653</v>
      </c>
      <c r="AZ107" s="1">
        <v>4.5813981762917934E-5</v>
      </c>
      <c r="BA107" s="1">
        <v>12.815805471124621</v>
      </c>
      <c r="BB107" s="1">
        <v>28.255319148936174</v>
      </c>
      <c r="BC107" s="1">
        <v>66.803647416413384</v>
      </c>
      <c r="BD107" s="1">
        <v>24.521580547112464</v>
      </c>
      <c r="BE107" s="1">
        <v>42.68571428571429</v>
      </c>
      <c r="BF107" s="1">
        <v>28.558054711246204</v>
      </c>
      <c r="BG107" s="1">
        <v>112.35197368421052</v>
      </c>
      <c r="BH107" s="1">
        <v>35.854934210526316</v>
      </c>
      <c r="BI107" s="1">
        <v>6.1842434210526314</v>
      </c>
      <c r="BJ107" s="1">
        <v>35.073355263157893</v>
      </c>
      <c r="BK107" s="1">
        <v>91.444736842105257</v>
      </c>
      <c r="BL107" s="1">
        <v>43.182236842105269</v>
      </c>
      <c r="BM107" s="1">
        <v>0</v>
      </c>
      <c r="BN107" s="1">
        <v>77.962499999999991</v>
      </c>
      <c r="BO107" s="1">
        <v>34.877960526315789</v>
      </c>
      <c r="BP107" s="1">
        <v>20.907236842105263</v>
      </c>
      <c r="BQ107" s="1">
        <v>71.319078947368425</v>
      </c>
      <c r="BR107" s="1">
        <v>26.378289473684209</v>
      </c>
      <c r="BS107" s="1">
        <v>14.330117042534972</v>
      </c>
      <c r="BT107" s="1">
        <v>11.771167570653727</v>
      </c>
      <c r="BU107" s="1">
        <v>16.479634598915219</v>
      </c>
      <c r="BV107" s="1">
        <v>17.196140451041966</v>
      </c>
      <c r="BW107" s="1">
        <v>32.140405366828439</v>
      </c>
      <c r="BX107" s="1">
        <v>0</v>
      </c>
      <c r="BY107" s="1">
        <v>16.684350556665716</v>
      </c>
      <c r="BZ107" s="32">
        <v>17.39</v>
      </c>
    </row>
    <row r="108" spans="1:78" s="1" customFormat="1" ht="18" customHeight="1" thickBot="1" x14ac:dyDescent="0.35">
      <c r="A108" s="7"/>
      <c r="B108" s="7"/>
      <c r="C108" s="7" t="s">
        <v>111</v>
      </c>
      <c r="D108" s="1">
        <f>AVERAGE(D104:D107)</f>
        <v>247.14633118409267</v>
      </c>
      <c r="E108" s="1">
        <f t="shared" ref="E108:BP108" si="77">AVERAGE(E104:E107)</f>
        <v>28.438064152233238</v>
      </c>
      <c r="F108" s="1">
        <f t="shared" si="77"/>
        <v>68.690401384909691</v>
      </c>
      <c r="G108" s="1">
        <f t="shared" si="77"/>
        <v>6.4228986697846242</v>
      </c>
      <c r="H108" s="1">
        <f t="shared" si="77"/>
        <v>6.2664617340617577</v>
      </c>
      <c r="I108" s="1">
        <f t="shared" si="77"/>
        <v>6.3970343065931292</v>
      </c>
      <c r="J108" s="1">
        <f t="shared" si="77"/>
        <v>21.575951664045135</v>
      </c>
      <c r="K108" s="1">
        <f t="shared" si="77"/>
        <v>50.429493244000128</v>
      </c>
      <c r="L108" s="1">
        <f t="shared" si="77"/>
        <v>66.526495404805956</v>
      </c>
      <c r="M108" s="1">
        <f t="shared" si="77"/>
        <v>29.155808442899129</v>
      </c>
      <c r="N108" s="1">
        <f t="shared" si="77"/>
        <v>37.308371258151936</v>
      </c>
      <c r="O108" s="1">
        <f t="shared" si="77"/>
        <v>21.601384954994153</v>
      </c>
      <c r="P108" s="1">
        <f t="shared" si="77"/>
        <v>62.665947160731093</v>
      </c>
      <c r="Q108" s="1">
        <f t="shared" si="77"/>
        <v>0</v>
      </c>
      <c r="R108" s="1">
        <f t="shared" si="77"/>
        <v>61.546740047752408</v>
      </c>
      <c r="S108" s="1">
        <f t="shared" si="77"/>
        <v>78.085094814013559</v>
      </c>
      <c r="T108" s="1">
        <f t="shared" si="77"/>
        <v>7.9345386130848636</v>
      </c>
      <c r="U108" s="1">
        <f t="shared" si="77"/>
        <v>7.5288862967033996</v>
      </c>
      <c r="V108" s="1">
        <f t="shared" si="77"/>
        <v>45.13066010959998</v>
      </c>
      <c r="W108" s="1">
        <f t="shared" si="77"/>
        <v>68.878759258545642</v>
      </c>
      <c r="X108" s="1">
        <f t="shared" si="77"/>
        <v>4.2950334570754523</v>
      </c>
      <c r="Y108" s="1">
        <f t="shared" si="77"/>
        <v>30.305704294178089</v>
      </c>
      <c r="Z108" s="1">
        <f t="shared" si="77"/>
        <v>33.000620435860895</v>
      </c>
      <c r="AA108" s="1">
        <f t="shared" si="77"/>
        <v>53.430780552772234</v>
      </c>
      <c r="AB108" s="1">
        <f t="shared" si="77"/>
        <v>20.23133610460059</v>
      </c>
      <c r="AC108" s="1">
        <f t="shared" si="77"/>
        <v>71.123309134087265</v>
      </c>
      <c r="AD108" s="1">
        <f t="shared" si="77"/>
        <v>48.299364883939873</v>
      </c>
      <c r="AE108" s="1">
        <f t="shared" si="77"/>
        <v>9.2215138519421807</v>
      </c>
      <c r="AF108" s="1">
        <f t="shared" si="77"/>
        <v>80.714039590000155</v>
      </c>
      <c r="AG108" s="1">
        <f t="shared" si="77"/>
        <v>60.491519438918949</v>
      </c>
      <c r="AH108" s="1">
        <f t="shared" si="77"/>
        <v>83.42769174637445</v>
      </c>
      <c r="AI108" s="1">
        <f t="shared" si="77"/>
        <v>53.375762543964868</v>
      </c>
      <c r="AJ108" s="1">
        <f t="shared" si="77"/>
        <v>65.368816749720139</v>
      </c>
      <c r="AK108" s="1">
        <f t="shared" si="77"/>
        <v>43.696774084266075</v>
      </c>
      <c r="AL108" s="1">
        <f t="shared" si="77"/>
        <v>46.317489491033108</v>
      </c>
      <c r="AM108" s="1">
        <f t="shared" si="77"/>
        <v>12.394337080246148</v>
      </c>
      <c r="AN108" s="1">
        <f t="shared" si="77"/>
        <v>95.202141744911643</v>
      </c>
      <c r="AO108" s="1">
        <f t="shared" si="77"/>
        <v>0.72991274023558594</v>
      </c>
      <c r="AP108" s="1">
        <f t="shared" si="77"/>
        <v>15.833671503967224</v>
      </c>
      <c r="AQ108" s="1">
        <f t="shared" si="77"/>
        <v>11.139090164553249</v>
      </c>
      <c r="AR108" s="1">
        <f t="shared" si="77"/>
        <v>44.032682003705645</v>
      </c>
      <c r="AS108" s="1">
        <f t="shared" si="77"/>
        <v>55.867475593007747</v>
      </c>
      <c r="AT108" s="1">
        <f t="shared" si="77"/>
        <v>28.414639886100229</v>
      </c>
      <c r="AU108" s="1">
        <f t="shared" si="77"/>
        <v>35.970183215755902</v>
      </c>
      <c r="AV108" s="1">
        <f t="shared" si="77"/>
        <v>63.911733346451733</v>
      </c>
      <c r="AW108" s="1">
        <f t="shared" si="77"/>
        <v>38.541277107712844</v>
      </c>
      <c r="AX108" s="1">
        <f t="shared" si="77"/>
        <v>6.3494459776944367</v>
      </c>
      <c r="AY108" s="1">
        <f t="shared" si="77"/>
        <v>10.76375559441006</v>
      </c>
      <c r="AZ108" s="1">
        <f t="shared" si="77"/>
        <v>3.1792776299924346</v>
      </c>
      <c r="BA108" s="1">
        <f t="shared" si="77"/>
        <v>4.863951367781155</v>
      </c>
      <c r="BB108" s="1">
        <f t="shared" si="77"/>
        <v>28.384437644906392</v>
      </c>
      <c r="BC108" s="1">
        <f t="shared" si="77"/>
        <v>50.043161256953191</v>
      </c>
      <c r="BD108" s="1">
        <f t="shared" si="77"/>
        <v>28.125998876173551</v>
      </c>
      <c r="BE108" s="1">
        <f t="shared" si="77"/>
        <v>29.690467365597094</v>
      </c>
      <c r="BF108" s="1">
        <f t="shared" si="77"/>
        <v>25.006019731678613</v>
      </c>
      <c r="BG108" s="1">
        <f t="shared" si="77"/>
        <v>120.30004978917313</v>
      </c>
      <c r="BH108" s="1">
        <f t="shared" si="77"/>
        <v>40.863899399406307</v>
      </c>
      <c r="BI108" s="1">
        <f t="shared" si="77"/>
        <v>5.316155862714723</v>
      </c>
      <c r="BJ108" s="1">
        <f t="shared" si="77"/>
        <v>28.925974196874368</v>
      </c>
      <c r="BK108" s="1">
        <f t="shared" si="77"/>
        <v>88.912007839240559</v>
      </c>
      <c r="BL108" s="1">
        <f t="shared" si="77"/>
        <v>42.657244484124035</v>
      </c>
      <c r="BM108" s="1">
        <f t="shared" si="77"/>
        <v>5.4502966613032982</v>
      </c>
      <c r="BN108" s="1">
        <f t="shared" si="77"/>
        <v>91.240702400656787</v>
      </c>
      <c r="BO108" s="1">
        <f t="shared" si="77"/>
        <v>45.464924894118013</v>
      </c>
      <c r="BP108" s="1">
        <f t="shared" si="77"/>
        <v>22.567215073523034</v>
      </c>
      <c r="BQ108" s="1">
        <f t="shared" ref="BQ108:BY108" si="78">AVERAGE(BQ104:BQ107)</f>
        <v>89.170163812518354</v>
      </c>
      <c r="BR108" s="1">
        <f t="shared" si="78"/>
        <v>27.418110658253951</v>
      </c>
      <c r="BS108" s="1">
        <f t="shared" si="78"/>
        <v>12.87037049918689</v>
      </c>
      <c r="BT108" s="1">
        <f t="shared" si="78"/>
        <v>13.135270313749501</v>
      </c>
      <c r="BU108" s="1">
        <f t="shared" si="78"/>
        <v>17.152697158203065</v>
      </c>
      <c r="BV108" s="1">
        <f t="shared" si="78"/>
        <v>17.492792097124692</v>
      </c>
      <c r="BW108" s="1">
        <f t="shared" si="78"/>
        <v>32.939632034449453</v>
      </c>
      <c r="BX108" s="1">
        <f t="shared" si="78"/>
        <v>0</v>
      </c>
      <c r="BY108" s="1">
        <f t="shared" si="78"/>
        <v>16.165023118265932</v>
      </c>
      <c r="BZ108" s="1">
        <f>AVERAGE(BZ104:BZ107)</f>
        <v>26.552499999999998</v>
      </c>
    </row>
    <row r="109" spans="1:78" s="1" customFormat="1" ht="18" customHeight="1" thickBot="1" x14ac:dyDescent="0.35">
      <c r="A109" s="7"/>
      <c r="B109" s="7"/>
      <c r="C109" s="7" t="s">
        <v>112</v>
      </c>
      <c r="D109" s="1">
        <f>STDEV(D104:D107)</f>
        <v>22.942844940747527</v>
      </c>
      <c r="E109" s="1">
        <f t="shared" ref="E109:BP109" si="79">STDEV(E104:E107)</f>
        <v>2.9895444390066008</v>
      </c>
      <c r="F109" s="1">
        <f t="shared" si="79"/>
        <v>7.9561767203724791</v>
      </c>
      <c r="G109" s="1">
        <f t="shared" si="79"/>
        <v>4.4095411626957874</v>
      </c>
      <c r="H109" s="1">
        <f t="shared" si="79"/>
        <v>6.606449229258855</v>
      </c>
      <c r="I109" s="1">
        <f t="shared" si="79"/>
        <v>0.70909060467559837</v>
      </c>
      <c r="J109" s="1">
        <f t="shared" si="79"/>
        <v>6.2352804058042182</v>
      </c>
      <c r="K109" s="1">
        <f t="shared" si="79"/>
        <v>4.3211639081639177</v>
      </c>
      <c r="L109" s="1">
        <f t="shared" si="79"/>
        <v>10.781823174810411</v>
      </c>
      <c r="M109" s="1">
        <f t="shared" si="79"/>
        <v>4.4394248469497155</v>
      </c>
      <c r="N109" s="1">
        <f t="shared" si="79"/>
        <v>7.5955285929320455</v>
      </c>
      <c r="O109" s="1">
        <f t="shared" si="79"/>
        <v>2.7370455688705562</v>
      </c>
      <c r="P109" s="1">
        <f t="shared" si="79"/>
        <v>14.519990320687471</v>
      </c>
      <c r="Q109" s="1">
        <f t="shared" si="79"/>
        <v>0</v>
      </c>
      <c r="R109" s="1">
        <f t="shared" si="79"/>
        <v>3.2861771638259962</v>
      </c>
      <c r="S109" s="1">
        <f t="shared" si="79"/>
        <v>9.0812947033834703</v>
      </c>
      <c r="T109" s="1">
        <f t="shared" si="79"/>
        <v>4.4287247373649468</v>
      </c>
      <c r="U109" s="1">
        <f t="shared" si="79"/>
        <v>4.9232600702619376</v>
      </c>
      <c r="V109" s="1">
        <f t="shared" si="79"/>
        <v>13.852154236502168</v>
      </c>
      <c r="W109" s="1">
        <f t="shared" si="79"/>
        <v>3.2253858917857134</v>
      </c>
      <c r="X109" s="1">
        <f t="shared" si="79"/>
        <v>1.4204792844321732</v>
      </c>
      <c r="Y109" s="1">
        <f t="shared" si="79"/>
        <v>2.215646028799001</v>
      </c>
      <c r="Z109" s="1">
        <f t="shared" si="79"/>
        <v>2.4359459454711785</v>
      </c>
      <c r="AA109" s="1">
        <f t="shared" si="79"/>
        <v>5.5111476668887516</v>
      </c>
      <c r="AB109" s="1">
        <f t="shared" si="79"/>
        <v>6.9983967719106168</v>
      </c>
      <c r="AC109" s="1">
        <f t="shared" si="79"/>
        <v>17.789426278342308</v>
      </c>
      <c r="AD109" s="1">
        <f t="shared" si="79"/>
        <v>8.1187815865669961</v>
      </c>
      <c r="AE109" s="1">
        <f t="shared" si="79"/>
        <v>2.2798766829329775</v>
      </c>
      <c r="AF109" s="1">
        <f t="shared" si="79"/>
        <v>4.9856774849225545</v>
      </c>
      <c r="AG109" s="1">
        <f t="shared" si="79"/>
        <v>10.700342244690102</v>
      </c>
      <c r="AH109" s="1">
        <f t="shared" si="79"/>
        <v>17.111983895584075</v>
      </c>
      <c r="AI109" s="1">
        <f t="shared" si="79"/>
        <v>15.35116826131874</v>
      </c>
      <c r="AJ109" s="1">
        <f t="shared" si="79"/>
        <v>13.483975129775191</v>
      </c>
      <c r="AK109" s="1">
        <f t="shared" si="79"/>
        <v>19.196172352810073</v>
      </c>
      <c r="AL109" s="1">
        <f t="shared" si="79"/>
        <v>12.157630766803846</v>
      </c>
      <c r="AM109" s="1">
        <f t="shared" si="79"/>
        <v>11.539169510996107</v>
      </c>
      <c r="AN109" s="1">
        <f t="shared" si="79"/>
        <v>10.578320652164509</v>
      </c>
      <c r="AO109" s="1">
        <f t="shared" si="79"/>
        <v>1.4598254804711719</v>
      </c>
      <c r="AP109" s="1">
        <f t="shared" si="79"/>
        <v>2.2080560330100831</v>
      </c>
      <c r="AQ109" s="1">
        <f t="shared" si="79"/>
        <v>3.3732370699343011</v>
      </c>
      <c r="AR109" s="1">
        <f t="shared" si="79"/>
        <v>4.643839982039232</v>
      </c>
      <c r="AS109" s="1">
        <f t="shared" si="79"/>
        <v>5.9333662014522712</v>
      </c>
      <c r="AT109" s="1">
        <f t="shared" si="79"/>
        <v>9.4425279577288599</v>
      </c>
      <c r="AU109" s="1">
        <f t="shared" si="79"/>
        <v>28.042895656798606</v>
      </c>
      <c r="AV109" s="1">
        <f t="shared" si="79"/>
        <v>35.104532872143587</v>
      </c>
      <c r="AW109" s="1">
        <f t="shared" si="79"/>
        <v>19.8284702621674</v>
      </c>
      <c r="AX109" s="1">
        <f t="shared" si="79"/>
        <v>7.367721821363423</v>
      </c>
      <c r="AY109" s="1">
        <f t="shared" si="79"/>
        <v>4.8183539397981354</v>
      </c>
      <c r="AZ109" s="1">
        <f t="shared" si="79"/>
        <v>6.3584542895575629</v>
      </c>
      <c r="BA109" s="1">
        <f t="shared" si="79"/>
        <v>6.1563619733613004</v>
      </c>
      <c r="BB109" s="1">
        <f t="shared" si="79"/>
        <v>5.6456934924213131</v>
      </c>
      <c r="BC109" s="1">
        <f t="shared" si="79"/>
        <v>19.918801147030173</v>
      </c>
      <c r="BD109" s="1">
        <f t="shared" si="79"/>
        <v>5.3573762625579615</v>
      </c>
      <c r="BE109" s="1">
        <f t="shared" si="79"/>
        <v>22.907826867526499</v>
      </c>
      <c r="BF109" s="1">
        <f t="shared" si="79"/>
        <v>9.0924758698609569</v>
      </c>
      <c r="BG109" s="1">
        <f t="shared" si="79"/>
        <v>12.197321598837382</v>
      </c>
      <c r="BH109" s="1">
        <f t="shared" si="79"/>
        <v>4.9837862204935908</v>
      </c>
      <c r="BI109" s="1">
        <f t="shared" si="79"/>
        <v>5.4110076687274402</v>
      </c>
      <c r="BJ109" s="1">
        <f t="shared" si="79"/>
        <v>10.584090899843309</v>
      </c>
      <c r="BK109" s="1">
        <f t="shared" si="79"/>
        <v>6.5597791598901685</v>
      </c>
      <c r="BL109" s="1">
        <f t="shared" si="79"/>
        <v>12.22160479012604</v>
      </c>
      <c r="BM109" s="1">
        <f t="shared" si="79"/>
        <v>6.9252010398934116</v>
      </c>
      <c r="BN109" s="1">
        <f t="shared" si="79"/>
        <v>9.9877273431715192</v>
      </c>
      <c r="BO109" s="1">
        <f t="shared" si="79"/>
        <v>16.198086220875691</v>
      </c>
      <c r="BP109" s="1">
        <f t="shared" si="79"/>
        <v>6.0559456045591435</v>
      </c>
      <c r="BQ109" s="1">
        <f t="shared" ref="BQ109:BZ109" si="80">STDEV(BQ104:BQ107)</f>
        <v>12.855673907604382</v>
      </c>
      <c r="BR109" s="1">
        <f t="shared" si="80"/>
        <v>5.5306158932097009</v>
      </c>
      <c r="BS109" s="1">
        <f t="shared" si="80"/>
        <v>1.4488247744542002</v>
      </c>
      <c r="BT109" s="1">
        <f t="shared" si="80"/>
        <v>3.1739521046311614</v>
      </c>
      <c r="BU109" s="1">
        <f t="shared" si="80"/>
        <v>3.1125832464701357</v>
      </c>
      <c r="BV109" s="1">
        <f t="shared" si="80"/>
        <v>2.4029741896643761</v>
      </c>
      <c r="BW109" s="1">
        <f t="shared" si="80"/>
        <v>4.6697790543605358</v>
      </c>
      <c r="BX109" s="1">
        <f t="shared" si="80"/>
        <v>0</v>
      </c>
      <c r="BY109" s="1">
        <f t="shared" si="80"/>
        <v>3.0965017515155808</v>
      </c>
      <c r="BZ109" s="1">
        <f t="shared" si="80"/>
        <v>8.4415732143560476</v>
      </c>
    </row>
    <row r="110" spans="1:78" ht="15" thickBot="1" x14ac:dyDescent="0.35"/>
    <row r="111" spans="1:78" s="1" customFormat="1" ht="18" customHeight="1" thickBot="1" x14ac:dyDescent="0.35">
      <c r="A111" s="13" t="s">
        <v>80</v>
      </c>
      <c r="B111" s="16" t="s">
        <v>91</v>
      </c>
      <c r="C111" s="16" t="s">
        <v>92</v>
      </c>
      <c r="D111" s="1">
        <v>181.97144670555829</v>
      </c>
      <c r="E111" s="1">
        <v>30.402276940479059</v>
      </c>
      <c r="F111" s="1">
        <v>71.030774306391976</v>
      </c>
      <c r="G111" s="1">
        <v>9.1391087045318873</v>
      </c>
      <c r="H111" s="1">
        <v>5.9791144649608814</v>
      </c>
      <c r="I111" s="1">
        <v>6.6424368709349704</v>
      </c>
      <c r="J111" s="1">
        <v>18.886262947873355</v>
      </c>
      <c r="K111" s="1">
        <v>45.60341541071859</v>
      </c>
      <c r="L111" s="1">
        <v>64.766062694414472</v>
      </c>
      <c r="M111" s="1">
        <v>24.690334000146631</v>
      </c>
      <c r="N111" s="1">
        <v>46.064055970422814</v>
      </c>
      <c r="O111" s="1">
        <v>34.732298201698804</v>
      </c>
      <c r="P111" s="1">
        <v>66.055856261586328</v>
      </c>
      <c r="Q111" s="1">
        <v>0.1</v>
      </c>
      <c r="R111" s="1">
        <v>52.697280030163704</v>
      </c>
      <c r="S111" s="1">
        <v>65.134575142177866</v>
      </c>
      <c r="T111" s="1">
        <v>0</v>
      </c>
      <c r="U111" s="1">
        <v>1.0594732873197248</v>
      </c>
      <c r="V111" s="1">
        <v>47.4459776495355</v>
      </c>
      <c r="W111" s="1">
        <v>63.199884791420097</v>
      </c>
      <c r="X111" s="1">
        <v>12.621551335895852</v>
      </c>
      <c r="Y111" s="1">
        <v>33.258248410645272</v>
      </c>
      <c r="Z111" s="1">
        <v>34.363785753935417</v>
      </c>
      <c r="AA111" s="1">
        <v>59.422632201845431</v>
      </c>
      <c r="AB111" s="1">
        <v>20.268184626986038</v>
      </c>
      <c r="AC111" s="1">
        <v>79.322304381068079</v>
      </c>
      <c r="AD111" s="1">
        <v>52.789408142104541</v>
      </c>
      <c r="AE111" s="1">
        <v>8.1625507179589221</v>
      </c>
      <c r="AF111" s="1">
        <v>67.529906052639845</v>
      </c>
      <c r="AG111" s="1">
        <v>70.20162129892438</v>
      </c>
      <c r="AH111" s="1">
        <v>87.761005328393267</v>
      </c>
      <c r="AI111" s="1">
        <v>54.166469955373906</v>
      </c>
      <c r="AJ111" s="1">
        <v>71.718671021052558</v>
      </c>
      <c r="AK111" s="1">
        <v>41.143869164709102</v>
      </c>
      <c r="AL111" s="1">
        <v>59.167903592368368</v>
      </c>
      <c r="AM111" s="1">
        <v>4.2653735923047043</v>
      </c>
      <c r="AN111" s="1">
        <v>71.341204331468077</v>
      </c>
      <c r="AO111" s="1">
        <v>0</v>
      </c>
      <c r="AP111" s="1">
        <v>13.68316749743766</v>
      </c>
      <c r="AQ111" s="1">
        <v>12.173300739099712</v>
      </c>
      <c r="AR111" s="1">
        <v>40.860769147520735</v>
      </c>
      <c r="AS111" s="1">
        <v>57.186203472049812</v>
      </c>
      <c r="AT111" s="1">
        <v>24.96497461928934</v>
      </c>
      <c r="AU111" s="1">
        <v>45.658375634517768</v>
      </c>
      <c r="AV111" s="1">
        <v>58.757868020304571</v>
      </c>
      <c r="AW111" s="1">
        <v>43.000507614213198</v>
      </c>
      <c r="AX111" s="1">
        <v>12.529949238578679</v>
      </c>
      <c r="AY111" s="1">
        <v>2.4775126903553297</v>
      </c>
      <c r="AZ111" s="1">
        <v>4.3095431472081215E-5</v>
      </c>
      <c r="BA111" s="1">
        <v>6.5022842639593907</v>
      </c>
      <c r="BB111" s="1">
        <v>24.680203045685278</v>
      </c>
      <c r="BC111" s="1">
        <v>56.1</v>
      </c>
      <c r="BD111" s="1">
        <v>26.958375634517765</v>
      </c>
      <c r="BE111" s="1">
        <v>36.830456852791876</v>
      </c>
      <c r="BF111" s="1">
        <v>32.463959390862946</v>
      </c>
      <c r="BG111" s="1">
        <v>113.90862944162437</v>
      </c>
      <c r="BH111" s="1">
        <v>83.722842639593907</v>
      </c>
      <c r="BI111" s="1">
        <v>0</v>
      </c>
      <c r="BJ111" s="1">
        <v>29.806091370558374</v>
      </c>
      <c r="BK111" s="1">
        <v>80.875126903553308</v>
      </c>
      <c r="BL111" s="1">
        <v>44.709137055837566</v>
      </c>
      <c r="BM111" s="1">
        <v>0</v>
      </c>
      <c r="BN111" s="1">
        <v>53.91675126903553</v>
      </c>
      <c r="BO111" s="1">
        <v>48.031472081218276</v>
      </c>
      <c r="BP111" s="1">
        <v>20.883248730964468</v>
      </c>
      <c r="BQ111" s="1">
        <v>77.457868020304559</v>
      </c>
      <c r="BR111" s="1">
        <v>26.198984771573606</v>
      </c>
      <c r="BS111" s="1">
        <v>8.6016002170837123</v>
      </c>
      <c r="BT111" s="1">
        <v>13.299470858449787</v>
      </c>
      <c r="BU111" s="1">
        <v>13.299470858449787</v>
      </c>
      <c r="BV111" s="1">
        <v>14.926024848332135</v>
      </c>
      <c r="BW111" s="1">
        <v>33.870594848138303</v>
      </c>
      <c r="BX111" s="1">
        <v>0</v>
      </c>
      <c r="BY111" s="1">
        <v>17.700734595778496</v>
      </c>
      <c r="BZ111" s="32">
        <v>21.6</v>
      </c>
    </row>
    <row r="112" spans="1:78" s="1" customFormat="1" ht="18" customHeight="1" thickBot="1" x14ac:dyDescent="0.35">
      <c r="A112" s="13" t="s">
        <v>80</v>
      </c>
      <c r="B112" s="16" t="s">
        <v>91</v>
      </c>
      <c r="C112" s="16" t="s">
        <v>92</v>
      </c>
      <c r="D112" s="1">
        <v>267.12314402634996</v>
      </c>
      <c r="E112" s="1">
        <v>32.253937518714444</v>
      </c>
      <c r="F112" s="1">
        <v>63.67282163888612</v>
      </c>
      <c r="G112" s="1">
        <v>6.4090348338157499</v>
      </c>
      <c r="H112" s="1">
        <v>8.8828805269987026</v>
      </c>
      <c r="I112" s="1">
        <v>5.6888012775726127</v>
      </c>
      <c r="J112" s="1">
        <v>22.755205110290451</v>
      </c>
      <c r="K112" s="1">
        <v>50.833875636291054</v>
      </c>
      <c r="L112" s="1">
        <v>53.652180856372894</v>
      </c>
      <c r="M112" s="1">
        <v>20.563189939115681</v>
      </c>
      <c r="N112" s="1">
        <v>40.917616528595673</v>
      </c>
      <c r="O112" s="1">
        <v>25.051601956283065</v>
      </c>
      <c r="P112" s="1">
        <v>47.493662042119972</v>
      </c>
      <c r="Q112" s="1">
        <v>0.1</v>
      </c>
      <c r="R112" s="1">
        <v>58.349356223175967</v>
      </c>
      <c r="S112" s="1">
        <v>75.676714242938417</v>
      </c>
      <c r="T112" s="1">
        <v>9.1438347140433187</v>
      </c>
      <c r="U112" s="1">
        <v>2.7765525501547064</v>
      </c>
      <c r="V112" s="1">
        <v>32.1495558438966</v>
      </c>
      <c r="W112" s="1">
        <v>66.073600159696582</v>
      </c>
      <c r="X112" s="1">
        <v>8.0269507934923645</v>
      </c>
      <c r="Y112" s="1">
        <v>31.732029144625212</v>
      </c>
      <c r="Z112" s="1">
        <v>37.681784609242442</v>
      </c>
      <c r="AA112" s="1">
        <v>53.443417506737205</v>
      </c>
      <c r="AB112" s="1">
        <v>32.045174169078749</v>
      </c>
      <c r="AC112" s="1">
        <v>54.800379279369203</v>
      </c>
      <c r="AD112" s="1">
        <v>46.449845293941515</v>
      </c>
      <c r="AE112" s="1">
        <v>13.569617726319994</v>
      </c>
      <c r="AF112" s="1">
        <v>73.902225771035035</v>
      </c>
      <c r="AG112" s="1">
        <v>72.545263998403044</v>
      </c>
      <c r="AH112" s="1">
        <v>96.86619423096117</v>
      </c>
      <c r="AI112" s="1">
        <v>36.011677812156904</v>
      </c>
      <c r="AJ112" s="1">
        <v>83.087813155005492</v>
      </c>
      <c r="AK112" s="1">
        <v>47.911188741391356</v>
      </c>
      <c r="AL112" s="1">
        <v>48.641860465116281</v>
      </c>
      <c r="AM112" s="1">
        <v>5.7201157800179665</v>
      </c>
      <c r="AN112" s="1">
        <v>91.43834714043318</v>
      </c>
      <c r="AO112" s="1">
        <v>0</v>
      </c>
      <c r="AP112" s="1">
        <v>16.805449645673225</v>
      </c>
      <c r="AQ112" s="1">
        <v>11.586365904780916</v>
      </c>
      <c r="AR112" s="1">
        <v>40.708853178959977</v>
      </c>
      <c r="AS112" s="1">
        <v>62.002714841800582</v>
      </c>
      <c r="AT112" s="1">
        <v>24.586206896551726</v>
      </c>
      <c r="AU112" s="1">
        <v>10.689655172413794</v>
      </c>
      <c r="AV112" s="1">
        <v>91.717241379310352</v>
      </c>
      <c r="AW112" s="1">
        <v>41.796551724137935</v>
      </c>
      <c r="AX112" s="1">
        <v>9.342758620689656</v>
      </c>
      <c r="AY112" s="1">
        <v>10.326206896551724</v>
      </c>
      <c r="AZ112" s="1">
        <v>10.689655172413794</v>
      </c>
      <c r="BA112" s="1">
        <v>1.2720689655172415</v>
      </c>
      <c r="BB112" s="1">
        <v>20.951724137931038</v>
      </c>
      <c r="BC112" s="1">
        <v>65.634482758620692</v>
      </c>
      <c r="BD112" s="1">
        <v>22.234482758620693</v>
      </c>
      <c r="BE112" s="1">
        <v>46.393103448275866</v>
      </c>
      <c r="BF112" s="1">
        <v>25.868965517241381</v>
      </c>
      <c r="BG112" s="1">
        <v>110.51162790697674</v>
      </c>
      <c r="BH112" s="1">
        <v>58.018604651162789</v>
      </c>
      <c r="BI112" s="1">
        <v>0.32940966010733452</v>
      </c>
      <c r="BJ112" s="1">
        <v>25.821466905187837</v>
      </c>
      <c r="BK112" s="1">
        <v>98.291592128801426</v>
      </c>
      <c r="BL112" s="1">
        <v>52.918067978533095</v>
      </c>
      <c r="BM112" s="1">
        <v>0</v>
      </c>
      <c r="BN112" s="1">
        <v>81.183542039355999</v>
      </c>
      <c r="BO112" s="1">
        <v>50.155277280858677</v>
      </c>
      <c r="BP112" s="1">
        <v>22.633631484794275</v>
      </c>
      <c r="BQ112" s="1">
        <v>97.016457960644004</v>
      </c>
      <c r="BR112" s="1">
        <v>33.047227191413242</v>
      </c>
      <c r="BS112" s="1">
        <v>14.352297698845968</v>
      </c>
      <c r="BT112" s="1">
        <v>14.883864280284707</v>
      </c>
      <c r="BU112" s="1">
        <v>17.966950452629394</v>
      </c>
      <c r="BV112" s="1">
        <v>19.880590145808856</v>
      </c>
      <c r="BW112" s="1">
        <v>37.315974016999519</v>
      </c>
      <c r="BX112" s="1">
        <v>0</v>
      </c>
      <c r="BY112" s="1">
        <v>17.541697187478405</v>
      </c>
      <c r="BZ112" s="32">
        <v>19.2</v>
      </c>
    </row>
    <row r="113" spans="1:78" s="1" customFormat="1" ht="18" customHeight="1" thickBot="1" x14ac:dyDescent="0.35">
      <c r="A113" s="13" t="s">
        <v>80</v>
      </c>
      <c r="B113" s="16" t="s">
        <v>91</v>
      </c>
      <c r="C113" s="16" t="s">
        <v>92</v>
      </c>
      <c r="D113" s="1">
        <v>275.18594594594595</v>
      </c>
      <c r="E113" s="1">
        <v>42.518918918918928</v>
      </c>
      <c r="F113" s="1">
        <v>68.497297297297308</v>
      </c>
      <c r="G113" s="1">
        <v>15.470270270270271</v>
      </c>
      <c r="H113" s="1">
        <v>12.551351351351354</v>
      </c>
      <c r="I113" s="1">
        <v>6.5091891891891898</v>
      </c>
      <c r="J113" s="1">
        <v>23.351351351351354</v>
      </c>
      <c r="K113" s="1">
        <v>59.935135135135141</v>
      </c>
      <c r="L113" s="1">
        <v>53.805405405405409</v>
      </c>
      <c r="M113" s="1">
        <v>34.248648648648654</v>
      </c>
      <c r="N113" s="1">
        <v>34.443243243243245</v>
      </c>
      <c r="O113" s="1">
        <v>25.491891891891893</v>
      </c>
      <c r="P113" s="1">
        <v>25.491891891891893</v>
      </c>
      <c r="Q113" s="1">
        <v>0.1</v>
      </c>
      <c r="R113" s="1">
        <v>41.740540540540543</v>
      </c>
      <c r="S113" s="1">
        <v>67.232432432432432</v>
      </c>
      <c r="T113" s="1">
        <v>10.994594594594597</v>
      </c>
      <c r="U113" s="1">
        <v>12.454054054054057</v>
      </c>
      <c r="V113" s="1">
        <v>31.135135135135137</v>
      </c>
      <c r="W113" s="1">
        <v>78.227027027027034</v>
      </c>
      <c r="X113" s="1">
        <v>13.816216216216217</v>
      </c>
      <c r="Y113" s="1">
        <v>28.508108108108111</v>
      </c>
      <c r="Z113" s="1">
        <v>33.275675675675679</v>
      </c>
      <c r="AA113" s="1">
        <v>50.497297297297301</v>
      </c>
      <c r="AB113" s="1">
        <v>33.76216216216217</v>
      </c>
      <c r="AC113" s="1">
        <v>54.486486486486491</v>
      </c>
      <c r="AD113" s="1">
        <v>60.032432432432444</v>
      </c>
      <c r="AE113" s="1">
        <v>11.481081081081083</v>
      </c>
      <c r="AF113" s="1">
        <v>74.529729729729738</v>
      </c>
      <c r="AG113" s="1">
        <v>49.913513513513514</v>
      </c>
      <c r="AH113" s="1">
        <v>95.386913417052213</v>
      </c>
      <c r="AI113" s="1">
        <v>36.732848645076011</v>
      </c>
      <c r="AJ113" s="1">
        <v>57.864111037673503</v>
      </c>
      <c r="AK113" s="1">
        <v>30.511962987442168</v>
      </c>
      <c r="AL113" s="1">
        <v>53.716853932584272</v>
      </c>
      <c r="AM113" s="1">
        <v>6.2998810310641113</v>
      </c>
      <c r="AN113" s="1">
        <v>91.338400528750839</v>
      </c>
      <c r="AO113" s="1">
        <v>0</v>
      </c>
      <c r="AP113" s="1">
        <v>15.107865168539327</v>
      </c>
      <c r="AQ113" s="1">
        <v>10.664375413086585</v>
      </c>
      <c r="AR113" s="1">
        <v>46.409781890284208</v>
      </c>
      <c r="AS113" s="1">
        <v>65.368671513549245</v>
      </c>
      <c r="AT113" s="1">
        <v>22.745762711864405</v>
      </c>
      <c r="AU113" s="1">
        <v>29.155932203389828</v>
      </c>
      <c r="AV113" s="1">
        <v>56.037288135593222</v>
      </c>
      <c r="AW113" s="1">
        <v>50.557627118644064</v>
      </c>
      <c r="AX113" s="1">
        <v>16.025423728813557</v>
      </c>
      <c r="AY113" s="1">
        <v>10.442372881355931</v>
      </c>
      <c r="AZ113" s="1">
        <v>11.372881355932202</v>
      </c>
      <c r="BA113" s="1">
        <v>11.062711864406777</v>
      </c>
      <c r="BB113" s="1">
        <v>25.020338983050845</v>
      </c>
      <c r="BC113" s="1">
        <v>83.745762711864401</v>
      </c>
      <c r="BD113" s="1">
        <v>27.915254237288135</v>
      </c>
      <c r="BE113" s="1">
        <v>34.222033898305085</v>
      </c>
      <c r="BF113" s="1">
        <v>28.225423728813556</v>
      </c>
      <c r="BG113" s="1">
        <v>122</v>
      </c>
      <c r="BH113" s="1">
        <v>51.1</v>
      </c>
      <c r="BI113" s="1">
        <v>6.83</v>
      </c>
      <c r="BJ113" s="1">
        <v>24.9</v>
      </c>
      <c r="BK113" s="1">
        <v>101</v>
      </c>
      <c r="BL113" s="1">
        <v>39.799999999999997</v>
      </c>
      <c r="BM113" s="1">
        <v>3.29</v>
      </c>
      <c r="BN113" s="1">
        <v>86.8</v>
      </c>
      <c r="BO113" s="1">
        <v>51.8</v>
      </c>
      <c r="BP113" s="1">
        <v>18.2</v>
      </c>
      <c r="BQ113" s="1">
        <v>86.1</v>
      </c>
      <c r="BR113" s="1">
        <v>27.9</v>
      </c>
      <c r="BS113" s="1">
        <v>14.301726178733478</v>
      </c>
      <c r="BT113" s="1">
        <v>11.729473268889327</v>
      </c>
      <c r="BU113" s="1">
        <v>16.050858157427502</v>
      </c>
      <c r="BV113" s="1">
        <v>16.873979088577627</v>
      </c>
      <c r="BW113" s="1">
        <v>34.365298875517851</v>
      </c>
      <c r="BX113" s="1">
        <v>1.4610396527914775</v>
      </c>
      <c r="BY113" s="1">
        <v>15.021956993489841</v>
      </c>
      <c r="BZ113" s="32">
        <v>21.97</v>
      </c>
    </row>
    <row r="114" spans="1:78" s="1" customFormat="1" ht="18" customHeight="1" thickBot="1" x14ac:dyDescent="0.35">
      <c r="A114" s="13" t="s">
        <v>80</v>
      </c>
      <c r="B114" s="16" t="s">
        <v>91</v>
      </c>
      <c r="C114" s="16" t="s">
        <v>92</v>
      </c>
      <c r="D114" s="1">
        <v>290.43863414115646</v>
      </c>
      <c r="E114" s="1">
        <v>42.048565051020411</v>
      </c>
      <c r="F114" s="1">
        <v>56.778954081632655</v>
      </c>
      <c r="G114" s="1">
        <v>15.35531462585034</v>
      </c>
      <c r="H114" s="1">
        <v>13.391262755102041</v>
      </c>
      <c r="I114" s="1">
        <v>10.266634778911564</v>
      </c>
      <c r="J114" s="1">
        <v>16.962266156462587</v>
      </c>
      <c r="K114" s="1">
        <v>58.921556122448983</v>
      </c>
      <c r="L114" s="1">
        <v>68.563265306122446</v>
      </c>
      <c r="M114" s="1">
        <v>41.691464710884361</v>
      </c>
      <c r="N114" s="1">
        <v>35.710034013605444</v>
      </c>
      <c r="O114" s="1">
        <v>22.943696853741496</v>
      </c>
      <c r="P114" s="1">
        <v>36.60278486394558</v>
      </c>
      <c r="Q114" s="1">
        <v>0</v>
      </c>
      <c r="R114" s="1">
        <v>52.136649659863949</v>
      </c>
      <c r="S114" s="1">
        <v>62.938934948979593</v>
      </c>
      <c r="T114" s="1">
        <v>9.9988095238095234</v>
      </c>
      <c r="U114" s="1">
        <v>11.873586309523811</v>
      </c>
      <c r="V114" s="1">
        <v>25.086298894557824</v>
      </c>
      <c r="W114" s="1">
        <v>59.189381377551022</v>
      </c>
      <c r="X114" s="1">
        <v>13.926913265306123</v>
      </c>
      <c r="Y114" s="1">
        <v>27.853826530612245</v>
      </c>
      <c r="Z114" s="1">
        <v>29.550053146258506</v>
      </c>
      <c r="AA114" s="1">
        <v>51.422448979591842</v>
      </c>
      <c r="AB114" s="1">
        <v>35.888584183673473</v>
      </c>
      <c r="AC114" s="1">
        <v>45.97666879251701</v>
      </c>
      <c r="AD114" s="1">
        <v>37.584810799319733</v>
      </c>
      <c r="AE114" s="1">
        <v>9.1060586734693878</v>
      </c>
      <c r="AF114" s="1">
        <v>84.275680272108858</v>
      </c>
      <c r="AG114" s="1">
        <v>58.207355442176876</v>
      </c>
      <c r="AH114" s="1">
        <v>81.643925733002646</v>
      </c>
      <c r="AI114" s="1">
        <v>43.34750612595866</v>
      </c>
      <c r="AJ114" s="1">
        <v>61.715093467466566</v>
      </c>
      <c r="AK114" s="1">
        <v>40.867881834855091</v>
      </c>
      <c r="AL114" s="1">
        <v>51.796596303052297</v>
      </c>
      <c r="AM114" s="1">
        <v>5.7123196632089588</v>
      </c>
      <c r="AN114" s="1">
        <v>79.072463505191536</v>
      </c>
      <c r="AO114" s="1">
        <v>3.581679531594042</v>
      </c>
      <c r="AP114" s="1">
        <v>14.510393999791248</v>
      </c>
      <c r="AQ114" s="1">
        <v>11.112390341612283</v>
      </c>
      <c r="AR114" s="1">
        <v>51.521082492929679</v>
      </c>
      <c r="AS114" s="1">
        <v>55.47011377135388</v>
      </c>
      <c r="AT114" s="1">
        <v>20.182119205298012</v>
      </c>
      <c r="AU114" s="1">
        <v>14.94619205298013</v>
      </c>
      <c r="AV114" s="1">
        <v>27.988410596026487</v>
      </c>
      <c r="AW114" s="1">
        <v>17.992549668874169</v>
      </c>
      <c r="AX114" s="1">
        <v>14.755794701986755</v>
      </c>
      <c r="AY114" s="1">
        <v>19.706125827814567</v>
      </c>
      <c r="AZ114" s="1">
        <v>12.375827814569536</v>
      </c>
      <c r="BA114" s="1">
        <v>9.8054635761589406</v>
      </c>
      <c r="BB114" s="1">
        <v>23.32367549668874</v>
      </c>
      <c r="BC114" s="1">
        <v>85.107615894039739</v>
      </c>
      <c r="BD114" s="1">
        <v>37.222682119205295</v>
      </c>
      <c r="BE114" s="1">
        <v>45.12417218543046</v>
      </c>
      <c r="BF114" s="1">
        <v>20.848509933774832</v>
      </c>
      <c r="BG114" s="1">
        <v>91.105132450331126</v>
      </c>
      <c r="BH114" s="1">
        <v>52.073675496688743</v>
      </c>
      <c r="BI114" s="1">
        <v>9.1961920529801322</v>
      </c>
      <c r="BJ114" s="1">
        <v>27.607615894039732</v>
      </c>
      <c r="BK114" s="1">
        <v>70.732615894039725</v>
      </c>
      <c r="BL114" s="1">
        <v>59.213576158940398</v>
      </c>
      <c r="BM114" s="1">
        <v>6.9304635761589406</v>
      </c>
      <c r="BN114" s="1">
        <v>87.201986754966882</v>
      </c>
      <c r="BO114" s="1">
        <v>65.306291390728461</v>
      </c>
      <c r="BP114" s="1">
        <v>19.991721854304636</v>
      </c>
      <c r="BQ114" s="1">
        <v>88.058774834437074</v>
      </c>
      <c r="BR114" s="1">
        <v>27.512417218543042</v>
      </c>
      <c r="BS114" s="1">
        <v>14.818605398457583</v>
      </c>
      <c r="BT114" s="1">
        <v>13.058896007390745</v>
      </c>
      <c r="BU114" s="1">
        <v>15.003837965938303</v>
      </c>
      <c r="BV114" s="1">
        <v>18.801105599293059</v>
      </c>
      <c r="BW114" s="1">
        <v>29.359361945694086</v>
      </c>
      <c r="BX114" s="1">
        <v>6.1960293822300772</v>
      </c>
      <c r="BY114" s="1">
        <v>14.818605398457583</v>
      </c>
      <c r="BZ114" s="32">
        <v>32.79</v>
      </c>
    </row>
    <row r="115" spans="1:78" s="1" customFormat="1" ht="18" customHeight="1" thickBot="1" x14ac:dyDescent="0.35">
      <c r="A115" s="7" t="s">
        <v>123</v>
      </c>
      <c r="B115" s="7"/>
      <c r="C115" s="7" t="s">
        <v>111</v>
      </c>
      <c r="D115" s="1">
        <f>AVERAGE(D111:D114)</f>
        <v>253.67979270475269</v>
      </c>
      <c r="E115" s="1">
        <f t="shared" ref="E115:BP115" si="81">AVERAGE(E111:E114)</f>
        <v>36.80592460728321</v>
      </c>
      <c r="F115" s="1">
        <f t="shared" si="81"/>
        <v>64.994961831052009</v>
      </c>
      <c r="G115" s="1">
        <f t="shared" si="81"/>
        <v>11.593432108617062</v>
      </c>
      <c r="H115" s="1">
        <f t="shared" si="81"/>
        <v>10.201152274603245</v>
      </c>
      <c r="I115" s="1">
        <f t="shared" si="81"/>
        <v>7.276765529152085</v>
      </c>
      <c r="J115" s="1">
        <f t="shared" si="81"/>
        <v>20.488771391494438</v>
      </c>
      <c r="K115" s="1">
        <f t="shared" si="81"/>
        <v>53.823495576148439</v>
      </c>
      <c r="L115" s="1">
        <f t="shared" si="81"/>
        <v>60.196728565578809</v>
      </c>
      <c r="M115" s="1">
        <f t="shared" si="81"/>
        <v>30.298409324698831</v>
      </c>
      <c r="N115" s="1">
        <f t="shared" si="81"/>
        <v>39.283737438966796</v>
      </c>
      <c r="O115" s="1">
        <f t="shared" si="81"/>
        <v>27.054872225903814</v>
      </c>
      <c r="P115" s="1">
        <f t="shared" si="81"/>
        <v>43.91104876488594</v>
      </c>
      <c r="Q115" s="1">
        <f t="shared" si="81"/>
        <v>7.5000000000000011E-2</v>
      </c>
      <c r="R115" s="1">
        <f t="shared" si="81"/>
        <v>51.230956613436035</v>
      </c>
      <c r="S115" s="1">
        <f t="shared" si="81"/>
        <v>67.745664191632073</v>
      </c>
      <c r="T115" s="1">
        <f t="shared" si="81"/>
        <v>7.5343097081118602</v>
      </c>
      <c r="U115" s="1">
        <f t="shared" si="81"/>
        <v>7.0409165502630753</v>
      </c>
      <c r="V115" s="1">
        <f t="shared" si="81"/>
        <v>33.954241880781261</v>
      </c>
      <c r="W115" s="1">
        <f t="shared" si="81"/>
        <v>66.67247333892368</v>
      </c>
      <c r="X115" s="1">
        <f t="shared" si="81"/>
        <v>12.097907902727638</v>
      </c>
      <c r="Y115" s="1">
        <f t="shared" si="81"/>
        <v>30.338053048497713</v>
      </c>
      <c r="Z115" s="1">
        <f t="shared" si="81"/>
        <v>33.717824796278009</v>
      </c>
      <c r="AA115" s="1">
        <f t="shared" si="81"/>
        <v>53.696448996367948</v>
      </c>
      <c r="AB115" s="1">
        <f t="shared" si="81"/>
        <v>30.491026285475108</v>
      </c>
      <c r="AC115" s="1">
        <f t="shared" si="81"/>
        <v>58.646459734860194</v>
      </c>
      <c r="AD115" s="1">
        <f t="shared" si="81"/>
        <v>49.21412416694956</v>
      </c>
      <c r="AE115" s="1">
        <f t="shared" si="81"/>
        <v>10.579827049707347</v>
      </c>
      <c r="AF115" s="1">
        <f t="shared" si="81"/>
        <v>75.059385456378365</v>
      </c>
      <c r="AG115" s="1">
        <f t="shared" si="81"/>
        <v>62.716938563254459</v>
      </c>
      <c r="AH115" s="1">
        <f t="shared" si="81"/>
        <v>90.414509677352328</v>
      </c>
      <c r="AI115" s="1">
        <f t="shared" si="81"/>
        <v>42.564625634641374</v>
      </c>
      <c r="AJ115" s="1">
        <f t="shared" si="81"/>
        <v>68.596422170299533</v>
      </c>
      <c r="AK115" s="1">
        <f t="shared" si="81"/>
        <v>40.108725682099433</v>
      </c>
      <c r="AL115" s="1">
        <f t="shared" si="81"/>
        <v>53.330803573280306</v>
      </c>
      <c r="AM115" s="1">
        <f t="shared" si="81"/>
        <v>5.4994225166489352</v>
      </c>
      <c r="AN115" s="1">
        <f t="shared" si="81"/>
        <v>83.297603876460897</v>
      </c>
      <c r="AO115" s="1">
        <f t="shared" si="81"/>
        <v>0.89541988289851049</v>
      </c>
      <c r="AP115" s="1">
        <f t="shared" si="81"/>
        <v>15.026719077860365</v>
      </c>
      <c r="AQ115" s="1">
        <f t="shared" si="81"/>
        <v>11.384108099644873</v>
      </c>
      <c r="AR115" s="1">
        <f t="shared" si="81"/>
        <v>44.87512167742365</v>
      </c>
      <c r="AS115" s="1">
        <f t="shared" si="81"/>
        <v>60.006925899688376</v>
      </c>
      <c r="AT115" s="1">
        <f t="shared" si="81"/>
        <v>23.119765858250869</v>
      </c>
      <c r="AU115" s="1">
        <f t="shared" si="81"/>
        <v>25.112538765825377</v>
      </c>
      <c r="AV115" s="1">
        <f t="shared" si="81"/>
        <v>58.625202032808659</v>
      </c>
      <c r="AW115" s="1">
        <f t="shared" si="81"/>
        <v>38.33680903146734</v>
      </c>
      <c r="AX115" s="1">
        <f t="shared" si="81"/>
        <v>13.163481572517163</v>
      </c>
      <c r="AY115" s="1">
        <f t="shared" si="81"/>
        <v>10.738054574019388</v>
      </c>
      <c r="AZ115" s="1">
        <f t="shared" si="81"/>
        <v>8.6096018595867498</v>
      </c>
      <c r="BA115" s="1">
        <f t="shared" si="81"/>
        <v>7.1606321675105882</v>
      </c>
      <c r="BB115" s="1">
        <f t="shared" si="81"/>
        <v>23.493985415838974</v>
      </c>
      <c r="BC115" s="1">
        <f t="shared" si="81"/>
        <v>72.646965341131207</v>
      </c>
      <c r="BD115" s="1">
        <f t="shared" si="81"/>
        <v>28.582698687407969</v>
      </c>
      <c r="BE115" s="1">
        <f t="shared" si="81"/>
        <v>40.642441596200825</v>
      </c>
      <c r="BF115" s="1">
        <f t="shared" si="81"/>
        <v>26.85171464267318</v>
      </c>
      <c r="BG115" s="1">
        <f t="shared" si="81"/>
        <v>109.38134744973306</v>
      </c>
      <c r="BH115" s="1">
        <f t="shared" si="81"/>
        <v>61.228780696861357</v>
      </c>
      <c r="BI115" s="1">
        <f t="shared" si="81"/>
        <v>4.0889004282718666</v>
      </c>
      <c r="BJ115" s="1">
        <f t="shared" si="81"/>
        <v>27.033793542446482</v>
      </c>
      <c r="BK115" s="1">
        <f t="shared" si="81"/>
        <v>87.724833731598622</v>
      </c>
      <c r="BL115" s="1">
        <f t="shared" si="81"/>
        <v>49.160195298327764</v>
      </c>
      <c r="BM115" s="1">
        <f t="shared" si="81"/>
        <v>2.5551158940397354</v>
      </c>
      <c r="BN115" s="1">
        <f t="shared" si="81"/>
        <v>77.275570015839605</v>
      </c>
      <c r="BO115" s="1">
        <f t="shared" si="81"/>
        <v>53.823260188201353</v>
      </c>
      <c r="BP115" s="1">
        <f t="shared" si="81"/>
        <v>20.427150517515848</v>
      </c>
      <c r="BQ115" s="1">
        <f t="shared" ref="BQ115:BY115" si="82">AVERAGE(BQ111:BQ114)</f>
        <v>87.158275203846401</v>
      </c>
      <c r="BR115" s="1">
        <f t="shared" si="82"/>
        <v>28.664657295382476</v>
      </c>
      <c r="BS115" s="1">
        <f t="shared" si="82"/>
        <v>13.018557373280187</v>
      </c>
      <c r="BT115" s="1">
        <f t="shared" si="82"/>
        <v>13.242926103753641</v>
      </c>
      <c r="BU115" s="1">
        <f t="shared" si="82"/>
        <v>15.580279358611246</v>
      </c>
      <c r="BV115" s="1">
        <f t="shared" si="82"/>
        <v>17.62042492050292</v>
      </c>
      <c r="BW115" s="1">
        <f t="shared" si="82"/>
        <v>33.727807421587435</v>
      </c>
      <c r="BX115" s="1">
        <f t="shared" si="82"/>
        <v>1.9142672587553886</v>
      </c>
      <c r="BY115" s="1">
        <f t="shared" si="82"/>
        <v>16.27074854380108</v>
      </c>
      <c r="BZ115" s="1">
        <f>AVERAGE(BZ111:BZ114)</f>
        <v>23.89</v>
      </c>
    </row>
    <row r="116" spans="1:78" s="1" customFormat="1" ht="18" customHeight="1" thickBot="1" x14ac:dyDescent="0.35">
      <c r="A116" s="7"/>
      <c r="B116" s="7"/>
      <c r="C116" s="7" t="s">
        <v>112</v>
      </c>
      <c r="D116" s="1">
        <f>STDEV(D111:D114)</f>
        <v>48.773413631049777</v>
      </c>
      <c r="E116" s="1">
        <f t="shared" ref="E116:BP116" si="83">STDEV(E111:E114)</f>
        <v>6.3731434609658217</v>
      </c>
      <c r="F116" s="1">
        <f t="shared" si="83"/>
        <v>6.270253157617816</v>
      </c>
      <c r="G116" s="1">
        <f t="shared" si="83"/>
        <v>4.5491139313029434</v>
      </c>
      <c r="H116" s="1">
        <f t="shared" si="83"/>
        <v>3.4284925863863198</v>
      </c>
      <c r="I116" s="1">
        <f t="shared" si="83"/>
        <v>2.0373589831984269</v>
      </c>
      <c r="J116" s="1">
        <f t="shared" si="83"/>
        <v>3.0732913037357568</v>
      </c>
      <c r="K116" s="1">
        <f t="shared" si="83"/>
        <v>6.8276375793194459</v>
      </c>
      <c r="L116" s="1">
        <f t="shared" si="83"/>
        <v>7.6279719425206451</v>
      </c>
      <c r="M116" s="1">
        <f t="shared" si="83"/>
        <v>9.5154454630433261</v>
      </c>
      <c r="N116" s="1">
        <f t="shared" si="83"/>
        <v>5.3180203239803641</v>
      </c>
      <c r="O116" s="1">
        <f t="shared" si="83"/>
        <v>5.2377040724646955</v>
      </c>
      <c r="P116" s="1">
        <f t="shared" si="83"/>
        <v>17.281046246469799</v>
      </c>
      <c r="Q116" s="1">
        <f t="shared" si="83"/>
        <v>0.05</v>
      </c>
      <c r="R116" s="1">
        <f t="shared" si="83"/>
        <v>6.9212232660951987</v>
      </c>
      <c r="S116" s="1">
        <f t="shared" si="83"/>
        <v>5.5703798132421722</v>
      </c>
      <c r="T116" s="1">
        <f t="shared" si="83"/>
        <v>5.0794922436421377</v>
      </c>
      <c r="U116" s="1">
        <f t="shared" si="83"/>
        <v>5.961521575074948</v>
      </c>
      <c r="V116" s="1">
        <f t="shared" si="83"/>
        <v>9.5196568809992037</v>
      </c>
      <c r="W116" s="1">
        <f t="shared" si="83"/>
        <v>8.2041025619031078</v>
      </c>
      <c r="X116" s="1">
        <f t="shared" si="83"/>
        <v>2.7775731797667218</v>
      </c>
      <c r="Y116" s="1">
        <f t="shared" si="83"/>
        <v>2.5813943381246394</v>
      </c>
      <c r="Z116" s="1">
        <f t="shared" si="83"/>
        <v>3.351420560954733</v>
      </c>
      <c r="AA116" s="1">
        <f t="shared" si="83"/>
        <v>4.0107707782670019</v>
      </c>
      <c r="AB116" s="1">
        <f t="shared" si="83"/>
        <v>6.9941839744843568</v>
      </c>
      <c r="AC116" s="1">
        <f t="shared" si="83"/>
        <v>14.377202633035616</v>
      </c>
      <c r="AD116" s="1">
        <f t="shared" si="83"/>
        <v>9.5341599231449106</v>
      </c>
      <c r="AE116" s="1">
        <f t="shared" si="83"/>
        <v>2.4335382477548668</v>
      </c>
      <c r="AF116" s="1">
        <f t="shared" si="83"/>
        <v>6.9102026971702957</v>
      </c>
      <c r="AG116" s="1">
        <f t="shared" si="83"/>
        <v>10.596862577245231</v>
      </c>
      <c r="AH116" s="1">
        <f t="shared" si="83"/>
        <v>7.0784475836792868</v>
      </c>
      <c r="AI116" s="1">
        <f t="shared" si="83"/>
        <v>8.4096460790853484</v>
      </c>
      <c r="AJ116" s="1">
        <f t="shared" si="83"/>
        <v>11.288401680804467</v>
      </c>
      <c r="AK116" s="1">
        <f t="shared" si="83"/>
        <v>7.1792321804641404</v>
      </c>
      <c r="AL116" s="1">
        <f t="shared" si="83"/>
        <v>4.4181727343769603</v>
      </c>
      <c r="AM116" s="1">
        <f t="shared" si="83"/>
        <v>0.86749472476490053</v>
      </c>
      <c r="AN116" s="1">
        <f t="shared" si="83"/>
        <v>9.8612611250594302</v>
      </c>
      <c r="AO116" s="1">
        <f t="shared" si="83"/>
        <v>1.790839765797021</v>
      </c>
      <c r="AP116" s="1">
        <f t="shared" si="83"/>
        <v>1.3218912658767568</v>
      </c>
      <c r="AQ116" s="1">
        <f t="shared" si="83"/>
        <v>0.64693609216542491</v>
      </c>
      <c r="AR116" s="1">
        <f t="shared" si="83"/>
        <v>5.1638744035142023</v>
      </c>
      <c r="AS116" s="1">
        <f t="shared" si="83"/>
        <v>4.5192414124053979</v>
      </c>
      <c r="AT116" s="1">
        <f t="shared" si="83"/>
        <v>2.1851690172416203</v>
      </c>
      <c r="AU116" s="1">
        <f t="shared" si="83"/>
        <v>15.809855784296287</v>
      </c>
      <c r="AV116" s="1">
        <f t="shared" si="83"/>
        <v>26.079436064039317</v>
      </c>
      <c r="AW116" s="1">
        <f t="shared" si="83"/>
        <v>14.106230156713499</v>
      </c>
      <c r="AX116" s="1">
        <f t="shared" si="83"/>
        <v>2.928336336615867</v>
      </c>
      <c r="AY116" s="1">
        <f t="shared" si="83"/>
        <v>7.0455636253774934</v>
      </c>
      <c r="AZ116" s="1">
        <f t="shared" si="83"/>
        <v>5.7813290114688725</v>
      </c>
      <c r="BA116" s="1">
        <f t="shared" si="83"/>
        <v>4.371496985666834</v>
      </c>
      <c r="BB116" s="1">
        <f t="shared" si="83"/>
        <v>1.8465251466118406</v>
      </c>
      <c r="BC116" s="1">
        <f t="shared" si="83"/>
        <v>14.158955814241201</v>
      </c>
      <c r="BD116" s="1">
        <f t="shared" si="83"/>
        <v>6.2725079156157779</v>
      </c>
      <c r="BE116" s="1">
        <f t="shared" si="83"/>
        <v>6.0251938697032177</v>
      </c>
      <c r="BF116" s="1">
        <f t="shared" si="83"/>
        <v>4.8438493779019796</v>
      </c>
      <c r="BG116" s="1">
        <f t="shared" si="83"/>
        <v>13.102471052373529</v>
      </c>
      <c r="BH116" s="1">
        <f t="shared" si="83"/>
        <v>15.304642025207098</v>
      </c>
      <c r="BI116" s="1">
        <f t="shared" si="83"/>
        <v>4.6350452047482609</v>
      </c>
      <c r="BJ116" s="1">
        <f t="shared" si="83"/>
        <v>2.1631549563954873</v>
      </c>
      <c r="BK116" s="1">
        <f t="shared" si="83"/>
        <v>14.416892558705548</v>
      </c>
      <c r="BL116" s="1">
        <f t="shared" si="83"/>
        <v>8.6142759283653447</v>
      </c>
      <c r="BM116" s="1">
        <f t="shared" si="83"/>
        <v>3.3035817154803295</v>
      </c>
      <c r="BN116" s="1">
        <f t="shared" si="83"/>
        <v>15.813023897878526</v>
      </c>
      <c r="BO116" s="1">
        <f t="shared" si="83"/>
        <v>7.8092358881886357</v>
      </c>
      <c r="BP116" s="1">
        <f t="shared" si="83"/>
        <v>1.8462919043035042</v>
      </c>
      <c r="BQ116" s="1">
        <f t="shared" ref="BQ116:BZ116" si="84">STDEV(BQ111:BQ114)</f>
        <v>8.0252209270669894</v>
      </c>
      <c r="BR116" s="1">
        <f t="shared" si="84"/>
        <v>3.011025177704858</v>
      </c>
      <c r="BS116" s="1">
        <f t="shared" si="84"/>
        <v>2.9538149824675219</v>
      </c>
      <c r="BT116" s="1">
        <f t="shared" si="84"/>
        <v>1.2936101896381447</v>
      </c>
      <c r="BU116" s="1">
        <f t="shared" si="84"/>
        <v>1.9538010313670353</v>
      </c>
      <c r="BV116" s="1">
        <f t="shared" si="84"/>
        <v>2.1847445952836169</v>
      </c>
      <c r="BW116" s="1">
        <f t="shared" si="84"/>
        <v>3.2855765092953142</v>
      </c>
      <c r="BX116" s="1">
        <f t="shared" si="84"/>
        <v>2.9364230179316237</v>
      </c>
      <c r="BY116" s="1">
        <f t="shared" si="84"/>
        <v>1.5629428027935039</v>
      </c>
      <c r="BZ116" s="1">
        <f t="shared" si="84"/>
        <v>6.0590593329327893</v>
      </c>
    </row>
    <row r="117" spans="1:78" s="42" customFormat="1" ht="18" customHeight="1" thickBot="1" x14ac:dyDescent="0.35">
      <c r="C117" s="43" t="s">
        <v>117</v>
      </c>
      <c r="D117" s="18">
        <f>TTEST(D104:D107,D111:D114,2,2)</f>
        <v>0.81652225428432845</v>
      </c>
      <c r="E117" s="18">
        <f t="shared" ref="E117:BP117" si="85">TTEST(E104:E107,E111:E114,2,2)</f>
        <v>5.4962212688479811E-2</v>
      </c>
      <c r="F117" s="18">
        <f t="shared" si="85"/>
        <v>0.49312032399566663</v>
      </c>
      <c r="G117" s="18">
        <f t="shared" si="85"/>
        <v>0.15374846784960863</v>
      </c>
      <c r="H117" s="18">
        <f t="shared" si="85"/>
        <v>0.33108563765981258</v>
      </c>
      <c r="I117" s="18">
        <f t="shared" si="85"/>
        <v>0.44588406873085384</v>
      </c>
      <c r="J117" s="18">
        <f t="shared" si="85"/>
        <v>0.76502782555460513</v>
      </c>
      <c r="K117" s="18">
        <f t="shared" si="85"/>
        <v>0.43305591086586481</v>
      </c>
      <c r="L117" s="18">
        <f t="shared" si="85"/>
        <v>0.37481350833704502</v>
      </c>
      <c r="M117" s="18">
        <f t="shared" si="85"/>
        <v>0.83492519579991431</v>
      </c>
      <c r="N117" s="18">
        <f t="shared" si="85"/>
        <v>0.68490827442701474</v>
      </c>
      <c r="O117" s="18">
        <f t="shared" si="85"/>
        <v>0.11448701716861781</v>
      </c>
      <c r="P117" s="18">
        <f t="shared" si="85"/>
        <v>0.14760946631120295</v>
      </c>
      <c r="Q117" s="18">
        <f t="shared" si="85"/>
        <v>2.4008196755730914E-2</v>
      </c>
      <c r="R117" s="18">
        <f t="shared" si="85"/>
        <v>3.5918343700391514E-2</v>
      </c>
      <c r="S117" s="18">
        <f t="shared" si="85"/>
        <v>0.10029964459170687</v>
      </c>
      <c r="T117" s="18">
        <f t="shared" si="85"/>
        <v>0.90932743143646155</v>
      </c>
      <c r="U117" s="18">
        <f t="shared" si="85"/>
        <v>0.90367605672218221</v>
      </c>
      <c r="V117" s="18">
        <f t="shared" si="85"/>
        <v>0.2318714846154826</v>
      </c>
      <c r="W117" s="18">
        <f t="shared" si="85"/>
        <v>0.63451149792725681</v>
      </c>
      <c r="X117" s="18">
        <f t="shared" si="85"/>
        <v>2.4467671593397401E-3</v>
      </c>
      <c r="Y117" s="18">
        <f t="shared" si="85"/>
        <v>0.98544321010774594</v>
      </c>
      <c r="Z117" s="18">
        <f t="shared" si="85"/>
        <v>0.7410019634326761</v>
      </c>
      <c r="AA117" s="18">
        <f t="shared" si="85"/>
        <v>0.94039979097442661</v>
      </c>
      <c r="AB117" s="18">
        <f t="shared" si="85"/>
        <v>8.3439511409313313E-2</v>
      </c>
      <c r="AC117" s="18">
        <f t="shared" si="85"/>
        <v>0.31714584805862395</v>
      </c>
      <c r="AD117" s="18">
        <f t="shared" si="85"/>
        <v>0.88862919615621805</v>
      </c>
      <c r="AE117" s="18">
        <f t="shared" si="85"/>
        <v>0.44638641486237574</v>
      </c>
      <c r="AF117" s="18">
        <f t="shared" si="85"/>
        <v>0.2327020162936593</v>
      </c>
      <c r="AG117" s="18">
        <f t="shared" si="85"/>
        <v>0.77753598955395087</v>
      </c>
      <c r="AH117" s="18">
        <f t="shared" si="85"/>
        <v>0.47905574354759417</v>
      </c>
      <c r="AI117" s="18">
        <f t="shared" si="85"/>
        <v>0.26289357703855831</v>
      </c>
      <c r="AJ117" s="18">
        <f t="shared" si="85"/>
        <v>0.72615944167361468</v>
      </c>
      <c r="AK117" s="18">
        <f t="shared" si="85"/>
        <v>0.73819507326671774</v>
      </c>
      <c r="AL117" s="18">
        <f t="shared" si="85"/>
        <v>0.31984764181628483</v>
      </c>
      <c r="AM117" s="18">
        <f t="shared" si="85"/>
        <v>0.2783800745295571</v>
      </c>
      <c r="AN117" s="18">
        <f t="shared" si="85"/>
        <v>0.15079476564417288</v>
      </c>
      <c r="AO117" s="18">
        <f t="shared" si="85"/>
        <v>0.89076890734773251</v>
      </c>
      <c r="AP117" s="18">
        <f t="shared" si="85"/>
        <v>0.55367685220313712</v>
      </c>
      <c r="AQ117" s="18">
        <f t="shared" si="85"/>
        <v>0.89122011800287093</v>
      </c>
      <c r="AR117" s="18">
        <f t="shared" si="85"/>
        <v>0.8163890138294394</v>
      </c>
      <c r="AS117" s="18">
        <f t="shared" si="85"/>
        <v>0.30949186538049162</v>
      </c>
      <c r="AT117" s="18">
        <f t="shared" si="85"/>
        <v>0.31647798287079815</v>
      </c>
      <c r="AU117" s="18">
        <f t="shared" si="85"/>
        <v>0.52508853330439909</v>
      </c>
      <c r="AV117" s="18">
        <f t="shared" si="85"/>
        <v>0.81700884345349101</v>
      </c>
      <c r="AW117" s="18">
        <f t="shared" si="85"/>
        <v>0.98713706762796094</v>
      </c>
      <c r="AX117" s="18">
        <f t="shared" si="85"/>
        <v>0.13643023289813969</v>
      </c>
      <c r="AY117" s="18">
        <f t="shared" si="85"/>
        <v>0.99539034110405278</v>
      </c>
      <c r="AZ117" s="18">
        <f t="shared" si="85"/>
        <v>0.25319070986313158</v>
      </c>
      <c r="BA117" s="18">
        <f t="shared" si="85"/>
        <v>0.56525941361865362</v>
      </c>
      <c r="BB117" s="18">
        <f t="shared" si="85"/>
        <v>0.15073598543863265</v>
      </c>
      <c r="BC117" s="18">
        <f t="shared" si="85"/>
        <v>0.11381209410974343</v>
      </c>
      <c r="BD117" s="18">
        <f t="shared" si="85"/>
        <v>0.91544253849843038</v>
      </c>
      <c r="BE117" s="18">
        <f t="shared" si="85"/>
        <v>0.39078335595290731</v>
      </c>
      <c r="BF117" s="18">
        <f t="shared" si="85"/>
        <v>0.73238082635039126</v>
      </c>
      <c r="BG117" s="18">
        <f t="shared" si="85"/>
        <v>0.26827565674123105</v>
      </c>
      <c r="BH117" s="18">
        <f t="shared" si="85"/>
        <v>4.4650673236821162E-2</v>
      </c>
      <c r="BI117" s="18">
        <f t="shared" si="85"/>
        <v>0.7422220834633898</v>
      </c>
      <c r="BJ117" s="18">
        <f t="shared" si="85"/>
        <v>0.73807592722335102</v>
      </c>
      <c r="BK117" s="18">
        <f t="shared" si="85"/>
        <v>0.88575241492693835</v>
      </c>
      <c r="BL117" s="18">
        <f t="shared" si="85"/>
        <v>0.41783197006517592</v>
      </c>
      <c r="BM117" s="18">
        <f t="shared" si="85"/>
        <v>0.47901619589718425</v>
      </c>
      <c r="BN117" s="18">
        <f t="shared" si="85"/>
        <v>0.18595809364024071</v>
      </c>
      <c r="BO117" s="18">
        <f t="shared" si="85"/>
        <v>0.38843931565306988</v>
      </c>
      <c r="BP117" s="18">
        <f t="shared" si="85"/>
        <v>0.52420057319084568</v>
      </c>
      <c r="BQ117" s="18">
        <f t="shared" ref="BQ117:BZ117" si="86">TTEST(BQ104:BQ107,BQ111:BQ114,2,2)</f>
        <v>0.7995042768284325</v>
      </c>
      <c r="BR117" s="18">
        <f t="shared" si="86"/>
        <v>0.70586700827106708</v>
      </c>
      <c r="BS117" s="18">
        <f t="shared" si="86"/>
        <v>0.93115306848838109</v>
      </c>
      <c r="BT117" s="18">
        <f t="shared" si="86"/>
        <v>0.95195047646923192</v>
      </c>
      <c r="BU117" s="18">
        <f t="shared" si="86"/>
        <v>0.42498989260552755</v>
      </c>
      <c r="BV117" s="18">
        <f t="shared" si="86"/>
        <v>0.9399069635116063</v>
      </c>
      <c r="BW117" s="18">
        <f t="shared" si="86"/>
        <v>0.79175095980650145</v>
      </c>
      <c r="BX117" s="18">
        <f t="shared" si="86"/>
        <v>0.24008468095452745</v>
      </c>
      <c r="BY117" s="18">
        <f t="shared" si="86"/>
        <v>0.95336966923680955</v>
      </c>
      <c r="BZ117" s="18">
        <f t="shared" si="86"/>
        <v>0.62663853737119601</v>
      </c>
    </row>
  </sheetData>
  <conditionalFormatting sqref="D2:BY5">
    <cfRule type="cellIs" dxfId="152" priority="29" operator="lessThan">
      <formula>0.1</formula>
    </cfRule>
  </conditionalFormatting>
  <conditionalFormatting sqref="D89:BY92">
    <cfRule type="cellIs" dxfId="151" priority="28" operator="lessThan">
      <formula>0.1</formula>
    </cfRule>
  </conditionalFormatting>
  <conditionalFormatting sqref="D104:BY107">
    <cfRule type="cellIs" dxfId="150" priority="27" operator="lessThan">
      <formula>0.1</formula>
    </cfRule>
  </conditionalFormatting>
  <conditionalFormatting sqref="D9:BY12">
    <cfRule type="cellIs" dxfId="149" priority="26" operator="lessThan">
      <formula>0.1</formula>
    </cfRule>
  </conditionalFormatting>
  <conditionalFormatting sqref="D17:BY20">
    <cfRule type="cellIs" dxfId="148" priority="25" operator="lessThan">
      <formula>0.1</formula>
    </cfRule>
  </conditionalFormatting>
  <conditionalFormatting sqref="D25:BY28">
    <cfRule type="cellIs" dxfId="147" priority="24" operator="lessThan">
      <formula>0.1</formula>
    </cfRule>
  </conditionalFormatting>
  <conditionalFormatting sqref="D33:BY36">
    <cfRule type="cellIs" dxfId="146" priority="23" operator="lessThan">
      <formula>0.1</formula>
    </cfRule>
  </conditionalFormatting>
  <conditionalFormatting sqref="D41:BY44">
    <cfRule type="cellIs" dxfId="145" priority="22" operator="lessThan">
      <formula>0.1</formula>
    </cfRule>
  </conditionalFormatting>
  <conditionalFormatting sqref="D49:BY52">
    <cfRule type="cellIs" dxfId="144" priority="21" operator="lessThan">
      <formula>0.1</formula>
    </cfRule>
  </conditionalFormatting>
  <conditionalFormatting sqref="D111:BY114">
    <cfRule type="cellIs" dxfId="143" priority="20" operator="lessThan">
      <formula>0.1</formula>
    </cfRule>
  </conditionalFormatting>
  <conditionalFormatting sqref="D57:BY60">
    <cfRule type="cellIs" dxfId="142" priority="19" operator="lessThan">
      <formula>0.1</formula>
    </cfRule>
  </conditionalFormatting>
  <conditionalFormatting sqref="D65:BY68">
    <cfRule type="cellIs" dxfId="141" priority="18" operator="lessThan">
      <formula>0.1</formula>
    </cfRule>
  </conditionalFormatting>
  <conditionalFormatting sqref="D73:BY76">
    <cfRule type="cellIs" dxfId="140" priority="17" operator="lessThan">
      <formula>0.1</formula>
    </cfRule>
  </conditionalFormatting>
  <conditionalFormatting sqref="D81:BY84">
    <cfRule type="cellIs" dxfId="139" priority="16" operator="lessThan">
      <formula>0.1</formula>
    </cfRule>
  </conditionalFormatting>
  <conditionalFormatting sqref="D96:BY99">
    <cfRule type="cellIs" dxfId="138" priority="15" operator="lessThan">
      <formula>0.1</formula>
    </cfRule>
  </conditionalFormatting>
  <conditionalFormatting sqref="D31:BZ31">
    <cfRule type="cellIs" dxfId="137" priority="10" operator="lessThan">
      <formula>0.05</formula>
    </cfRule>
  </conditionalFormatting>
  <conditionalFormatting sqref="D15:BZ15">
    <cfRule type="cellIs" dxfId="136" priority="12" operator="lessThan">
      <formula>0.05</formula>
    </cfRule>
  </conditionalFormatting>
  <conditionalFormatting sqref="D23:BZ23">
    <cfRule type="cellIs" dxfId="135" priority="11" operator="lessThan">
      <formula>0.05</formula>
    </cfRule>
  </conditionalFormatting>
  <conditionalFormatting sqref="D47:BZ47">
    <cfRule type="cellIs" dxfId="134" priority="8" operator="lessThan">
      <formula>0.05</formula>
    </cfRule>
  </conditionalFormatting>
  <conditionalFormatting sqref="D39:BZ39">
    <cfRule type="cellIs" dxfId="133" priority="9" operator="lessThan">
      <formula>0.05</formula>
    </cfRule>
  </conditionalFormatting>
  <conditionalFormatting sqref="D102:BZ102">
    <cfRule type="cellIs" dxfId="132" priority="2" operator="lessThan">
      <formula>0.05</formula>
    </cfRule>
  </conditionalFormatting>
  <conditionalFormatting sqref="D55:BZ55">
    <cfRule type="cellIs" dxfId="131" priority="7" operator="lessThan">
      <formula>0.05</formula>
    </cfRule>
  </conditionalFormatting>
  <conditionalFormatting sqref="D63:BZ63">
    <cfRule type="cellIs" dxfId="130" priority="6" operator="lessThan">
      <formula>0.05</formula>
    </cfRule>
  </conditionalFormatting>
  <conditionalFormatting sqref="D71:BZ71">
    <cfRule type="cellIs" dxfId="129" priority="5" operator="lessThan">
      <formula>0.05</formula>
    </cfRule>
  </conditionalFormatting>
  <conditionalFormatting sqref="D79:BZ79">
    <cfRule type="cellIs" dxfId="128" priority="4" operator="lessThan">
      <formula>0.05</formula>
    </cfRule>
  </conditionalFormatting>
  <conditionalFormatting sqref="D87:BZ87">
    <cfRule type="cellIs" dxfId="127" priority="3" operator="lessThan">
      <formula>0.05</formula>
    </cfRule>
  </conditionalFormatting>
  <conditionalFormatting sqref="D117:BZ117">
    <cfRule type="cellIs" dxfId="126" priority="1" operator="lessThan">
      <formula>0.05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CC117"/>
  <sheetViews>
    <sheetView workbookViewId="0">
      <selection activeCell="C114" sqref="C114"/>
    </sheetView>
  </sheetViews>
  <sheetFormatPr defaultRowHeight="14.4" x14ac:dyDescent="0.3"/>
  <cols>
    <col min="3" max="3" width="14.109375" customWidth="1"/>
    <col min="4" max="4" width="10.5546875" bestFit="1" customWidth="1"/>
  </cols>
  <sheetData>
    <row r="1" spans="1:81" s="18" customFormat="1" ht="18" customHeight="1" thickBot="1" x14ac:dyDescent="0.35">
      <c r="A1" s="7" t="s">
        <v>74</v>
      </c>
      <c r="B1" s="7" t="s">
        <v>82</v>
      </c>
      <c r="C1" s="7" t="s">
        <v>83</v>
      </c>
      <c r="D1" s="18" t="s">
        <v>0</v>
      </c>
      <c r="E1" s="18" t="s">
        <v>1</v>
      </c>
      <c r="F1" s="18" t="s">
        <v>2</v>
      </c>
      <c r="G1" s="18" t="s">
        <v>3</v>
      </c>
      <c r="H1" s="18" t="s">
        <v>4</v>
      </c>
      <c r="I1" s="18" t="s">
        <v>5</v>
      </c>
      <c r="J1" s="18" t="s">
        <v>6</v>
      </c>
      <c r="K1" s="18" t="s">
        <v>7</v>
      </c>
      <c r="L1" s="18" t="s">
        <v>8</v>
      </c>
      <c r="M1" s="18" t="s">
        <v>9</v>
      </c>
      <c r="N1" s="18" t="s">
        <v>10</v>
      </c>
      <c r="O1" s="18" t="s">
        <v>11</v>
      </c>
      <c r="P1" s="18" t="s">
        <v>12</v>
      </c>
      <c r="Q1" s="18" t="s">
        <v>13</v>
      </c>
      <c r="R1" s="18" t="s">
        <v>14</v>
      </c>
      <c r="S1" s="18" t="s">
        <v>15</v>
      </c>
      <c r="T1" s="18" t="s">
        <v>16</v>
      </c>
      <c r="U1" s="18" t="s">
        <v>17</v>
      </c>
      <c r="V1" s="18" t="s">
        <v>18</v>
      </c>
      <c r="W1" s="18" t="s">
        <v>19</v>
      </c>
      <c r="X1" s="18" t="s">
        <v>20</v>
      </c>
      <c r="Y1" s="18" t="s">
        <v>21</v>
      </c>
      <c r="Z1" s="18" t="s">
        <v>22</v>
      </c>
      <c r="AA1" s="18" t="s">
        <v>23</v>
      </c>
      <c r="AB1" s="18" t="s">
        <v>24</v>
      </c>
      <c r="AC1" s="18" t="s">
        <v>25</v>
      </c>
      <c r="AD1" s="18" t="s">
        <v>26</v>
      </c>
      <c r="AE1" s="18" t="s">
        <v>27</v>
      </c>
      <c r="AF1" s="18" t="s">
        <v>28</v>
      </c>
      <c r="AG1" s="18" t="s">
        <v>29</v>
      </c>
      <c r="AH1" s="18" t="s">
        <v>30</v>
      </c>
      <c r="AI1" s="18" t="s">
        <v>31</v>
      </c>
      <c r="AJ1" s="18" t="s">
        <v>32</v>
      </c>
      <c r="AK1" s="18" t="s">
        <v>33</v>
      </c>
      <c r="AL1" s="18" t="s">
        <v>34</v>
      </c>
      <c r="AM1" s="18" t="s">
        <v>35</v>
      </c>
      <c r="AN1" s="18" t="s">
        <v>36</v>
      </c>
      <c r="AO1" s="18" t="s">
        <v>37</v>
      </c>
      <c r="AP1" s="18" t="s">
        <v>38</v>
      </c>
      <c r="AQ1" s="18" t="s">
        <v>39</v>
      </c>
      <c r="AR1" s="18" t="s">
        <v>40</v>
      </c>
      <c r="AS1" s="18" t="s">
        <v>41</v>
      </c>
      <c r="AT1" s="18" t="s">
        <v>42</v>
      </c>
      <c r="AU1" s="18" t="s">
        <v>43</v>
      </c>
      <c r="AV1" s="18" t="s">
        <v>44</v>
      </c>
      <c r="AW1" s="18" t="s">
        <v>45</v>
      </c>
      <c r="AX1" s="18" t="s">
        <v>46</v>
      </c>
      <c r="AY1" s="18" t="s">
        <v>47</v>
      </c>
      <c r="AZ1" s="18" t="s">
        <v>48</v>
      </c>
      <c r="BA1" s="18" t="s">
        <v>49</v>
      </c>
      <c r="BB1" s="18" t="s">
        <v>50</v>
      </c>
      <c r="BC1" s="18" t="s">
        <v>51</v>
      </c>
      <c r="BD1" s="18" t="s">
        <v>52</v>
      </c>
      <c r="BE1" s="18" t="s">
        <v>53</v>
      </c>
      <c r="BF1" s="18" t="s">
        <v>54</v>
      </c>
      <c r="BG1" s="18" t="s">
        <v>55</v>
      </c>
      <c r="BH1" s="18" t="s">
        <v>56</v>
      </c>
      <c r="BI1" s="18" t="s">
        <v>57</v>
      </c>
      <c r="BJ1" s="18" t="s">
        <v>58</v>
      </c>
      <c r="BK1" s="18" t="s">
        <v>59</v>
      </c>
      <c r="BL1" s="18" t="s">
        <v>60</v>
      </c>
      <c r="BM1" s="18" t="s">
        <v>61</v>
      </c>
      <c r="BN1" s="18" t="s">
        <v>62</v>
      </c>
      <c r="BO1" s="18" t="s">
        <v>63</v>
      </c>
      <c r="BP1" s="18" t="s">
        <v>64</v>
      </c>
      <c r="BQ1" s="18" t="s">
        <v>65</v>
      </c>
      <c r="BR1" s="18" t="s">
        <v>66</v>
      </c>
      <c r="BS1" s="18" t="s">
        <v>71</v>
      </c>
      <c r="BT1" s="18" t="s">
        <v>72</v>
      </c>
      <c r="BU1" s="18" t="s">
        <v>73</v>
      </c>
      <c r="BV1" s="18" t="s">
        <v>67</v>
      </c>
      <c r="BW1" s="18" t="s">
        <v>68</v>
      </c>
      <c r="BX1" s="18" t="s">
        <v>69</v>
      </c>
      <c r="BY1" s="18" t="s">
        <v>70</v>
      </c>
      <c r="BZ1" s="18" t="s">
        <v>114</v>
      </c>
    </row>
    <row r="2" spans="1:81" s="1" customFormat="1" ht="18" customHeight="1" thickBot="1" x14ac:dyDescent="0.35">
      <c r="A2" s="9" t="s">
        <v>76</v>
      </c>
      <c r="B2" s="16" t="s">
        <v>84</v>
      </c>
      <c r="C2" s="16" t="s">
        <v>98</v>
      </c>
      <c r="D2" s="1">
        <v>364.24783805793612</v>
      </c>
      <c r="E2" s="1">
        <v>61.425253034474736</v>
      </c>
      <c r="F2" s="1">
        <v>158.45367820995074</v>
      </c>
      <c r="G2" s="1">
        <v>13.419657191608175</v>
      </c>
      <c r="H2" s="1">
        <v>7.433629348121146</v>
      </c>
      <c r="I2" s="1">
        <v>3.1690735641990151</v>
      </c>
      <c r="J2" s="1">
        <v>55.752220110908596</v>
      </c>
      <c r="K2" s="1">
        <v>49.296699887540228</v>
      </c>
      <c r="L2" s="1">
        <v>46.557994338232447</v>
      </c>
      <c r="M2" s="1">
        <v>101.33210532438825</v>
      </c>
      <c r="N2" s="1">
        <v>16.373546748361576</v>
      </c>
      <c r="O2" s="1">
        <v>8.4117384728739282</v>
      </c>
      <c r="P2" s="1">
        <v>83.921762903788732</v>
      </c>
      <c r="Q2" s="1">
        <v>119.91617869469111</v>
      </c>
      <c r="R2" s="1">
        <v>52.426649086749137</v>
      </c>
      <c r="S2" s="1">
        <v>154.54124171093963</v>
      </c>
      <c r="T2" s="1">
        <v>94.485341451118771</v>
      </c>
      <c r="U2" s="1">
        <v>8.8812308527552643E-5</v>
      </c>
      <c r="V2" s="1">
        <v>8.0596191879629266</v>
      </c>
      <c r="W2" s="1">
        <v>52.622270911699694</v>
      </c>
      <c r="X2" s="1">
        <v>35.407550316050724</v>
      </c>
      <c r="Y2" s="1">
        <v>20.344669794857875</v>
      </c>
      <c r="Z2" s="1">
        <v>14.847696513747236</v>
      </c>
      <c r="AA2" s="1">
        <v>26.408946368325125</v>
      </c>
      <c r="AB2" s="1">
        <v>53.796001861403035</v>
      </c>
      <c r="AC2" s="1">
        <v>52.23102726179858</v>
      </c>
      <c r="AD2" s="1">
        <v>74.727537131112584</v>
      </c>
      <c r="AE2" s="1">
        <v>3.951560864001241</v>
      </c>
      <c r="AF2" s="1">
        <v>34.625063016248497</v>
      </c>
      <c r="AG2" s="1">
        <v>77.270620855469815</v>
      </c>
      <c r="AH2" s="1">
        <v>124.02423701865281</v>
      </c>
      <c r="AI2" s="1">
        <v>48.122968937836895</v>
      </c>
      <c r="AJ2" s="1">
        <v>57.708438360414164</v>
      </c>
      <c r="AK2" s="1">
        <v>41.080583239616864</v>
      </c>
      <c r="AL2" s="1">
        <v>96.441559700624339</v>
      </c>
      <c r="AM2" s="1">
        <v>65.533311358436421</v>
      </c>
      <c r="AN2" s="1">
        <v>76.096889905766474</v>
      </c>
      <c r="AO2" s="1">
        <v>8.8812308527552643E-5</v>
      </c>
      <c r="AP2" s="1">
        <v>8.8812308527552643E-5</v>
      </c>
      <c r="AQ2" s="1">
        <v>5.8490925660216391</v>
      </c>
      <c r="AR2" s="1">
        <v>44.601776088726879</v>
      </c>
      <c r="AS2" s="1">
        <v>67.489529607941989</v>
      </c>
      <c r="AT2" s="1">
        <v>20.744897959183671</v>
      </c>
      <c r="AU2" s="1">
        <v>211.32653061224488</v>
      </c>
      <c r="AV2" s="1">
        <v>215.20408163265304</v>
      </c>
      <c r="AW2" s="1">
        <v>26.948979591836732</v>
      </c>
      <c r="AX2" s="1">
        <v>8.8020408163265299E-5</v>
      </c>
      <c r="AY2" s="1">
        <v>18.651020408163262</v>
      </c>
      <c r="AZ2" s="1">
        <v>9.9071428571428566</v>
      </c>
      <c r="BA2" s="1">
        <v>5.8938775510204078</v>
      </c>
      <c r="BB2" s="1">
        <v>8.8020408163265299E-5</v>
      </c>
      <c r="BC2" s="1">
        <v>93.642857142857125</v>
      </c>
      <c r="BD2" s="1">
        <v>66.693877551020393</v>
      </c>
      <c r="BE2" s="1">
        <v>43.234693877551017</v>
      </c>
      <c r="BF2" s="1">
        <v>26.173469387755098</v>
      </c>
      <c r="BG2" s="1">
        <v>178.23529411764704</v>
      </c>
      <c r="BH2" s="1">
        <v>14.479495798319325</v>
      </c>
      <c r="BI2" s="1">
        <v>3.530756302521008</v>
      </c>
      <c r="BJ2" s="1">
        <v>61.278991596638647</v>
      </c>
      <c r="BK2" s="1">
        <v>125.95294117647057</v>
      </c>
      <c r="BL2" s="1">
        <v>117.80504201680672</v>
      </c>
      <c r="BM2" s="1">
        <v>8.8438655462184865</v>
      </c>
      <c r="BN2" s="1">
        <v>88.947899159663848</v>
      </c>
      <c r="BO2" s="1">
        <v>53.640336134453776</v>
      </c>
      <c r="BP2" s="1">
        <v>52.621848739495789</v>
      </c>
      <c r="BQ2" s="1">
        <v>50.58487394957983</v>
      </c>
      <c r="BR2" s="1">
        <v>7.7065546218487387E-5</v>
      </c>
      <c r="BS2" s="1">
        <v>18.628952898365025</v>
      </c>
      <c r="BT2" s="1">
        <v>5.9814043360155811</v>
      </c>
      <c r="BU2" s="1">
        <v>9.143291476602942E-5</v>
      </c>
      <c r="BV2" s="1">
        <v>9.143291476602942E-5</v>
      </c>
      <c r="BW2" s="1">
        <v>40.480211162933735</v>
      </c>
      <c r="BX2" s="1">
        <v>4.4306698785300602</v>
      </c>
      <c r="BY2" s="1">
        <v>9.143291476602942E-5</v>
      </c>
      <c r="BZ2" s="32">
        <v>0</v>
      </c>
    </row>
    <row r="3" spans="1:81" s="1" customFormat="1" ht="18" customHeight="1" thickBot="1" x14ac:dyDescent="0.35">
      <c r="A3" s="9" t="s">
        <v>76</v>
      </c>
      <c r="B3" s="16" t="s">
        <v>84</v>
      </c>
      <c r="C3" s="16" t="s">
        <v>98</v>
      </c>
      <c r="D3" s="1">
        <v>172.3395474959749</v>
      </c>
      <c r="E3" s="1">
        <v>26.07769468689094</v>
      </c>
      <c r="F3" s="1">
        <v>147.3956656215575</v>
      </c>
      <c r="G3" s="1">
        <v>64.111960850775361</v>
      </c>
      <c r="H3" s="1">
        <v>4.6795546987543428E-4</v>
      </c>
      <c r="I3" s="1">
        <v>4.6795546987543428E-4</v>
      </c>
      <c r="J3" s="1">
        <v>97.817123548851796</v>
      </c>
      <c r="K3" s="1">
        <v>30.716019828828067</v>
      </c>
      <c r="L3" s="1">
        <v>47.723212015930855</v>
      </c>
      <c r="M3" s="1">
        <v>71.430207185831705</v>
      </c>
      <c r="N3" s="1">
        <v>4.6795546987543428E-4</v>
      </c>
      <c r="O3" s="1">
        <v>4.6795546987543428E-4</v>
      </c>
      <c r="P3" s="1">
        <v>37.312748919583086</v>
      </c>
      <c r="Q3" s="1">
        <v>91.220394458096763</v>
      </c>
      <c r="R3" s="1">
        <v>94.003389543259033</v>
      </c>
      <c r="S3" s="1">
        <v>217.48591221082961</v>
      </c>
      <c r="T3" s="1">
        <v>101.01241420218626</v>
      </c>
      <c r="U3" s="1">
        <v>4.6795546987543428E-4</v>
      </c>
      <c r="V3" s="1">
        <v>4.6795546987543428E-4</v>
      </c>
      <c r="W3" s="1">
        <v>29.994502584526735</v>
      </c>
      <c r="X3" s="1">
        <v>4.6795546987543428E-4</v>
      </c>
      <c r="Y3" s="1">
        <v>4.6795546987543428E-4</v>
      </c>
      <c r="Z3" s="1">
        <v>4.6795546987543428E-4</v>
      </c>
      <c r="AA3" s="1">
        <v>4.6795546987543428E-4</v>
      </c>
      <c r="AB3" s="1">
        <v>46.692473095500382</v>
      </c>
      <c r="AC3" s="1">
        <v>69.162581560884675</v>
      </c>
      <c r="AD3" s="1">
        <v>91.426542242182862</v>
      </c>
      <c r="AE3" s="1">
        <v>4.6795546987543428E-4</v>
      </c>
      <c r="AF3" s="1">
        <v>270.05359715278365</v>
      </c>
      <c r="AG3" s="1">
        <v>116.47349800864335</v>
      </c>
      <c r="AH3" s="1">
        <v>119.56571476993474</v>
      </c>
      <c r="AI3" s="1">
        <v>31.952906533344631</v>
      </c>
      <c r="AJ3" s="1">
        <v>55.247606135073305</v>
      </c>
      <c r="AK3" s="1">
        <v>37.518896703669185</v>
      </c>
      <c r="AL3" s="1">
        <v>87.097438776374872</v>
      </c>
      <c r="AM3" s="1">
        <v>24.840807982374375</v>
      </c>
      <c r="AN3" s="1">
        <v>92.766502838742483</v>
      </c>
      <c r="AO3" s="1">
        <v>4.6795546987543428E-4</v>
      </c>
      <c r="AP3" s="1">
        <v>4.6795546987543428E-4</v>
      </c>
      <c r="AQ3" s="1">
        <v>4.6795546987543428E-4</v>
      </c>
      <c r="AR3" s="1">
        <v>40.817261249046688</v>
      </c>
      <c r="AS3" s="1">
        <v>93.694167867129906</v>
      </c>
      <c r="AT3" s="1">
        <v>5.2430223880597004E-4</v>
      </c>
      <c r="AU3" s="1">
        <v>482.7276119402984</v>
      </c>
      <c r="AV3" s="1">
        <v>375.32649253731336</v>
      </c>
      <c r="AW3" s="1">
        <v>5.2430223880597004E-4</v>
      </c>
      <c r="AX3" s="1">
        <v>5.2430223880597004E-4</v>
      </c>
      <c r="AY3" s="1">
        <v>5.2430223880597004E-4</v>
      </c>
      <c r="AZ3" s="1">
        <v>5.2430223880597004E-4</v>
      </c>
      <c r="BA3" s="1">
        <v>5.2430223880597004E-4</v>
      </c>
      <c r="BB3" s="1">
        <v>5.2430223880597004E-4</v>
      </c>
      <c r="BC3" s="1">
        <v>139.73694029850745</v>
      </c>
      <c r="BD3" s="1">
        <v>87.99962686567163</v>
      </c>
      <c r="BE3" s="1">
        <v>75.296268656716407</v>
      </c>
      <c r="BF3" s="1">
        <v>5.2430223880597004E-4</v>
      </c>
      <c r="BG3" s="1">
        <v>416.12816691505219</v>
      </c>
      <c r="BH3" s="1">
        <v>5.4601788375558866E-4</v>
      </c>
      <c r="BI3" s="1">
        <v>5.4601788375558866E-4</v>
      </c>
      <c r="BJ3" s="1">
        <v>21.648286140089418</v>
      </c>
      <c r="BK3" s="1">
        <v>248.95529061102829</v>
      </c>
      <c r="BL3" s="1">
        <v>5.4601788375558866E-4</v>
      </c>
      <c r="BM3" s="1">
        <v>5.4601788375558866E-4</v>
      </c>
      <c r="BN3" s="1">
        <v>146.72727272727272</v>
      </c>
      <c r="BO3" s="1">
        <v>55.323397913561841</v>
      </c>
      <c r="BP3" s="1">
        <v>117.26154992548435</v>
      </c>
      <c r="BQ3" s="1">
        <v>49.189716840536512</v>
      </c>
      <c r="BR3" s="1">
        <v>5.4601788375558866E-4</v>
      </c>
      <c r="BS3" s="1">
        <v>7.9073239734243211E-4</v>
      </c>
      <c r="BT3" s="1">
        <v>7.9073239734243211E-4</v>
      </c>
      <c r="BU3" s="1">
        <v>7.9073239734243211E-4</v>
      </c>
      <c r="BV3" s="1">
        <v>7.9073239734243211E-4</v>
      </c>
      <c r="BW3" s="1">
        <v>7.9073239734243211E-4</v>
      </c>
      <c r="BX3" s="1">
        <v>7.9073239734243211E-4</v>
      </c>
      <c r="BY3" s="1">
        <v>7.9073239734243211E-4</v>
      </c>
      <c r="BZ3" s="32">
        <v>0</v>
      </c>
    </row>
    <row r="4" spans="1:81" s="1" customFormat="1" ht="18" customHeight="1" thickBot="1" x14ac:dyDescent="0.35">
      <c r="A4" s="9" t="s">
        <v>76</v>
      </c>
      <c r="B4" s="16" t="s">
        <v>84</v>
      </c>
      <c r="C4" s="16" t="s">
        <v>98</v>
      </c>
      <c r="D4" s="1">
        <v>161.6294335805799</v>
      </c>
      <c r="E4" s="1">
        <v>38.109575185434927</v>
      </c>
      <c r="F4" s="1">
        <v>105.69802764666215</v>
      </c>
      <c r="G4" s="1">
        <v>87.98828388401887</v>
      </c>
      <c r="H4" s="1">
        <v>12.105394470667566</v>
      </c>
      <c r="I4" s="1">
        <v>5.088749157113958E-4</v>
      </c>
      <c r="J4" s="1">
        <v>118.81220498988536</v>
      </c>
      <c r="K4" s="1">
        <v>38.445836142953475</v>
      </c>
      <c r="L4" s="1">
        <v>5.088749157113958E-4</v>
      </c>
      <c r="M4" s="1">
        <v>87.652022926500337</v>
      </c>
      <c r="N4" s="1">
        <v>38.445836142953475</v>
      </c>
      <c r="O4" s="1">
        <v>5.088749157113958E-4</v>
      </c>
      <c r="P4" s="1">
        <v>5.088749157113958E-4</v>
      </c>
      <c r="Q4" s="1">
        <v>94.265155091031687</v>
      </c>
      <c r="R4" s="1">
        <v>68.036800404585293</v>
      </c>
      <c r="S4" s="1">
        <v>196.15222521915035</v>
      </c>
      <c r="T4" s="1">
        <v>119.9330748482805</v>
      </c>
      <c r="U4" s="1">
        <v>5.088749157113958E-4</v>
      </c>
      <c r="V4" s="1">
        <v>5.088749157113958E-4</v>
      </c>
      <c r="W4" s="1">
        <v>50.775404585300066</v>
      </c>
      <c r="X4" s="1">
        <v>5.088749157113958E-4</v>
      </c>
      <c r="Y4" s="1">
        <v>32.953573836817256</v>
      </c>
      <c r="Z4" s="1">
        <v>5.088749157113958E-4</v>
      </c>
      <c r="AA4" s="1">
        <v>25.5558327714093</v>
      </c>
      <c r="AB4" s="1">
        <v>59.854450438300738</v>
      </c>
      <c r="AC4" s="1">
        <v>57.164362778152388</v>
      </c>
      <c r="AD4" s="1">
        <v>108.3881153068105</v>
      </c>
      <c r="AE4" s="1">
        <v>5.088749157113958E-4</v>
      </c>
      <c r="AF4" s="1">
        <v>191.6687457855698</v>
      </c>
      <c r="AG4" s="1">
        <v>116.57046527309507</v>
      </c>
      <c r="AH4" s="1">
        <v>118.69015477386937</v>
      </c>
      <c r="AI4" s="1">
        <v>4.7267833567839201E-4</v>
      </c>
      <c r="AJ4" s="1">
        <v>4.7267833567839201E-4</v>
      </c>
      <c r="AK4" s="1">
        <v>4.7267833567839201E-4</v>
      </c>
      <c r="AL4" s="1">
        <v>81.104939095477391</v>
      </c>
      <c r="AM4" s="1">
        <v>26.861456080402014</v>
      </c>
      <c r="AN4" s="1">
        <v>199.89920804020102</v>
      </c>
      <c r="AO4" s="1">
        <v>4.7267833567839201E-4</v>
      </c>
      <c r="AP4" s="1">
        <v>132.22499698492464</v>
      </c>
      <c r="AQ4" s="1">
        <v>4.7267833567839201E-4</v>
      </c>
      <c r="AR4" s="1">
        <v>42.47858170854272</v>
      </c>
      <c r="AS4" s="1">
        <v>67.882439396984921</v>
      </c>
      <c r="AT4" s="1">
        <v>5.0495918367346947E-4</v>
      </c>
      <c r="AU4" s="1">
        <v>256.92857142857144</v>
      </c>
      <c r="AV4" s="1">
        <v>1013.2551020408164</v>
      </c>
      <c r="AW4" s="1">
        <v>49.16122448979592</v>
      </c>
      <c r="AX4" s="1">
        <v>5.0495918367346947E-4</v>
      </c>
      <c r="AY4" s="1">
        <v>104.10612244897959</v>
      </c>
      <c r="AZ4" s="1">
        <v>5.0495918367346947E-4</v>
      </c>
      <c r="BA4" s="1">
        <v>5.0495918367346947E-4</v>
      </c>
      <c r="BB4" s="1">
        <v>5.0495918367346947E-4</v>
      </c>
      <c r="BC4" s="1">
        <v>175.73469387755105</v>
      </c>
      <c r="BD4" s="1">
        <v>5.0495918367346947E-4</v>
      </c>
      <c r="BE4" s="1">
        <v>61.729591836734699</v>
      </c>
      <c r="BF4" s="1">
        <v>5.0495918367346947E-4</v>
      </c>
      <c r="BG4" s="1">
        <v>365.26530612244898</v>
      </c>
      <c r="BH4" s="1">
        <v>5.281224489795918E-4</v>
      </c>
      <c r="BI4" s="1">
        <v>5.281224489795918E-4</v>
      </c>
      <c r="BJ4" s="1">
        <v>5.281224489795918E-4</v>
      </c>
      <c r="BK4" s="1">
        <v>1419.1836734693877</v>
      </c>
      <c r="BL4" s="1">
        <v>5.281224489795918E-4</v>
      </c>
      <c r="BM4" s="1">
        <v>5.281224489795918E-4</v>
      </c>
      <c r="BN4" s="1">
        <v>131.44897959183675</v>
      </c>
      <c r="BO4" s="1">
        <v>30.012244897959182</v>
      </c>
      <c r="BP4" s="1">
        <v>118.65306122448979</v>
      </c>
      <c r="BQ4" s="1">
        <v>51.997959183673466</v>
      </c>
      <c r="BR4" s="1">
        <v>5.281224489795918E-4</v>
      </c>
      <c r="BS4" s="1">
        <v>107.62825119498929</v>
      </c>
      <c r="BT4" s="1">
        <v>5.2037514422284493E-4</v>
      </c>
      <c r="BU4" s="1">
        <v>5.2037514422284493E-4</v>
      </c>
      <c r="BV4" s="1">
        <v>5.2037514422284493E-4</v>
      </c>
      <c r="BW4" s="1">
        <v>49.859732981704298</v>
      </c>
      <c r="BX4" s="1">
        <v>5.2037514422284493E-4</v>
      </c>
      <c r="BY4" s="1">
        <v>5.2037514422284493E-4</v>
      </c>
      <c r="BZ4" s="32">
        <v>0</v>
      </c>
    </row>
    <row r="5" spans="1:81" s="1" customFormat="1" ht="18" customHeight="1" thickBot="1" x14ac:dyDescent="0.35">
      <c r="A5" s="9" t="s">
        <v>76</v>
      </c>
      <c r="B5" s="16" t="s">
        <v>84</v>
      </c>
      <c r="C5" s="16" t="s">
        <v>98</v>
      </c>
      <c r="D5" s="1">
        <v>629.40728672607781</v>
      </c>
      <c r="E5" s="1">
        <v>91.832043728864036</v>
      </c>
      <c r="F5" s="1">
        <v>144.90380926048027</v>
      </c>
      <c r="G5" s="1">
        <v>125.52367016185636</v>
      </c>
      <c r="H5" s="1">
        <v>6.7681408852117322E-4</v>
      </c>
      <c r="I5" s="1">
        <v>6.7681408852117322E-4</v>
      </c>
      <c r="J5" s="1">
        <v>118.06977050853946</v>
      </c>
      <c r="K5" s="1">
        <v>6.7681408852117322E-4</v>
      </c>
      <c r="L5" s="1">
        <v>6.7681408852117322E-4</v>
      </c>
      <c r="M5" s="1">
        <v>132.08310185677522</v>
      </c>
      <c r="N5" s="1">
        <v>6.7681408852117322E-4</v>
      </c>
      <c r="O5" s="1">
        <v>6.7681408852117322E-4</v>
      </c>
      <c r="P5" s="1">
        <v>6.7681408852117322E-4</v>
      </c>
      <c r="Q5" s="1">
        <v>250.45102835144738</v>
      </c>
      <c r="R5" s="1">
        <v>76.775166429163932</v>
      </c>
      <c r="S5" s="1">
        <v>324.99002488461622</v>
      </c>
      <c r="T5" s="1">
        <v>177.40281174894187</v>
      </c>
      <c r="U5" s="1">
        <v>6.7681408852117322E-4</v>
      </c>
      <c r="V5" s="1">
        <v>6.7681408852117322E-4</v>
      </c>
      <c r="W5" s="1">
        <v>37.567654252717105</v>
      </c>
      <c r="X5" s="1">
        <v>51.87914158708552</v>
      </c>
      <c r="Y5" s="1">
        <v>6.7681408852117322E-4</v>
      </c>
      <c r="Z5" s="1">
        <v>6.7681408852117322E-4</v>
      </c>
      <c r="AA5" s="1">
        <v>6.7681408852117322E-4</v>
      </c>
      <c r="AB5" s="1">
        <v>6.7681408852117322E-4</v>
      </c>
      <c r="AC5" s="1">
        <v>114.34282068188102</v>
      </c>
      <c r="AD5" s="1">
        <v>105.24906310483442</v>
      </c>
      <c r="AE5" s="1">
        <v>6.7681408852117322E-4</v>
      </c>
      <c r="AF5" s="1">
        <v>210.19997022353618</v>
      </c>
      <c r="AG5" s="1">
        <v>129.39969798158114</v>
      </c>
      <c r="AH5" s="1">
        <v>129.36588935400906</v>
      </c>
      <c r="AI5" s="1">
        <v>6.0862294058777321E-4</v>
      </c>
      <c r="AJ5" s="1">
        <v>53.757224488038993</v>
      </c>
      <c r="AK5" s="1">
        <v>56.572440733048516</v>
      </c>
      <c r="AL5" s="1">
        <v>95.047062748178675</v>
      </c>
      <c r="AM5" s="1">
        <v>21.985498294360088</v>
      </c>
      <c r="AN5" s="1">
        <v>84.054313600998626</v>
      </c>
      <c r="AO5" s="1">
        <v>6.0862294058777321E-4</v>
      </c>
      <c r="AP5" s="1">
        <v>6.0862294058777321E-4</v>
      </c>
      <c r="AQ5" s="1">
        <v>6.0862294058777321E-4</v>
      </c>
      <c r="AR5" s="1">
        <v>54.159398237326073</v>
      </c>
      <c r="AS5" s="1">
        <v>69.844174459521994</v>
      </c>
      <c r="AT5" s="1">
        <v>6.70935960591133E-4</v>
      </c>
      <c r="AU5" s="1">
        <v>174.38423645320199</v>
      </c>
      <c r="AV5" s="1">
        <v>947.29064039408854</v>
      </c>
      <c r="AW5" s="1">
        <v>38.275862068965516</v>
      </c>
      <c r="AX5" s="1">
        <v>6.70935960591133E-4</v>
      </c>
      <c r="AY5" s="1">
        <v>86.748768472906406</v>
      </c>
      <c r="AZ5" s="1">
        <v>6.70935960591133E-4</v>
      </c>
      <c r="BA5" s="1">
        <v>6.70935960591133E-4</v>
      </c>
      <c r="BB5" s="1">
        <v>6.70935960591133E-4</v>
      </c>
      <c r="BC5" s="1">
        <v>1384.729064039409</v>
      </c>
      <c r="BD5" s="1">
        <v>6.70935960591133E-4</v>
      </c>
      <c r="BE5" s="1">
        <v>29.999999999999996</v>
      </c>
      <c r="BF5" s="1">
        <v>6.70935960591133E-4</v>
      </c>
      <c r="BG5" s="1">
        <v>659.53571428571433</v>
      </c>
      <c r="BH5" s="1">
        <v>9.5664285714285708E-4</v>
      </c>
      <c r="BI5" s="1">
        <v>9.5664285714285708E-4</v>
      </c>
      <c r="BJ5" s="1">
        <v>9.5664285714285708E-4</v>
      </c>
      <c r="BK5" s="1">
        <v>9.5664285714285708E-4</v>
      </c>
      <c r="BL5" s="1">
        <v>9.5664285714285708E-4</v>
      </c>
      <c r="BM5" s="1">
        <v>9.5664285714285708E-4</v>
      </c>
      <c r="BN5" s="1">
        <v>177.84285714285713</v>
      </c>
      <c r="BO5" s="1">
        <v>91.028571428571439</v>
      </c>
      <c r="BP5" s="1">
        <v>93.135714285714286</v>
      </c>
      <c r="BQ5" s="1">
        <v>41.510714285714286</v>
      </c>
      <c r="BR5" s="1">
        <v>9.5664285714285708E-4</v>
      </c>
      <c r="BS5" s="1">
        <v>413.26639000668467</v>
      </c>
      <c r="BT5" s="1">
        <v>1.9125682065548912E-3</v>
      </c>
      <c r="BU5" s="1">
        <v>1.9125682065548912E-3</v>
      </c>
      <c r="BV5" s="1">
        <v>1.9125682065548912E-3</v>
      </c>
      <c r="BW5" s="1">
        <v>1.9125682065548912E-3</v>
      </c>
      <c r="BX5" s="1">
        <v>1.9125682065548912E-3</v>
      </c>
      <c r="BY5" s="1">
        <v>1.9125682065548912E-3</v>
      </c>
      <c r="BZ5" s="32">
        <v>4.5199999999999996</v>
      </c>
    </row>
    <row r="6" spans="1:81" s="1" customFormat="1" ht="18" customHeight="1" thickBot="1" x14ac:dyDescent="0.35">
      <c r="A6" s="7"/>
      <c r="B6" s="7"/>
      <c r="C6" s="7" t="s">
        <v>111</v>
      </c>
      <c r="D6" s="1">
        <f>AVERAGE(D2:D5)</f>
        <v>331.90602646514219</v>
      </c>
      <c r="E6" s="1">
        <f t="shared" ref="E6:BP6" si="0">AVERAGE(E2:E5)</f>
        <v>54.361141658916154</v>
      </c>
      <c r="F6" s="1">
        <f t="shared" si="0"/>
        <v>139.11279518466267</v>
      </c>
      <c r="G6" s="1">
        <f t="shared" si="0"/>
        <v>72.760893022064693</v>
      </c>
      <c r="H6" s="1">
        <f t="shared" si="0"/>
        <v>4.8850421470867769</v>
      </c>
      <c r="I6" s="1">
        <f t="shared" si="0"/>
        <v>0.79268180216828077</v>
      </c>
      <c r="J6" s="1">
        <f t="shared" si="0"/>
        <v>97.612829789546311</v>
      </c>
      <c r="K6" s="1">
        <f t="shared" si="0"/>
        <v>29.614808168352571</v>
      </c>
      <c r="L6" s="1">
        <f t="shared" si="0"/>
        <v>23.570598010791883</v>
      </c>
      <c r="M6" s="1">
        <f t="shared" si="0"/>
        <v>98.124359323373881</v>
      </c>
      <c r="N6" s="1">
        <f t="shared" si="0"/>
        <v>13.705131915218363</v>
      </c>
      <c r="O6" s="1">
        <f t="shared" si="0"/>
        <v>2.1033480293370093</v>
      </c>
      <c r="P6" s="1">
        <f t="shared" si="0"/>
        <v>30.308924378094012</v>
      </c>
      <c r="Q6" s="1">
        <f t="shared" si="0"/>
        <v>138.96318914881672</v>
      </c>
      <c r="R6" s="1">
        <f t="shared" si="0"/>
        <v>72.810501365939359</v>
      </c>
      <c r="S6" s="1">
        <f t="shared" si="0"/>
        <v>223.29235100638394</v>
      </c>
      <c r="T6" s="1">
        <f t="shared" si="0"/>
        <v>123.20841056263185</v>
      </c>
      <c r="U6" s="1">
        <f t="shared" si="0"/>
        <v>4.3561419565888896E-4</v>
      </c>
      <c r="V6" s="1">
        <f t="shared" si="0"/>
        <v>2.0153182081092589</v>
      </c>
      <c r="W6" s="1">
        <f t="shared" si="0"/>
        <v>42.739958083560893</v>
      </c>
      <c r="X6" s="1">
        <f t="shared" si="0"/>
        <v>21.821917183380457</v>
      </c>
      <c r="Y6" s="1">
        <f t="shared" si="0"/>
        <v>13.324847100308382</v>
      </c>
      <c r="Z6" s="1">
        <f t="shared" si="0"/>
        <v>3.7123375395553362</v>
      </c>
      <c r="AA6" s="1">
        <f t="shared" si="0"/>
        <v>12.991480977323207</v>
      </c>
      <c r="AB6" s="1">
        <f t="shared" si="0"/>
        <v>40.085900552323167</v>
      </c>
      <c r="AC6" s="1">
        <f t="shared" si="0"/>
        <v>73.22519807067917</v>
      </c>
      <c r="AD6" s="1">
        <f t="shared" si="0"/>
        <v>94.947814446235085</v>
      </c>
      <c r="AE6" s="1">
        <f t="shared" si="0"/>
        <v>0.98830362711883724</v>
      </c>
      <c r="AF6" s="1">
        <f t="shared" si="0"/>
        <v>176.63684404453454</v>
      </c>
      <c r="AG6" s="1">
        <f t="shared" si="0"/>
        <v>109.92857052969734</v>
      </c>
      <c r="AH6" s="1">
        <f t="shared" si="0"/>
        <v>122.91149897911649</v>
      </c>
      <c r="AI6" s="1">
        <f t="shared" si="0"/>
        <v>20.019239193114448</v>
      </c>
      <c r="AJ6" s="1">
        <f t="shared" si="0"/>
        <v>41.678435415465536</v>
      </c>
      <c r="AK6" s="1">
        <f t="shared" si="0"/>
        <v>33.793098338667562</v>
      </c>
      <c r="AL6" s="1">
        <f t="shared" si="0"/>
        <v>89.922750080163823</v>
      </c>
      <c r="AM6" s="1">
        <f t="shared" si="0"/>
        <v>34.805268428893228</v>
      </c>
      <c r="AN6" s="1">
        <f t="shared" si="0"/>
        <v>113.20422859642716</v>
      </c>
      <c r="AO6" s="1">
        <f t="shared" si="0"/>
        <v>4.0951726366728807E-4</v>
      </c>
      <c r="AP6" s="1">
        <f t="shared" si="0"/>
        <v>33.056540593910903</v>
      </c>
      <c r="AQ6" s="1">
        <f t="shared" si="0"/>
        <v>1.4626604556919451</v>
      </c>
      <c r="AR6" s="1">
        <f t="shared" si="0"/>
        <v>45.514254320910595</v>
      </c>
      <c r="AS6" s="1">
        <f t="shared" si="0"/>
        <v>74.727577832894696</v>
      </c>
      <c r="AT6" s="1">
        <f t="shared" si="0"/>
        <v>5.1866495391416851</v>
      </c>
      <c r="AU6" s="1">
        <f t="shared" si="0"/>
        <v>281.34173760857914</v>
      </c>
      <c r="AV6" s="1">
        <f t="shared" si="0"/>
        <v>637.76907915121774</v>
      </c>
      <c r="AW6" s="1">
        <f t="shared" si="0"/>
        <v>28.596647613209242</v>
      </c>
      <c r="AX6" s="1">
        <f t="shared" si="0"/>
        <v>4.4705444780845943E-4</v>
      </c>
      <c r="AY6" s="1">
        <f t="shared" si="0"/>
        <v>52.376608908072015</v>
      </c>
      <c r="AZ6" s="1">
        <f t="shared" si="0"/>
        <v>2.477210763631482</v>
      </c>
      <c r="BA6" s="1">
        <f t="shared" si="0"/>
        <v>1.4738944371008695</v>
      </c>
      <c r="BB6" s="1">
        <f t="shared" si="0"/>
        <v>4.4705444780845943E-4</v>
      </c>
      <c r="BC6" s="1">
        <f t="shared" si="0"/>
        <v>448.46088883958112</v>
      </c>
      <c r="BD6" s="1">
        <f t="shared" si="0"/>
        <v>38.673670077959066</v>
      </c>
      <c r="BE6" s="1">
        <f t="shared" si="0"/>
        <v>52.565138592750529</v>
      </c>
      <c r="BF6" s="1">
        <f t="shared" si="0"/>
        <v>6.5437923962845419</v>
      </c>
      <c r="BG6" s="1">
        <f t="shared" si="0"/>
        <v>404.79112036021559</v>
      </c>
      <c r="BH6" s="1">
        <f t="shared" si="0"/>
        <v>3.6203816453773006</v>
      </c>
      <c r="BI6" s="1">
        <f t="shared" si="0"/>
        <v>0.88319677142772157</v>
      </c>
      <c r="BJ6" s="1">
        <f t="shared" si="0"/>
        <v>20.732190625508547</v>
      </c>
      <c r="BK6" s="1">
        <f t="shared" si="0"/>
        <v>448.52321547493591</v>
      </c>
      <c r="BL6" s="1">
        <f t="shared" si="0"/>
        <v>29.451768199999151</v>
      </c>
      <c r="BM6" s="1">
        <f t="shared" si="0"/>
        <v>2.2114740823520909</v>
      </c>
      <c r="BN6" s="1">
        <f t="shared" si="0"/>
        <v>136.24175215540762</v>
      </c>
      <c r="BO6" s="1">
        <f t="shared" si="0"/>
        <v>57.501137593636564</v>
      </c>
      <c r="BP6" s="1">
        <f t="shared" si="0"/>
        <v>95.41804354379606</v>
      </c>
      <c r="BQ6" s="1">
        <f t="shared" ref="BQ6:BZ6" si="1">AVERAGE(BQ2:BQ5)</f>
        <v>48.320816064876027</v>
      </c>
      <c r="BR6" s="1">
        <f t="shared" si="1"/>
        <v>5.2696218402413118E-4</v>
      </c>
      <c r="BS6" s="1">
        <f t="shared" si="1"/>
        <v>134.88109620810908</v>
      </c>
      <c r="BT6" s="1">
        <f t="shared" si="1"/>
        <v>1.4961570029409252</v>
      </c>
      <c r="BU6" s="1">
        <f t="shared" si="1"/>
        <v>8.2877716572154938E-4</v>
      </c>
      <c r="BV6" s="1">
        <f t="shared" si="1"/>
        <v>8.2877716572154938E-4</v>
      </c>
      <c r="BW6" s="1">
        <f t="shared" si="1"/>
        <v>22.585661861310481</v>
      </c>
      <c r="BX6" s="1">
        <f t="shared" si="1"/>
        <v>1.108473388569545</v>
      </c>
      <c r="BY6" s="1">
        <f t="shared" si="1"/>
        <v>8.2877716572154938E-4</v>
      </c>
      <c r="BZ6" s="1">
        <f t="shared" si="1"/>
        <v>1.1299999999999999</v>
      </c>
    </row>
    <row r="7" spans="1:81" s="1" customFormat="1" ht="18" customHeight="1" thickBot="1" x14ac:dyDescent="0.35">
      <c r="A7" s="7"/>
      <c r="B7" s="7"/>
      <c r="C7" s="7" t="s">
        <v>112</v>
      </c>
      <c r="D7" s="1">
        <f>STDEV(D2:D5)</f>
        <v>219.09554379230798</v>
      </c>
      <c r="E7" s="1">
        <f t="shared" ref="E7:BP7" si="2">STDEV(E2:E5)</f>
        <v>28.971462722958179</v>
      </c>
      <c r="F7" s="1">
        <f t="shared" si="2"/>
        <v>23.041688541403836</v>
      </c>
      <c r="G7" s="1">
        <f t="shared" si="2"/>
        <v>46.946673228090994</v>
      </c>
      <c r="H7" s="1">
        <f t="shared" si="2"/>
        <v>5.9538467715564583</v>
      </c>
      <c r="I7" s="1">
        <f t="shared" si="2"/>
        <v>1.5842611772645894</v>
      </c>
      <c r="J7" s="1">
        <f t="shared" si="2"/>
        <v>29.553636612507855</v>
      </c>
      <c r="K7" s="1">
        <f t="shared" si="2"/>
        <v>21.162650745458638</v>
      </c>
      <c r="L7" s="1">
        <f t="shared" si="2"/>
        <v>27.220454565687778</v>
      </c>
      <c r="M7" s="1">
        <f t="shared" si="2"/>
        <v>25.727633760921936</v>
      </c>
      <c r="N7" s="1">
        <f t="shared" si="2"/>
        <v>18.210370555213142</v>
      </c>
      <c r="O7" s="1">
        <f t="shared" si="2"/>
        <v>4.2055936299955397</v>
      </c>
      <c r="P7" s="1">
        <f t="shared" si="2"/>
        <v>39.835411104964237</v>
      </c>
      <c r="Q7" s="1">
        <f t="shared" si="2"/>
        <v>75.431239308442045</v>
      </c>
      <c r="R7" s="1">
        <f t="shared" si="2"/>
        <v>17.35076110691983</v>
      </c>
      <c r="S7" s="1">
        <f t="shared" si="2"/>
        <v>72.662308112782483</v>
      </c>
      <c r="T7" s="1">
        <f t="shared" si="2"/>
        <v>37.706930828881205</v>
      </c>
      <c r="U7" s="1">
        <f t="shared" si="2"/>
        <v>2.4823512265269467E-4</v>
      </c>
      <c r="V7" s="1">
        <f t="shared" si="2"/>
        <v>4.0295339875824618</v>
      </c>
      <c r="W7" s="1">
        <f t="shared" si="2"/>
        <v>10.823244586104694</v>
      </c>
      <c r="X7" s="1">
        <f t="shared" si="2"/>
        <v>26.079082764041665</v>
      </c>
      <c r="Y7" s="1">
        <f t="shared" si="2"/>
        <v>16.223824224177665</v>
      </c>
      <c r="Z7" s="1">
        <f t="shared" si="2"/>
        <v>7.4235726500113159</v>
      </c>
      <c r="AA7" s="1">
        <f t="shared" si="2"/>
        <v>15.004651786093618</v>
      </c>
      <c r="AB7" s="1">
        <f t="shared" si="2"/>
        <v>27.259459553289091</v>
      </c>
      <c r="AC7" s="1">
        <f t="shared" si="2"/>
        <v>28.318835783208549</v>
      </c>
      <c r="AD7" s="1">
        <f t="shared" si="2"/>
        <v>15.362469243631548</v>
      </c>
      <c r="AE7" s="1">
        <f t="shared" si="2"/>
        <v>1.9755048266552484</v>
      </c>
      <c r="AF7" s="1">
        <f t="shared" si="2"/>
        <v>100.40995505256296</v>
      </c>
      <c r="AG7" s="1">
        <f t="shared" si="2"/>
        <v>22.60248749333368</v>
      </c>
      <c r="AH7" s="1">
        <f t="shared" si="2"/>
        <v>4.8959629604304382</v>
      </c>
      <c r="AI7" s="1">
        <f t="shared" si="2"/>
        <v>24.03974919745767</v>
      </c>
      <c r="AJ7" s="1">
        <f t="shared" si="2"/>
        <v>27.83303260402543</v>
      </c>
      <c r="AK7" s="1">
        <f t="shared" si="2"/>
        <v>23.998812460744627</v>
      </c>
      <c r="AL7" s="1">
        <f t="shared" si="2"/>
        <v>7.1761092920040452</v>
      </c>
      <c r="AM7" s="1">
        <f t="shared" si="2"/>
        <v>20.582790183390237</v>
      </c>
      <c r="AN7" s="1">
        <f t="shared" si="2"/>
        <v>58.196197538575802</v>
      </c>
      <c r="AO7" s="1">
        <f t="shared" si="2"/>
        <v>2.2353156659672775E-4</v>
      </c>
      <c r="AP7" s="1">
        <f t="shared" si="2"/>
        <v>66.112304261040322</v>
      </c>
      <c r="AQ7" s="1">
        <f t="shared" si="2"/>
        <v>2.9242880742805726</v>
      </c>
      <c r="AR7" s="1">
        <f t="shared" si="2"/>
        <v>5.9679192908517384</v>
      </c>
      <c r="AS7" s="1">
        <f t="shared" si="2"/>
        <v>12.686271166728963</v>
      </c>
      <c r="AT7" s="1">
        <f t="shared" si="2"/>
        <v>10.37216561362605</v>
      </c>
      <c r="AU7" s="1">
        <f t="shared" si="2"/>
        <v>138.43688011439949</v>
      </c>
      <c r="AV7" s="1">
        <f t="shared" si="2"/>
        <v>401.75889894982794</v>
      </c>
      <c r="AW7" s="1">
        <f t="shared" si="2"/>
        <v>21.111151025926599</v>
      </c>
      <c r="AX7" s="1">
        <f t="shared" si="2"/>
        <v>2.5056506343289821E-4</v>
      </c>
      <c r="AY7" s="1">
        <f t="shared" si="2"/>
        <v>50.787326117946499</v>
      </c>
      <c r="AZ7" s="1">
        <f t="shared" si="2"/>
        <v>4.9532880628952496</v>
      </c>
      <c r="BA7" s="1">
        <f t="shared" si="2"/>
        <v>2.9466554102115188</v>
      </c>
      <c r="BB7" s="1">
        <f t="shared" si="2"/>
        <v>2.5056506343289821E-4</v>
      </c>
      <c r="BC7" s="1">
        <f t="shared" si="2"/>
        <v>625.08239065753344</v>
      </c>
      <c r="BD7" s="1">
        <f t="shared" si="2"/>
        <v>45.495042230986627</v>
      </c>
      <c r="BE7" s="1">
        <f t="shared" si="2"/>
        <v>19.97443495687709</v>
      </c>
      <c r="BF7" s="1">
        <f t="shared" si="2"/>
        <v>13.086451327856857</v>
      </c>
      <c r="BG7" s="1">
        <f t="shared" si="2"/>
        <v>198.25334730630669</v>
      </c>
      <c r="BH7" s="1">
        <f t="shared" si="2"/>
        <v>7.2394094380002665</v>
      </c>
      <c r="BI7" s="1">
        <f t="shared" si="2"/>
        <v>1.7650396984926262</v>
      </c>
      <c r="BJ7" s="1">
        <f t="shared" si="2"/>
        <v>28.893299064941672</v>
      </c>
      <c r="BK7" s="1">
        <f t="shared" si="2"/>
        <v>655.0401717648831</v>
      </c>
      <c r="BL7" s="1">
        <f t="shared" si="2"/>
        <v>58.902182544870918</v>
      </c>
      <c r="BM7" s="1">
        <f t="shared" si="2"/>
        <v>4.4215943136740741</v>
      </c>
      <c r="BN7" s="1">
        <f t="shared" si="2"/>
        <v>36.969705065404291</v>
      </c>
      <c r="BO7" s="1">
        <f t="shared" si="2"/>
        <v>25.161984415726561</v>
      </c>
      <c r="BP7" s="1">
        <f t="shared" si="2"/>
        <v>30.84222286757182</v>
      </c>
      <c r="BQ7" s="1">
        <f t="shared" ref="BQ7:BZ7" si="3">STDEV(BQ2:BQ5)</f>
        <v>4.6825852696238259</v>
      </c>
      <c r="BR7" s="1">
        <f t="shared" si="3"/>
        <v>3.593498441480142E-4</v>
      </c>
      <c r="BS7" s="1">
        <f t="shared" si="3"/>
        <v>191.44045810117129</v>
      </c>
      <c r="BT7" s="1">
        <f t="shared" si="3"/>
        <v>2.9901649494676414</v>
      </c>
      <c r="BU7" s="1">
        <f t="shared" si="3"/>
        <v>7.7778291227335893E-4</v>
      </c>
      <c r="BV7" s="1">
        <f t="shared" si="3"/>
        <v>7.7778291227335893E-4</v>
      </c>
      <c r="BW7" s="1">
        <f t="shared" si="3"/>
        <v>26.35774387304998</v>
      </c>
      <c r="BX7" s="1">
        <f t="shared" si="3"/>
        <v>2.2147977419929599</v>
      </c>
      <c r="BY7" s="1">
        <f t="shared" si="3"/>
        <v>7.7778291227335893E-4</v>
      </c>
      <c r="BZ7" s="1">
        <f t="shared" si="3"/>
        <v>2.2599999999999998</v>
      </c>
    </row>
    <row r="8" spans="1:81" s="18" customFormat="1" ht="18" customHeight="1" thickBot="1" x14ac:dyDescent="0.35">
      <c r="A8" s="7"/>
      <c r="B8" s="7"/>
      <c r="C8" s="7"/>
    </row>
    <row r="9" spans="1:81" s="1" customFormat="1" ht="18" customHeight="1" thickBot="1" x14ac:dyDescent="0.35">
      <c r="A9" s="9" t="s">
        <v>76</v>
      </c>
      <c r="B9" s="16" t="s">
        <v>84</v>
      </c>
      <c r="C9" s="16" t="s">
        <v>85</v>
      </c>
      <c r="D9" s="1">
        <v>403.55749185738011</v>
      </c>
      <c r="E9" s="1">
        <v>134.23734604516727</v>
      </c>
      <c r="F9" s="1">
        <v>111.1167748754341</v>
      </c>
      <c r="G9" s="1">
        <v>15.615012618364576</v>
      </c>
      <c r="H9" s="1">
        <v>8.6270787946765601</v>
      </c>
      <c r="I9" s="1">
        <v>1.6771041176851234</v>
      </c>
      <c r="J9" s="1">
        <v>71.77729557170899</v>
      </c>
      <c r="K9" s="1">
        <v>44.170643428743993</v>
      </c>
      <c r="L9" s="1">
        <v>34.680856754599773</v>
      </c>
      <c r="M9" s="1">
        <v>67.981380902051299</v>
      </c>
      <c r="N9" s="1">
        <v>13.975867647376027</v>
      </c>
      <c r="O9" s="1">
        <v>6.4875632535967735</v>
      </c>
      <c r="P9" s="1">
        <v>28.124276870645588</v>
      </c>
      <c r="Q9" s="1">
        <v>118.88114579064302</v>
      </c>
      <c r="R9" s="1">
        <v>67.808839326157766</v>
      </c>
      <c r="S9" s="1">
        <v>141.48409223269559</v>
      </c>
      <c r="T9" s="1">
        <v>126.30043355406485</v>
      </c>
      <c r="U9" s="1">
        <v>4.2962852397489275</v>
      </c>
      <c r="V9" s="1">
        <v>6.8326464053838363</v>
      </c>
      <c r="W9" s="1">
        <v>35.198481482280364</v>
      </c>
      <c r="X9" s="1">
        <v>23.293112745626715</v>
      </c>
      <c r="Y9" s="1">
        <v>20.359905955436684</v>
      </c>
      <c r="Z9" s="1">
        <v>11.543031427277239</v>
      </c>
      <c r="AA9" s="1">
        <v>20.187364379543151</v>
      </c>
      <c r="AB9" s="1">
        <v>49.864515433230515</v>
      </c>
      <c r="AC9" s="1">
        <v>46.241142339466364</v>
      </c>
      <c r="AD9" s="1">
        <v>76.090834969047265</v>
      </c>
      <c r="AE9" s="1">
        <v>5.9354302107374739</v>
      </c>
      <c r="AF9" s="1">
        <v>122.50451888440716</v>
      </c>
      <c r="AG9" s="1">
        <v>68.326464053838365</v>
      </c>
      <c r="AH9" s="1">
        <v>97.63752954712858</v>
      </c>
      <c r="AI9" s="1">
        <v>6.4018746479619102</v>
      </c>
      <c r="AJ9" s="1">
        <v>54.719934141797339</v>
      </c>
      <c r="AK9" s="1">
        <v>58.832870368141577</v>
      </c>
      <c r="AL9" s="1">
        <v>80.828138013373845</v>
      </c>
      <c r="AM9" s="1">
        <v>60.799926824219263</v>
      </c>
      <c r="AN9" s="1">
        <v>55.614050712741737</v>
      </c>
      <c r="AO9" s="1">
        <v>2.9863493469542988</v>
      </c>
      <c r="AP9" s="1">
        <v>8.1185784641751599E-5</v>
      </c>
      <c r="AQ9" s="1">
        <v>5.829640042557493</v>
      </c>
      <c r="AR9" s="1">
        <v>31.651726611431791</v>
      </c>
      <c r="AS9" s="1">
        <v>58.654047053952695</v>
      </c>
      <c r="AT9" s="1">
        <v>15.830030487804878</v>
      </c>
      <c r="AU9" s="1">
        <v>123.58993902439025</v>
      </c>
      <c r="AV9" s="1">
        <v>133.0564024390244</v>
      </c>
      <c r="AW9" s="1">
        <v>19.809451219512198</v>
      </c>
      <c r="AX9" s="1">
        <v>7.9588414634146337E-5</v>
      </c>
      <c r="AY9" s="1">
        <v>18.056402439024392</v>
      </c>
      <c r="AZ9" s="1">
        <v>7.9588414634146337E-5</v>
      </c>
      <c r="BA9" s="1">
        <v>7.3978658536585362</v>
      </c>
      <c r="BB9" s="1">
        <v>7.9588414634146337E-5</v>
      </c>
      <c r="BC9" s="1">
        <v>76.082317073170728</v>
      </c>
      <c r="BD9" s="1">
        <v>50.487804878048784</v>
      </c>
      <c r="BE9" s="1">
        <v>62.759146341463413</v>
      </c>
      <c r="BF9" s="1">
        <v>21.913109756097562</v>
      </c>
      <c r="BG9" s="1">
        <v>179.0186440677966</v>
      </c>
      <c r="BH9" s="1">
        <v>25.365536723163842</v>
      </c>
      <c r="BI9" s="1">
        <v>3.6314689265536724</v>
      </c>
      <c r="BJ9" s="1">
        <v>14.945593220338981</v>
      </c>
      <c r="BK9" s="1">
        <v>147.26610169491525</v>
      </c>
      <c r="BL9" s="1">
        <v>18.157344632768361</v>
      </c>
      <c r="BM9" s="1">
        <v>7.4819209039548014</v>
      </c>
      <c r="BN9" s="1">
        <v>65.877401129943507</v>
      </c>
      <c r="BO9" s="1">
        <v>54.928248587570621</v>
      </c>
      <c r="BP9" s="1">
        <v>53.285875706214689</v>
      </c>
      <c r="BQ9" s="1">
        <v>40.511864406779658</v>
      </c>
      <c r="BR9" s="1">
        <v>19.708474576271186</v>
      </c>
      <c r="BS9" s="1">
        <v>16.661687153212981</v>
      </c>
      <c r="BT9" s="1">
        <v>4.6293091746010795</v>
      </c>
      <c r="BU9" s="1">
        <v>8.6847370465656623E-5</v>
      </c>
      <c r="BV9" s="1">
        <v>8.6847370465656623E-5</v>
      </c>
      <c r="BW9" s="1">
        <v>24.485602245823895</v>
      </c>
      <c r="BX9" s="1">
        <v>2.8311477596733878</v>
      </c>
      <c r="BY9" s="1">
        <v>6.6378937338288218</v>
      </c>
      <c r="BZ9" s="32">
        <v>22.21</v>
      </c>
    </row>
    <row r="10" spans="1:81" s="1" customFormat="1" ht="18" customHeight="1" thickBot="1" x14ac:dyDescent="0.35">
      <c r="A10" s="9" t="s">
        <v>76</v>
      </c>
      <c r="B10" s="16" t="s">
        <v>84</v>
      </c>
      <c r="C10" s="16" t="s">
        <v>85</v>
      </c>
      <c r="D10" s="1">
        <v>540.16518644880989</v>
      </c>
      <c r="E10" s="1">
        <v>165.24996668177093</v>
      </c>
      <c r="F10" s="1">
        <v>85.762640936108966</v>
      </c>
      <c r="G10" s="1">
        <v>52.642921875416476</v>
      </c>
      <c r="H10" s="1">
        <v>10.040504304715196</v>
      </c>
      <c r="I10" s="1">
        <v>3.1655478849588185E-4</v>
      </c>
      <c r="J10" s="1">
        <v>76.001039528746972</v>
      </c>
      <c r="K10" s="1">
        <v>48.529104139456777</v>
      </c>
      <c r="L10" s="1">
        <v>42.951046192392781</v>
      </c>
      <c r="M10" s="1">
        <v>73.212010555214974</v>
      </c>
      <c r="N10" s="1">
        <v>15.060756457072795</v>
      </c>
      <c r="O10" s="1">
        <v>3.1655478849588185E-4</v>
      </c>
      <c r="P10" s="1">
        <v>20.011282885092093</v>
      </c>
      <c r="Q10" s="1">
        <v>111.56115894127996</v>
      </c>
      <c r="R10" s="1">
        <v>91.340698883172962</v>
      </c>
      <c r="S10" s="1">
        <v>218.9387744222619</v>
      </c>
      <c r="T10" s="1">
        <v>142.93773489351494</v>
      </c>
      <c r="U10" s="1">
        <v>3.1655478849588185E-4</v>
      </c>
      <c r="V10" s="1">
        <v>11.225841618466296</v>
      </c>
      <c r="W10" s="1">
        <v>31.167398779220086</v>
      </c>
      <c r="X10" s="1">
        <v>17.570882533251591</v>
      </c>
      <c r="Y10" s="1">
        <v>3.1655478849588185E-4</v>
      </c>
      <c r="Z10" s="1">
        <v>3.1655478849588185E-4</v>
      </c>
      <c r="AA10" s="1">
        <v>3.1655478849588185E-4</v>
      </c>
      <c r="AB10" s="1">
        <v>48.389652690780181</v>
      </c>
      <c r="AC10" s="1">
        <v>55.780579470639978</v>
      </c>
      <c r="AD10" s="1">
        <v>75.30378228536398</v>
      </c>
      <c r="AE10" s="1">
        <v>3.1655478849588185E-4</v>
      </c>
      <c r="AF10" s="1">
        <v>216.84700269211291</v>
      </c>
      <c r="AG10" s="1">
        <v>99.01052856038595</v>
      </c>
      <c r="AH10" s="1">
        <v>83.321974778642343</v>
      </c>
      <c r="AI10" s="1">
        <v>3.4704749127984971E-4</v>
      </c>
      <c r="AJ10" s="1">
        <v>40.820123423665144</v>
      </c>
      <c r="AK10" s="1">
        <v>3.4704749127984971E-4</v>
      </c>
      <c r="AL10" s="1">
        <v>71.855647974242018</v>
      </c>
      <c r="AM10" s="1">
        <v>23.773517574456665</v>
      </c>
      <c r="AN10" s="1">
        <v>88.672927287362484</v>
      </c>
      <c r="AO10" s="1">
        <v>3.4704749127984971E-4</v>
      </c>
      <c r="AP10" s="1">
        <v>3.4704749127984971E-4</v>
      </c>
      <c r="AQ10" s="1">
        <v>3.4704749127984971E-4</v>
      </c>
      <c r="AR10" s="1">
        <v>39.902817279313119</v>
      </c>
      <c r="AS10" s="1">
        <v>72.849396297290042</v>
      </c>
      <c r="AT10" s="1">
        <v>3.6195045871559631E-4</v>
      </c>
      <c r="AU10" s="1">
        <v>208.08165137614679</v>
      </c>
      <c r="AV10" s="1">
        <v>670.4853211009173</v>
      </c>
      <c r="AW10" s="1">
        <v>3.6195045871559631E-4</v>
      </c>
      <c r="AX10" s="1">
        <v>3.6195045871559631E-4</v>
      </c>
      <c r="AY10" s="1">
        <v>3.6195045871559631E-4</v>
      </c>
      <c r="AZ10" s="1">
        <v>3.6195045871559631E-4</v>
      </c>
      <c r="BA10" s="1">
        <v>3.6195045871559631E-4</v>
      </c>
      <c r="BB10" s="1">
        <v>3.6195045871559631E-4</v>
      </c>
      <c r="BC10" s="1">
        <v>113.20917431192659</v>
      </c>
      <c r="BD10" s="1">
        <v>69.280825688073392</v>
      </c>
      <c r="BE10" s="1">
        <v>68.084954128440359</v>
      </c>
      <c r="BF10" s="1">
        <v>11.560091743119266</v>
      </c>
      <c r="BG10" s="1">
        <v>344.92857142857144</v>
      </c>
      <c r="BH10" s="1">
        <v>3.5671428571428573E-4</v>
      </c>
      <c r="BI10" s="1">
        <v>3.5671428571428573E-4</v>
      </c>
      <c r="BJ10" s="1">
        <v>3.5671428571428573E-4</v>
      </c>
      <c r="BK10" s="1">
        <v>515.42857142857144</v>
      </c>
      <c r="BL10" s="1">
        <v>32.68571428571429</v>
      </c>
      <c r="BM10" s="1">
        <v>14.771428571428572</v>
      </c>
      <c r="BN10" s="1">
        <v>84.857142857142875</v>
      </c>
      <c r="BO10" s="1">
        <v>36.692857142857143</v>
      </c>
      <c r="BP10" s="1">
        <v>85.642857142857153</v>
      </c>
      <c r="BQ10" s="1">
        <v>43.607142857142861</v>
      </c>
      <c r="BR10" s="1">
        <v>55.550000000000011</v>
      </c>
      <c r="BS10" s="1">
        <v>68.087077997671713</v>
      </c>
      <c r="BT10" s="1">
        <v>3.8687776484284047E-4</v>
      </c>
      <c r="BU10" s="1">
        <v>3.8687776484284047E-4</v>
      </c>
      <c r="BV10" s="1">
        <v>3.8687776484284047E-4</v>
      </c>
      <c r="BW10" s="1">
        <v>3.8687776484284047E-4</v>
      </c>
      <c r="BX10" s="1">
        <v>3.8687776484284047E-4</v>
      </c>
      <c r="BY10" s="1">
        <v>23.689871944121069</v>
      </c>
      <c r="BZ10" s="32">
        <v>0</v>
      </c>
    </row>
    <row r="11" spans="1:81" s="1" customFormat="1" ht="18" customHeight="1" thickBot="1" x14ac:dyDescent="0.35">
      <c r="A11" s="9" t="s">
        <v>76</v>
      </c>
      <c r="B11" s="16" t="s">
        <v>84</v>
      </c>
      <c r="C11" s="16" t="s">
        <v>85</v>
      </c>
      <c r="D11" s="1">
        <v>509.79102087503577</v>
      </c>
      <c r="E11" s="1">
        <v>151.06205318844724</v>
      </c>
      <c r="F11" s="1">
        <v>100.70803545896483</v>
      </c>
      <c r="G11" s="1">
        <v>66.067943951958824</v>
      </c>
      <c r="H11" s="1">
        <v>3.9415041464112098E-4</v>
      </c>
      <c r="I11" s="1">
        <v>3.9415041464112098E-4</v>
      </c>
      <c r="J11" s="1">
        <v>69.71426937374892</v>
      </c>
      <c r="K11" s="1">
        <v>35.160995138690303</v>
      </c>
      <c r="L11" s="1">
        <v>18.665713468687446</v>
      </c>
      <c r="M11" s="1">
        <v>81.608235630540463</v>
      </c>
      <c r="N11" s="1">
        <v>13.97758078352874</v>
      </c>
      <c r="O11" s="1">
        <v>3.9415041464112098E-4</v>
      </c>
      <c r="P11" s="1">
        <v>14.324849871318273</v>
      </c>
      <c r="Q11" s="1">
        <v>79.264169287961124</v>
      </c>
      <c r="R11" s="1">
        <v>52.177180440377469</v>
      </c>
      <c r="S11" s="1">
        <v>227.4612525021447</v>
      </c>
      <c r="T11" s="1">
        <v>98.971690020017164</v>
      </c>
      <c r="U11" s="1">
        <v>3.9415041464112098E-4</v>
      </c>
      <c r="V11" s="1">
        <v>13.803946239633973</v>
      </c>
      <c r="W11" s="1">
        <v>31.775121532742354</v>
      </c>
      <c r="X11" s="1">
        <v>19.794338004003432</v>
      </c>
      <c r="Y11" s="1">
        <v>37.505061481269664</v>
      </c>
      <c r="Z11" s="1">
        <v>3.9415041464112098E-4</v>
      </c>
      <c r="AA11" s="1">
        <v>17.884358021160995</v>
      </c>
      <c r="AB11" s="1">
        <v>36.636888761795824</v>
      </c>
      <c r="AC11" s="1">
        <v>49.138575922219047</v>
      </c>
      <c r="AD11" s="1">
        <v>85.428195596225336</v>
      </c>
      <c r="AE11" s="1">
        <v>3.9415041464112098E-4</v>
      </c>
      <c r="AF11" s="1">
        <v>208.36145267372035</v>
      </c>
      <c r="AG11" s="1">
        <v>103.31255361738634</v>
      </c>
      <c r="AH11" s="1">
        <v>82.627397629041752</v>
      </c>
      <c r="AI11" s="1">
        <v>4.4499215330468509E-4</v>
      </c>
      <c r="AJ11" s="1">
        <v>44.499215330468509</v>
      </c>
      <c r="AK11" s="1">
        <v>34.69762605062963</v>
      </c>
      <c r="AL11" s="1">
        <v>77.138507632331979</v>
      </c>
      <c r="AM11" s="1">
        <v>24.307941414000421</v>
      </c>
      <c r="AN11" s="1">
        <v>66.748822995702767</v>
      </c>
      <c r="AO11" s="1">
        <v>4.4499215330468509E-4</v>
      </c>
      <c r="AP11" s="1">
        <v>4.4499215330468509E-4</v>
      </c>
      <c r="AQ11" s="1">
        <v>4.4499215330468509E-4</v>
      </c>
      <c r="AR11" s="1">
        <v>41.06865908252491</v>
      </c>
      <c r="AS11" s="1">
        <v>70.17937924364638</v>
      </c>
      <c r="AT11" s="1">
        <v>4.6800237247924083E-4</v>
      </c>
      <c r="AU11" s="1">
        <v>134.00948991696322</v>
      </c>
      <c r="AV11" s="1">
        <v>561.80901542111508</v>
      </c>
      <c r="AW11" s="1">
        <v>4.6800237247924083E-4</v>
      </c>
      <c r="AX11" s="1">
        <v>4.6800237247924083E-4</v>
      </c>
      <c r="AY11" s="1">
        <v>56.49015421115066</v>
      </c>
      <c r="AZ11" s="1">
        <v>4.6800237247924083E-4</v>
      </c>
      <c r="BA11" s="1">
        <v>4.6800237247924083E-4</v>
      </c>
      <c r="BB11" s="1">
        <v>4.6800237247924083E-4</v>
      </c>
      <c r="BC11" s="1">
        <v>147.41043890865956</v>
      </c>
      <c r="BD11" s="1">
        <v>4.6800237247924083E-4</v>
      </c>
      <c r="BE11" s="1">
        <v>56.902491103202841</v>
      </c>
      <c r="BF11" s="1">
        <v>9.4528232502965608</v>
      </c>
      <c r="BG11" s="1">
        <v>290.69750889679716</v>
      </c>
      <c r="BH11" s="1">
        <v>4.6800237247924083E-4</v>
      </c>
      <c r="BI11" s="1">
        <v>4.6800237247924083E-4</v>
      </c>
      <c r="BJ11" s="1">
        <v>4.6800237247924083E-4</v>
      </c>
      <c r="BK11" s="1">
        <v>228.84697508896798</v>
      </c>
      <c r="BL11" s="1">
        <v>34.945551601423489</v>
      </c>
      <c r="BM11" s="1">
        <v>7.8653262158956112</v>
      </c>
      <c r="BN11" s="1">
        <v>89.064768683274025</v>
      </c>
      <c r="BO11" s="1">
        <v>25.977224199288258</v>
      </c>
      <c r="BP11" s="1">
        <v>88.652431791221829</v>
      </c>
      <c r="BQ11" s="1">
        <v>42.161447212336888</v>
      </c>
      <c r="BR11" s="1">
        <v>92.363463819691589</v>
      </c>
      <c r="BS11" s="1">
        <v>6.3283900258395036E-4</v>
      </c>
      <c r="BT11" s="1">
        <v>6.3283900258395036E-4</v>
      </c>
      <c r="BU11" s="1">
        <v>6.3283900258395036E-4</v>
      </c>
      <c r="BV11" s="1">
        <v>6.3283900258395036E-4</v>
      </c>
      <c r="BW11" s="1">
        <v>6.3283900258395036E-4</v>
      </c>
      <c r="BX11" s="1">
        <v>6.3283900258395036E-4</v>
      </c>
      <c r="BY11" s="1">
        <v>52.132552195241729</v>
      </c>
      <c r="BZ11" s="32">
        <v>0</v>
      </c>
    </row>
    <row r="12" spans="1:81" s="1" customFormat="1" ht="18" customHeight="1" thickBot="1" x14ac:dyDescent="0.35">
      <c r="A12" s="9" t="s">
        <v>76</v>
      </c>
      <c r="B12" s="16" t="s">
        <v>84</v>
      </c>
      <c r="C12" s="16" t="s">
        <v>85</v>
      </c>
      <c r="D12" s="1">
        <v>551.87682857898983</v>
      </c>
      <c r="E12" s="1">
        <v>155.9930359295719</v>
      </c>
      <c r="F12" s="1">
        <v>159.19523901317015</v>
      </c>
      <c r="G12" s="1">
        <v>38.243453969830526</v>
      </c>
      <c r="H12" s="1">
        <v>2.0768574285051508E-4</v>
      </c>
      <c r="I12" s="1">
        <v>2.0768574285051508E-4</v>
      </c>
      <c r="J12" s="1">
        <v>59.46948583825322</v>
      </c>
      <c r="K12" s="1">
        <v>30.878386877554554</v>
      </c>
      <c r="L12" s="1">
        <v>9.8353380424803394</v>
      </c>
      <c r="M12" s="1">
        <v>59.01202825488204</v>
      </c>
      <c r="N12" s="1">
        <v>15.645049351294308</v>
      </c>
      <c r="O12" s="1">
        <v>2.0768574285051508E-4</v>
      </c>
      <c r="P12" s="1">
        <v>16.6514560347109</v>
      </c>
      <c r="Q12" s="1">
        <v>147.75879942889068</v>
      </c>
      <c r="R12" s="1">
        <v>66.78880717219208</v>
      </c>
      <c r="S12" s="1">
        <v>222.3243855183928</v>
      </c>
      <c r="T12" s="1">
        <v>95.151177341205155</v>
      </c>
      <c r="U12" s="1">
        <v>2.0768574285051508E-4</v>
      </c>
      <c r="V12" s="1">
        <v>7.6852874006357998</v>
      </c>
      <c r="W12" s="1">
        <v>32.982691761061979</v>
      </c>
      <c r="X12" s="1">
        <v>33.028437519399091</v>
      </c>
      <c r="Y12" s="1">
        <v>15.690795109631427</v>
      </c>
      <c r="Z12" s="1">
        <v>2.0768574285051508E-4</v>
      </c>
      <c r="AA12" s="1">
        <v>10.567270175874226</v>
      </c>
      <c r="AB12" s="1">
        <v>38.517928519853236</v>
      </c>
      <c r="AC12" s="1">
        <v>71.820840589275036</v>
      </c>
      <c r="AD12" s="1">
        <v>64.958976838707358</v>
      </c>
      <c r="AE12" s="1">
        <v>2.0768574285051508E-4</v>
      </c>
      <c r="AF12" s="1">
        <v>168.3443906805937</v>
      </c>
      <c r="AG12" s="1">
        <v>98.353380424803404</v>
      </c>
      <c r="AH12" s="1">
        <v>86.084765467625914</v>
      </c>
      <c r="AI12" s="1">
        <v>2.7330408057553961E-4</v>
      </c>
      <c r="AJ12" s="1">
        <v>71.034981294964041</v>
      </c>
      <c r="AK12" s="1">
        <v>53.336435107913665</v>
      </c>
      <c r="AL12" s="1">
        <v>67.423033093525177</v>
      </c>
      <c r="AM12" s="1">
        <v>36.480676834532375</v>
      </c>
      <c r="AN12" s="1">
        <v>66.821041726618702</v>
      </c>
      <c r="AO12" s="1">
        <v>2.7330408057553961E-4</v>
      </c>
      <c r="AP12" s="1">
        <v>2.7330408057553961E-4</v>
      </c>
      <c r="AQ12" s="1">
        <v>2.7330408057553961E-4</v>
      </c>
      <c r="AR12" s="1">
        <v>60.199136690647485</v>
      </c>
      <c r="AS12" s="1">
        <v>55.142409208633097</v>
      </c>
      <c r="AT12" s="1">
        <v>2.7875395033860042E-4</v>
      </c>
      <c r="AU12" s="1">
        <v>68.15349887133182</v>
      </c>
      <c r="AV12" s="1">
        <v>384.97516930022573</v>
      </c>
      <c r="AW12" s="1">
        <v>40.155304740406322</v>
      </c>
      <c r="AX12" s="1">
        <v>2.7875395033860042E-4</v>
      </c>
      <c r="AY12" s="1">
        <v>2.7875395033860042E-4</v>
      </c>
      <c r="AZ12" s="1">
        <v>2.7875395033860042E-4</v>
      </c>
      <c r="BA12" s="1">
        <v>2.7875395033860042E-4</v>
      </c>
      <c r="BB12" s="1">
        <v>2.7875395033860042E-4</v>
      </c>
      <c r="BC12" s="1">
        <v>141.8329571106095</v>
      </c>
      <c r="BD12" s="1">
        <v>77.977426636568836</v>
      </c>
      <c r="BE12" s="1">
        <v>56.794582392776519</v>
      </c>
      <c r="BF12" s="1">
        <v>2.7875395033860042E-4</v>
      </c>
      <c r="BG12" s="1">
        <v>367.84934497816596</v>
      </c>
      <c r="BH12" s="1">
        <v>2.849890829694323E-4</v>
      </c>
      <c r="BI12" s="1">
        <v>2.849890829694323E-4</v>
      </c>
      <c r="BJ12" s="1">
        <v>2.849890829694323E-4</v>
      </c>
      <c r="BK12" s="1">
        <v>223.47161572052403</v>
      </c>
      <c r="BL12" s="1">
        <v>24.167576419213972</v>
      </c>
      <c r="BM12" s="1">
        <v>7.2188864628820957</v>
      </c>
      <c r="BN12" s="1">
        <v>86.626637554585159</v>
      </c>
      <c r="BO12" s="1">
        <v>45.322052401746724</v>
      </c>
      <c r="BP12" s="1">
        <v>65.911572052401738</v>
      </c>
      <c r="BQ12" s="1">
        <v>35.466703056768559</v>
      </c>
      <c r="BR12" s="1">
        <v>2.849890829694323E-4</v>
      </c>
      <c r="BS12" s="1">
        <v>3.3234697431432303E-4</v>
      </c>
      <c r="BT12" s="1">
        <v>3.3234697431432303E-4</v>
      </c>
      <c r="BU12" s="1">
        <v>3.3234697431432303E-4</v>
      </c>
      <c r="BV12" s="1">
        <v>3.3234697431432303E-4</v>
      </c>
      <c r="BW12" s="1">
        <v>34.405964301262522</v>
      </c>
      <c r="BX12" s="1">
        <v>3.3234697431432303E-4</v>
      </c>
      <c r="BY12" s="1">
        <v>20.497170222028732</v>
      </c>
      <c r="BZ12" s="32">
        <v>0</v>
      </c>
    </row>
    <row r="13" spans="1:81" s="1" customFormat="1" ht="18" customHeight="1" thickBot="1" x14ac:dyDescent="0.35">
      <c r="A13" s="7" t="s">
        <v>118</v>
      </c>
      <c r="B13" s="7"/>
      <c r="C13" s="7" t="s">
        <v>111</v>
      </c>
      <c r="D13" s="1">
        <f>AVERAGE(D9:D12)</f>
        <v>501.34763194005393</v>
      </c>
      <c r="E13" s="1">
        <f t="shared" ref="E13:BP13" si="4">AVERAGE(E9:E12)</f>
        <v>151.63560046123933</v>
      </c>
      <c r="F13" s="1">
        <f t="shared" si="4"/>
        <v>114.19567257091953</v>
      </c>
      <c r="G13" s="1">
        <f t="shared" si="4"/>
        <v>43.142333103892597</v>
      </c>
      <c r="H13" s="1">
        <f t="shared" si="4"/>
        <v>4.6670462338873122</v>
      </c>
      <c r="I13" s="1">
        <f t="shared" si="4"/>
        <v>0.41950562715777773</v>
      </c>
      <c r="J13" s="1">
        <f t="shared" si="4"/>
        <v>69.240522578114522</v>
      </c>
      <c r="K13" s="1">
        <f t="shared" si="4"/>
        <v>39.684782396111409</v>
      </c>
      <c r="L13" s="1">
        <f t="shared" si="4"/>
        <v>26.533238614540085</v>
      </c>
      <c r="M13" s="1">
        <f t="shared" si="4"/>
        <v>70.453413835672194</v>
      </c>
      <c r="N13" s="1">
        <f t="shared" si="4"/>
        <v>14.664813559817969</v>
      </c>
      <c r="O13" s="1">
        <f t="shared" si="4"/>
        <v>1.6221204111356902</v>
      </c>
      <c r="P13" s="1">
        <f t="shared" si="4"/>
        <v>19.777966415441714</v>
      </c>
      <c r="Q13" s="1">
        <f t="shared" si="4"/>
        <v>114.36631836219371</v>
      </c>
      <c r="R13" s="1">
        <f t="shared" si="4"/>
        <v>69.528881455475073</v>
      </c>
      <c r="S13" s="1">
        <f t="shared" si="4"/>
        <v>202.55212616887374</v>
      </c>
      <c r="T13" s="1">
        <f t="shared" si="4"/>
        <v>115.84025895220053</v>
      </c>
      <c r="U13" s="1">
        <f t="shared" si="4"/>
        <v>1.0743009076737287</v>
      </c>
      <c r="V13" s="1">
        <f t="shared" si="4"/>
        <v>9.8869304160299762</v>
      </c>
      <c r="W13" s="1">
        <f t="shared" si="4"/>
        <v>32.780923388826196</v>
      </c>
      <c r="X13" s="1">
        <f t="shared" si="4"/>
        <v>23.421692700570208</v>
      </c>
      <c r="Y13" s="1">
        <f t="shared" si="4"/>
        <v>18.389019775281568</v>
      </c>
      <c r="Z13" s="1">
        <f t="shared" si="4"/>
        <v>2.8859874545558064</v>
      </c>
      <c r="AA13" s="1">
        <f t="shared" si="4"/>
        <v>12.159827282841718</v>
      </c>
      <c r="AB13" s="1">
        <f t="shared" si="4"/>
        <v>43.352246351414941</v>
      </c>
      <c r="AC13" s="1">
        <f t="shared" si="4"/>
        <v>55.745284580400103</v>
      </c>
      <c r="AD13" s="1">
        <f t="shared" si="4"/>
        <v>75.445447422335988</v>
      </c>
      <c r="AE13" s="1">
        <f t="shared" si="4"/>
        <v>1.4840871504208653</v>
      </c>
      <c r="AF13" s="1">
        <f t="shared" si="4"/>
        <v>179.01434123270855</v>
      </c>
      <c r="AG13" s="1">
        <f t="shared" si="4"/>
        <v>92.250731664103512</v>
      </c>
      <c r="AH13" s="1">
        <f t="shared" si="4"/>
        <v>87.417916855609647</v>
      </c>
      <c r="AI13" s="1">
        <f t="shared" si="4"/>
        <v>1.6007349979217675</v>
      </c>
      <c r="AJ13" s="1">
        <f t="shared" si="4"/>
        <v>52.768563547723758</v>
      </c>
      <c r="AK13" s="1">
        <f t="shared" si="4"/>
        <v>36.716819643544042</v>
      </c>
      <c r="AL13" s="1">
        <f t="shared" si="4"/>
        <v>74.311331678368262</v>
      </c>
      <c r="AM13" s="1">
        <f t="shared" si="4"/>
        <v>36.340515661802186</v>
      </c>
      <c r="AN13" s="1">
        <f t="shared" si="4"/>
        <v>69.464210680606428</v>
      </c>
      <c r="AO13" s="1">
        <f t="shared" si="4"/>
        <v>0.74685367266986469</v>
      </c>
      <c r="AP13" s="1">
        <f t="shared" si="4"/>
        <v>2.8663237745045651E-4</v>
      </c>
      <c r="AQ13" s="1">
        <f t="shared" si="4"/>
        <v>1.4576763465706633</v>
      </c>
      <c r="AR13" s="1">
        <f t="shared" si="4"/>
        <v>43.20558491597933</v>
      </c>
      <c r="AS13" s="1">
        <f t="shared" si="4"/>
        <v>64.206307950880557</v>
      </c>
      <c r="AT13" s="1">
        <f t="shared" si="4"/>
        <v>3.9577847986466028</v>
      </c>
      <c r="AU13" s="1">
        <f t="shared" si="4"/>
        <v>133.45864479720802</v>
      </c>
      <c r="AV13" s="1">
        <f t="shared" si="4"/>
        <v>437.58147706532066</v>
      </c>
      <c r="AW13" s="1">
        <f t="shared" si="4"/>
        <v>14.991396478187429</v>
      </c>
      <c r="AX13" s="1">
        <f t="shared" si="4"/>
        <v>2.9707379904189598E-4</v>
      </c>
      <c r="AY13" s="1">
        <f t="shared" si="4"/>
        <v>18.636799338646028</v>
      </c>
      <c r="AZ13" s="1">
        <f t="shared" si="4"/>
        <v>2.9707379904189598E-4</v>
      </c>
      <c r="BA13" s="1">
        <f t="shared" si="4"/>
        <v>1.8497436401100176</v>
      </c>
      <c r="BB13" s="1">
        <f t="shared" si="4"/>
        <v>2.9707379904189598E-4</v>
      </c>
      <c r="BC13" s="1">
        <f t="shared" si="4"/>
        <v>119.63372185109159</v>
      </c>
      <c r="BD13" s="1">
        <f t="shared" si="4"/>
        <v>49.436631301265876</v>
      </c>
      <c r="BE13" s="1">
        <f t="shared" si="4"/>
        <v>61.135293491470776</v>
      </c>
      <c r="BF13" s="1">
        <f t="shared" si="4"/>
        <v>10.731575875865932</v>
      </c>
      <c r="BG13" s="1">
        <f t="shared" si="4"/>
        <v>295.62351734283277</v>
      </c>
      <c r="BH13" s="1">
        <f t="shared" si="4"/>
        <v>6.3416616072262517</v>
      </c>
      <c r="BI13" s="1">
        <f t="shared" si="4"/>
        <v>0.90814465807370881</v>
      </c>
      <c r="BJ13" s="1">
        <f t="shared" si="4"/>
        <v>3.7366757315200361</v>
      </c>
      <c r="BK13" s="1">
        <f t="shared" si="4"/>
        <v>278.75331598324465</v>
      </c>
      <c r="BL13" s="1">
        <f t="shared" si="4"/>
        <v>27.489046734780029</v>
      </c>
      <c r="BM13" s="1">
        <f t="shared" si="4"/>
        <v>9.3343905385402692</v>
      </c>
      <c r="BN13" s="1">
        <f t="shared" si="4"/>
        <v>81.606487556236402</v>
      </c>
      <c r="BO13" s="1">
        <f t="shared" si="4"/>
        <v>40.730095582865687</v>
      </c>
      <c r="BP13" s="1">
        <f t="shared" si="4"/>
        <v>73.373184173173854</v>
      </c>
      <c r="BQ13" s="1">
        <f t="shared" ref="BQ13:BZ13" si="5">AVERAGE(BQ9:BQ12)</f>
        <v>40.436789383256993</v>
      </c>
      <c r="BR13" s="1">
        <f t="shared" si="5"/>
        <v>41.905555846261436</v>
      </c>
      <c r="BS13" s="1">
        <f t="shared" si="5"/>
        <v>21.187432584215397</v>
      </c>
      <c r="BT13" s="1">
        <f t="shared" si="5"/>
        <v>1.1576653095857052</v>
      </c>
      <c r="BU13" s="1">
        <f t="shared" si="5"/>
        <v>3.5972777805169263E-4</v>
      </c>
      <c r="BV13" s="1">
        <f t="shared" si="5"/>
        <v>3.5972777805169263E-4</v>
      </c>
      <c r="BW13" s="1">
        <f t="shared" si="5"/>
        <v>14.723146565963461</v>
      </c>
      <c r="BX13" s="1">
        <f t="shared" si="5"/>
        <v>0.70812495585378221</v>
      </c>
      <c r="BY13" s="1">
        <f t="shared" si="5"/>
        <v>25.739372023805089</v>
      </c>
      <c r="BZ13" s="1">
        <f t="shared" si="5"/>
        <v>5.5525000000000002</v>
      </c>
    </row>
    <row r="14" spans="1:81" s="1" customFormat="1" ht="18" customHeight="1" thickBot="1" x14ac:dyDescent="0.35">
      <c r="A14" s="7"/>
      <c r="B14" s="7"/>
      <c r="C14" s="7" t="s">
        <v>112</v>
      </c>
      <c r="D14" s="1">
        <f>STDEV(D9:D12)</f>
        <v>67.562821544378764</v>
      </c>
      <c r="E14" s="1">
        <f t="shared" ref="E14:BP14" si="6">STDEV(E9:E12)</f>
        <v>13.00469690340036</v>
      </c>
      <c r="F14" s="1">
        <f t="shared" si="6"/>
        <v>31.753184794703117</v>
      </c>
      <c r="G14" s="1">
        <f t="shared" si="6"/>
        <v>21.583923103749381</v>
      </c>
      <c r="H14" s="1">
        <f t="shared" si="6"/>
        <v>5.4194997685543909</v>
      </c>
      <c r="I14" s="1">
        <f t="shared" si="6"/>
        <v>0.83839899717320066</v>
      </c>
      <c r="J14" s="1">
        <f t="shared" si="6"/>
        <v>7.0199098203825985</v>
      </c>
      <c r="K14" s="1">
        <f t="shared" si="6"/>
        <v>8.0903693670018537</v>
      </c>
      <c r="L14" s="1">
        <f t="shared" si="6"/>
        <v>15.018276892447236</v>
      </c>
      <c r="M14" s="1">
        <f t="shared" si="6"/>
        <v>9.470236814525105</v>
      </c>
      <c r="N14" s="1">
        <f t="shared" si="6"/>
        <v>0.82957184616613133</v>
      </c>
      <c r="O14" s="1">
        <f t="shared" si="6"/>
        <v>3.243628562542364</v>
      </c>
      <c r="P14" s="1">
        <f t="shared" si="6"/>
        <v>6.033983813763121</v>
      </c>
      <c r="Q14" s="1">
        <f t="shared" si="6"/>
        <v>28.139362984407704</v>
      </c>
      <c r="R14" s="1">
        <f t="shared" si="6"/>
        <v>16.199829830599008</v>
      </c>
      <c r="S14" s="1">
        <f t="shared" si="6"/>
        <v>40.862508587872995</v>
      </c>
      <c r="T14" s="1">
        <f t="shared" si="6"/>
        <v>22.776268137528938</v>
      </c>
      <c r="U14" s="1">
        <f t="shared" si="6"/>
        <v>2.1479895560783469</v>
      </c>
      <c r="V14" s="1">
        <f t="shared" si="6"/>
        <v>3.2306644804279414</v>
      </c>
      <c r="W14" s="1">
        <f t="shared" si="6"/>
        <v>1.7795501913654734</v>
      </c>
      <c r="X14" s="1">
        <f t="shared" si="6"/>
        <v>6.8238737905389311</v>
      </c>
      <c r="Y14" s="1">
        <f t="shared" si="6"/>
        <v>15.43515754501065</v>
      </c>
      <c r="Z14" s="1">
        <f t="shared" si="6"/>
        <v>5.7713626489876955</v>
      </c>
      <c r="AA14" s="1">
        <f t="shared" si="6"/>
        <v>9.0848141294043323</v>
      </c>
      <c r="AB14" s="1">
        <f t="shared" si="6"/>
        <v>6.7392325892210811</v>
      </c>
      <c r="AC14" s="1">
        <f t="shared" si="6"/>
        <v>11.436812868302956</v>
      </c>
      <c r="AD14" s="1">
        <f t="shared" si="6"/>
        <v>8.3677539897928597</v>
      </c>
      <c r="AE14" s="1">
        <f t="shared" si="6"/>
        <v>2.9675620411965915</v>
      </c>
      <c r="AF14" s="1">
        <f t="shared" si="6"/>
        <v>43.204054939531666</v>
      </c>
      <c r="AG14" s="1">
        <f t="shared" si="6"/>
        <v>16.100431273614777</v>
      </c>
      <c r="AH14" s="1">
        <f t="shared" si="6"/>
        <v>6.9748020795318562</v>
      </c>
      <c r="AI14" s="1">
        <f t="shared" si="6"/>
        <v>3.2007597674659536</v>
      </c>
      <c r="AJ14" s="1">
        <f t="shared" si="6"/>
        <v>13.523032276435446</v>
      </c>
      <c r="AK14" s="1">
        <f t="shared" si="6"/>
        <v>26.567573095152696</v>
      </c>
      <c r="AL14" s="1">
        <f t="shared" si="6"/>
        <v>5.8861625453629802</v>
      </c>
      <c r="AM14" s="1">
        <f t="shared" si="6"/>
        <v>17.33007716392439</v>
      </c>
      <c r="AN14" s="1">
        <f t="shared" si="6"/>
        <v>13.846315962651776</v>
      </c>
      <c r="AO14" s="1">
        <f t="shared" si="6"/>
        <v>1.4929971178458008</v>
      </c>
      <c r="AP14" s="1">
        <f t="shared" si="6"/>
        <v>1.5396292906834401E-4</v>
      </c>
      <c r="AQ14" s="1">
        <f t="shared" si="6"/>
        <v>2.9146424648395808</v>
      </c>
      <c r="AR14" s="1">
        <f t="shared" si="6"/>
        <v>12.079558073033732</v>
      </c>
      <c r="AS14" s="1">
        <f t="shared" si="6"/>
        <v>8.6286812107368061</v>
      </c>
      <c r="AT14" s="1">
        <f t="shared" si="6"/>
        <v>7.9148304598177708</v>
      </c>
      <c r="AU14" s="1">
        <f t="shared" si="6"/>
        <v>57.535641067824869</v>
      </c>
      <c r="AV14" s="1">
        <f t="shared" si="6"/>
        <v>234.6484082944275</v>
      </c>
      <c r="AW14" s="1">
        <f t="shared" si="6"/>
        <v>19.199782839903197</v>
      </c>
      <c r="AX14" s="1">
        <f t="shared" si="6"/>
        <v>1.6437869638453884E-4</v>
      </c>
      <c r="AY14" s="1">
        <f t="shared" si="6"/>
        <v>26.632373994147748</v>
      </c>
      <c r="AZ14" s="1">
        <f t="shared" si="6"/>
        <v>1.6437869638453884E-4</v>
      </c>
      <c r="BA14" s="1">
        <f t="shared" si="6"/>
        <v>3.6987481431765188</v>
      </c>
      <c r="BB14" s="1">
        <f t="shared" si="6"/>
        <v>1.6437869638453884E-4</v>
      </c>
      <c r="BC14" s="1">
        <f t="shared" si="6"/>
        <v>32.671862133528606</v>
      </c>
      <c r="BD14" s="1">
        <f t="shared" si="6"/>
        <v>34.89703070862636</v>
      </c>
      <c r="BE14" s="1">
        <f t="shared" si="6"/>
        <v>5.4065722334928594</v>
      </c>
      <c r="BF14" s="1">
        <f t="shared" si="6"/>
        <v>8.9909043789319441</v>
      </c>
      <c r="BG14" s="1">
        <f t="shared" si="6"/>
        <v>84.199209352392813</v>
      </c>
      <c r="BH14" s="1">
        <f t="shared" si="6"/>
        <v>12.682583410848569</v>
      </c>
      <c r="BI14" s="1">
        <f t="shared" si="6"/>
        <v>1.8155495138812847</v>
      </c>
      <c r="BJ14" s="1">
        <f t="shared" si="6"/>
        <v>7.4726116595919665</v>
      </c>
      <c r="BK14" s="1">
        <f t="shared" si="6"/>
        <v>162.12214870976024</v>
      </c>
      <c r="BL14" s="1">
        <f t="shared" si="6"/>
        <v>7.7613926507873128</v>
      </c>
      <c r="BM14" s="1">
        <f t="shared" si="6"/>
        <v>3.6343974189370534</v>
      </c>
      <c r="BN14" s="1">
        <f t="shared" si="6"/>
        <v>10.626990528318931</v>
      </c>
      <c r="BO14" s="1">
        <f t="shared" si="6"/>
        <v>12.337208280284218</v>
      </c>
      <c r="BP14" s="1">
        <f t="shared" si="6"/>
        <v>16.764803403203832</v>
      </c>
      <c r="BQ14" s="1">
        <f t="shared" ref="BQ14:BZ14" si="7">STDEV(BQ9:BQ12)</f>
        <v>3.5464996888336251</v>
      </c>
      <c r="BR14" s="1">
        <f t="shared" si="7"/>
        <v>40.746915939899388</v>
      </c>
      <c r="BS14" s="1">
        <f t="shared" si="7"/>
        <v>32.237828770565095</v>
      </c>
      <c r="BT14" s="1">
        <f t="shared" si="7"/>
        <v>2.3144292470345817</v>
      </c>
      <c r="BU14" s="1">
        <f t="shared" si="7"/>
        <v>2.24009142674947E-4</v>
      </c>
      <c r="BV14" s="1">
        <f t="shared" si="7"/>
        <v>2.24009142674947E-4</v>
      </c>
      <c r="BW14" s="1">
        <f t="shared" si="7"/>
        <v>17.475992276827849</v>
      </c>
      <c r="BX14" s="1">
        <f t="shared" si="7"/>
        <v>1.4153485419153917</v>
      </c>
      <c r="BY14" s="1">
        <f t="shared" si="7"/>
        <v>19.088806167765117</v>
      </c>
      <c r="BZ14" s="1">
        <f t="shared" si="7"/>
        <v>11.105</v>
      </c>
    </row>
    <row r="15" spans="1:81" s="18" customFormat="1" ht="18" customHeight="1" thickBot="1" x14ac:dyDescent="0.35">
      <c r="A15" s="7"/>
      <c r="B15" s="7"/>
      <c r="C15" s="7" t="s">
        <v>115</v>
      </c>
      <c r="D15" s="18">
        <f>TTEST(D2:D5,D9:D12,2,2)</f>
        <v>0.18986850917237724</v>
      </c>
      <c r="E15" s="18">
        <f>TTEST(E2:E5,E9:E12,2,2)</f>
        <v>8.6442913466552352E-4</v>
      </c>
      <c r="F15" s="18">
        <f t="shared" ref="F15:BP15" si="8">TTEST(F2:F5,F9:F12,2,2)</f>
        <v>0.25103535049881737</v>
      </c>
      <c r="G15" s="18">
        <f t="shared" si="8"/>
        <v>0.29526898665346873</v>
      </c>
      <c r="H15" s="18">
        <f t="shared" si="8"/>
        <v>0.95857100714293653</v>
      </c>
      <c r="I15" s="18">
        <f t="shared" si="8"/>
        <v>0.69160796920144973</v>
      </c>
      <c r="J15" s="18">
        <f t="shared" si="8"/>
        <v>0.1109739797616167</v>
      </c>
      <c r="K15" s="18">
        <f t="shared" si="8"/>
        <v>0.40826281341282644</v>
      </c>
      <c r="L15" s="18">
        <f t="shared" si="8"/>
        <v>0.85512952833296174</v>
      </c>
      <c r="M15" s="18">
        <f t="shared" si="8"/>
        <v>9.006835545431853E-2</v>
      </c>
      <c r="N15" s="18">
        <f t="shared" si="8"/>
        <v>0.91957722944023668</v>
      </c>
      <c r="O15" s="18">
        <f t="shared" si="8"/>
        <v>0.86216566752209622</v>
      </c>
      <c r="P15" s="18">
        <f t="shared" si="8"/>
        <v>0.61987449489375135</v>
      </c>
      <c r="Q15" s="18">
        <f t="shared" si="8"/>
        <v>0.56359337835973178</v>
      </c>
      <c r="R15" s="18">
        <f t="shared" si="8"/>
        <v>0.79145001318048203</v>
      </c>
      <c r="S15" s="18">
        <f t="shared" si="8"/>
        <v>0.63648534335236739</v>
      </c>
      <c r="T15" s="18">
        <f t="shared" si="8"/>
        <v>0.74937028981163745</v>
      </c>
      <c r="U15" s="18">
        <f t="shared" si="8"/>
        <v>0.35597149560103203</v>
      </c>
      <c r="V15" s="18">
        <f t="shared" si="8"/>
        <v>2.2563302732639859E-2</v>
      </c>
      <c r="W15" s="18">
        <f t="shared" si="8"/>
        <v>0.11929220791360641</v>
      </c>
      <c r="X15" s="18">
        <f t="shared" si="8"/>
        <v>0.90939452287678302</v>
      </c>
      <c r="Y15" s="18">
        <f t="shared" si="8"/>
        <v>0.66694863353404288</v>
      </c>
      <c r="Z15" s="18">
        <f t="shared" si="8"/>
        <v>0.86626324877317495</v>
      </c>
      <c r="AA15" s="18">
        <f t="shared" si="8"/>
        <v>0.92754060462533627</v>
      </c>
      <c r="AB15" s="18">
        <f t="shared" si="8"/>
        <v>0.82377030897613035</v>
      </c>
      <c r="AC15" s="18">
        <f t="shared" si="8"/>
        <v>0.29594095533378934</v>
      </c>
      <c r="AD15" s="18">
        <f t="shared" si="8"/>
        <v>6.7297202495693709E-2</v>
      </c>
      <c r="AE15" s="18">
        <f t="shared" si="8"/>
        <v>0.79024022809268146</v>
      </c>
      <c r="AF15" s="18">
        <f t="shared" si="8"/>
        <v>0.96671453157111753</v>
      </c>
      <c r="AG15" s="18">
        <f t="shared" si="8"/>
        <v>0.24976773505951139</v>
      </c>
      <c r="AH15" s="18">
        <f t="shared" si="8"/>
        <v>1.6245156516535105E-4</v>
      </c>
      <c r="AI15" s="18">
        <f t="shared" si="8"/>
        <v>0.17958332673422547</v>
      </c>
      <c r="AJ15" s="18">
        <f t="shared" si="8"/>
        <v>0.500446753173037</v>
      </c>
      <c r="AK15" s="18">
        <f t="shared" si="8"/>
        <v>0.87562301547367283</v>
      </c>
      <c r="AL15" s="18">
        <f t="shared" si="8"/>
        <v>1.5153692917081468E-2</v>
      </c>
      <c r="AM15" s="18">
        <f t="shared" si="8"/>
        <v>0.91286914507152273</v>
      </c>
      <c r="AN15" s="18">
        <f t="shared" si="8"/>
        <v>0.19395900373603139</v>
      </c>
      <c r="AO15" s="18">
        <f t="shared" si="8"/>
        <v>0.3559502143808988</v>
      </c>
      <c r="AP15" s="18">
        <f t="shared" si="8"/>
        <v>0.35591630895250953</v>
      </c>
      <c r="AQ15" s="18">
        <f t="shared" si="8"/>
        <v>0.99815190714136603</v>
      </c>
      <c r="AR15" s="18">
        <f t="shared" si="8"/>
        <v>0.74351039136678887</v>
      </c>
      <c r="AS15" s="18">
        <f t="shared" si="8"/>
        <v>0.21929350175548573</v>
      </c>
      <c r="AT15" s="18">
        <f t="shared" si="8"/>
        <v>0.85679331543972703</v>
      </c>
      <c r="AU15" s="18">
        <f t="shared" si="8"/>
        <v>9.5968256089525125E-2</v>
      </c>
      <c r="AV15" s="18">
        <f t="shared" si="8"/>
        <v>0.42254315373195023</v>
      </c>
      <c r="AW15" s="18">
        <f t="shared" si="8"/>
        <v>0.3771335095804878</v>
      </c>
      <c r="AX15" s="18">
        <f t="shared" si="8"/>
        <v>0.35548680688371742</v>
      </c>
      <c r="AY15" s="18">
        <f t="shared" si="8"/>
        <v>0.28387971831900838</v>
      </c>
      <c r="AZ15" s="18">
        <f t="shared" si="8"/>
        <v>0.35586909492622332</v>
      </c>
      <c r="BA15" s="18">
        <f t="shared" si="8"/>
        <v>0.8789199950914317</v>
      </c>
      <c r="BB15" s="18">
        <f t="shared" si="8"/>
        <v>0.35548680688371742</v>
      </c>
      <c r="BC15" s="18">
        <f t="shared" si="8"/>
        <v>0.33387266108579611</v>
      </c>
      <c r="BD15" s="18">
        <f t="shared" si="8"/>
        <v>0.72025914664273727</v>
      </c>
      <c r="BE15" s="18">
        <f t="shared" si="8"/>
        <v>0.43919552162419689</v>
      </c>
      <c r="BF15" s="18">
        <f t="shared" si="8"/>
        <v>0.6167644551771525</v>
      </c>
      <c r="BG15" s="18">
        <f t="shared" si="8"/>
        <v>0.34986195377592783</v>
      </c>
      <c r="BH15" s="18">
        <f t="shared" si="8"/>
        <v>0.72218745860631239</v>
      </c>
      <c r="BI15" s="18">
        <f t="shared" si="8"/>
        <v>0.98491748005759405</v>
      </c>
      <c r="BJ15" s="18">
        <f t="shared" si="8"/>
        <v>0.29814272064854824</v>
      </c>
      <c r="BK15" s="18">
        <f t="shared" si="8"/>
        <v>0.63278000010426605</v>
      </c>
      <c r="BL15" s="18">
        <f t="shared" si="8"/>
        <v>0.94946682568553953</v>
      </c>
      <c r="BM15" s="18">
        <f t="shared" si="8"/>
        <v>4.7227820403197361E-2</v>
      </c>
      <c r="BN15" s="18">
        <f t="shared" si="8"/>
        <v>2.9541827660448727E-2</v>
      </c>
      <c r="BO15" s="18">
        <f t="shared" si="8"/>
        <v>0.27648131820283361</v>
      </c>
      <c r="BP15" s="18">
        <f t="shared" si="8"/>
        <v>0.25581836245214978</v>
      </c>
      <c r="BQ15" s="18">
        <f t="shared" ref="BQ15:BZ15" si="9">TTEST(BQ2:BQ5,BQ9:BQ12,2,2)</f>
        <v>3.6324229827580129E-2</v>
      </c>
      <c r="BR15" s="18">
        <f t="shared" si="9"/>
        <v>8.5428794451018183E-2</v>
      </c>
      <c r="BS15" s="18">
        <f t="shared" si="9"/>
        <v>0.28589084649437041</v>
      </c>
      <c r="BT15" s="18">
        <f t="shared" si="9"/>
        <v>0.86380060344189602</v>
      </c>
      <c r="BU15" s="18">
        <f t="shared" si="9"/>
        <v>0.29049153092268315</v>
      </c>
      <c r="BV15" s="18">
        <f t="shared" si="9"/>
        <v>0.29049153092268315</v>
      </c>
      <c r="BW15" s="18">
        <f t="shared" si="9"/>
        <v>0.63671674907585629</v>
      </c>
      <c r="BX15" s="18">
        <f t="shared" si="9"/>
        <v>0.77093659552531468</v>
      </c>
      <c r="BY15" s="18">
        <f t="shared" si="9"/>
        <v>3.573179999863068E-2</v>
      </c>
      <c r="BZ15" s="18">
        <f t="shared" si="9"/>
        <v>0.46477112752273797</v>
      </c>
      <c r="CB15" s="7"/>
      <c r="CC15" s="44"/>
    </row>
    <row r="16" spans="1:81" s="1" customFormat="1" ht="18" customHeight="1" thickBot="1" x14ac:dyDescent="0.35">
      <c r="A16" s="19"/>
      <c r="B16" s="16"/>
      <c r="C16" s="16"/>
    </row>
    <row r="17" spans="1:81" s="1" customFormat="1" ht="18" customHeight="1" thickBot="1" x14ac:dyDescent="0.35">
      <c r="A17" s="9" t="s">
        <v>76</v>
      </c>
      <c r="B17" s="16" t="s">
        <v>84</v>
      </c>
      <c r="C17" s="16" t="s">
        <v>86</v>
      </c>
      <c r="D17" s="1">
        <v>280.82547881098884</v>
      </c>
      <c r="E17" s="1">
        <v>49.944709246901809</v>
      </c>
      <c r="F17" s="1">
        <v>119.41325938122888</v>
      </c>
      <c r="G17" s="1">
        <v>16.890392581679524</v>
      </c>
      <c r="H17" s="1">
        <v>7.1284721379668952</v>
      </c>
      <c r="I17" s="1">
        <v>0</v>
      </c>
      <c r="J17" s="1">
        <v>53.804073143253312</v>
      </c>
      <c r="K17" s="1">
        <v>52.441944709246904</v>
      </c>
      <c r="L17" s="1">
        <v>33.372146633157115</v>
      </c>
      <c r="M17" s="1">
        <v>84.678984314065332</v>
      </c>
      <c r="N17" s="1">
        <v>14.098029291966375</v>
      </c>
      <c r="O17" s="1">
        <v>8.1046641823381567</v>
      </c>
      <c r="P17" s="1">
        <v>22.338906317705174</v>
      </c>
      <c r="Q17" s="1">
        <v>106.01899644683249</v>
      </c>
      <c r="R17" s="1">
        <v>54.712158765924258</v>
      </c>
      <c r="S17" s="1">
        <v>181.61712453418841</v>
      </c>
      <c r="T17" s="1">
        <v>139.61816448565733</v>
      </c>
      <c r="U17" s="1">
        <v>4.2225981454198811</v>
      </c>
      <c r="V17" s="1">
        <v>5.9479608284946703</v>
      </c>
      <c r="W17" s="1">
        <v>52.441944709246904</v>
      </c>
      <c r="X17" s="1">
        <v>33.599168038824857</v>
      </c>
      <c r="Y17" s="1">
        <v>17.344435393014994</v>
      </c>
      <c r="Z17" s="1">
        <v>12.349964468324812</v>
      </c>
      <c r="AA17" s="1">
        <v>21.680544241268741</v>
      </c>
      <c r="AB17" s="1">
        <v>41.090874425860129</v>
      </c>
      <c r="AC17" s="1">
        <v>54.939180171591993</v>
      </c>
      <c r="AD17" s="1">
        <v>79.003449172371944</v>
      </c>
      <c r="AE17" s="1">
        <v>3.5188317878499005</v>
      </c>
      <c r="AF17" s="1">
        <v>153.69349163705695</v>
      </c>
      <c r="AG17" s="1">
        <v>79.003449172371944</v>
      </c>
      <c r="AH17" s="1">
        <v>105.99544197366966</v>
      </c>
      <c r="AI17" s="1">
        <v>28.725655492864252</v>
      </c>
      <c r="AJ17" s="1">
        <v>41.418386989711252</v>
      </c>
      <c r="AK17" s="1">
        <v>54.779156986392302</v>
      </c>
      <c r="AL17" s="1">
        <v>87.735722978205544</v>
      </c>
      <c r="AM17" s="1">
        <v>56.560592985949768</v>
      </c>
      <c r="AN17" s="1">
        <v>86.622325478482125</v>
      </c>
      <c r="AO17" s="1">
        <v>1.0109649297488659E-4</v>
      </c>
      <c r="AP17" s="1">
        <v>1.0109649297488659E-4</v>
      </c>
      <c r="AQ17" s="1">
        <v>7.8383183980528814</v>
      </c>
      <c r="AR17" s="1">
        <v>39.414271490209089</v>
      </c>
      <c r="AS17" s="1">
        <v>61.014182984843451</v>
      </c>
      <c r="AT17" s="1">
        <v>26.4</v>
      </c>
      <c r="AU17" s="1">
        <v>205.15932203389829</v>
      </c>
      <c r="AV17" s="1">
        <v>19.531525423728812</v>
      </c>
      <c r="AW17" s="1">
        <v>26.176271186440673</v>
      </c>
      <c r="AX17" s="1">
        <v>1.0157288135593219E-4</v>
      </c>
      <c r="AY17" s="1">
        <v>19.822372881355928</v>
      </c>
      <c r="AZ17" s="1">
        <v>15.795254237288134</v>
      </c>
      <c r="BA17" s="1">
        <v>1.0157288135593219E-4</v>
      </c>
      <c r="BB17" s="1">
        <v>1.0157288135593219E-4</v>
      </c>
      <c r="BC17" s="1">
        <v>80.989830508474569</v>
      </c>
      <c r="BD17" s="1">
        <v>61.972881355932195</v>
      </c>
      <c r="BE17" s="1">
        <v>52.576271186440671</v>
      </c>
      <c r="BF17" s="1">
        <v>20.180338983050845</v>
      </c>
      <c r="BG17" s="1">
        <v>232.67796610169489</v>
      </c>
      <c r="BH17" s="1">
        <v>24.833898305084741</v>
      </c>
      <c r="BI17" s="1">
        <v>1.8099661016949151</v>
      </c>
      <c r="BJ17" s="1">
        <v>14.609491525423728</v>
      </c>
      <c r="BK17" s="1">
        <v>148.10847457627116</v>
      </c>
      <c r="BL17" s="1">
        <v>18.860338983050845</v>
      </c>
      <c r="BM17" s="1">
        <v>8.0094915254237282</v>
      </c>
      <c r="BN17" s="1">
        <v>78.08135593220338</v>
      </c>
      <c r="BO17" s="1">
        <v>63.31525423728813</v>
      </c>
      <c r="BP17" s="1">
        <v>55.932203389830505</v>
      </c>
      <c r="BQ17" s="1">
        <v>40.494915254237284</v>
      </c>
      <c r="BR17" s="1">
        <v>24.3864406779661</v>
      </c>
      <c r="BS17" s="1">
        <v>24.518311812115435</v>
      </c>
      <c r="BT17" s="1">
        <v>6.8106421700320654</v>
      </c>
      <c r="BU17" s="1">
        <v>1.0306771817315192E-4</v>
      </c>
      <c r="BV17" s="1">
        <v>1.0306771817315192E-4</v>
      </c>
      <c r="BW17" s="1">
        <v>36.096403501169945</v>
      </c>
      <c r="BX17" s="1">
        <v>0.34280232255828058</v>
      </c>
      <c r="BY17" s="1">
        <v>3.8366617557847298</v>
      </c>
      <c r="BZ17" s="32">
        <v>26.91</v>
      </c>
    </row>
    <row r="18" spans="1:81" s="1" customFormat="1" ht="18" customHeight="1" thickBot="1" x14ac:dyDescent="0.35">
      <c r="A18" s="9" t="s">
        <v>76</v>
      </c>
      <c r="B18" s="16" t="s">
        <v>84</v>
      </c>
      <c r="C18" s="16" t="s">
        <v>86</v>
      </c>
      <c r="D18" s="1">
        <v>139.39572311934566</v>
      </c>
      <c r="E18" s="1">
        <v>19.741012811699242</v>
      </c>
      <c r="F18" s="1">
        <v>152.2878131188227</v>
      </c>
      <c r="G18" s="1">
        <v>33.197131748653419</v>
      </c>
      <c r="H18" s="1">
        <v>4.3430228185738331</v>
      </c>
      <c r="I18" s="1">
        <v>3.6581305373516144E-4</v>
      </c>
      <c r="J18" s="1">
        <v>87.021607496470125</v>
      </c>
      <c r="K18" s="1">
        <v>45.847495060640284</v>
      </c>
      <c r="L18" s="1">
        <v>33.035980623659952</v>
      </c>
      <c r="M18" s="1">
        <v>77.2719644343656</v>
      </c>
      <c r="N18" s="1">
        <v>33.277707311150145</v>
      </c>
      <c r="O18" s="1">
        <v>3.6581305373516144E-4</v>
      </c>
      <c r="P18" s="1">
        <v>7.1389948372104195</v>
      </c>
      <c r="Q18" s="1">
        <v>69.294983747189164</v>
      </c>
      <c r="R18" s="1">
        <v>80.575562496731592</v>
      </c>
      <c r="S18" s="1">
        <v>294.90655873803763</v>
      </c>
      <c r="T18" s="1">
        <v>106.35974249568571</v>
      </c>
      <c r="U18" s="1">
        <v>48.103610810548759</v>
      </c>
      <c r="V18" s="1">
        <v>17.64604818678422</v>
      </c>
      <c r="W18" s="1">
        <v>39.643176748391944</v>
      </c>
      <c r="X18" s="1">
        <v>3.6581305373516144E-4</v>
      </c>
      <c r="Y18" s="1">
        <v>16.517990311829976</v>
      </c>
      <c r="Z18" s="1">
        <v>3.6581305373516144E-4</v>
      </c>
      <c r="AA18" s="1">
        <v>20.385617311673091</v>
      </c>
      <c r="AB18" s="1">
        <v>50.520877685450706</v>
      </c>
      <c r="AC18" s="1">
        <v>77.110813309372134</v>
      </c>
      <c r="AD18" s="1">
        <v>85.410096246535488</v>
      </c>
      <c r="AE18" s="1">
        <v>3.6581305373516144E-4</v>
      </c>
      <c r="AF18" s="1">
        <v>265.09360061424695</v>
      </c>
      <c r="AG18" s="1">
        <v>113.61154312039154</v>
      </c>
      <c r="AH18" s="1">
        <v>112.00003187045692</v>
      </c>
      <c r="AI18" s="1">
        <v>39.482025623398485</v>
      </c>
      <c r="AJ18" s="1">
        <v>58.497858372627135</v>
      </c>
      <c r="AK18" s="1">
        <v>50.601453247947447</v>
      </c>
      <c r="AL18" s="1">
        <v>143.42450124418224</v>
      </c>
      <c r="AM18" s="1">
        <v>23.930942061529286</v>
      </c>
      <c r="AN18" s="1">
        <v>97.496430621045235</v>
      </c>
      <c r="AO18" s="1">
        <v>3.6581305373516144E-4</v>
      </c>
      <c r="AP18" s="1">
        <v>3.6581305373516144E-4</v>
      </c>
      <c r="AQ18" s="1">
        <v>3.6581305373516144E-4</v>
      </c>
      <c r="AR18" s="1">
        <v>49.553970935489936</v>
      </c>
      <c r="AS18" s="1">
        <v>88.633118746404762</v>
      </c>
      <c r="AT18" s="1">
        <v>3.8284012539184953E-4</v>
      </c>
      <c r="AU18" s="1">
        <v>392.95924764890287</v>
      </c>
      <c r="AV18" s="1">
        <v>893.85579937304078</v>
      </c>
      <c r="AW18" s="1">
        <v>3.8284012539184953E-4</v>
      </c>
      <c r="AX18" s="1">
        <v>3.8284012539184953E-4</v>
      </c>
      <c r="AY18" s="1">
        <v>44.608463949843262</v>
      </c>
      <c r="AZ18" s="1">
        <v>3.8284012539184953E-4</v>
      </c>
      <c r="BA18" s="1">
        <v>3.8284012539184953E-4</v>
      </c>
      <c r="BB18" s="1">
        <v>3.8284012539184953E-4</v>
      </c>
      <c r="BC18" s="1">
        <v>138.29467084639498</v>
      </c>
      <c r="BD18" s="1">
        <v>84.326018808777434</v>
      </c>
      <c r="BE18" s="1">
        <v>49.246394984326017</v>
      </c>
      <c r="BF18" s="1">
        <v>29.345454545454547</v>
      </c>
      <c r="BG18" s="1">
        <v>510.17241379310349</v>
      </c>
      <c r="BH18" s="1">
        <v>3.8284012539184953E-4</v>
      </c>
      <c r="BI18" s="1">
        <v>3.8284012539184953E-4</v>
      </c>
      <c r="BJ18" s="1">
        <v>9.5288401253918487</v>
      </c>
      <c r="BK18" s="1">
        <v>751.34482758620686</v>
      </c>
      <c r="BL18" s="1">
        <v>22.515047021943573</v>
      </c>
      <c r="BM18" s="1">
        <v>5.6835736677115989</v>
      </c>
      <c r="BN18" s="1">
        <v>107.09404388714734</v>
      </c>
      <c r="BO18" s="1">
        <v>57.173040752351099</v>
      </c>
      <c r="BP18" s="1">
        <v>79.350783699059562</v>
      </c>
      <c r="BQ18" s="1">
        <v>51.438871473354233</v>
      </c>
      <c r="BR18" s="1">
        <v>54.137304075235114</v>
      </c>
      <c r="BS18" s="1">
        <v>82.117572931762325</v>
      </c>
      <c r="BT18" s="1">
        <v>4.0304192552454159E-4</v>
      </c>
      <c r="BU18" s="1">
        <v>4.0304192552454159E-4</v>
      </c>
      <c r="BV18" s="1">
        <v>4.0304192552454159E-4</v>
      </c>
      <c r="BW18" s="1">
        <v>4.0304192552454159E-4</v>
      </c>
      <c r="BX18" s="1">
        <v>4.0304192552454159E-4</v>
      </c>
      <c r="BY18" s="1">
        <v>4.0304192552454159E-4</v>
      </c>
      <c r="BZ18" s="32">
        <v>0</v>
      </c>
    </row>
    <row r="19" spans="1:81" s="1" customFormat="1" ht="18" customHeight="1" thickBot="1" x14ac:dyDescent="0.35">
      <c r="A19" s="9" t="s">
        <v>76</v>
      </c>
      <c r="B19" s="16" t="s">
        <v>84</v>
      </c>
      <c r="C19" s="16" t="s">
        <v>86</v>
      </c>
      <c r="D19" s="1">
        <v>314.31723739703926</v>
      </c>
      <c r="E19" s="1">
        <v>77.518050326926897</v>
      </c>
      <c r="F19" s="1">
        <v>142.67012595884401</v>
      </c>
      <c r="G19" s="1">
        <v>108.52527045769764</v>
      </c>
      <c r="H19" s="1">
        <v>8.3793321067678116E-4</v>
      </c>
      <c r="I19" s="1">
        <v>8.3793321067678116E-4</v>
      </c>
      <c r="J19" s="1">
        <v>74.749548529536639</v>
      </c>
      <c r="K19" s="1">
        <v>19.74864615471709</v>
      </c>
      <c r="L19" s="1">
        <v>38.759025163463448</v>
      </c>
      <c r="M19" s="1">
        <v>97.820396841122019</v>
      </c>
      <c r="N19" s="1">
        <v>8.3793321067678116E-4</v>
      </c>
      <c r="O19" s="1">
        <v>8.3793321067678116E-4</v>
      </c>
      <c r="P19" s="1">
        <v>8.3793321067678116E-4</v>
      </c>
      <c r="Q19" s="1">
        <v>112.40117297404399</v>
      </c>
      <c r="R19" s="1">
        <v>70.504512440204934</v>
      </c>
      <c r="S19" s="1">
        <v>245.4738260352685</v>
      </c>
      <c r="T19" s="1">
        <v>128.64305018540009</v>
      </c>
      <c r="U19" s="1">
        <v>8.3793321067678116E-4</v>
      </c>
      <c r="V19" s="1">
        <v>8.3793321067678116E-4</v>
      </c>
      <c r="W19" s="1">
        <v>82.501353562229326</v>
      </c>
      <c r="X19" s="1">
        <v>8.3793321067678116E-4</v>
      </c>
      <c r="Y19" s="1">
        <v>8.3793321067678116E-4</v>
      </c>
      <c r="Z19" s="1">
        <v>8.3793321067678116E-4</v>
      </c>
      <c r="AA19" s="1">
        <v>8.3793321067678116E-4</v>
      </c>
      <c r="AB19" s="1">
        <v>8.3793321067678116E-4</v>
      </c>
      <c r="AC19" s="1">
        <v>83.977887854170788</v>
      </c>
      <c r="AD19" s="1">
        <v>140.08619094794645</v>
      </c>
      <c r="AE19" s="1">
        <v>8.3793321067678116E-4</v>
      </c>
      <c r="AF19" s="1">
        <v>258.39350108975628</v>
      </c>
      <c r="AG19" s="1">
        <v>184.01308613320504</v>
      </c>
      <c r="AH19" s="1">
        <v>120.30680743383391</v>
      </c>
      <c r="AI19" s="1">
        <v>11.20212146353605</v>
      </c>
      <c r="AJ19" s="1">
        <v>7.5233182610138561E-4</v>
      </c>
      <c r="AK19" s="1">
        <v>115.50116361071933</v>
      </c>
      <c r="AL19" s="1">
        <v>85.673029536215054</v>
      </c>
      <c r="AM19" s="1">
        <v>37.616591305069285</v>
      </c>
      <c r="AN19" s="1">
        <v>113.01548577117732</v>
      </c>
      <c r="AO19" s="1">
        <v>7.5233182610138561E-4</v>
      </c>
      <c r="AP19" s="1">
        <v>7.5233182610138561E-4</v>
      </c>
      <c r="AQ19" s="1">
        <v>7.5233182610138561E-4</v>
      </c>
      <c r="AR19" s="1">
        <v>59.656268149008554</v>
      </c>
      <c r="AS19" s="1">
        <v>133.23233219945243</v>
      </c>
      <c r="AT19" s="1">
        <v>8.0522637362637358E-4</v>
      </c>
      <c r="AU19" s="1">
        <v>574.65494505494507</v>
      </c>
      <c r="AV19" s="1">
        <v>1546.6021978021979</v>
      </c>
      <c r="AW19" s="1">
        <v>52.676703296703302</v>
      </c>
      <c r="AX19" s="1">
        <v>8.0522637362637358E-4</v>
      </c>
      <c r="AY19" s="1">
        <v>132.13516483516483</v>
      </c>
      <c r="AZ19" s="1">
        <v>8.0522637362637358E-4</v>
      </c>
      <c r="BA19" s="1">
        <v>8.0522637362637358E-4</v>
      </c>
      <c r="BB19" s="1">
        <v>8.0522637362637358E-4</v>
      </c>
      <c r="BC19" s="1">
        <v>266.04395604395603</v>
      </c>
      <c r="BD19" s="1">
        <v>8.0522637362637358E-4</v>
      </c>
      <c r="BE19" s="1">
        <v>69.171428571428578</v>
      </c>
      <c r="BF19" s="1">
        <v>8.0522637362637358E-4</v>
      </c>
      <c r="BG19" s="1">
        <v>393.74505494505496</v>
      </c>
      <c r="BH19" s="1">
        <v>8.0522637362637358E-4</v>
      </c>
      <c r="BI19" s="1">
        <v>8.0522637362637358E-4</v>
      </c>
      <c r="BJ19" s="1">
        <v>8.0522637362637358E-4</v>
      </c>
      <c r="BK19" s="1">
        <v>264.27032967032966</v>
      </c>
      <c r="BL19" s="1">
        <v>8.0522637362637358E-4</v>
      </c>
      <c r="BM19" s="1">
        <v>8.0522637362637358E-4</v>
      </c>
      <c r="BN19" s="1">
        <v>144.19582417582419</v>
      </c>
      <c r="BO19" s="1">
        <v>68.639340659340661</v>
      </c>
      <c r="BP19" s="1">
        <v>191.55164835164837</v>
      </c>
      <c r="BQ19" s="1">
        <v>82.650989010989022</v>
      </c>
      <c r="BR19" s="1">
        <v>8.0522637362637358E-4</v>
      </c>
      <c r="BS19" s="1">
        <v>521.23945845056926</v>
      </c>
      <c r="BT19" s="1">
        <v>2.7389203025064632E-3</v>
      </c>
      <c r="BU19" s="1">
        <v>2.7389203025064632E-3</v>
      </c>
      <c r="BV19" s="1">
        <v>2.7389203025064632E-3</v>
      </c>
      <c r="BW19" s="1">
        <v>2.7389203025064632E-3</v>
      </c>
      <c r="BX19" s="1">
        <v>2.7389203025064632E-3</v>
      </c>
      <c r="BY19" s="1">
        <v>2.7389203025064632E-3</v>
      </c>
      <c r="BZ19" s="32">
        <v>0</v>
      </c>
    </row>
    <row r="20" spans="1:81" s="1" customFormat="1" ht="18" customHeight="1" thickBot="1" x14ac:dyDescent="0.35">
      <c r="A20" s="9" t="s">
        <v>76</v>
      </c>
      <c r="B20" s="16" t="s">
        <v>84</v>
      </c>
      <c r="C20" s="16" t="s">
        <v>86</v>
      </c>
      <c r="D20" s="1">
        <v>306.55115908826156</v>
      </c>
      <c r="E20" s="1">
        <v>49.009746437308273</v>
      </c>
      <c r="F20" s="1">
        <v>221.98532209839632</v>
      </c>
      <c r="G20" s="1">
        <v>41.129747990525381</v>
      </c>
      <c r="H20" s="1">
        <v>2.1814142041703879E-4</v>
      </c>
      <c r="I20" s="1">
        <v>2.1814142041703879E-4</v>
      </c>
      <c r="J20" s="1">
        <v>51.892672698326415</v>
      </c>
      <c r="K20" s="1">
        <v>29.117555236283149</v>
      </c>
      <c r="L20" s="1">
        <v>26.570970372383801</v>
      </c>
      <c r="M20" s="1">
        <v>72.553644235623025</v>
      </c>
      <c r="N20" s="1">
        <v>15.231460412379139</v>
      </c>
      <c r="O20" s="1">
        <v>2.1814142041703879E-4</v>
      </c>
      <c r="P20" s="1">
        <v>148.95119015260357</v>
      </c>
      <c r="Q20" s="1">
        <v>144.6268007610764</v>
      </c>
      <c r="R20" s="1">
        <v>57.658525220362677</v>
      </c>
      <c r="S20" s="1">
        <v>230.63410088145071</v>
      </c>
      <c r="T20" s="1">
        <v>91.292664932240911</v>
      </c>
      <c r="U20" s="1">
        <v>2.1814142041703879E-4</v>
      </c>
      <c r="V20" s="1">
        <v>13.549753426785228</v>
      </c>
      <c r="W20" s="1">
        <v>36.276822117811513</v>
      </c>
      <c r="X20" s="1">
        <v>36.613163514930299</v>
      </c>
      <c r="Y20" s="1">
        <v>16.96121616899002</v>
      </c>
      <c r="Z20" s="1">
        <v>2.1814142041703879E-4</v>
      </c>
      <c r="AA20" s="1">
        <v>11.868046441191318</v>
      </c>
      <c r="AB20" s="1">
        <v>33.153652001708544</v>
      </c>
      <c r="AC20" s="1">
        <v>82.163398439016817</v>
      </c>
      <c r="AD20" s="1">
        <v>72.073156525453342</v>
      </c>
      <c r="AE20" s="1">
        <v>2.1814142041703879E-4</v>
      </c>
      <c r="AF20" s="1">
        <v>181.62435444414243</v>
      </c>
      <c r="AG20" s="1">
        <v>177.29996505261522</v>
      </c>
      <c r="AH20" s="1">
        <v>147.68169629709999</v>
      </c>
      <c r="AI20" s="1">
        <v>36.297092239254766</v>
      </c>
      <c r="AJ20" s="1">
        <v>114.59716043833406</v>
      </c>
      <c r="AK20" s="1">
        <v>43.825022862191361</v>
      </c>
      <c r="AL20" s="1">
        <v>86.786970875893175</v>
      </c>
      <c r="AM20" s="1">
        <v>29.104801835175223</v>
      </c>
      <c r="AN20" s="1">
        <v>85.348512795077255</v>
      </c>
      <c r="AO20" s="1">
        <v>2.1768665623014087E-4</v>
      </c>
      <c r="AP20" s="1">
        <v>2.1768665623014087E-4</v>
      </c>
      <c r="AQ20" s="1">
        <v>2.1768665623014087E-4</v>
      </c>
      <c r="AR20" s="1">
        <v>50.825518855495446</v>
      </c>
      <c r="AS20" s="1">
        <v>56.579351178759083</v>
      </c>
      <c r="AT20" s="1">
        <v>2.1425614035087718E-4</v>
      </c>
      <c r="AU20" s="1">
        <v>137.33157894736843</v>
      </c>
      <c r="AV20" s="1">
        <v>437.0070175438596</v>
      </c>
      <c r="AW20" s="1">
        <v>41.482631578947363</v>
      </c>
      <c r="AX20" s="1">
        <v>2.1425614035087718E-4</v>
      </c>
      <c r="AY20" s="1">
        <v>31.194561403508771</v>
      </c>
      <c r="AZ20" s="1">
        <v>2.1425614035087718E-4</v>
      </c>
      <c r="BA20" s="1">
        <v>2.1425614035087718E-4</v>
      </c>
      <c r="BB20" s="1">
        <v>2.1425614035087718E-4</v>
      </c>
      <c r="BC20" s="1">
        <v>143.93859649122805</v>
      </c>
      <c r="BD20" s="1">
        <v>66.542105263157893</v>
      </c>
      <c r="BE20" s="1">
        <v>50.968421052631577</v>
      </c>
      <c r="BF20" s="1">
        <v>24.965087719298243</v>
      </c>
      <c r="BG20" s="1">
        <v>291.18070175438595</v>
      </c>
      <c r="BH20" s="1">
        <v>2.1425614035087718E-4</v>
      </c>
      <c r="BI20" s="1">
        <v>9.2970175438596474</v>
      </c>
      <c r="BJ20" s="1">
        <v>2.1425614035087718E-4</v>
      </c>
      <c r="BK20" s="1">
        <v>160.92807017543859</v>
      </c>
      <c r="BL20" s="1">
        <v>20.151403508771928</v>
      </c>
      <c r="BM20" s="1">
        <v>4.7664912280701754</v>
      </c>
      <c r="BN20" s="1">
        <v>67.014035087719293</v>
      </c>
      <c r="BO20" s="1">
        <v>34.403684210526315</v>
      </c>
      <c r="BP20" s="1">
        <v>73.149122807017534</v>
      </c>
      <c r="BQ20" s="1">
        <v>2.1425614035087718E-4</v>
      </c>
      <c r="BR20" s="1">
        <v>43.46473684210526</v>
      </c>
      <c r="BS20" s="1">
        <v>2.2344277531611368E-4</v>
      </c>
      <c r="BT20" s="1">
        <v>2.2344277531611368E-4</v>
      </c>
      <c r="BU20" s="1">
        <v>2.2344277531611368E-4</v>
      </c>
      <c r="BV20" s="1">
        <v>2.2344277531611368E-4</v>
      </c>
      <c r="BW20" s="1">
        <v>47.838409164595269</v>
      </c>
      <c r="BX20" s="1">
        <v>2.2344277531611368E-4</v>
      </c>
      <c r="BY20" s="1">
        <v>2.2344277531611368E-4</v>
      </c>
      <c r="BZ20" s="32">
        <v>0</v>
      </c>
    </row>
    <row r="21" spans="1:81" s="1" customFormat="1" ht="18" customHeight="1" thickBot="1" x14ac:dyDescent="0.35">
      <c r="A21" s="7" t="s">
        <v>119</v>
      </c>
      <c r="B21" s="7"/>
      <c r="C21" s="7" t="s">
        <v>111</v>
      </c>
      <c r="D21" s="1">
        <f>AVERAGE(D17:D20)</f>
        <v>260.27239960390881</v>
      </c>
      <c r="E21" s="1">
        <f t="shared" ref="E21:BP21" si="10">AVERAGE(E17:E20)</f>
        <v>49.053379705709055</v>
      </c>
      <c r="F21" s="1">
        <f t="shared" si="10"/>
        <v>159.08913013932298</v>
      </c>
      <c r="G21" s="1">
        <f t="shared" si="10"/>
        <v>49.935635694638989</v>
      </c>
      <c r="H21" s="1">
        <f t="shared" si="10"/>
        <v>2.8681377577929554</v>
      </c>
      <c r="I21" s="1">
        <f t="shared" si="10"/>
        <v>3.5547192120724536E-4</v>
      </c>
      <c r="J21" s="1">
        <f t="shared" si="10"/>
        <v>66.866975466896619</v>
      </c>
      <c r="K21" s="1">
        <f t="shared" si="10"/>
        <v>36.788910290221857</v>
      </c>
      <c r="L21" s="1">
        <f t="shared" si="10"/>
        <v>32.934530698166078</v>
      </c>
      <c r="M21" s="1">
        <f t="shared" si="10"/>
        <v>83.081247456293994</v>
      </c>
      <c r="N21" s="1">
        <f t="shared" si="10"/>
        <v>15.652008737176583</v>
      </c>
      <c r="O21" s="1">
        <f t="shared" si="10"/>
        <v>2.0265215175057465</v>
      </c>
      <c r="P21" s="1">
        <f t="shared" si="10"/>
        <v>44.607482310182462</v>
      </c>
      <c r="Q21" s="1">
        <f t="shared" si="10"/>
        <v>108.08548848228551</v>
      </c>
      <c r="R21" s="1">
        <f t="shared" si="10"/>
        <v>65.862689730805869</v>
      </c>
      <c r="S21" s="1">
        <f t="shared" si="10"/>
        <v>238.15790254723629</v>
      </c>
      <c r="T21" s="1">
        <f t="shared" si="10"/>
        <v>116.47840552474599</v>
      </c>
      <c r="U21" s="1">
        <f t="shared" si="10"/>
        <v>13.081816257649933</v>
      </c>
      <c r="V21" s="1">
        <f t="shared" si="10"/>
        <v>9.2861500938186996</v>
      </c>
      <c r="W21" s="1">
        <f t="shared" si="10"/>
        <v>52.715824284419924</v>
      </c>
      <c r="X21" s="1">
        <f t="shared" si="10"/>
        <v>17.553383825004893</v>
      </c>
      <c r="Y21" s="1">
        <f t="shared" si="10"/>
        <v>12.706119951761416</v>
      </c>
      <c r="Z21" s="1">
        <f t="shared" si="10"/>
        <v>3.0878465890024103</v>
      </c>
      <c r="AA21" s="1">
        <f t="shared" si="10"/>
        <v>13.483761481835957</v>
      </c>
      <c r="AB21" s="1">
        <f t="shared" si="10"/>
        <v>31.191560511557512</v>
      </c>
      <c r="AC21" s="1">
        <f t="shared" si="10"/>
        <v>74.547819943537931</v>
      </c>
      <c r="AD21" s="1">
        <f t="shared" si="10"/>
        <v>94.143223223076802</v>
      </c>
      <c r="AE21" s="1">
        <f t="shared" si="10"/>
        <v>0.88006341888368234</v>
      </c>
      <c r="AF21" s="1">
        <f t="shared" si="10"/>
        <v>214.70123694630064</v>
      </c>
      <c r="AG21" s="1">
        <f t="shared" si="10"/>
        <v>138.48201086964593</v>
      </c>
      <c r="AH21" s="1">
        <f t="shared" si="10"/>
        <v>121.49599439376513</v>
      </c>
      <c r="AI21" s="1">
        <f t="shared" si="10"/>
        <v>28.926723704763386</v>
      </c>
      <c r="AJ21" s="1">
        <f t="shared" si="10"/>
        <v>53.628539533124638</v>
      </c>
      <c r="AK21" s="1">
        <f t="shared" si="10"/>
        <v>66.176699176812605</v>
      </c>
      <c r="AL21" s="1">
        <f t="shared" si="10"/>
        <v>100.90505615862401</v>
      </c>
      <c r="AM21" s="1">
        <f t="shared" si="10"/>
        <v>36.803232046930887</v>
      </c>
      <c r="AN21" s="1">
        <f t="shared" si="10"/>
        <v>95.620688666445488</v>
      </c>
      <c r="AO21" s="1">
        <f t="shared" si="10"/>
        <v>3.5923200726039364E-4</v>
      </c>
      <c r="AP21" s="1">
        <f t="shared" si="10"/>
        <v>3.5923200726039364E-4</v>
      </c>
      <c r="AQ21" s="1">
        <f t="shared" si="10"/>
        <v>1.9599135573972368</v>
      </c>
      <c r="AR21" s="1">
        <f t="shared" si="10"/>
        <v>49.862507357550754</v>
      </c>
      <c r="AS21" s="1">
        <f t="shared" si="10"/>
        <v>84.864746277364929</v>
      </c>
      <c r="AT21" s="1">
        <f t="shared" si="10"/>
        <v>6.6003505806598417</v>
      </c>
      <c r="AU21" s="1">
        <f t="shared" si="10"/>
        <v>327.52627342127863</v>
      </c>
      <c r="AV21" s="1">
        <f t="shared" si="10"/>
        <v>724.24913503570679</v>
      </c>
      <c r="AW21" s="1">
        <f t="shared" si="10"/>
        <v>30.083997225554182</v>
      </c>
      <c r="AX21" s="1">
        <f t="shared" si="10"/>
        <v>3.7597388018125811E-4</v>
      </c>
      <c r="AY21" s="1">
        <f t="shared" si="10"/>
        <v>56.940140767468193</v>
      </c>
      <c r="AZ21" s="1">
        <f t="shared" si="10"/>
        <v>3.949164139981876</v>
      </c>
      <c r="BA21" s="1">
        <f t="shared" si="10"/>
        <v>3.7597388018125811E-4</v>
      </c>
      <c r="BB21" s="1">
        <f t="shared" si="10"/>
        <v>3.7597388018125811E-4</v>
      </c>
      <c r="BC21" s="1">
        <f t="shared" si="10"/>
        <v>157.3167634725134</v>
      </c>
      <c r="BD21" s="1">
        <f t="shared" si="10"/>
        <v>53.210452663560289</v>
      </c>
      <c r="BE21" s="1">
        <f t="shared" si="10"/>
        <v>55.490628948706714</v>
      </c>
      <c r="BF21" s="1">
        <f t="shared" si="10"/>
        <v>18.622921618544314</v>
      </c>
      <c r="BG21" s="1">
        <f t="shared" si="10"/>
        <v>356.94403414855981</v>
      </c>
      <c r="BH21" s="1">
        <f t="shared" si="10"/>
        <v>6.2088251569310273</v>
      </c>
      <c r="BI21" s="1">
        <f t="shared" si="10"/>
        <v>2.7770429280133953</v>
      </c>
      <c r="BJ21" s="1">
        <f t="shared" si="10"/>
        <v>6.0348377833323879</v>
      </c>
      <c r="BK21" s="1">
        <f t="shared" si="10"/>
        <v>331.16292550206157</v>
      </c>
      <c r="BL21" s="1">
        <f t="shared" si="10"/>
        <v>15.381898685034994</v>
      </c>
      <c r="BM21" s="1">
        <f t="shared" si="10"/>
        <v>4.6150904118947826</v>
      </c>
      <c r="BN21" s="1">
        <f t="shared" si="10"/>
        <v>99.096314770723552</v>
      </c>
      <c r="BO21" s="1">
        <f t="shared" si="10"/>
        <v>55.882829964876549</v>
      </c>
      <c r="BP21" s="1">
        <f t="shared" si="10"/>
        <v>99.995939561889003</v>
      </c>
      <c r="BQ21" s="1">
        <f t="shared" ref="BQ21:BZ21" si="11">AVERAGE(BQ17:BQ20)</f>
        <v>43.646247498680225</v>
      </c>
      <c r="BR21" s="1">
        <f t="shared" si="11"/>
        <v>30.497321705420028</v>
      </c>
      <c r="BS21" s="1">
        <f t="shared" si="11"/>
        <v>156.9688916593056</v>
      </c>
      <c r="BT21" s="1">
        <f t="shared" si="11"/>
        <v>1.7035018937588531</v>
      </c>
      <c r="BU21" s="1">
        <f t="shared" si="11"/>
        <v>8.671181803800676E-4</v>
      </c>
      <c r="BV21" s="1">
        <f t="shared" si="11"/>
        <v>8.671181803800676E-4</v>
      </c>
      <c r="BW21" s="1">
        <f t="shared" si="11"/>
        <v>20.984488656998309</v>
      </c>
      <c r="BX21" s="1">
        <f t="shared" si="11"/>
        <v>8.6541931890406917E-2</v>
      </c>
      <c r="BY21" s="1">
        <f t="shared" si="11"/>
        <v>0.96000679019701929</v>
      </c>
      <c r="BZ21" s="1">
        <f t="shared" si="11"/>
        <v>6.7275</v>
      </c>
    </row>
    <row r="22" spans="1:81" s="1" customFormat="1" ht="18" customHeight="1" thickBot="1" x14ac:dyDescent="0.35">
      <c r="A22" s="7"/>
      <c r="B22" s="7"/>
      <c r="C22" s="7" t="s">
        <v>112</v>
      </c>
      <c r="D22" s="1">
        <f>STDEV(D17:D20)</f>
        <v>81.845724902287188</v>
      </c>
      <c r="E22" s="1">
        <f t="shared" ref="E22:BP22" si="12">STDEV(E17:E20)</f>
        <v>23.595541236404372</v>
      </c>
      <c r="F22" s="1">
        <f t="shared" si="12"/>
        <v>44.143505731713724</v>
      </c>
      <c r="G22" s="1">
        <f t="shared" si="12"/>
        <v>40.342097808081498</v>
      </c>
      <c r="H22" s="1">
        <f t="shared" si="12"/>
        <v>3.501052517145411</v>
      </c>
      <c r="I22" s="1">
        <f t="shared" si="12"/>
        <v>3.5500975952435735E-4</v>
      </c>
      <c r="J22" s="1">
        <f t="shared" si="12"/>
        <v>16.962834971953868</v>
      </c>
      <c r="K22" s="1">
        <f t="shared" si="12"/>
        <v>15.01439015009047</v>
      </c>
      <c r="L22" s="1">
        <f t="shared" si="12"/>
        <v>4.9873652225763152</v>
      </c>
      <c r="M22" s="1">
        <f t="shared" si="12"/>
        <v>11.020790752871056</v>
      </c>
      <c r="N22" s="1">
        <f t="shared" si="12"/>
        <v>13.640822443009247</v>
      </c>
      <c r="O22" s="1">
        <f t="shared" si="12"/>
        <v>4.0520951185099614</v>
      </c>
      <c r="P22" s="1">
        <f t="shared" si="12"/>
        <v>70.18342425179695</v>
      </c>
      <c r="Q22" s="1">
        <f t="shared" si="12"/>
        <v>30.891564558547067</v>
      </c>
      <c r="R22" s="1">
        <f t="shared" si="12"/>
        <v>11.967425220224662</v>
      </c>
      <c r="S22" s="1">
        <f t="shared" si="12"/>
        <v>46.645470969042705</v>
      </c>
      <c r="T22" s="1">
        <f t="shared" si="12"/>
        <v>21.757266182264203</v>
      </c>
      <c r="U22" s="1">
        <f t="shared" si="12"/>
        <v>23.432541777511805</v>
      </c>
      <c r="V22" s="1">
        <f t="shared" si="12"/>
        <v>7.8618644734505496</v>
      </c>
      <c r="W22" s="1">
        <f t="shared" si="12"/>
        <v>21.042715843540019</v>
      </c>
      <c r="X22" s="1">
        <f t="shared" si="12"/>
        <v>20.305522249512901</v>
      </c>
      <c r="Y22" s="1">
        <f t="shared" si="12"/>
        <v>8.4769169073691426</v>
      </c>
      <c r="Z22" s="1">
        <f t="shared" si="12"/>
        <v>6.1747452585394695</v>
      </c>
      <c r="AA22" s="1">
        <f t="shared" si="12"/>
        <v>9.9870353293963205</v>
      </c>
      <c r="AB22" s="1">
        <f t="shared" si="12"/>
        <v>21.972178592923562</v>
      </c>
      <c r="AC22" s="1">
        <f t="shared" si="12"/>
        <v>13.391426427870417</v>
      </c>
      <c r="AD22" s="1">
        <f t="shared" si="12"/>
        <v>31.109079020444366</v>
      </c>
      <c r="AE22" s="1">
        <f t="shared" si="12"/>
        <v>1.7591789325033538</v>
      </c>
      <c r="AF22" s="1">
        <f t="shared" si="12"/>
        <v>55.571063830628134</v>
      </c>
      <c r="AG22" s="1">
        <f t="shared" si="12"/>
        <v>50.781072094663116</v>
      </c>
      <c r="AH22" s="1">
        <f t="shared" si="12"/>
        <v>18.416890611321769</v>
      </c>
      <c r="AI22" s="1">
        <f t="shared" si="12"/>
        <v>12.648302705150076</v>
      </c>
      <c r="AJ22" s="1">
        <f t="shared" si="12"/>
        <v>47.490035397912884</v>
      </c>
      <c r="AK22" s="1">
        <f t="shared" si="12"/>
        <v>33.191326575338785</v>
      </c>
      <c r="AL22" s="1">
        <f t="shared" si="12"/>
        <v>28.358828806780828</v>
      </c>
      <c r="AM22" s="1">
        <f t="shared" si="12"/>
        <v>14.329183993410238</v>
      </c>
      <c r="AN22" s="1">
        <f t="shared" si="12"/>
        <v>12.8138663354696</v>
      </c>
      <c r="AO22" s="1">
        <f t="shared" si="12"/>
        <v>2.8357233520405597E-4</v>
      </c>
      <c r="AP22" s="1">
        <f t="shared" si="12"/>
        <v>2.8357233520405597E-4</v>
      </c>
      <c r="AQ22" s="1">
        <f t="shared" si="12"/>
        <v>3.9189365669182146</v>
      </c>
      <c r="AR22" s="1">
        <f t="shared" si="12"/>
        <v>8.288666339221141</v>
      </c>
      <c r="AS22" s="1">
        <f t="shared" si="12"/>
        <v>35.225639072749004</v>
      </c>
      <c r="AT22" s="1">
        <f t="shared" si="12"/>
        <v>13.199766281900535</v>
      </c>
      <c r="AU22" s="1">
        <f t="shared" si="12"/>
        <v>197.06322763482046</v>
      </c>
      <c r="AV22" s="1">
        <f t="shared" si="12"/>
        <v>654.25935830461162</v>
      </c>
      <c r="AW22" s="1">
        <f t="shared" si="12"/>
        <v>22.808283656218979</v>
      </c>
      <c r="AX22" s="1">
        <f t="shared" si="12"/>
        <v>3.0862781468100816E-4</v>
      </c>
      <c r="AY22" s="1">
        <f t="shared" si="12"/>
        <v>51.143345762373507</v>
      </c>
      <c r="AZ22" s="1">
        <f t="shared" si="12"/>
        <v>7.8973934021159868</v>
      </c>
      <c r="BA22" s="1">
        <f t="shared" si="12"/>
        <v>3.0862781468100816E-4</v>
      </c>
      <c r="BB22" s="1">
        <f t="shared" si="12"/>
        <v>3.0862781468100816E-4</v>
      </c>
      <c r="BC22" s="1">
        <f t="shared" si="12"/>
        <v>77.863595387104667</v>
      </c>
      <c r="BD22" s="1">
        <f t="shared" si="12"/>
        <v>36.760296310704319</v>
      </c>
      <c r="BE22" s="1">
        <f t="shared" si="12"/>
        <v>9.2213263966524295</v>
      </c>
      <c r="BF22" s="1">
        <f t="shared" si="12"/>
        <v>12.966682317758913</v>
      </c>
      <c r="BG22" s="1">
        <f t="shared" si="12"/>
        <v>121.92910920636248</v>
      </c>
      <c r="BH22" s="1">
        <f t="shared" si="12"/>
        <v>12.416715434590504</v>
      </c>
      <c r="BI22" s="1">
        <f t="shared" si="12"/>
        <v>4.4295463875720573</v>
      </c>
      <c r="BJ22" s="1">
        <f t="shared" si="12"/>
        <v>7.2700061709386015</v>
      </c>
      <c r="BK22" s="1">
        <f t="shared" si="12"/>
        <v>284.90717095689047</v>
      </c>
      <c r="BL22" s="1">
        <f t="shared" si="12"/>
        <v>10.365126858058346</v>
      </c>
      <c r="BM22" s="1">
        <f t="shared" si="12"/>
        <v>3.3654204971516823</v>
      </c>
      <c r="BN22" s="1">
        <f t="shared" si="12"/>
        <v>34.490726213692376</v>
      </c>
      <c r="BO22" s="1">
        <f t="shared" si="12"/>
        <v>15.066384678878642</v>
      </c>
      <c r="BP22" s="1">
        <f t="shared" si="12"/>
        <v>61.835897578203344</v>
      </c>
      <c r="BQ22" s="1">
        <f t="shared" ref="BQ22:BZ22" si="13">STDEV(BQ17:BQ20)</f>
        <v>34.14187048955408</v>
      </c>
      <c r="BR22" s="1">
        <f t="shared" si="13"/>
        <v>23.765402065893646</v>
      </c>
      <c r="BS22" s="1">
        <f t="shared" si="13"/>
        <v>245.27405396767156</v>
      </c>
      <c r="BT22" s="1">
        <f t="shared" si="13"/>
        <v>3.404760376987539</v>
      </c>
      <c r="BU22" s="1">
        <f t="shared" si="13"/>
        <v>1.2539406007463642E-3</v>
      </c>
      <c r="BV22" s="1">
        <f t="shared" si="13"/>
        <v>1.2539406007463642E-3</v>
      </c>
      <c r="BW22" s="1">
        <f t="shared" si="13"/>
        <v>24.698641582078089</v>
      </c>
      <c r="BX22" s="1">
        <f t="shared" si="13"/>
        <v>0.1708441029164183</v>
      </c>
      <c r="BY22" s="1">
        <f t="shared" si="13"/>
        <v>1.9177703193602651</v>
      </c>
      <c r="BZ22" s="1">
        <f t="shared" si="13"/>
        <v>13.455</v>
      </c>
    </row>
    <row r="23" spans="1:81" s="18" customFormat="1" ht="18" customHeight="1" thickBot="1" x14ac:dyDescent="0.35">
      <c r="A23" s="22"/>
      <c r="B23" s="22"/>
      <c r="C23" s="7" t="s">
        <v>115</v>
      </c>
      <c r="D23" s="18">
        <f>TTEST(D2:D5,D17:D20,2,2)</f>
        <v>0.56264980485053795</v>
      </c>
      <c r="E23" s="18">
        <f t="shared" ref="E23:BP23" si="14">TTEST(E2:E5,E17:E20,2,2)</f>
        <v>0.78587726123111801</v>
      </c>
      <c r="F23" s="18">
        <f t="shared" si="14"/>
        <v>0.45295602140491575</v>
      </c>
      <c r="G23" s="18">
        <f t="shared" si="14"/>
        <v>0.48864443891974274</v>
      </c>
      <c r="H23" s="18">
        <f t="shared" si="14"/>
        <v>0.58048187594607104</v>
      </c>
      <c r="I23" s="18">
        <f t="shared" si="14"/>
        <v>0.35580742819675543</v>
      </c>
      <c r="J23" s="18">
        <f t="shared" si="14"/>
        <v>0.12118460672973325</v>
      </c>
      <c r="K23" s="18">
        <f t="shared" si="14"/>
        <v>0.60026838648229064</v>
      </c>
      <c r="L23" s="18">
        <f t="shared" si="14"/>
        <v>0.52378791368912003</v>
      </c>
      <c r="M23" s="18">
        <f t="shared" si="14"/>
        <v>0.3237160221154467</v>
      </c>
      <c r="N23" s="18">
        <f t="shared" si="14"/>
        <v>0.86974468060005383</v>
      </c>
      <c r="O23" s="18">
        <f t="shared" si="14"/>
        <v>0.97986323150349808</v>
      </c>
      <c r="P23" s="18">
        <f t="shared" si="14"/>
        <v>0.73518979065747869</v>
      </c>
      <c r="Q23" s="18">
        <f t="shared" si="14"/>
        <v>0.4773649350197321</v>
      </c>
      <c r="R23" s="18">
        <f t="shared" si="14"/>
        <v>0.53419950552724016</v>
      </c>
      <c r="S23" s="18">
        <f t="shared" si="14"/>
        <v>0.74234872914041949</v>
      </c>
      <c r="T23" s="18">
        <f t="shared" si="14"/>
        <v>0.76763584570918719</v>
      </c>
      <c r="U23" s="18">
        <f t="shared" si="14"/>
        <v>0.30690899897997065</v>
      </c>
      <c r="V23" s="18">
        <f t="shared" si="14"/>
        <v>0.15085760714545088</v>
      </c>
      <c r="W23" s="18">
        <f t="shared" si="14"/>
        <v>0.43146128526899569</v>
      </c>
      <c r="X23" s="18">
        <f t="shared" si="14"/>
        <v>0.80481307371605137</v>
      </c>
      <c r="Y23" s="18">
        <f t="shared" si="14"/>
        <v>0.94829876001744873</v>
      </c>
      <c r="Z23" s="18">
        <f t="shared" si="14"/>
        <v>0.90130889923836743</v>
      </c>
      <c r="AA23" s="18">
        <f t="shared" si="14"/>
        <v>0.9582117079867547</v>
      </c>
      <c r="AB23" s="18">
        <f t="shared" si="14"/>
        <v>0.62953676460068575</v>
      </c>
      <c r="AC23" s="18">
        <f t="shared" si="14"/>
        <v>0.93545066736819849</v>
      </c>
      <c r="AD23" s="18">
        <f t="shared" si="14"/>
        <v>0.96451247417956432</v>
      </c>
      <c r="AE23" s="18">
        <f t="shared" si="14"/>
        <v>0.93743765709235638</v>
      </c>
      <c r="AF23" s="18">
        <f t="shared" si="14"/>
        <v>0.53174332553639081</v>
      </c>
      <c r="AG23" s="18">
        <f t="shared" si="14"/>
        <v>0.34385812637535679</v>
      </c>
      <c r="AH23" s="18">
        <f t="shared" si="14"/>
        <v>0.88676933304084882</v>
      </c>
      <c r="AI23" s="18">
        <f t="shared" si="14"/>
        <v>0.5362579470036638</v>
      </c>
      <c r="AJ23" s="18">
        <f t="shared" si="14"/>
        <v>0.67932806072158358</v>
      </c>
      <c r="AK23" s="18">
        <f t="shared" si="14"/>
        <v>0.16489739709552498</v>
      </c>
      <c r="AL23" s="18">
        <f t="shared" si="14"/>
        <v>0.48113806592401021</v>
      </c>
      <c r="AM23" s="18">
        <f t="shared" si="14"/>
        <v>0.87863622820752096</v>
      </c>
      <c r="AN23" s="18">
        <f t="shared" si="14"/>
        <v>0.57662587060942894</v>
      </c>
      <c r="AO23" s="18">
        <f t="shared" si="14"/>
        <v>0.7899587384225355</v>
      </c>
      <c r="AP23" s="18">
        <f t="shared" si="14"/>
        <v>0.35591728910672621</v>
      </c>
      <c r="AQ23" s="18">
        <f t="shared" si="14"/>
        <v>0.84555536496422024</v>
      </c>
      <c r="AR23" s="18">
        <f t="shared" si="14"/>
        <v>0.42718322785614216</v>
      </c>
      <c r="AS23" s="18">
        <f t="shared" si="14"/>
        <v>0.60766228640215392</v>
      </c>
      <c r="AT23" s="18">
        <f t="shared" si="14"/>
        <v>0.87178351983818914</v>
      </c>
      <c r="AU23" s="18">
        <f t="shared" si="14"/>
        <v>0.71453736975848259</v>
      </c>
      <c r="AV23" s="18">
        <f t="shared" si="14"/>
        <v>0.82924069540110401</v>
      </c>
      <c r="AW23" s="18">
        <f t="shared" si="14"/>
        <v>0.92686416343189104</v>
      </c>
      <c r="AX23" s="18">
        <f t="shared" si="14"/>
        <v>0.73288058648402132</v>
      </c>
      <c r="AY23" s="18">
        <f t="shared" si="14"/>
        <v>0.90336980850357074</v>
      </c>
      <c r="AZ23" s="18">
        <f t="shared" si="14"/>
        <v>0.76285474266768694</v>
      </c>
      <c r="BA23" s="18">
        <f t="shared" si="14"/>
        <v>0.35585990754165581</v>
      </c>
      <c r="BB23" s="18">
        <f t="shared" si="14"/>
        <v>0.73288058648402132</v>
      </c>
      <c r="BC23" s="18">
        <f t="shared" si="14"/>
        <v>0.39094289281915956</v>
      </c>
      <c r="BD23" s="18">
        <f t="shared" si="14"/>
        <v>0.63682831445189325</v>
      </c>
      <c r="BE23" s="18">
        <f t="shared" si="14"/>
        <v>0.79917982999775927</v>
      </c>
      <c r="BF23" s="18">
        <f t="shared" si="14"/>
        <v>0.23768693535460408</v>
      </c>
      <c r="BG23" s="18">
        <f t="shared" si="14"/>
        <v>0.69524328645154743</v>
      </c>
      <c r="BH23" s="18">
        <f t="shared" si="14"/>
        <v>0.7310514144052036</v>
      </c>
      <c r="BI23" s="18">
        <f t="shared" si="14"/>
        <v>0.45724752373440092</v>
      </c>
      <c r="BJ23" s="18">
        <f t="shared" si="14"/>
        <v>0.36193715734939996</v>
      </c>
      <c r="BK23" s="18">
        <f t="shared" si="14"/>
        <v>0.75362799992693708</v>
      </c>
      <c r="BL23" s="18">
        <f t="shared" si="14"/>
        <v>0.6546093832844988</v>
      </c>
      <c r="BM23" s="18">
        <f t="shared" si="14"/>
        <v>0.4202077485576049</v>
      </c>
      <c r="BN23" s="18">
        <f t="shared" si="14"/>
        <v>0.19213029760887332</v>
      </c>
      <c r="BO23" s="18">
        <f t="shared" si="14"/>
        <v>0.91572282910797209</v>
      </c>
      <c r="BP23" s="18">
        <f t="shared" si="14"/>
        <v>0.89892139151932215</v>
      </c>
      <c r="BQ23" s="18">
        <f t="shared" ref="BQ23:BZ23" si="15">TTEST(BQ2:BQ5,BQ17:BQ20,2,2)</f>
        <v>0.79525851580327622</v>
      </c>
      <c r="BR23" s="18">
        <f t="shared" si="15"/>
        <v>4.253562176152572E-2</v>
      </c>
      <c r="BS23" s="18">
        <f t="shared" si="15"/>
        <v>0.8917438271408501</v>
      </c>
      <c r="BT23" s="18">
        <f t="shared" si="15"/>
        <v>0.93006231938445449</v>
      </c>
      <c r="BU23" s="18">
        <f t="shared" si="15"/>
        <v>0.96024142566452908</v>
      </c>
      <c r="BV23" s="18">
        <f t="shared" si="15"/>
        <v>0.96024142566452908</v>
      </c>
      <c r="BW23" s="18">
        <f t="shared" si="15"/>
        <v>0.93224105236947663</v>
      </c>
      <c r="BX23" s="18">
        <f t="shared" si="15"/>
        <v>0.39301546047610225</v>
      </c>
      <c r="BY23" s="18">
        <f t="shared" si="15"/>
        <v>0.35578144138269252</v>
      </c>
      <c r="BZ23" s="18">
        <f t="shared" si="15"/>
        <v>0.44327963318331598</v>
      </c>
      <c r="CB23" s="21"/>
      <c r="CC23" s="44"/>
    </row>
    <row r="24" spans="1:81" s="18" customFormat="1" ht="18" customHeight="1" thickBot="1" x14ac:dyDescent="0.35">
      <c r="A24" s="7"/>
      <c r="B24" s="7"/>
      <c r="C24" s="7"/>
    </row>
    <row r="25" spans="1:81" s="1" customFormat="1" ht="18" customHeight="1" thickBot="1" x14ac:dyDescent="0.35">
      <c r="A25" s="9" t="s">
        <v>76</v>
      </c>
      <c r="B25" s="16" t="s">
        <v>84</v>
      </c>
      <c r="C25" s="16" t="s">
        <v>87</v>
      </c>
      <c r="D25" s="1">
        <v>291.12592644742284</v>
      </c>
      <c r="E25" s="1">
        <v>51.537836719966911</v>
      </c>
      <c r="F25" s="1">
        <v>121.9309795569949</v>
      </c>
      <c r="G25" s="1">
        <v>20.388871014582033</v>
      </c>
      <c r="H25" s="1">
        <v>5.380047345401425</v>
      </c>
      <c r="I25" s="1">
        <v>0</v>
      </c>
      <c r="J25" s="1">
        <v>54.554685698696687</v>
      </c>
      <c r="K25" s="1">
        <v>31.425510195101776</v>
      </c>
      <c r="L25" s="1">
        <v>31.67691427666259</v>
      </c>
      <c r="M25" s="1">
        <v>60.336979574595411</v>
      </c>
      <c r="N25" s="1">
        <v>16.039580403579947</v>
      </c>
      <c r="O25" s="1">
        <v>6.8381910184541477</v>
      </c>
      <c r="P25" s="1">
        <v>15.587053056770483</v>
      </c>
      <c r="Q25" s="1">
        <v>5.9582767329912976</v>
      </c>
      <c r="R25" s="1">
        <v>64.61084896112925</v>
      </c>
      <c r="S25" s="1">
        <v>166.93231015638065</v>
      </c>
      <c r="T25" s="1">
        <v>161.15001628048191</v>
      </c>
      <c r="U25" s="1">
        <v>11.112060404987988</v>
      </c>
      <c r="V25" s="1">
        <v>6.4108040798007622</v>
      </c>
      <c r="W25" s="1">
        <v>50.783624475284469</v>
      </c>
      <c r="X25" s="1">
        <v>22.022997544727325</v>
      </c>
      <c r="Y25" s="1">
        <v>23.229737136219235</v>
      </c>
      <c r="Z25" s="1">
        <v>13.726662853220457</v>
      </c>
      <c r="AA25" s="1">
        <v>20.665415504298931</v>
      </c>
      <c r="AB25" s="1">
        <v>28.660065297932821</v>
      </c>
      <c r="AC25" s="1">
        <v>84.220367322872761</v>
      </c>
      <c r="AD25" s="1">
        <v>53.800473454014238</v>
      </c>
      <c r="AE25" s="1">
        <v>3.0168489787297705</v>
      </c>
      <c r="AF25" s="1">
        <v>135.50679996127886</v>
      </c>
      <c r="AG25" s="1">
        <v>68.130506102980661</v>
      </c>
      <c r="AH25" s="1">
        <v>116.20630078145216</v>
      </c>
      <c r="AI25" s="1">
        <v>25.232519018785904</v>
      </c>
      <c r="AJ25" s="1">
        <v>44.58042229467474</v>
      </c>
      <c r="AK25" s="1">
        <v>47.255247632355221</v>
      </c>
      <c r="AL25" s="1">
        <v>85.891613621073333</v>
      </c>
      <c r="AM25" s="1">
        <v>40.122380065207267</v>
      </c>
      <c r="AN25" s="1">
        <v>67.762241887905603</v>
      </c>
      <c r="AO25" s="1">
        <v>1.3493007814521554E-4</v>
      </c>
      <c r="AP25" s="1">
        <v>1.3493007814521554E-4</v>
      </c>
      <c r="AQ25" s="1">
        <v>1.3493007814521554E-4</v>
      </c>
      <c r="AR25" s="1">
        <v>30.909092790974487</v>
      </c>
      <c r="AS25" s="1">
        <v>66.276227811416447</v>
      </c>
      <c r="AT25" s="1">
        <v>20.585877192982455</v>
      </c>
      <c r="AU25" s="1">
        <v>182.63070175438594</v>
      </c>
      <c r="AV25" s="1">
        <v>301.96491228070175</v>
      </c>
      <c r="AW25" s="1">
        <v>38.616666666666667</v>
      </c>
      <c r="AX25" s="1">
        <v>1.3181929824561403E-4</v>
      </c>
      <c r="AY25" s="1">
        <v>16.143508771929824</v>
      </c>
      <c r="AZ25" s="1">
        <v>1.3181929824561403E-4</v>
      </c>
      <c r="BA25" s="1">
        <v>1.3181929824561403E-4</v>
      </c>
      <c r="BB25" s="1">
        <v>1.3181929824561403E-4</v>
      </c>
      <c r="BC25" s="1">
        <v>97.848245614035093</v>
      </c>
      <c r="BD25" s="1">
        <v>62.135087719298241</v>
      </c>
      <c r="BE25" s="1">
        <v>33.1</v>
      </c>
      <c r="BF25" s="1">
        <v>20.614912280701752</v>
      </c>
      <c r="BG25" s="1">
        <v>291.90614035087719</v>
      </c>
      <c r="BH25" s="1">
        <v>21.398333333333333</v>
      </c>
      <c r="BI25" s="1">
        <v>2.4746578947368421</v>
      </c>
      <c r="BJ25" s="1">
        <v>13.879999999999999</v>
      </c>
      <c r="BK25" s="1">
        <v>71.835087719298258</v>
      </c>
      <c r="BL25" s="1">
        <v>21.611403508771929</v>
      </c>
      <c r="BM25" s="1">
        <v>10.440438596491228</v>
      </c>
      <c r="BN25" s="1">
        <v>98.012280701754392</v>
      </c>
      <c r="BO25" s="1">
        <v>45.65789473684211</v>
      </c>
      <c r="BP25" s="1">
        <v>59.659649122807025</v>
      </c>
      <c r="BQ25" s="1">
        <v>31.960526315789476</v>
      </c>
      <c r="BR25" s="1">
        <v>28.642719298245616</v>
      </c>
      <c r="BS25" s="1">
        <v>34.338986724464917</v>
      </c>
      <c r="BT25" s="1">
        <v>1.4302660525602819E-4</v>
      </c>
      <c r="BU25" s="1">
        <v>1.4302660525602819E-4</v>
      </c>
      <c r="BV25" s="1">
        <v>1.4302660525602819E-4</v>
      </c>
      <c r="BW25" s="1">
        <v>33.708913573557304</v>
      </c>
      <c r="BX25" s="1">
        <v>3.4023950149011113</v>
      </c>
      <c r="BY25" s="1">
        <v>1.4302660525602819E-4</v>
      </c>
      <c r="BZ25" s="32">
        <v>0</v>
      </c>
    </row>
    <row r="26" spans="1:81" s="1" customFormat="1" ht="18" customHeight="1" thickBot="1" x14ac:dyDescent="0.35">
      <c r="A26" s="9" t="s">
        <v>76</v>
      </c>
      <c r="B26" s="16" t="s">
        <v>84</v>
      </c>
      <c r="C26" s="16" t="s">
        <v>87</v>
      </c>
      <c r="D26" s="1">
        <v>258.07946921414515</v>
      </c>
      <c r="E26" s="1">
        <v>47.366335843186917</v>
      </c>
      <c r="F26" s="1">
        <v>85.414703979517398</v>
      </c>
      <c r="G26" s="1">
        <v>58.378479496744532</v>
      </c>
      <c r="H26" s="1">
        <v>3.2048161658430495E-4</v>
      </c>
      <c r="I26" s="1">
        <v>3.2048161658430495E-4</v>
      </c>
      <c r="J26" s="1">
        <v>79.061544179387994</v>
      </c>
      <c r="K26" s="1">
        <v>48.566377138766917</v>
      </c>
      <c r="L26" s="1">
        <v>48.072242487645738</v>
      </c>
      <c r="M26" s="1">
        <v>92.473770424105609</v>
      </c>
      <c r="N26" s="1">
        <v>3.2048161658430495E-4</v>
      </c>
      <c r="O26" s="1">
        <v>3.7060098834088127</v>
      </c>
      <c r="P26" s="1">
        <v>23.153737938249343</v>
      </c>
      <c r="Q26" s="1">
        <v>65.508136605778631</v>
      </c>
      <c r="R26" s="1">
        <v>63.108054014618631</v>
      </c>
      <c r="S26" s="1">
        <v>194.12432722617589</v>
      </c>
      <c r="T26" s="1">
        <v>195.53614051509354</v>
      </c>
      <c r="U26" s="1">
        <v>3.2048161658430495E-4</v>
      </c>
      <c r="V26" s="1">
        <v>5.2378273018844554</v>
      </c>
      <c r="W26" s="1">
        <v>37.483642820763414</v>
      </c>
      <c r="X26" s="1">
        <v>14.18872355362231</v>
      </c>
      <c r="Y26" s="1">
        <v>3.2048161658430495E-4</v>
      </c>
      <c r="Z26" s="1">
        <v>3.2048161658430495E-4</v>
      </c>
      <c r="AA26" s="1">
        <v>3.2048161658430495E-4</v>
      </c>
      <c r="AB26" s="1">
        <v>50.189962421022209</v>
      </c>
      <c r="AC26" s="1">
        <v>54.566583616666904</v>
      </c>
      <c r="AD26" s="1">
        <v>86.120610623976205</v>
      </c>
      <c r="AE26" s="1">
        <v>3.2048161658430495E-4</v>
      </c>
      <c r="AF26" s="1">
        <v>228.71375280465813</v>
      </c>
      <c r="AG26" s="1">
        <v>92.473770424105609</v>
      </c>
      <c r="AH26" s="1">
        <v>99.532836868693821</v>
      </c>
      <c r="AI26" s="1">
        <v>22.094877971561111</v>
      </c>
      <c r="AJ26" s="1">
        <v>37.342461491871653</v>
      </c>
      <c r="AK26" s="1">
        <v>61.696240725700996</v>
      </c>
      <c r="AL26" s="1">
        <v>86.120610623976205</v>
      </c>
      <c r="AM26" s="1">
        <v>27.036224482772862</v>
      </c>
      <c r="AN26" s="1">
        <v>55.696034247801009</v>
      </c>
      <c r="AO26" s="1">
        <v>3.2048161658430495E-4</v>
      </c>
      <c r="AP26" s="1">
        <v>3.2048161658430495E-4</v>
      </c>
      <c r="AQ26" s="1">
        <v>3.2048161658430495E-4</v>
      </c>
      <c r="AR26" s="1">
        <v>37.413052156317534</v>
      </c>
      <c r="AS26" s="1">
        <v>63.884551323523347</v>
      </c>
      <c r="AT26" s="1">
        <v>3.4181976744186048E-4</v>
      </c>
      <c r="AU26" s="1">
        <v>262.01162790697674</v>
      </c>
      <c r="AV26" s="1">
        <v>674.60465116279067</v>
      </c>
      <c r="AW26" s="1">
        <v>3.4181976744186048E-4</v>
      </c>
      <c r="AX26" s="1">
        <v>3.4181976744186048E-4</v>
      </c>
      <c r="AY26" s="1">
        <v>41.108720930232558</v>
      </c>
      <c r="AZ26" s="1">
        <v>3.4181976744186048E-4</v>
      </c>
      <c r="BA26" s="1">
        <v>3.4181976744186048E-4</v>
      </c>
      <c r="BB26" s="1">
        <v>3.4181976744186048E-4</v>
      </c>
      <c r="BC26" s="1">
        <v>361.39534883720933</v>
      </c>
      <c r="BD26" s="1">
        <v>45.174418604651166</v>
      </c>
      <c r="BE26" s="1">
        <v>36.214825581395345</v>
      </c>
      <c r="BF26" s="1">
        <v>22.511918604651164</v>
      </c>
      <c r="BG26" s="1">
        <v>369.07794361525703</v>
      </c>
      <c r="BH26" s="1">
        <v>3.3579436152570476E-4</v>
      </c>
      <c r="BI26" s="1">
        <v>3.3579436152570476E-4</v>
      </c>
      <c r="BJ26" s="1">
        <v>3.3579436152570476E-4</v>
      </c>
      <c r="BK26" s="1">
        <v>196.74295190713102</v>
      </c>
      <c r="BL26" s="1">
        <v>33.87529021558872</v>
      </c>
      <c r="BM26" s="1">
        <v>11.612271973466003</v>
      </c>
      <c r="BN26" s="1">
        <v>98.371475953565508</v>
      </c>
      <c r="BO26" s="1">
        <v>44.599999999999994</v>
      </c>
      <c r="BP26" s="1">
        <v>85.058043117744603</v>
      </c>
      <c r="BQ26" s="1">
        <v>35.058706467661693</v>
      </c>
      <c r="BR26" s="1">
        <v>3.3579436152570476E-4</v>
      </c>
      <c r="BS26" s="1">
        <v>91.407518796992505</v>
      </c>
      <c r="BT26" s="1">
        <v>4.5058646616541362E-4</v>
      </c>
      <c r="BU26" s="1">
        <v>4.5058646616541362E-4</v>
      </c>
      <c r="BV26" s="1">
        <v>4.5058646616541362E-4</v>
      </c>
      <c r="BW26" s="1">
        <v>4.5058646616541362E-4</v>
      </c>
      <c r="BX26" s="1">
        <v>4.5058646616541362E-4</v>
      </c>
      <c r="BY26" s="1">
        <v>4.5058646616541362E-4</v>
      </c>
      <c r="BZ26" s="35">
        <v>0</v>
      </c>
    </row>
    <row r="27" spans="1:81" s="2" customFormat="1" ht="18" customHeight="1" thickTop="1" thickBot="1" x14ac:dyDescent="0.35">
      <c r="A27" s="9" t="s">
        <v>76</v>
      </c>
      <c r="B27" s="16" t="s">
        <v>84</v>
      </c>
      <c r="C27" s="27" t="s">
        <v>87</v>
      </c>
      <c r="D27" s="30">
        <v>3388590.308370044</v>
      </c>
      <c r="E27" s="30">
        <v>902907.48898678413</v>
      </c>
      <c r="F27" s="30">
        <v>1327488.986784141</v>
      </c>
      <c r="G27" s="30">
        <v>12.2</v>
      </c>
      <c r="H27" s="30">
        <v>12.2</v>
      </c>
      <c r="I27" s="30">
        <v>12.2</v>
      </c>
      <c r="J27" s="30">
        <v>2015418.5022026431</v>
      </c>
      <c r="K27" s="30">
        <v>12.2</v>
      </c>
      <c r="L27" s="30">
        <v>12.2</v>
      </c>
      <c r="M27" s="30">
        <v>12.2</v>
      </c>
      <c r="N27" s="30">
        <v>12.2</v>
      </c>
      <c r="O27" s="30">
        <v>12.2</v>
      </c>
      <c r="P27" s="30">
        <v>12.2</v>
      </c>
      <c r="Q27" s="30">
        <v>1598898.6784140971</v>
      </c>
      <c r="R27" s="30">
        <v>12.2</v>
      </c>
      <c r="S27" s="30">
        <v>2410440.5286343615</v>
      </c>
      <c r="T27" s="30">
        <v>2821585.9030837002</v>
      </c>
      <c r="U27" s="30">
        <v>12.2</v>
      </c>
      <c r="V27" s="30">
        <v>12.2</v>
      </c>
      <c r="W27" s="30">
        <v>279471.36563876655</v>
      </c>
      <c r="X27" s="30">
        <v>12.2</v>
      </c>
      <c r="Y27" s="30">
        <v>12.2</v>
      </c>
      <c r="Z27" s="30">
        <v>12.2</v>
      </c>
      <c r="AA27" s="30">
        <v>12.2</v>
      </c>
      <c r="AB27" s="30">
        <v>12.2</v>
      </c>
      <c r="AC27" s="30">
        <v>462202.64317180618</v>
      </c>
      <c r="AD27" s="30">
        <v>1426916.2995594712</v>
      </c>
      <c r="AE27" s="30">
        <v>12.2</v>
      </c>
      <c r="AF27" s="30">
        <v>2359383.2599118939</v>
      </c>
      <c r="AG27" s="30">
        <v>1792378.8546255506</v>
      </c>
      <c r="AH27" s="30">
        <v>1015770.9251101321</v>
      </c>
      <c r="AI27" s="30">
        <v>12.2</v>
      </c>
      <c r="AJ27" s="30">
        <v>620748.89867841406</v>
      </c>
      <c r="AK27" s="30">
        <v>1174317.1806167401</v>
      </c>
      <c r="AL27" s="30">
        <v>12.2</v>
      </c>
      <c r="AM27" s="30">
        <v>170907.48898678416</v>
      </c>
      <c r="AN27" s="30">
        <v>12.2</v>
      </c>
      <c r="AO27" s="30">
        <v>12.2</v>
      </c>
      <c r="AP27" s="30">
        <v>12.2</v>
      </c>
      <c r="AQ27" s="30">
        <v>12.2</v>
      </c>
      <c r="AR27" s="30">
        <v>12.2</v>
      </c>
      <c r="AS27" s="30">
        <v>1426916.2995594712</v>
      </c>
      <c r="AT27" s="30">
        <v>12.3</v>
      </c>
      <c r="AU27" s="30">
        <v>2525022.0264317184</v>
      </c>
      <c r="AV27" s="30">
        <v>10403524.229074892</v>
      </c>
      <c r="AW27" s="30">
        <v>12.3</v>
      </c>
      <c r="AX27" s="30">
        <v>12.3</v>
      </c>
      <c r="AY27" s="30">
        <v>12.3</v>
      </c>
      <c r="AZ27" s="30">
        <v>12.3</v>
      </c>
      <c r="BA27" s="30">
        <v>12.3</v>
      </c>
      <c r="BB27" s="30">
        <v>12.3</v>
      </c>
      <c r="BC27" s="30">
        <v>1671607.9295154186</v>
      </c>
      <c r="BD27" s="30">
        <v>12.3</v>
      </c>
      <c r="BE27" s="30">
        <v>988876.65198237891</v>
      </c>
      <c r="BF27" s="30">
        <v>12.3</v>
      </c>
      <c r="BG27" s="30">
        <v>3007268.7224669605</v>
      </c>
      <c r="BH27" s="30">
        <v>12.3</v>
      </c>
      <c r="BI27" s="30">
        <v>12.3</v>
      </c>
      <c r="BJ27" s="30">
        <v>12.3</v>
      </c>
      <c r="BK27" s="30">
        <v>2086123.3480176216</v>
      </c>
      <c r="BL27" s="30">
        <v>12.3</v>
      </c>
      <c r="BM27" s="30">
        <v>12.3</v>
      </c>
      <c r="BN27" s="30">
        <v>12.3</v>
      </c>
      <c r="BO27" s="30">
        <v>12.3</v>
      </c>
      <c r="BP27" s="30">
        <v>804647.57709251111</v>
      </c>
      <c r="BQ27" s="30">
        <v>495792.95154185029</v>
      </c>
      <c r="BR27" s="30">
        <v>12.3</v>
      </c>
      <c r="BS27" s="30">
        <v>12.780468750000002</v>
      </c>
      <c r="BT27" s="30">
        <v>12.780468750000002</v>
      </c>
      <c r="BU27" s="30">
        <v>12.780468750000002</v>
      </c>
      <c r="BV27" s="30">
        <v>12.780468750000002</v>
      </c>
      <c r="BW27" s="30">
        <v>12.780468750000002</v>
      </c>
      <c r="BX27" s="30">
        <v>12.780468750000002</v>
      </c>
      <c r="BY27" s="34">
        <v>12.780468750000002</v>
      </c>
      <c r="BZ27" s="37">
        <v>13.3</v>
      </c>
    </row>
    <row r="28" spans="1:81" s="1" customFormat="1" ht="18" customHeight="1" thickBot="1" x14ac:dyDescent="0.35">
      <c r="A28" s="9" t="s">
        <v>76</v>
      </c>
      <c r="B28" s="16" t="s">
        <v>84</v>
      </c>
      <c r="C28" s="16" t="s">
        <v>87</v>
      </c>
      <c r="D28" s="3">
        <v>1002.1584083690035</v>
      </c>
      <c r="E28" s="1">
        <v>126.06277657620156</v>
      </c>
      <c r="F28" s="1">
        <v>158.2697827208311</v>
      </c>
      <c r="G28" s="1">
        <v>7.3848387826574839E-4</v>
      </c>
      <c r="H28" s="1">
        <v>7.3848387826574839E-4</v>
      </c>
      <c r="I28" s="1">
        <v>7.3848387826574839E-4</v>
      </c>
      <c r="J28" s="1">
        <v>136.79844529107808</v>
      </c>
      <c r="K28" s="1">
        <v>66.691275349990491</v>
      </c>
      <c r="L28" s="1">
        <v>24.561908726459915</v>
      </c>
      <c r="M28" s="1">
        <v>144.2808810620526</v>
      </c>
      <c r="N28" s="1">
        <v>88.975921015719024</v>
      </c>
      <c r="O28" s="1">
        <v>7.3848387826574839E-4</v>
      </c>
      <c r="P28" s="1">
        <v>21.959322371338335</v>
      </c>
      <c r="Q28" s="1">
        <v>7.3848387826574839E-4</v>
      </c>
      <c r="R28" s="1">
        <v>178.92781191460864</v>
      </c>
      <c r="S28" s="1">
        <v>195.19397663411854</v>
      </c>
      <c r="T28" s="1">
        <v>468.46554392188449</v>
      </c>
      <c r="U28" s="1">
        <v>7.3848387826574839E-4</v>
      </c>
      <c r="V28" s="1">
        <v>7.3848387826574839E-4</v>
      </c>
      <c r="W28" s="1">
        <v>22.284645665728533</v>
      </c>
      <c r="X28" s="1">
        <v>56.118268282309081</v>
      </c>
      <c r="Y28" s="1">
        <v>7.3848387826574839E-4</v>
      </c>
      <c r="Z28" s="1">
        <v>7.3848387826574839E-4</v>
      </c>
      <c r="AA28" s="1">
        <v>62.299410875722835</v>
      </c>
      <c r="AB28" s="1">
        <v>24.724570373655013</v>
      </c>
      <c r="AC28" s="1">
        <v>201.7004425219225</v>
      </c>
      <c r="AD28" s="1">
        <v>73.84838782657485</v>
      </c>
      <c r="AE28" s="1">
        <v>7.3848387826574839E-4</v>
      </c>
      <c r="AF28" s="1">
        <v>7.3848387826574839E-4</v>
      </c>
      <c r="AG28" s="1">
        <v>255.37878609630508</v>
      </c>
      <c r="AH28" s="1">
        <v>170.08368255993193</v>
      </c>
      <c r="AI28" s="1">
        <v>33.8093173869133</v>
      </c>
      <c r="AJ28" s="1">
        <v>61.396061021633969</v>
      </c>
      <c r="AK28" s="1">
        <v>94.271992345718374</v>
      </c>
      <c r="AL28" s="1">
        <v>175.26916068675911</v>
      </c>
      <c r="AM28" s="1">
        <v>62.640575772072495</v>
      </c>
      <c r="AN28" s="1">
        <v>78.715557965236798</v>
      </c>
      <c r="AO28" s="1">
        <v>4.7084141391590914E-4</v>
      </c>
      <c r="AP28" s="1">
        <v>4.7084141391590914E-4</v>
      </c>
      <c r="AQ28" s="1">
        <v>4.7084141391590914E-4</v>
      </c>
      <c r="AR28" s="1">
        <v>50.195428267687227</v>
      </c>
      <c r="AS28" s="1">
        <v>75.085723276457756</v>
      </c>
      <c r="AT28" s="1">
        <v>4.6703916449086156E-4</v>
      </c>
      <c r="AU28" s="1">
        <v>130.64751958224542</v>
      </c>
      <c r="AV28" s="1">
        <v>605.91644908616183</v>
      </c>
      <c r="AW28" s="1">
        <v>40.737336814621408</v>
      </c>
      <c r="AX28" s="1">
        <v>4.6703916449086156E-4</v>
      </c>
      <c r="AY28" s="1">
        <v>4.6703916449086156E-4</v>
      </c>
      <c r="AZ28" s="1">
        <v>4.6703916449086156E-4</v>
      </c>
      <c r="BA28" s="1">
        <v>4.6703916449086156E-4</v>
      </c>
      <c r="BB28" s="1">
        <v>4.6703916449086156E-4</v>
      </c>
      <c r="BC28" s="1">
        <v>168.71018276762399</v>
      </c>
      <c r="BD28" s="1">
        <v>89.190078328981713</v>
      </c>
      <c r="BE28" s="1">
        <v>93.819321148825054</v>
      </c>
      <c r="BF28" s="1">
        <v>40.222976501305482</v>
      </c>
      <c r="BG28" s="1">
        <v>356.33766233766238</v>
      </c>
      <c r="BH28" s="1">
        <v>4.5315769944341371E-4</v>
      </c>
      <c r="BI28" s="1">
        <v>4.5315769944341371E-4</v>
      </c>
      <c r="BJ28" s="1">
        <v>4.5315769944341371E-4</v>
      </c>
      <c r="BK28" s="1">
        <v>185.6549165120594</v>
      </c>
      <c r="BL28" s="1">
        <v>47.112430426716138</v>
      </c>
      <c r="BM28" s="1">
        <v>18.066419294990723</v>
      </c>
      <c r="BN28" s="1">
        <v>134.7495361781076</v>
      </c>
      <c r="BO28" s="1">
        <v>42.421150278293133</v>
      </c>
      <c r="BP28" s="1">
        <v>50.106864564007417</v>
      </c>
      <c r="BQ28" s="1">
        <v>53.8</v>
      </c>
      <c r="BR28" s="1">
        <v>4.5315769944341371E-4</v>
      </c>
      <c r="BS28" s="1">
        <v>6.5131925524344859E-4</v>
      </c>
      <c r="BT28" s="1">
        <v>6.5131925524344859E-4</v>
      </c>
      <c r="BU28" s="1">
        <v>6.5131925524344859E-4</v>
      </c>
      <c r="BV28" s="1">
        <v>6.5131925524344859E-4</v>
      </c>
      <c r="BW28" s="1">
        <v>91.385543081514712</v>
      </c>
      <c r="BX28" s="1">
        <v>6.5131925524344859E-4</v>
      </c>
      <c r="BY28" s="1">
        <v>6.5131925524344859E-4</v>
      </c>
      <c r="BZ28" s="36">
        <v>0</v>
      </c>
    </row>
    <row r="29" spans="1:81" s="1" customFormat="1" ht="18" customHeight="1" thickBot="1" x14ac:dyDescent="0.35">
      <c r="A29" s="7" t="s">
        <v>121</v>
      </c>
      <c r="B29" s="7"/>
      <c r="C29" s="7" t="s">
        <v>111</v>
      </c>
      <c r="D29" s="1">
        <f>AVERAGE(D25:D26,D28)</f>
        <v>517.12126801019042</v>
      </c>
      <c r="E29" s="1">
        <f t="shared" ref="E29:BP29" si="16">AVERAGE(E25:E26,E28)</f>
        <v>74.988983046451793</v>
      </c>
      <c r="F29" s="1">
        <f t="shared" si="16"/>
        <v>121.87182208578115</v>
      </c>
      <c r="G29" s="1">
        <f>AVERAGE(G25:G26,G28)</f>
        <v>26.256029665068279</v>
      </c>
      <c r="H29" s="1">
        <f t="shared" si="16"/>
        <v>1.7937021036320917</v>
      </c>
      <c r="I29" s="1">
        <f t="shared" si="16"/>
        <v>3.5298849828335109E-4</v>
      </c>
      <c r="J29" s="1">
        <f t="shared" si="16"/>
        <v>90.138225056387583</v>
      </c>
      <c r="K29" s="1">
        <f t="shared" si="16"/>
        <v>48.894387561286386</v>
      </c>
      <c r="L29" s="1">
        <f t="shared" si="16"/>
        <v>34.770355163589414</v>
      </c>
      <c r="M29" s="1">
        <f t="shared" si="16"/>
        <v>99.030543686917881</v>
      </c>
      <c r="N29" s="1">
        <f t="shared" si="16"/>
        <v>35.005273966971849</v>
      </c>
      <c r="O29" s="1">
        <f t="shared" si="16"/>
        <v>3.5149797952470756</v>
      </c>
      <c r="P29" s="1">
        <f t="shared" si="16"/>
        <v>20.233371122119383</v>
      </c>
      <c r="Q29" s="1">
        <f t="shared" si="16"/>
        <v>23.82238394088273</v>
      </c>
      <c r="R29" s="1">
        <f t="shared" si="16"/>
        <v>102.21557163011884</v>
      </c>
      <c r="S29" s="1">
        <f t="shared" si="16"/>
        <v>185.41687133889172</v>
      </c>
      <c r="T29" s="1">
        <f t="shared" si="16"/>
        <v>275.05056690582001</v>
      </c>
      <c r="U29" s="1">
        <f t="shared" si="16"/>
        <v>3.7043731234942796</v>
      </c>
      <c r="V29" s="1">
        <f t="shared" si="16"/>
        <v>3.8831232885211606</v>
      </c>
      <c r="W29" s="1">
        <f t="shared" si="16"/>
        <v>36.850637653925475</v>
      </c>
      <c r="X29" s="1">
        <f t="shared" si="16"/>
        <v>30.776663126886238</v>
      </c>
      <c r="Y29" s="1">
        <f t="shared" si="16"/>
        <v>7.7435987005713613</v>
      </c>
      <c r="Z29" s="1">
        <f t="shared" si="16"/>
        <v>4.5759072729051029</v>
      </c>
      <c r="AA29" s="1">
        <f t="shared" si="16"/>
        <v>27.655048953879447</v>
      </c>
      <c r="AB29" s="1">
        <f t="shared" si="16"/>
        <v>34.524866030870015</v>
      </c>
      <c r="AC29" s="1">
        <f t="shared" si="16"/>
        <v>113.49579782048738</v>
      </c>
      <c r="AD29" s="1">
        <f t="shared" si="16"/>
        <v>71.256490634855098</v>
      </c>
      <c r="AE29" s="1">
        <f t="shared" si="16"/>
        <v>1.0059693147415401</v>
      </c>
      <c r="AF29" s="1">
        <f t="shared" si="16"/>
        <v>121.40709708327175</v>
      </c>
      <c r="AG29" s="1">
        <f t="shared" si="16"/>
        <v>138.66102087446379</v>
      </c>
      <c r="AH29" s="1">
        <f t="shared" si="16"/>
        <v>128.60760673669265</v>
      </c>
      <c r="AI29" s="1">
        <f t="shared" si="16"/>
        <v>27.045571459086773</v>
      </c>
      <c r="AJ29" s="1">
        <f t="shared" si="16"/>
        <v>47.772981602726787</v>
      </c>
      <c r="AK29" s="1">
        <f t="shared" si="16"/>
        <v>67.741160234591533</v>
      </c>
      <c r="AL29" s="1">
        <f t="shared" si="16"/>
        <v>115.76046164393621</v>
      </c>
      <c r="AM29" s="1">
        <f t="shared" si="16"/>
        <v>43.266393440017545</v>
      </c>
      <c r="AN29" s="1">
        <f t="shared" si="16"/>
        <v>67.391278033647794</v>
      </c>
      <c r="AO29" s="1">
        <f t="shared" si="16"/>
        <v>3.087510362151432E-4</v>
      </c>
      <c r="AP29" s="1">
        <f t="shared" si="16"/>
        <v>3.087510362151432E-4</v>
      </c>
      <c r="AQ29" s="1">
        <f t="shared" si="16"/>
        <v>3.087510362151432E-4</v>
      </c>
      <c r="AR29" s="1">
        <f t="shared" si="16"/>
        <v>39.505857738326419</v>
      </c>
      <c r="AS29" s="1">
        <f t="shared" si="16"/>
        <v>68.415500803799191</v>
      </c>
      <c r="AT29" s="1">
        <f t="shared" si="16"/>
        <v>6.8622286839714626</v>
      </c>
      <c r="AU29" s="1">
        <f t="shared" si="16"/>
        <v>191.76328308120273</v>
      </c>
      <c r="AV29" s="1">
        <f t="shared" si="16"/>
        <v>527.49533750988473</v>
      </c>
      <c r="AW29" s="1">
        <f t="shared" si="16"/>
        <v>26.451448433685172</v>
      </c>
      <c r="AX29" s="1">
        <f t="shared" si="16"/>
        <v>3.1355941005944537E-4</v>
      </c>
      <c r="AY29" s="1">
        <f t="shared" si="16"/>
        <v>19.084232247108957</v>
      </c>
      <c r="AZ29" s="1">
        <f t="shared" si="16"/>
        <v>3.1355941005944537E-4</v>
      </c>
      <c r="BA29" s="1">
        <f t="shared" si="16"/>
        <v>3.1355941005944537E-4</v>
      </c>
      <c r="BB29" s="1">
        <f t="shared" si="16"/>
        <v>3.1355941005944537E-4</v>
      </c>
      <c r="BC29" s="1">
        <f t="shared" si="16"/>
        <v>209.31792573962278</v>
      </c>
      <c r="BD29" s="1">
        <f t="shared" si="16"/>
        <v>65.49986155097703</v>
      </c>
      <c r="BE29" s="1">
        <f t="shared" si="16"/>
        <v>54.378048910073467</v>
      </c>
      <c r="BF29" s="1">
        <f t="shared" si="16"/>
        <v>27.783269128886133</v>
      </c>
      <c r="BG29" s="1">
        <f t="shared" si="16"/>
        <v>339.10724876793216</v>
      </c>
      <c r="BH29" s="1">
        <f t="shared" si="16"/>
        <v>7.1330407617981004</v>
      </c>
      <c r="BI29" s="1">
        <f t="shared" si="16"/>
        <v>0.82514894893260371</v>
      </c>
      <c r="BJ29" s="1">
        <f t="shared" si="16"/>
        <v>4.6269296506869892</v>
      </c>
      <c r="BK29" s="1">
        <f t="shared" si="16"/>
        <v>151.41098537949622</v>
      </c>
      <c r="BL29" s="1">
        <f t="shared" si="16"/>
        <v>34.199708050358929</v>
      </c>
      <c r="BM29" s="1">
        <f t="shared" si="16"/>
        <v>13.373043288315984</v>
      </c>
      <c r="BN29" s="1">
        <f t="shared" si="16"/>
        <v>110.37776427780916</v>
      </c>
      <c r="BO29" s="1">
        <f t="shared" si="16"/>
        <v>44.226348338378415</v>
      </c>
      <c r="BP29" s="1">
        <f t="shared" si="16"/>
        <v>64.941518934853022</v>
      </c>
      <c r="BQ29" s="1">
        <f t="shared" ref="BQ29:BY29" si="17">AVERAGE(BQ25:BQ26,BQ28)</f>
        <v>40.273077594483723</v>
      </c>
      <c r="BR29" s="1">
        <f t="shared" si="17"/>
        <v>9.5478360834355289</v>
      </c>
      <c r="BS29" s="1">
        <f t="shared" si="17"/>
        <v>41.915718946904221</v>
      </c>
      <c r="BT29" s="1">
        <f t="shared" si="17"/>
        <v>4.149774422216301E-4</v>
      </c>
      <c r="BU29" s="1">
        <f t="shared" si="17"/>
        <v>4.149774422216301E-4</v>
      </c>
      <c r="BV29" s="1">
        <f t="shared" si="17"/>
        <v>4.149774422216301E-4</v>
      </c>
      <c r="BW29" s="1">
        <f t="shared" si="17"/>
        <v>41.698302413846058</v>
      </c>
      <c r="BX29" s="1">
        <f t="shared" si="17"/>
        <v>1.13449897354084</v>
      </c>
      <c r="BY29" s="1">
        <f t="shared" si="17"/>
        <v>4.149774422216301E-4</v>
      </c>
      <c r="BZ29" s="1">
        <f t="shared" ref="BZ29" si="18">AVERAGE(BZ25:BZ28)</f>
        <v>3.3250000000000002</v>
      </c>
    </row>
    <row r="30" spans="1:81" s="1" customFormat="1" ht="18" customHeight="1" thickBot="1" x14ac:dyDescent="0.35">
      <c r="A30" s="7"/>
      <c r="B30" s="7"/>
      <c r="C30" s="7" t="s">
        <v>112</v>
      </c>
      <c r="D30" s="1">
        <f>STDEV(D25:D26,D28)</f>
        <v>420.37933789555939</v>
      </c>
      <c r="E30" s="1">
        <f t="shared" ref="E30:BP30" si="19">STDEV(E25:E26,E28)</f>
        <v>44.280352799304495</v>
      </c>
      <c r="F30" s="1">
        <f t="shared" si="19"/>
        <v>36.427575397019702</v>
      </c>
      <c r="G30" s="1">
        <f t="shared" si="19"/>
        <v>29.627821796645858</v>
      </c>
      <c r="H30" s="1">
        <f t="shared" si="19"/>
        <v>3.1058660931457793</v>
      </c>
      <c r="I30" s="1">
        <f t="shared" si="19"/>
        <v>3.7031355988263785E-4</v>
      </c>
      <c r="J30" s="1">
        <f t="shared" si="19"/>
        <v>42.22592381950362</v>
      </c>
      <c r="K30" s="1">
        <f t="shared" si="19"/>
        <v>17.635170572407379</v>
      </c>
      <c r="L30" s="1">
        <f t="shared" si="19"/>
        <v>12.056574172677383</v>
      </c>
      <c r="M30" s="1">
        <f t="shared" si="19"/>
        <v>42.354316261143055</v>
      </c>
      <c r="N30" s="1">
        <f t="shared" si="19"/>
        <v>47.422964077084075</v>
      </c>
      <c r="O30" s="1">
        <f t="shared" si="19"/>
        <v>3.4227267874578948</v>
      </c>
      <c r="P30" s="1">
        <f t="shared" si="19"/>
        <v>4.0679061948268584</v>
      </c>
      <c r="Q30" s="1">
        <f t="shared" si="19"/>
        <v>36.223604830642792</v>
      </c>
      <c r="R30" s="1">
        <f t="shared" si="19"/>
        <v>66.438998000133864</v>
      </c>
      <c r="S30" s="1">
        <f t="shared" si="19"/>
        <v>16.017031218252448</v>
      </c>
      <c r="T30" s="1">
        <f t="shared" si="19"/>
        <v>168.3823517639633</v>
      </c>
      <c r="U30" s="1">
        <f t="shared" si="19"/>
        <v>6.4152453724689442</v>
      </c>
      <c r="V30" s="1">
        <f t="shared" si="19"/>
        <v>3.4130122265931409</v>
      </c>
      <c r="W30" s="1">
        <f t="shared" si="19"/>
        <v>14.26003050322165</v>
      </c>
      <c r="X30" s="1">
        <f t="shared" si="19"/>
        <v>22.293310120570727</v>
      </c>
      <c r="Y30" s="1">
        <f t="shared" si="19"/>
        <v>13.411389293422186</v>
      </c>
      <c r="Z30" s="1">
        <f t="shared" si="19"/>
        <v>7.9247867991313132</v>
      </c>
      <c r="AA30" s="1">
        <f t="shared" si="19"/>
        <v>31.732245394911416</v>
      </c>
      <c r="AB30" s="1">
        <f t="shared" si="19"/>
        <v>13.708335557584059</v>
      </c>
      <c r="AC30" s="1">
        <f t="shared" si="19"/>
        <v>77.813117353074944</v>
      </c>
      <c r="AD30" s="1">
        <f t="shared" si="19"/>
        <v>16.315215749741824</v>
      </c>
      <c r="AE30" s="1">
        <f t="shared" si="19"/>
        <v>1.7414728855088548</v>
      </c>
      <c r="AF30" s="1">
        <f t="shared" si="19"/>
        <v>115.00657348978091</v>
      </c>
      <c r="AG30" s="1">
        <f t="shared" si="19"/>
        <v>101.81073699879445</v>
      </c>
      <c r="AH30" s="1">
        <f t="shared" si="19"/>
        <v>36.874106755063721</v>
      </c>
      <c r="AI30" s="1">
        <f t="shared" si="19"/>
        <v>6.0640244118448106</v>
      </c>
      <c r="AJ30" s="1">
        <f t="shared" si="19"/>
        <v>12.340512095781042</v>
      </c>
      <c r="AK30" s="1">
        <f t="shared" si="19"/>
        <v>24.08421391206517</v>
      </c>
      <c r="AL30" s="1">
        <f t="shared" si="19"/>
        <v>51.536172308717212</v>
      </c>
      <c r="AM30" s="1">
        <f t="shared" si="19"/>
        <v>18.00919411741409</v>
      </c>
      <c r="AN30" s="1">
        <f t="shared" si="19"/>
        <v>11.514244598768624</v>
      </c>
      <c r="AO30" s="1">
        <f t="shared" si="19"/>
        <v>1.6826262586106558E-4</v>
      </c>
      <c r="AP30" s="1">
        <f t="shared" si="19"/>
        <v>1.6826262586106558E-4</v>
      </c>
      <c r="AQ30" s="1">
        <f t="shared" si="19"/>
        <v>1.6826262586106558E-4</v>
      </c>
      <c r="AR30" s="1">
        <f t="shared" si="19"/>
        <v>9.8120110289961637</v>
      </c>
      <c r="AS30" s="1">
        <f t="shared" si="19"/>
        <v>5.8990617882638556</v>
      </c>
      <c r="AT30" s="1">
        <f t="shared" si="19"/>
        <v>11.885028241576865</v>
      </c>
      <c r="AU30" s="1">
        <f t="shared" si="19"/>
        <v>66.156520995712242</v>
      </c>
      <c r="AV30" s="1">
        <f t="shared" si="19"/>
        <v>198.31161540407086</v>
      </c>
      <c r="AW30" s="1">
        <f t="shared" si="19"/>
        <v>22.931857563109418</v>
      </c>
      <c r="AX30" s="1">
        <f t="shared" si="19"/>
        <v>1.6938735351526921E-4</v>
      </c>
      <c r="AY30" s="1">
        <f t="shared" si="19"/>
        <v>20.711301876300062</v>
      </c>
      <c r="AZ30" s="1">
        <f t="shared" si="19"/>
        <v>1.6938735351526921E-4</v>
      </c>
      <c r="BA30" s="1">
        <f t="shared" si="19"/>
        <v>1.6938735351526921E-4</v>
      </c>
      <c r="BB30" s="1">
        <f t="shared" si="19"/>
        <v>1.6938735351526921E-4</v>
      </c>
      <c r="BC30" s="1">
        <f t="shared" si="19"/>
        <v>136.38552157869091</v>
      </c>
      <c r="BD30" s="1">
        <f t="shared" si="19"/>
        <v>22.19990658642007</v>
      </c>
      <c r="BE30" s="1">
        <f t="shared" si="19"/>
        <v>34.1926308063465</v>
      </c>
      <c r="BF30" s="1">
        <f t="shared" si="19"/>
        <v>10.814776829960214</v>
      </c>
      <c r="BG30" s="1">
        <f t="shared" si="19"/>
        <v>41.370728403147474</v>
      </c>
      <c r="BH30" s="1">
        <f t="shared" si="19"/>
        <v>12.354105759506323</v>
      </c>
      <c r="BI30" s="1">
        <f t="shared" si="19"/>
        <v>1.4285166520414436</v>
      </c>
      <c r="BJ30" s="1">
        <f t="shared" si="19"/>
        <v>8.0133939857244769</v>
      </c>
      <c r="BK30" s="1">
        <f t="shared" si="19"/>
        <v>69.137390379955178</v>
      </c>
      <c r="BL30" s="1">
        <f t="shared" si="19"/>
        <v>12.753608456670857</v>
      </c>
      <c r="BM30" s="1">
        <f t="shared" si="19"/>
        <v>4.1065961721199997</v>
      </c>
      <c r="BN30" s="1">
        <f t="shared" si="19"/>
        <v>21.107337692787471</v>
      </c>
      <c r="BO30" s="1">
        <f t="shared" si="19"/>
        <v>1.6504061153732144</v>
      </c>
      <c r="BP30" s="1">
        <f t="shared" si="19"/>
        <v>18.064324845046297</v>
      </c>
      <c r="BQ30" s="1">
        <f t="shared" ref="BQ30:BY30" si="20">STDEV(BQ25:BQ26,BQ28)</f>
        <v>11.816636678302634</v>
      </c>
      <c r="BR30" s="1">
        <f t="shared" si="20"/>
        <v>16.536653946426725</v>
      </c>
      <c r="BS30" s="1">
        <f t="shared" si="20"/>
        <v>46.172058746617182</v>
      </c>
      <c r="BT30" s="1">
        <f t="shared" si="20"/>
        <v>2.5601046159772509E-4</v>
      </c>
      <c r="BU30" s="1">
        <f t="shared" si="20"/>
        <v>2.5601046159772509E-4</v>
      </c>
      <c r="BV30" s="1">
        <f t="shared" si="20"/>
        <v>2.5601046159772509E-4</v>
      </c>
      <c r="BW30" s="1">
        <f t="shared" si="20"/>
        <v>46.213434552228883</v>
      </c>
      <c r="BX30" s="1">
        <f t="shared" si="20"/>
        <v>1.9640555875246009</v>
      </c>
      <c r="BY30" s="1">
        <f t="shared" si="20"/>
        <v>2.5601046159772509E-4</v>
      </c>
      <c r="BZ30" s="1">
        <f t="shared" ref="BZ30" si="21">STDEV(BZ25:BZ28)</f>
        <v>6.65</v>
      </c>
    </row>
    <row r="31" spans="1:81" s="42" customFormat="1" ht="18" customHeight="1" thickBot="1" x14ac:dyDescent="0.35">
      <c r="A31" s="45"/>
      <c r="B31" s="7"/>
      <c r="C31" s="7" t="s">
        <v>115</v>
      </c>
      <c r="D31" s="18">
        <f>TTEST(D2:D5,D25:D28,2,2)</f>
        <v>0.35582011944789083</v>
      </c>
      <c r="E31" s="18">
        <f t="shared" ref="E31:BP31" si="22">TTEST(E2:E5,E25:E28,2,2)</f>
        <v>0.35587690127277488</v>
      </c>
      <c r="F31" s="18">
        <f t="shared" si="22"/>
        <v>0.35594087196401214</v>
      </c>
      <c r="G31" s="18">
        <f t="shared" si="22"/>
        <v>0.10951251682594744</v>
      </c>
      <c r="H31" s="18">
        <f t="shared" si="22"/>
        <v>0.90994714177109182</v>
      </c>
      <c r="I31" s="18">
        <f t="shared" si="22"/>
        <v>0.50064034153747894</v>
      </c>
      <c r="J31" s="18">
        <f t="shared" si="22"/>
        <v>0.35592430511009648</v>
      </c>
      <c r="K31" s="18">
        <f t="shared" si="22"/>
        <v>0.54473177537444095</v>
      </c>
      <c r="L31" s="18">
        <f t="shared" si="22"/>
        <v>0.73278355227751168</v>
      </c>
      <c r="M31" s="18">
        <f t="shared" si="22"/>
        <v>0.52184289564526309</v>
      </c>
      <c r="N31" s="18">
        <f t="shared" si="22"/>
        <v>0.50752151099214982</v>
      </c>
      <c r="O31" s="18">
        <f t="shared" si="22"/>
        <v>0.32329669398277527</v>
      </c>
      <c r="P31" s="18">
        <f t="shared" si="22"/>
        <v>0.56948052375719083</v>
      </c>
      <c r="Q31" s="18">
        <f t="shared" si="22"/>
        <v>0.35604625887404889</v>
      </c>
      <c r="R31" s="18">
        <f t="shared" si="22"/>
        <v>0.85547105836938186</v>
      </c>
      <c r="S31" s="18">
        <f t="shared" si="22"/>
        <v>0.3559457376736867</v>
      </c>
      <c r="T31" s="18">
        <f t="shared" si="22"/>
        <v>0.35582162072732243</v>
      </c>
      <c r="U31" s="18">
        <f t="shared" si="22"/>
        <v>0.13466754913016032</v>
      </c>
      <c r="V31" s="18">
        <f t="shared" si="22"/>
        <v>0.26528270444769858</v>
      </c>
      <c r="W31" s="18">
        <f t="shared" si="22"/>
        <v>0.35595531153502613</v>
      </c>
      <c r="X31" s="18">
        <f t="shared" si="22"/>
        <v>0.80340294440484206</v>
      </c>
      <c r="Y31" s="18">
        <f t="shared" si="22"/>
        <v>0.66611575590071537</v>
      </c>
      <c r="Z31" s="18">
        <f t="shared" si="22"/>
        <v>0.61870015225136687</v>
      </c>
      <c r="AA31" s="18">
        <f t="shared" si="22"/>
        <v>0.51099958352538355</v>
      </c>
      <c r="AB31" s="18">
        <f t="shared" si="22"/>
        <v>0.50597178248241659</v>
      </c>
      <c r="AC31" s="18">
        <f t="shared" si="22"/>
        <v>0.35576215809882694</v>
      </c>
      <c r="AD31" s="18">
        <f t="shared" si="22"/>
        <v>0.35594732533782658</v>
      </c>
      <c r="AE31" s="18">
        <f t="shared" si="22"/>
        <v>0.39169626373575184</v>
      </c>
      <c r="AF31" s="18">
        <f t="shared" si="22"/>
        <v>0.35595947839157488</v>
      </c>
      <c r="AG31" s="18">
        <f t="shared" si="22"/>
        <v>0.35588906813315874</v>
      </c>
      <c r="AH31" s="18">
        <f t="shared" si="22"/>
        <v>0.35590767293341674</v>
      </c>
      <c r="AI31" s="18">
        <f t="shared" si="22"/>
        <v>0.80462068801158249</v>
      </c>
      <c r="AJ31" s="18">
        <f t="shared" si="22"/>
        <v>0.35590015819033005</v>
      </c>
      <c r="AK31" s="18">
        <f t="shared" si="22"/>
        <v>0.35586607823149607</v>
      </c>
      <c r="AL31" s="18">
        <f t="shared" si="22"/>
        <v>0.9988044954616967</v>
      </c>
      <c r="AM31" s="18">
        <f t="shared" si="22"/>
        <v>0.3558293127621493</v>
      </c>
      <c r="AN31" s="18">
        <f t="shared" si="22"/>
        <v>0.11672213523680153</v>
      </c>
      <c r="AO31" s="18">
        <f t="shared" si="22"/>
        <v>0.35593242917709034</v>
      </c>
      <c r="AP31" s="18">
        <f t="shared" si="22"/>
        <v>0.40088304196881519</v>
      </c>
      <c r="AQ31" s="18">
        <f t="shared" si="22"/>
        <v>0.65537158527260986</v>
      </c>
      <c r="AR31" s="18">
        <f t="shared" si="22"/>
        <v>0.17997274381380363</v>
      </c>
      <c r="AS31" s="18">
        <f t="shared" si="22"/>
        <v>0.3559255809793006</v>
      </c>
      <c r="AT31" s="18">
        <f t="shared" si="22"/>
        <v>0.68929728414586733</v>
      </c>
      <c r="AU31" s="18">
        <f t="shared" si="22"/>
        <v>0.35598102625953471</v>
      </c>
      <c r="AV31" s="18">
        <f t="shared" si="22"/>
        <v>0.35593660850362374</v>
      </c>
      <c r="AW31" s="18">
        <f t="shared" si="22"/>
        <v>0.70951432549674354</v>
      </c>
      <c r="AX31" s="18">
        <f t="shared" si="22"/>
        <v>0.35593705970901501</v>
      </c>
      <c r="AY31" s="18">
        <f t="shared" si="22"/>
        <v>0.2398127298874784</v>
      </c>
      <c r="AZ31" s="18">
        <f t="shared" si="22"/>
        <v>0.88457362987058263</v>
      </c>
      <c r="BA31" s="18">
        <f t="shared" si="22"/>
        <v>0.6551896473046297</v>
      </c>
      <c r="BB31" s="18">
        <f t="shared" si="22"/>
        <v>0.35593705970901501</v>
      </c>
      <c r="BC31" s="18">
        <f t="shared" si="22"/>
        <v>0.35617330243675699</v>
      </c>
      <c r="BD31" s="18">
        <f t="shared" si="22"/>
        <v>0.64459804531316456</v>
      </c>
      <c r="BE31" s="18">
        <f t="shared" si="22"/>
        <v>0.35591441195826556</v>
      </c>
      <c r="BF31" s="18">
        <f t="shared" si="22"/>
        <v>9.5602266101789693E-2</v>
      </c>
      <c r="BG31" s="18">
        <f t="shared" si="22"/>
        <v>0.35595668430499711</v>
      </c>
      <c r="BH31" s="18">
        <f t="shared" si="22"/>
        <v>0.4773387565525371</v>
      </c>
      <c r="BI31" s="18">
        <f t="shared" si="22"/>
        <v>0.3934144385203911</v>
      </c>
      <c r="BJ31" s="18">
        <f t="shared" si="22"/>
        <v>0.37886520574142207</v>
      </c>
      <c r="BK31" s="18">
        <f t="shared" si="22"/>
        <v>0.35617210830813661</v>
      </c>
      <c r="BL31" s="18">
        <f t="shared" si="22"/>
        <v>0.98169953021790024</v>
      </c>
      <c r="BM31" s="18">
        <f t="shared" si="22"/>
        <v>7.9116863523252846E-3</v>
      </c>
      <c r="BN31" s="18">
        <f t="shared" si="22"/>
        <v>0.1652384197408496</v>
      </c>
      <c r="BO31" s="18">
        <f t="shared" si="22"/>
        <v>0.20397416476852637</v>
      </c>
      <c r="BP31" s="18">
        <f t="shared" si="22"/>
        <v>0.35598530915931093</v>
      </c>
      <c r="BQ31" s="18">
        <f t="shared" ref="BQ31:BZ31" si="23">TTEST(BQ2:BQ5,BQ25:BQ28,2,2)</f>
        <v>0.3559466639256334</v>
      </c>
      <c r="BR31" s="18">
        <f t="shared" si="23"/>
        <v>0.18220825813705796</v>
      </c>
      <c r="BS31" s="18">
        <f t="shared" si="23"/>
        <v>0.34501824850822616</v>
      </c>
      <c r="BT31" s="18">
        <f t="shared" si="23"/>
        <v>0.6470721806009585</v>
      </c>
      <c r="BU31" s="18">
        <f t="shared" si="23"/>
        <v>0.35597549124374328</v>
      </c>
      <c r="BV31" s="18">
        <f t="shared" si="23"/>
        <v>0.35597549124374328</v>
      </c>
      <c r="BW31" s="18">
        <f t="shared" si="23"/>
        <v>0.63978821249127826</v>
      </c>
      <c r="BX31" s="18">
        <f t="shared" si="23"/>
        <v>0.3963201292399357</v>
      </c>
      <c r="BY31" s="18">
        <f t="shared" si="23"/>
        <v>0.35597549124374328</v>
      </c>
      <c r="BZ31" s="18">
        <f t="shared" si="23"/>
        <v>0.55495464229082725</v>
      </c>
      <c r="CB31" s="7"/>
      <c r="CC31" s="44"/>
    </row>
    <row r="32" spans="1:81" ht="15" thickBot="1" x14ac:dyDescent="0.35"/>
    <row r="33" spans="1:81" s="1" customFormat="1" ht="18" customHeight="1" thickBot="1" x14ac:dyDescent="0.35">
      <c r="A33" s="9" t="s">
        <v>76</v>
      </c>
      <c r="B33" s="16" t="s">
        <v>84</v>
      </c>
      <c r="C33" s="16" t="s">
        <v>88</v>
      </c>
      <c r="D33" s="1">
        <v>234.9322948092404</v>
      </c>
      <c r="E33" s="1">
        <v>47.530433326261956</v>
      </c>
      <c r="F33" s="1">
        <v>90.348217455869047</v>
      </c>
      <c r="G33" s="1">
        <v>14.945830309391154</v>
      </c>
      <c r="H33" s="1">
        <v>6.2476263635653106</v>
      </c>
      <c r="I33" s="1">
        <v>0.61803028036130991</v>
      </c>
      <c r="J33" s="1">
        <v>40.394135971327444</v>
      </c>
      <c r="K33" s="1">
        <v>44.433549568460187</v>
      </c>
      <c r="L33" s="1">
        <v>37.701193573238946</v>
      </c>
      <c r="M33" s="1">
        <v>64.899911793932759</v>
      </c>
      <c r="N33" s="1">
        <v>12.589505711063721</v>
      </c>
      <c r="O33" s="1">
        <v>8.119221330236817</v>
      </c>
      <c r="P33" s="1">
        <v>58.30220291861594</v>
      </c>
      <c r="Q33" s="1">
        <v>91.560041535008878</v>
      </c>
      <c r="R33" s="1">
        <v>53.858847961769925</v>
      </c>
      <c r="S33" s="1">
        <v>133.56994294518941</v>
      </c>
      <c r="T33" s="1">
        <v>112.16105088038587</v>
      </c>
      <c r="U33" s="1">
        <v>6.8535384031352233</v>
      </c>
      <c r="V33" s="1">
        <v>7.0420443710014187</v>
      </c>
      <c r="W33" s="1">
        <v>37.566546453334524</v>
      </c>
      <c r="X33" s="1">
        <v>25.582952781840714</v>
      </c>
      <c r="Y33" s="1">
        <v>11.754693567656288</v>
      </c>
      <c r="Z33" s="1">
        <v>12.468323303149738</v>
      </c>
      <c r="AA33" s="1">
        <v>18.715949666715051</v>
      </c>
      <c r="AB33" s="1">
        <v>38.239782052856647</v>
      </c>
      <c r="AC33" s="1">
        <v>36.08542813438585</v>
      </c>
      <c r="AD33" s="1">
        <v>67.323559952212406</v>
      </c>
      <c r="AE33" s="1">
        <v>4.3087078369415943</v>
      </c>
      <c r="AF33" s="1">
        <v>95.599455132141614</v>
      </c>
      <c r="AG33" s="1">
        <v>63.688087714792935</v>
      </c>
      <c r="AH33" s="1">
        <v>86.438310056310257</v>
      </c>
      <c r="AI33" s="1">
        <v>38.964419559062136</v>
      </c>
      <c r="AJ33" s="1">
        <v>55.386205580122812</v>
      </c>
      <c r="AK33" s="1">
        <v>58.073406929023641</v>
      </c>
      <c r="AL33" s="1">
        <v>66.73216683103746</v>
      </c>
      <c r="AM33" s="1">
        <v>53.445449050361084</v>
      </c>
      <c r="AN33" s="1">
        <v>58.819851748162762</v>
      </c>
      <c r="AO33" s="1">
        <v>6.7777189577832218E-5</v>
      </c>
      <c r="AP33" s="1">
        <v>6.7777189577832218E-5</v>
      </c>
      <c r="AQ33" s="1">
        <v>5.254971526739415</v>
      </c>
      <c r="AR33" s="1">
        <v>38.964419559062136</v>
      </c>
      <c r="AS33" s="1">
        <v>43.443088473896864</v>
      </c>
      <c r="AT33" s="1">
        <v>15.492909090909087</v>
      </c>
      <c r="AU33" s="1">
        <v>15.147575757575757</v>
      </c>
      <c r="AV33" s="1">
        <v>39.713333333333331</v>
      </c>
      <c r="AW33" s="1">
        <v>30.295151515151513</v>
      </c>
      <c r="AX33" s="1">
        <v>7.1264242424242411E-5</v>
      </c>
      <c r="AY33" s="1">
        <v>14.48830303030303</v>
      </c>
      <c r="AZ33" s="1">
        <v>8.696121212121211</v>
      </c>
      <c r="BA33" s="1">
        <v>8.0682424242424222</v>
      </c>
      <c r="BB33" s="1">
        <v>11.176242424242423</v>
      </c>
      <c r="BC33" s="1">
        <v>76.758181818181811</v>
      </c>
      <c r="BD33" s="1">
        <v>43.637575757575753</v>
      </c>
      <c r="BE33" s="1">
        <v>47.718787878787872</v>
      </c>
      <c r="BF33" s="1">
        <v>22.132727272727269</v>
      </c>
      <c r="BG33" s="1">
        <v>190.20485175202154</v>
      </c>
      <c r="BH33" s="1">
        <v>19.521024258760104</v>
      </c>
      <c r="BI33" s="1">
        <v>5.7228301886792448</v>
      </c>
      <c r="BJ33" s="1">
        <v>17.518867924528301</v>
      </c>
      <c r="BK33" s="1">
        <v>45.048517520215633</v>
      </c>
      <c r="BL33" s="1">
        <v>21.523180592991913</v>
      </c>
      <c r="BM33" s="1">
        <v>7.825094339622642</v>
      </c>
      <c r="BN33" s="1">
        <v>87.928032345013477</v>
      </c>
      <c r="BO33" s="1">
        <v>65.236927223719675</v>
      </c>
      <c r="BP33" s="1">
        <v>56.394070080862527</v>
      </c>
      <c r="BQ33" s="1">
        <v>46.216442048517514</v>
      </c>
      <c r="BR33" s="1">
        <v>20.688948787061992</v>
      </c>
      <c r="BS33" s="1">
        <v>20.952927845516459</v>
      </c>
      <c r="BT33" s="1">
        <v>5.39030966348367</v>
      </c>
      <c r="BU33" s="1">
        <v>7.6714751950519942E-5</v>
      </c>
      <c r="BV33" s="1">
        <v>7.6714751950519942E-5</v>
      </c>
      <c r="BW33" s="1">
        <v>7.6714751950519942E-5</v>
      </c>
      <c r="BX33" s="1">
        <v>3.0922466094592842</v>
      </c>
      <c r="BY33" s="1">
        <v>7.6714751950519942E-5</v>
      </c>
      <c r="BZ33" s="32">
        <v>16.5</v>
      </c>
    </row>
    <row r="34" spans="1:81" s="1" customFormat="1" ht="18" customHeight="1" thickBot="1" x14ac:dyDescent="0.35">
      <c r="A34" s="9" t="s">
        <v>76</v>
      </c>
      <c r="B34" s="16" t="s">
        <v>84</v>
      </c>
      <c r="C34" s="16" t="s">
        <v>88</v>
      </c>
      <c r="D34" s="1">
        <v>231.28947362823197</v>
      </c>
      <c r="E34" s="1">
        <v>31.901996362514758</v>
      </c>
      <c r="F34" s="1">
        <v>110.96346560874699</v>
      </c>
      <c r="G34" s="1">
        <v>64.410824177577354</v>
      </c>
      <c r="H34" s="1">
        <v>3.9357354208102442E-4</v>
      </c>
      <c r="I34" s="1">
        <v>3.9357354208102442E-4</v>
      </c>
      <c r="J34" s="1">
        <v>82.269006923985074</v>
      </c>
      <c r="K34" s="1">
        <v>40.397636698184449</v>
      </c>
      <c r="L34" s="1">
        <v>41.958060433307452</v>
      </c>
      <c r="M34" s="1">
        <v>68.745334552919033</v>
      </c>
      <c r="N34" s="1">
        <v>18.985155443996554</v>
      </c>
      <c r="O34" s="1">
        <v>3.9357354208102442E-4</v>
      </c>
      <c r="P34" s="1">
        <v>11.443107390902034</v>
      </c>
      <c r="Q34" s="1">
        <v>89.29091373203859</v>
      </c>
      <c r="R34" s="1">
        <v>63.717302517522675</v>
      </c>
      <c r="S34" s="1">
        <v>229.72904989310899</v>
      </c>
      <c r="T34" s="1">
        <v>92.75852203231193</v>
      </c>
      <c r="U34" s="1">
        <v>3.9357354208102442E-4</v>
      </c>
      <c r="V34" s="1">
        <v>3.9357354208102442E-4</v>
      </c>
      <c r="W34" s="1">
        <v>28.607768477255078</v>
      </c>
      <c r="X34" s="1">
        <v>3.9357354208102442E-4</v>
      </c>
      <c r="Y34" s="1">
        <v>3.9357354208102442E-4</v>
      </c>
      <c r="Z34" s="1">
        <v>3.9357354208102442E-4</v>
      </c>
      <c r="AA34" s="1">
        <v>3.9357354208102442E-4</v>
      </c>
      <c r="AB34" s="1">
        <v>48.979967241360974</v>
      </c>
      <c r="AC34" s="1">
        <v>77.587735718616045</v>
      </c>
      <c r="AD34" s="1">
        <v>80.275132151327895</v>
      </c>
      <c r="AE34" s="1">
        <v>3.9357354208102442E-4</v>
      </c>
      <c r="AF34" s="1">
        <v>238.39807064379235</v>
      </c>
      <c r="AG34" s="1">
        <v>149.97405898682209</v>
      </c>
      <c r="AH34" s="1">
        <v>130.49493328222698</v>
      </c>
      <c r="AI34" s="1">
        <v>30.83546942002252</v>
      </c>
      <c r="AJ34" s="1">
        <v>40.791749514888728</v>
      </c>
      <c r="AK34" s="1">
        <v>4.3884962748245217E-4</v>
      </c>
      <c r="AL34" s="1">
        <v>98.596171813238143</v>
      </c>
      <c r="AM34" s="1">
        <v>36.345255491938772</v>
      </c>
      <c r="AN34" s="1">
        <v>91.73310495172845</v>
      </c>
      <c r="AO34" s="1">
        <v>4.3884962748245217E-4</v>
      </c>
      <c r="AP34" s="1">
        <v>4.3884962748245217E-4</v>
      </c>
      <c r="AQ34" s="1">
        <v>4.3884962748245217E-4</v>
      </c>
      <c r="AR34" s="1">
        <v>54.807871978535331</v>
      </c>
      <c r="AS34" s="1">
        <v>53.357928275399466</v>
      </c>
      <c r="AT34" s="1">
        <v>5.0032653061224484E-4</v>
      </c>
      <c r="AU34" s="1">
        <v>5.0032653061224484E-4</v>
      </c>
      <c r="AV34" s="1">
        <v>182.9387755102041</v>
      </c>
      <c r="AW34" s="1">
        <v>34.714285714285708</v>
      </c>
      <c r="AX34" s="1">
        <v>5.0032653061224484E-4</v>
      </c>
      <c r="AY34" s="1">
        <v>72.955102040816328</v>
      </c>
      <c r="AZ34" s="1">
        <v>5.0032653061224484E-4</v>
      </c>
      <c r="BA34" s="1">
        <v>5.0032653061224484E-4</v>
      </c>
      <c r="BB34" s="1">
        <v>5.0032653061224484E-4</v>
      </c>
      <c r="BC34" s="1">
        <v>589.59183673469386</v>
      </c>
      <c r="BD34" s="1">
        <v>5.0032653061224484E-4</v>
      </c>
      <c r="BE34" s="1">
        <v>81.551020408163268</v>
      </c>
      <c r="BF34" s="1">
        <v>32.4</v>
      </c>
      <c r="BG34" s="1">
        <v>398.86206896551727</v>
      </c>
      <c r="BH34" s="1">
        <v>4.6791570881226052E-4</v>
      </c>
      <c r="BI34" s="1">
        <v>4.6791570881226052E-4</v>
      </c>
      <c r="BJ34" s="1">
        <v>4.6791570881226052E-4</v>
      </c>
      <c r="BK34" s="1">
        <v>241.17241379310343</v>
      </c>
      <c r="BL34" s="1">
        <v>43.081226053639838</v>
      </c>
      <c r="BM34" s="1">
        <v>12.264750957854405</v>
      </c>
      <c r="BN34" s="1">
        <v>130.89272030651341</v>
      </c>
      <c r="BO34" s="1">
        <v>47.409961685823752</v>
      </c>
      <c r="BP34" s="1">
        <v>86.677777777777777</v>
      </c>
      <c r="BQ34" s="1">
        <v>53.8</v>
      </c>
      <c r="BR34" s="1">
        <v>4.6791570881226052E-4</v>
      </c>
      <c r="BS34" s="1">
        <v>99.155242283798444</v>
      </c>
      <c r="BT34" s="1">
        <v>5.7418979587811852E-4</v>
      </c>
      <c r="BU34" s="1">
        <v>5.7418979587811852E-4</v>
      </c>
      <c r="BV34" s="1">
        <v>5.7418979587811852E-4</v>
      </c>
      <c r="BW34" s="1">
        <v>5.7418979587811852E-4</v>
      </c>
      <c r="BX34" s="1">
        <v>5.7418979587811852E-4</v>
      </c>
      <c r="BY34" s="1">
        <v>17.326872695000496</v>
      </c>
      <c r="BZ34" s="32">
        <v>0</v>
      </c>
    </row>
    <row r="35" spans="1:81" s="1" customFormat="1" ht="18" customHeight="1" thickBot="1" x14ac:dyDescent="0.35">
      <c r="A35" s="9" t="s">
        <v>76</v>
      </c>
      <c r="B35" s="16" t="s">
        <v>84</v>
      </c>
      <c r="C35" s="16" t="s">
        <v>88</v>
      </c>
      <c r="D35" s="1">
        <v>381.46807646975395</v>
      </c>
      <c r="E35" s="1">
        <v>63.051330982574719</v>
      </c>
      <c r="F35" s="1">
        <v>137.68966073760348</v>
      </c>
      <c r="G35" s="1">
        <v>65.082817780342637</v>
      </c>
      <c r="H35" s="1">
        <v>6.8920070620570923</v>
      </c>
      <c r="I35" s="1">
        <v>3.4159074303208732E-4</v>
      </c>
      <c r="J35" s="1">
        <v>82.764276946100452</v>
      </c>
      <c r="K35" s="1">
        <v>51.765293217197375</v>
      </c>
      <c r="L35" s="1">
        <v>26.033127112137052</v>
      </c>
      <c r="M35" s="1">
        <v>112.86037765377334</v>
      </c>
      <c r="N35" s="1">
        <v>31.901866750133269</v>
      </c>
      <c r="O35" s="1">
        <v>8.1259471910716812</v>
      </c>
      <c r="P35" s="1">
        <v>7.0349635404185387</v>
      </c>
      <c r="Q35" s="1">
        <v>95.555119746861422</v>
      </c>
      <c r="R35" s="1">
        <v>59.439798897653965</v>
      </c>
      <c r="S35" s="1">
        <v>279.14133406366608</v>
      </c>
      <c r="T35" s="1">
        <v>133.17524563145255</v>
      </c>
      <c r="U35" s="1">
        <v>3.4159074303208732E-4</v>
      </c>
      <c r="V35" s="1">
        <v>13.317524563145255</v>
      </c>
      <c r="W35" s="1">
        <v>48.906163649968448</v>
      </c>
      <c r="X35" s="1">
        <v>24.528322076753405</v>
      </c>
      <c r="Y35" s="1">
        <v>25.807406356829507</v>
      </c>
      <c r="Z35" s="1">
        <v>23.24923779667731</v>
      </c>
      <c r="AA35" s="1">
        <v>38.59824915759048</v>
      </c>
      <c r="AB35" s="1">
        <v>46.87467685220053</v>
      </c>
      <c r="AC35" s="1">
        <v>79.754666875333157</v>
      </c>
      <c r="AD35" s="1">
        <v>96.307522264553256</v>
      </c>
      <c r="AE35" s="1">
        <v>3.4159074303208732E-4</v>
      </c>
      <c r="AF35" s="1">
        <v>255.8168560152196</v>
      </c>
      <c r="AG35" s="1">
        <v>132.42284311376073</v>
      </c>
      <c r="AH35" s="1">
        <v>86.741863917719257</v>
      </c>
      <c r="AI35" s="1">
        <v>26.852263960615701</v>
      </c>
      <c r="AJ35" s="1">
        <v>71.128328412529783</v>
      </c>
      <c r="AK35" s="1">
        <v>36.280727429933009</v>
      </c>
      <c r="AL35" s="1">
        <v>78.44481606472003</v>
      </c>
      <c r="AM35" s="1">
        <v>28.964239777742776</v>
      </c>
      <c r="AN35" s="1">
        <v>83.724755607537716</v>
      </c>
      <c r="AO35" s="1">
        <v>3.4244179320560468E-4</v>
      </c>
      <c r="AP35" s="1">
        <v>3.4244179320560468E-4</v>
      </c>
      <c r="AQ35" s="1">
        <v>3.4244179320560468E-4</v>
      </c>
      <c r="AR35" s="1">
        <v>46.916034223322931</v>
      </c>
      <c r="AS35" s="1">
        <v>36.959576799723862</v>
      </c>
      <c r="AT35" s="1">
        <v>3.4563962264150944E-4</v>
      </c>
      <c r="AU35" s="1">
        <v>3.4563962264150944E-4</v>
      </c>
      <c r="AV35" s="1">
        <v>111.91415094339624</v>
      </c>
      <c r="AW35" s="1">
        <v>27.407547169811323</v>
      </c>
      <c r="AX35" s="1">
        <v>3.4563962264150944E-4</v>
      </c>
      <c r="AY35" s="1">
        <v>58.773962264150946</v>
      </c>
      <c r="AZ35" s="1">
        <v>3.4563962264150944E-4</v>
      </c>
      <c r="BA35" s="1">
        <v>3.4563962264150944E-4</v>
      </c>
      <c r="BB35" s="1">
        <v>3.4563962264150944E-4</v>
      </c>
      <c r="BC35" s="1">
        <v>114.95943396226416</v>
      </c>
      <c r="BD35" s="1">
        <v>3.4563962264150944E-4</v>
      </c>
      <c r="BE35" s="1">
        <v>57.708113207547179</v>
      </c>
      <c r="BF35" s="1">
        <v>17.967169811320755</v>
      </c>
      <c r="BG35" s="1">
        <v>482.86173913043484</v>
      </c>
      <c r="BH35" s="1">
        <v>3.4306608695652179E-4</v>
      </c>
      <c r="BI35" s="1">
        <v>3.4306608695652179E-4</v>
      </c>
      <c r="BJ35" s="1">
        <v>24.709826086956525</v>
      </c>
      <c r="BK35" s="1">
        <v>243.32000000000005</v>
      </c>
      <c r="BL35" s="1">
        <v>34.835565217391313</v>
      </c>
      <c r="BM35" s="1">
        <v>7.9343478260869578</v>
      </c>
      <c r="BN35" s="1">
        <v>105.7913043478261</v>
      </c>
      <c r="BO35" s="1">
        <v>39.142782608695654</v>
      </c>
      <c r="BP35" s="1">
        <v>92.189565217391305</v>
      </c>
      <c r="BQ35" s="1">
        <v>3.4306608695652179E-4</v>
      </c>
      <c r="BR35" s="1">
        <v>65.590608695652179</v>
      </c>
      <c r="BS35" s="1">
        <v>3.6222717993107841E-4</v>
      </c>
      <c r="BT35" s="1">
        <v>15.797573045452319</v>
      </c>
      <c r="BU35" s="1">
        <v>3.6222717993107841E-4</v>
      </c>
      <c r="BV35" s="1">
        <v>3.6222717993107841E-4</v>
      </c>
      <c r="BW35" s="1">
        <v>3.6222717993107841E-4</v>
      </c>
      <c r="BX35" s="1">
        <v>3.6222717993107841E-4</v>
      </c>
      <c r="BY35" s="1">
        <v>3.6222717993107841E-4</v>
      </c>
      <c r="BZ35" s="32">
        <v>0</v>
      </c>
    </row>
    <row r="36" spans="1:81" s="1" customFormat="1" ht="18" customHeight="1" thickBot="1" x14ac:dyDescent="0.35">
      <c r="A36" s="9" t="s">
        <v>76</v>
      </c>
      <c r="B36" s="16" t="s">
        <v>84</v>
      </c>
      <c r="C36" s="16" t="s">
        <v>88</v>
      </c>
      <c r="D36" s="1">
        <v>314.63111633808921</v>
      </c>
      <c r="E36" s="1">
        <v>60.311225279316638</v>
      </c>
      <c r="F36" s="1">
        <v>83.891553959951707</v>
      </c>
      <c r="G36" s="1">
        <v>3.4312401349385652E-4</v>
      </c>
      <c r="H36" s="1">
        <v>3.4312401349385652E-4</v>
      </c>
      <c r="I36" s="1">
        <v>3.4312401349385652E-4</v>
      </c>
      <c r="J36" s="1">
        <v>32.649685865494725</v>
      </c>
      <c r="K36" s="1">
        <v>36.957630528303049</v>
      </c>
      <c r="L36" s="1">
        <v>3.4312401349385652E-4</v>
      </c>
      <c r="M36" s="1">
        <v>77.089536071306966</v>
      </c>
      <c r="N36" s="1">
        <v>47.462969267432143</v>
      </c>
      <c r="O36" s="1">
        <v>3.4312401349385652E-4</v>
      </c>
      <c r="P36" s="1">
        <v>37.562254340627028</v>
      </c>
      <c r="Q36" s="1">
        <v>200.28163783231716</v>
      </c>
      <c r="R36" s="1">
        <v>73.537371173903622</v>
      </c>
      <c r="S36" s="1">
        <v>148.1328340193742</v>
      </c>
      <c r="T36" s="1">
        <v>117.1458636377704</v>
      </c>
      <c r="U36" s="1">
        <v>3.4312401349385652E-4</v>
      </c>
      <c r="V36" s="1">
        <v>3.4312401349385652E-4</v>
      </c>
      <c r="W36" s="1">
        <v>28.946365015010365</v>
      </c>
      <c r="X36" s="1">
        <v>19.499117947448237</v>
      </c>
      <c r="Y36" s="1">
        <v>20.330475689393701</v>
      </c>
      <c r="Z36" s="1">
        <v>23.731484633716072</v>
      </c>
      <c r="AA36" s="1">
        <v>3.4312401349385652E-4</v>
      </c>
      <c r="AB36" s="1">
        <v>17.685246510476304</v>
      </c>
      <c r="AC36" s="1">
        <v>99.762929033456089</v>
      </c>
      <c r="AD36" s="1">
        <v>47.08507938472966</v>
      </c>
      <c r="AE36" s="1">
        <v>3.4312401349385652E-4</v>
      </c>
      <c r="AF36" s="1">
        <v>150.40017331558909</v>
      </c>
      <c r="AG36" s="1">
        <v>102.78604809507597</v>
      </c>
      <c r="AH36" s="1">
        <v>99.762929033456089</v>
      </c>
      <c r="AI36" s="1">
        <v>18.970072111664756</v>
      </c>
      <c r="AJ36" s="1">
        <v>54.945188944941343</v>
      </c>
      <c r="AK36" s="1">
        <v>75.577976540497033</v>
      </c>
      <c r="AL36" s="1">
        <v>99.762929033456089</v>
      </c>
      <c r="AM36" s="1">
        <v>34.387979325926153</v>
      </c>
      <c r="AN36" s="1">
        <v>74.293150939308589</v>
      </c>
      <c r="AO36" s="1">
        <v>3.4312401349385652E-4</v>
      </c>
      <c r="AP36" s="1">
        <v>3.4312401349385652E-4</v>
      </c>
      <c r="AQ36" s="1">
        <v>3.4312401349385652E-4</v>
      </c>
      <c r="AR36" s="1">
        <v>41.189997214570887</v>
      </c>
      <c r="AS36" s="1">
        <v>45.800253783541201</v>
      </c>
      <c r="AT36" s="1">
        <v>3.865557083906465E-4</v>
      </c>
      <c r="AU36" s="1">
        <v>3.865557083906465E-4</v>
      </c>
      <c r="AV36" s="1">
        <v>38.144704264099047</v>
      </c>
      <c r="AW36" s="1">
        <v>33.20632737276479</v>
      </c>
      <c r="AX36" s="1">
        <v>3.865557083906465E-4</v>
      </c>
      <c r="AY36" s="1">
        <v>3.865557083906465E-4</v>
      </c>
      <c r="AZ36" s="1">
        <v>3.865557083906465E-4</v>
      </c>
      <c r="BA36" s="1">
        <v>3.865557083906465E-4</v>
      </c>
      <c r="BB36" s="1">
        <v>3.865557083906465E-4</v>
      </c>
      <c r="BC36" s="1">
        <v>190.72352132049519</v>
      </c>
      <c r="BD36" s="1">
        <v>95.361760660247597</v>
      </c>
      <c r="BE36" s="1">
        <v>63.773177441540582</v>
      </c>
      <c r="BF36" s="1">
        <v>41.465337001375524</v>
      </c>
      <c r="BG36" s="1">
        <v>378.89270976616234</v>
      </c>
      <c r="BH36" s="1">
        <v>3.865557083906465E-4</v>
      </c>
      <c r="BI36" s="1">
        <v>3.865557083906465E-4</v>
      </c>
      <c r="BJ36" s="1">
        <v>3.865557083906465E-4</v>
      </c>
      <c r="BK36" s="1">
        <v>200.94085281980745</v>
      </c>
      <c r="BL36" s="1">
        <v>37.37840440165062</v>
      </c>
      <c r="BM36" s="1">
        <v>14.985419532324624</v>
      </c>
      <c r="BN36" s="1">
        <v>107.28198074277854</v>
      </c>
      <c r="BO36" s="1">
        <v>40.273314993122426</v>
      </c>
      <c r="BP36" s="1">
        <v>77.992297111416789</v>
      </c>
      <c r="BQ36" s="1">
        <v>47.510591471801931</v>
      </c>
      <c r="BR36" s="1">
        <v>3.865557083906465E-4</v>
      </c>
      <c r="BS36" s="1">
        <v>5.1396844725893503E-4</v>
      </c>
      <c r="BT36" s="1">
        <v>5.1396844725893503E-4</v>
      </c>
      <c r="BU36" s="1">
        <v>5.1396844725893503E-4</v>
      </c>
      <c r="BV36" s="1">
        <v>5.1396844725893503E-4</v>
      </c>
      <c r="BW36" s="1">
        <v>5.1396844725893503E-4</v>
      </c>
      <c r="BX36" s="1">
        <v>5.1396844725893503E-4</v>
      </c>
      <c r="BY36" s="1">
        <v>5.1396844725893503E-4</v>
      </c>
      <c r="BZ36" s="32">
        <v>0</v>
      </c>
    </row>
    <row r="37" spans="1:81" s="1" customFormat="1" ht="18" customHeight="1" thickBot="1" x14ac:dyDescent="0.35">
      <c r="A37" s="7" t="s">
        <v>120</v>
      </c>
      <c r="B37" s="7"/>
      <c r="C37" s="7" t="s">
        <v>111</v>
      </c>
      <c r="D37" s="1">
        <f>AVERAGE(D33:D36)</f>
        <v>290.58024031132891</v>
      </c>
      <c r="E37" s="1">
        <f t="shared" ref="E37:BP37" si="24">AVERAGE(E33:E36)</f>
        <v>50.698746487667016</v>
      </c>
      <c r="F37" s="1">
        <f t="shared" si="24"/>
        <v>105.72322444054279</v>
      </c>
      <c r="G37" s="1">
        <f t="shared" si="24"/>
        <v>36.109953847831157</v>
      </c>
      <c r="H37" s="1">
        <f t="shared" si="24"/>
        <v>3.2850925307944943</v>
      </c>
      <c r="I37" s="1">
        <f t="shared" si="24"/>
        <v>0.15477714216497923</v>
      </c>
      <c r="J37" s="1">
        <f t="shared" si="24"/>
        <v>59.519276426726925</v>
      </c>
      <c r="K37" s="1">
        <f t="shared" si="24"/>
        <v>43.388527503036265</v>
      </c>
      <c r="L37" s="1">
        <f t="shared" si="24"/>
        <v>26.423181060674239</v>
      </c>
      <c r="M37" s="1">
        <f t="shared" si="24"/>
        <v>80.898790017983018</v>
      </c>
      <c r="N37" s="1">
        <f t="shared" si="24"/>
        <v>27.734874293156423</v>
      </c>
      <c r="O37" s="1">
        <f t="shared" si="24"/>
        <v>4.0614763047160176</v>
      </c>
      <c r="P37" s="1">
        <f t="shared" si="24"/>
        <v>28.585632047640885</v>
      </c>
      <c r="Q37" s="1">
        <f t="shared" si="24"/>
        <v>119.17192821155652</v>
      </c>
      <c r="R37" s="1">
        <f t="shared" si="24"/>
        <v>62.638330137712543</v>
      </c>
      <c r="S37" s="1">
        <f t="shared" si="24"/>
        <v>197.64329023033466</v>
      </c>
      <c r="T37" s="1">
        <f t="shared" si="24"/>
        <v>113.81017054548019</v>
      </c>
      <c r="U37" s="1">
        <f t="shared" si="24"/>
        <v>1.7136541728584576</v>
      </c>
      <c r="V37" s="1">
        <f t="shared" si="24"/>
        <v>5.0900764079255625</v>
      </c>
      <c r="W37" s="1">
        <f t="shared" si="24"/>
        <v>36.006710898892102</v>
      </c>
      <c r="X37" s="1">
        <f t="shared" si="24"/>
        <v>17.40269659489611</v>
      </c>
      <c r="Y37" s="1">
        <f t="shared" si="24"/>
        <v>14.473242296855394</v>
      </c>
      <c r="Z37" s="1">
        <f t="shared" si="24"/>
        <v>14.8623598267713</v>
      </c>
      <c r="AA37" s="1">
        <f t="shared" si="24"/>
        <v>14.328733880465277</v>
      </c>
      <c r="AB37" s="1">
        <f t="shared" si="24"/>
        <v>37.944918164223616</v>
      </c>
      <c r="AC37" s="1">
        <f t="shared" si="24"/>
        <v>73.297689940447782</v>
      </c>
      <c r="AD37" s="1">
        <f t="shared" si="24"/>
        <v>72.747823438205813</v>
      </c>
      <c r="AE37" s="1">
        <f t="shared" si="24"/>
        <v>1.0774465313100503</v>
      </c>
      <c r="AF37" s="1">
        <f t="shared" si="24"/>
        <v>185.05363877668566</v>
      </c>
      <c r="AG37" s="1">
        <f t="shared" si="24"/>
        <v>112.21775947761293</v>
      </c>
      <c r="AH37" s="1">
        <f t="shared" si="24"/>
        <v>100.85950907242815</v>
      </c>
      <c r="AI37" s="1">
        <f t="shared" si="24"/>
        <v>28.90555626284128</v>
      </c>
      <c r="AJ37" s="1">
        <f t="shared" si="24"/>
        <v>55.562868113120665</v>
      </c>
      <c r="AK37" s="1">
        <f t="shared" si="24"/>
        <v>42.483137437270287</v>
      </c>
      <c r="AL37" s="1">
        <f t="shared" si="24"/>
        <v>85.884020935612938</v>
      </c>
      <c r="AM37" s="1">
        <f t="shared" si="24"/>
        <v>38.285730911492195</v>
      </c>
      <c r="AN37" s="1">
        <f t="shared" si="24"/>
        <v>77.142715811684383</v>
      </c>
      <c r="AO37" s="1">
        <f t="shared" si="24"/>
        <v>2.980481559399364E-4</v>
      </c>
      <c r="AP37" s="1">
        <f t="shared" si="24"/>
        <v>2.980481559399364E-4</v>
      </c>
      <c r="AQ37" s="1">
        <f t="shared" si="24"/>
        <v>1.3140239855433991</v>
      </c>
      <c r="AR37" s="1">
        <f t="shared" si="24"/>
        <v>45.469580743872825</v>
      </c>
      <c r="AS37" s="1">
        <f t="shared" si="24"/>
        <v>44.890211833140349</v>
      </c>
      <c r="AT37" s="1">
        <f t="shared" si="24"/>
        <v>3.8735354031926832</v>
      </c>
      <c r="AU37" s="1">
        <f t="shared" si="24"/>
        <v>3.7872020698593505</v>
      </c>
      <c r="AV37" s="1">
        <f t="shared" si="24"/>
        <v>93.177741012758176</v>
      </c>
      <c r="AW37" s="1">
        <f t="shared" si="24"/>
        <v>31.405827943003334</v>
      </c>
      <c r="AX37" s="1">
        <f t="shared" si="24"/>
        <v>3.2594652601716079E-4</v>
      </c>
      <c r="AY37" s="1">
        <f t="shared" si="24"/>
        <v>36.554438472744671</v>
      </c>
      <c r="AZ37" s="1">
        <f t="shared" si="24"/>
        <v>2.1743384334957141</v>
      </c>
      <c r="BA37" s="1">
        <f t="shared" si="24"/>
        <v>2.0173687365260169</v>
      </c>
      <c r="BB37" s="1">
        <f t="shared" si="24"/>
        <v>2.794368736526017</v>
      </c>
      <c r="BC37" s="1">
        <f t="shared" si="24"/>
        <v>243.00824345890874</v>
      </c>
      <c r="BD37" s="1">
        <f t="shared" si="24"/>
        <v>34.750045595994152</v>
      </c>
      <c r="BE37" s="1">
        <f t="shared" si="24"/>
        <v>62.687774734009722</v>
      </c>
      <c r="BF37" s="1">
        <f t="shared" si="24"/>
        <v>28.49130852135589</v>
      </c>
      <c r="BG37" s="1">
        <f t="shared" si="24"/>
        <v>362.70534240353402</v>
      </c>
      <c r="BH37" s="1">
        <f t="shared" si="24"/>
        <v>4.8805554490660654</v>
      </c>
      <c r="BI37" s="1">
        <f t="shared" si="24"/>
        <v>1.4310069315458511</v>
      </c>
      <c r="BJ37" s="1">
        <f t="shared" si="24"/>
        <v>10.557387120725506</v>
      </c>
      <c r="BK37" s="1">
        <f t="shared" si="24"/>
        <v>182.62044603328164</v>
      </c>
      <c r="BL37" s="1">
        <f t="shared" si="24"/>
        <v>34.204594066418423</v>
      </c>
      <c r="BM37" s="1">
        <f t="shared" si="24"/>
        <v>10.752403163972158</v>
      </c>
      <c r="BN37" s="1">
        <f t="shared" si="24"/>
        <v>107.97350943553289</v>
      </c>
      <c r="BO37" s="1">
        <f t="shared" si="24"/>
        <v>48.015746627840379</v>
      </c>
      <c r="BP37" s="1">
        <f t="shared" si="24"/>
        <v>78.313427546862101</v>
      </c>
      <c r="BQ37" s="1">
        <f t="shared" ref="BQ37:BZ37" si="25">AVERAGE(BQ33:BQ36)</f>
        <v>36.881844146601601</v>
      </c>
      <c r="BR37" s="1">
        <f t="shared" si="25"/>
        <v>21.570102988532842</v>
      </c>
      <c r="BS37" s="1">
        <f t="shared" si="25"/>
        <v>30.027261581235525</v>
      </c>
      <c r="BT37" s="1">
        <f t="shared" si="25"/>
        <v>5.2972427167947815</v>
      </c>
      <c r="BU37" s="1">
        <f t="shared" si="25"/>
        <v>3.8177504375466298E-4</v>
      </c>
      <c r="BV37" s="1">
        <f t="shared" si="25"/>
        <v>3.8177504375466298E-4</v>
      </c>
      <c r="BW37" s="1">
        <f t="shared" si="25"/>
        <v>3.8177504375466298E-4</v>
      </c>
      <c r="BX37" s="1">
        <f t="shared" si="25"/>
        <v>0.77342424872058813</v>
      </c>
      <c r="BY37" s="1">
        <f t="shared" si="25"/>
        <v>4.3319564013449092</v>
      </c>
      <c r="BZ37" s="1">
        <f t="shared" si="25"/>
        <v>4.125</v>
      </c>
    </row>
    <row r="38" spans="1:81" s="1" customFormat="1" ht="18" customHeight="1" thickBot="1" x14ac:dyDescent="0.35">
      <c r="A38" s="7"/>
      <c r="B38" s="7"/>
      <c r="C38" s="7" t="s">
        <v>112</v>
      </c>
      <c r="D38" s="1">
        <f>STDEV(D33:D36)</f>
        <v>71.766130014299691</v>
      </c>
      <c r="E38" s="1">
        <f t="shared" ref="E38:BP38" si="26">STDEV(E33:E36)</f>
        <v>14.240109032586945</v>
      </c>
      <c r="F38" s="1">
        <f t="shared" si="26"/>
        <v>24.237201796596814</v>
      </c>
      <c r="G38" s="1">
        <f t="shared" si="26"/>
        <v>33.626330048782364</v>
      </c>
      <c r="H38" s="1">
        <f t="shared" si="26"/>
        <v>3.8019847909247022</v>
      </c>
      <c r="I38" s="1">
        <f t="shared" si="26"/>
        <v>0.3088354264085777</v>
      </c>
      <c r="J38" s="1">
        <f t="shared" si="26"/>
        <v>26.743386604358641</v>
      </c>
      <c r="K38" s="1">
        <f t="shared" si="26"/>
        <v>6.3656405452331342</v>
      </c>
      <c r="L38" s="1">
        <f t="shared" si="26"/>
        <v>18.857753048066979</v>
      </c>
      <c r="M38" s="1">
        <f t="shared" si="26"/>
        <v>21.906803235523736</v>
      </c>
      <c r="N38" s="1">
        <f t="shared" si="26"/>
        <v>15.411049357277482</v>
      </c>
      <c r="O38" s="1">
        <f t="shared" si="26"/>
        <v>4.6893643470806632</v>
      </c>
      <c r="P38" s="1">
        <f t="shared" si="26"/>
        <v>23.957961772207746</v>
      </c>
      <c r="Q38" s="1">
        <f t="shared" si="26"/>
        <v>54.135108598720777</v>
      </c>
      <c r="R38" s="1">
        <f t="shared" si="26"/>
        <v>8.3119028362202219</v>
      </c>
      <c r="S38" s="1">
        <f t="shared" si="26"/>
        <v>68.867278704130712</v>
      </c>
      <c r="T38" s="1">
        <f t="shared" si="26"/>
        <v>16.653573012850945</v>
      </c>
      <c r="U38" s="1">
        <f t="shared" si="26"/>
        <v>3.4265894869362912</v>
      </c>
      <c r="V38" s="1">
        <f t="shared" si="26"/>
        <v>6.411222928887609</v>
      </c>
      <c r="W38" s="1">
        <f t="shared" si="26"/>
        <v>9.5467586330457497</v>
      </c>
      <c r="X38" s="1">
        <f t="shared" si="26"/>
        <v>11.90134814108894</v>
      </c>
      <c r="Y38" s="1">
        <f t="shared" si="26"/>
        <v>11.249063891631403</v>
      </c>
      <c r="Z38" s="1">
        <f t="shared" si="26"/>
        <v>11.18943770871763</v>
      </c>
      <c r="AA38" s="1">
        <f t="shared" si="26"/>
        <v>18.428792253448638</v>
      </c>
      <c r="AB38" s="1">
        <f t="shared" si="26"/>
        <v>14.283488586369016</v>
      </c>
      <c r="AC38" s="1">
        <f t="shared" si="26"/>
        <v>26.741094174132176</v>
      </c>
      <c r="AD38" s="1">
        <f t="shared" si="26"/>
        <v>20.814408887199122</v>
      </c>
      <c r="AE38" s="1">
        <f t="shared" si="26"/>
        <v>2.1541742038897516</v>
      </c>
      <c r="AF38" s="1">
        <f t="shared" si="26"/>
        <v>75.401094079479577</v>
      </c>
      <c r="AG38" s="1">
        <f t="shared" si="26"/>
        <v>37.761840431769933</v>
      </c>
      <c r="AH38" s="1">
        <f t="shared" si="26"/>
        <v>20.710220839425716</v>
      </c>
      <c r="AI38" s="1">
        <f t="shared" si="26"/>
        <v>8.3233637071194195</v>
      </c>
      <c r="AJ38" s="1">
        <f t="shared" si="26"/>
        <v>12.394652559079463</v>
      </c>
      <c r="AK38" s="1">
        <f t="shared" si="26"/>
        <v>32.565699988800013</v>
      </c>
      <c r="AL38" s="1">
        <f t="shared" si="26"/>
        <v>16.086828511528086</v>
      </c>
      <c r="AM38" s="1">
        <f t="shared" si="26"/>
        <v>10.57773074723803</v>
      </c>
      <c r="AN38" s="1">
        <f t="shared" si="26"/>
        <v>14.142725698915312</v>
      </c>
      <c r="AO38" s="1">
        <f t="shared" si="26"/>
        <v>1.6005457434030871E-4</v>
      </c>
      <c r="AP38" s="1">
        <f t="shared" si="26"/>
        <v>1.6005457434030871E-4</v>
      </c>
      <c r="AQ38" s="1">
        <f t="shared" si="26"/>
        <v>2.6272983611876546</v>
      </c>
      <c r="AR38" s="1">
        <f t="shared" si="26"/>
        <v>7.0693674416746148</v>
      </c>
      <c r="AS38" s="1">
        <f t="shared" si="26"/>
        <v>6.7705129335010641</v>
      </c>
      <c r="AT38" s="1">
        <f t="shared" si="26"/>
        <v>7.7462491254207189</v>
      </c>
      <c r="AU38" s="1">
        <f t="shared" si="26"/>
        <v>7.5735824587603569</v>
      </c>
      <c r="AV38" s="1">
        <f t="shared" si="26"/>
        <v>69.029400483734975</v>
      </c>
      <c r="AW38" s="1">
        <f t="shared" si="26"/>
        <v>3.235611343038213</v>
      </c>
      <c r="AX38" s="1">
        <f t="shared" si="26"/>
        <v>1.8196404646827314E-4</v>
      </c>
      <c r="AY38" s="1">
        <f t="shared" si="26"/>
        <v>34.841682846031659</v>
      </c>
      <c r="AZ38" s="1">
        <f t="shared" si="26"/>
        <v>4.3478551862428603</v>
      </c>
      <c r="BA38" s="1">
        <f t="shared" si="26"/>
        <v>4.033915792341797</v>
      </c>
      <c r="BB38" s="1">
        <f t="shared" si="26"/>
        <v>5.5879157921941651</v>
      </c>
      <c r="BC38" s="1">
        <f t="shared" si="26"/>
        <v>235.85974639327461</v>
      </c>
      <c r="BD38" s="1">
        <f t="shared" si="26"/>
        <v>45.342550799058543</v>
      </c>
      <c r="BE38" s="1">
        <f t="shared" si="26"/>
        <v>14.211119270849455</v>
      </c>
      <c r="BF38" s="1">
        <f t="shared" si="26"/>
        <v>10.563969190272125</v>
      </c>
      <c r="BG38" s="1">
        <f t="shared" si="26"/>
        <v>123.50886430700101</v>
      </c>
      <c r="BH38" s="1">
        <f t="shared" si="26"/>
        <v>9.7603125399331923</v>
      </c>
      <c r="BI38" s="1">
        <f t="shared" si="26"/>
        <v>2.8612155052235058</v>
      </c>
      <c r="BJ38" s="1">
        <f t="shared" si="26"/>
        <v>12.538640911274115</v>
      </c>
      <c r="BK38" s="1">
        <f t="shared" si="26"/>
        <v>93.76289529078781</v>
      </c>
      <c r="BL38" s="1">
        <f t="shared" si="26"/>
        <v>9.1302435118667074</v>
      </c>
      <c r="BM38" s="1">
        <f t="shared" si="26"/>
        <v>3.4983899279953601</v>
      </c>
      <c r="BN38" s="1">
        <f t="shared" si="26"/>
        <v>17.629063216865507</v>
      </c>
      <c r="BO38" s="1">
        <f t="shared" si="26"/>
        <v>12.050045291964411</v>
      </c>
      <c r="BP38" s="1">
        <f t="shared" si="26"/>
        <v>15.738179775265612</v>
      </c>
      <c r="BQ38" s="1">
        <f t="shared" ref="BQ38:BZ38" si="27">STDEV(BQ33:BQ36)</f>
        <v>24.809770300732243</v>
      </c>
      <c r="BR38" s="1">
        <f t="shared" si="27"/>
        <v>30.925087871632392</v>
      </c>
      <c r="BS38" s="1">
        <f t="shared" si="27"/>
        <v>47.131877060653935</v>
      </c>
      <c r="BT38" s="1">
        <f t="shared" si="27"/>
        <v>7.4470493348252402</v>
      </c>
      <c r="BU38" s="1">
        <f t="shared" si="27"/>
        <v>2.2206788254980984E-4</v>
      </c>
      <c r="BV38" s="1">
        <f t="shared" si="27"/>
        <v>2.2206788254980984E-4</v>
      </c>
      <c r="BW38" s="1">
        <f t="shared" si="27"/>
        <v>2.2206788254980984E-4</v>
      </c>
      <c r="BX38" s="1">
        <f t="shared" si="27"/>
        <v>1.5458815763982301</v>
      </c>
      <c r="BY38" s="1">
        <f t="shared" si="27"/>
        <v>8.6632775310001957</v>
      </c>
      <c r="BZ38" s="1">
        <f t="shared" si="27"/>
        <v>8.25</v>
      </c>
    </row>
    <row r="39" spans="1:81" s="18" customFormat="1" ht="18" customHeight="1" thickBot="1" x14ac:dyDescent="0.35">
      <c r="A39" s="7"/>
      <c r="B39" s="7"/>
      <c r="C39" s="7" t="s">
        <v>115</v>
      </c>
      <c r="D39" s="18">
        <f>TTEST(D2:D5,D33:D36,2,2)</f>
        <v>0.73224726238225446</v>
      </c>
      <c r="E39" s="18">
        <f t="shared" ref="E39:BP39" si="28">TTEST(E2:E5,E33:E36,2,2)</f>
        <v>0.8280344522375731</v>
      </c>
      <c r="F39" s="18">
        <f t="shared" si="28"/>
        <v>9.2828079653353712E-2</v>
      </c>
      <c r="G39" s="18">
        <f t="shared" si="28"/>
        <v>0.25132449583518857</v>
      </c>
      <c r="H39" s="18">
        <f t="shared" si="28"/>
        <v>0.66648793468036338</v>
      </c>
      <c r="I39" s="18">
        <f t="shared" si="28"/>
        <v>0.45937226707601131</v>
      </c>
      <c r="J39" s="18">
        <f t="shared" si="28"/>
        <v>0.10449271833368687</v>
      </c>
      <c r="K39" s="18">
        <f t="shared" si="28"/>
        <v>0.25902779533767739</v>
      </c>
      <c r="L39" s="18">
        <f t="shared" si="28"/>
        <v>0.86887694844231045</v>
      </c>
      <c r="M39" s="18">
        <f t="shared" si="28"/>
        <v>0.34728165406506756</v>
      </c>
      <c r="N39" s="18">
        <f t="shared" si="28"/>
        <v>0.28406645414949727</v>
      </c>
      <c r="O39" s="18">
        <f t="shared" si="28"/>
        <v>0.55699015842332122</v>
      </c>
      <c r="P39" s="18">
        <f t="shared" si="28"/>
        <v>0.9433057526596067</v>
      </c>
      <c r="Q39" s="18">
        <f t="shared" si="28"/>
        <v>0.68474442360990051</v>
      </c>
      <c r="R39" s="18">
        <f t="shared" si="28"/>
        <v>0.33100787902450313</v>
      </c>
      <c r="S39" s="18">
        <f t="shared" si="28"/>
        <v>0.62667754366882944</v>
      </c>
      <c r="T39" s="18">
        <f t="shared" si="28"/>
        <v>0.66443237502014463</v>
      </c>
      <c r="U39" s="18">
        <f t="shared" si="28"/>
        <v>0.35593753022752306</v>
      </c>
      <c r="V39" s="18">
        <f t="shared" si="28"/>
        <v>0.44774832281680743</v>
      </c>
      <c r="W39" s="18">
        <f t="shared" si="28"/>
        <v>0.38677927616024171</v>
      </c>
      <c r="X39" s="18">
        <f t="shared" si="28"/>
        <v>0.76826198918431299</v>
      </c>
      <c r="Y39" s="18">
        <f t="shared" si="28"/>
        <v>0.91117999789974635</v>
      </c>
      <c r="Z39" s="18">
        <f t="shared" si="28"/>
        <v>0.14783949591823056</v>
      </c>
      <c r="AA39" s="18">
        <f t="shared" si="28"/>
        <v>0.91406513165811054</v>
      </c>
      <c r="AB39" s="18">
        <f t="shared" si="28"/>
        <v>0.89389376610381488</v>
      </c>
      <c r="AC39" s="18">
        <f t="shared" si="28"/>
        <v>0.99715065597085839</v>
      </c>
      <c r="AD39" s="18">
        <f t="shared" si="28"/>
        <v>0.13692478957055301</v>
      </c>
      <c r="AE39" s="18">
        <f t="shared" si="28"/>
        <v>0.95334255083029762</v>
      </c>
      <c r="AF39" s="18">
        <f t="shared" si="28"/>
        <v>0.89773971310851497</v>
      </c>
      <c r="AG39" s="18">
        <f t="shared" si="28"/>
        <v>0.92053443530055645</v>
      </c>
      <c r="AH39" s="18">
        <f t="shared" si="28"/>
        <v>8.3603333165019542E-2</v>
      </c>
      <c r="AI39" s="18">
        <f t="shared" si="28"/>
        <v>0.51095049528165737</v>
      </c>
      <c r="AJ39" s="18">
        <f t="shared" si="28"/>
        <v>0.3972189251712418</v>
      </c>
      <c r="AK39" s="18">
        <f t="shared" si="28"/>
        <v>0.68246287394847571</v>
      </c>
      <c r="AL39" s="18">
        <f t="shared" si="28"/>
        <v>0.66269095559852975</v>
      </c>
      <c r="AM39" s="18">
        <f t="shared" si="28"/>
        <v>0.7737213884432772</v>
      </c>
      <c r="AN39" s="18">
        <f t="shared" si="28"/>
        <v>0.27383572019207425</v>
      </c>
      <c r="AO39" s="18">
        <f t="shared" si="28"/>
        <v>0.44838266717514219</v>
      </c>
      <c r="AP39" s="18">
        <f t="shared" si="28"/>
        <v>0.35591646307432978</v>
      </c>
      <c r="AQ39" s="18">
        <f t="shared" si="28"/>
        <v>0.94218030112771745</v>
      </c>
      <c r="AR39" s="18">
        <f t="shared" si="28"/>
        <v>0.99260766116361387</v>
      </c>
      <c r="AS39" s="18">
        <f t="shared" si="28"/>
        <v>6.0119413388195183E-3</v>
      </c>
      <c r="AT39" s="18">
        <f t="shared" si="28"/>
        <v>0.84594288664932993</v>
      </c>
      <c r="AU39" s="18">
        <f t="shared" si="28"/>
        <v>7.0878502427426469E-3</v>
      </c>
      <c r="AV39" s="18">
        <f t="shared" si="28"/>
        <v>3.6933669503263773E-2</v>
      </c>
      <c r="AW39" s="18">
        <f t="shared" si="28"/>
        <v>0.80130409998290442</v>
      </c>
      <c r="AX39" s="18">
        <f t="shared" si="28"/>
        <v>0.46384850750243833</v>
      </c>
      <c r="AY39" s="18">
        <f t="shared" si="28"/>
        <v>0.62576353738796686</v>
      </c>
      <c r="AZ39" s="18">
        <f t="shared" si="28"/>
        <v>0.92976343706402353</v>
      </c>
      <c r="BA39" s="18">
        <f t="shared" si="28"/>
        <v>0.83496360087977872</v>
      </c>
      <c r="BB39" s="18">
        <f t="shared" si="28"/>
        <v>0.35592346877468456</v>
      </c>
      <c r="BC39" s="18">
        <f t="shared" si="28"/>
        <v>0.56111723824869053</v>
      </c>
      <c r="BD39" s="18">
        <f t="shared" si="28"/>
        <v>0.90675322213242149</v>
      </c>
      <c r="BE39" s="18">
        <f t="shared" si="28"/>
        <v>0.44047476253137169</v>
      </c>
      <c r="BF39" s="18">
        <f t="shared" si="28"/>
        <v>4.0122121088517329E-2</v>
      </c>
      <c r="BG39" s="18">
        <f t="shared" si="28"/>
        <v>0.73092630391219093</v>
      </c>
      <c r="BH39" s="18">
        <f t="shared" si="28"/>
        <v>0.84255702118128084</v>
      </c>
      <c r="BI39" s="18">
        <f t="shared" si="28"/>
        <v>0.75556663953517855</v>
      </c>
      <c r="BJ39" s="18">
        <f t="shared" si="28"/>
        <v>0.54212938548894152</v>
      </c>
      <c r="BK39" s="18">
        <f t="shared" si="28"/>
        <v>0.45224019397886983</v>
      </c>
      <c r="BL39" s="18">
        <f t="shared" si="28"/>
        <v>0.87852701560969793</v>
      </c>
      <c r="BM39" s="18">
        <f t="shared" si="28"/>
        <v>2.3107767411059507E-2</v>
      </c>
      <c r="BN39" s="18">
        <f t="shared" si="28"/>
        <v>0.21669958604604847</v>
      </c>
      <c r="BO39" s="18">
        <f t="shared" si="28"/>
        <v>0.521867129810625</v>
      </c>
      <c r="BP39" s="18">
        <f t="shared" si="28"/>
        <v>0.3613166516175057</v>
      </c>
      <c r="BQ39" s="18">
        <f t="shared" ref="BQ39:BZ39" si="29">TTEST(BQ2:BQ5,BQ33:BQ36,2,2)</f>
        <v>0.39978842722008712</v>
      </c>
      <c r="BR39" s="18">
        <f t="shared" si="29"/>
        <v>0.21248133391771046</v>
      </c>
      <c r="BS39" s="18">
        <f t="shared" si="29"/>
        <v>0.32840610583742019</v>
      </c>
      <c r="BT39" s="18">
        <f t="shared" si="29"/>
        <v>0.38005080608912745</v>
      </c>
      <c r="BU39" s="18">
        <f t="shared" si="29"/>
        <v>0.31138554523282636</v>
      </c>
      <c r="BV39" s="18">
        <f t="shared" si="29"/>
        <v>0.31138554523282636</v>
      </c>
      <c r="BW39" s="18">
        <f t="shared" si="29"/>
        <v>0.13740587471973068</v>
      </c>
      <c r="BX39" s="18">
        <f t="shared" si="29"/>
        <v>0.81233132086403748</v>
      </c>
      <c r="BY39" s="18">
        <f t="shared" si="29"/>
        <v>0.35597035105473024</v>
      </c>
      <c r="BZ39" s="18">
        <f t="shared" si="29"/>
        <v>0.50999155251233641</v>
      </c>
      <c r="CB39" s="21"/>
      <c r="CC39" s="44"/>
    </row>
    <row r="40" spans="1:81" ht="15" thickBot="1" x14ac:dyDescent="0.35"/>
    <row r="41" spans="1:81" s="1" customFormat="1" ht="18" customHeight="1" thickBot="1" x14ac:dyDescent="0.35">
      <c r="A41" s="9" t="s">
        <v>76</v>
      </c>
      <c r="B41" s="16" t="s">
        <v>84</v>
      </c>
      <c r="C41" s="16" t="s">
        <v>89</v>
      </c>
      <c r="D41" s="1">
        <v>218.66834053533762</v>
      </c>
      <c r="E41" s="1">
        <v>35.970222613610758</v>
      </c>
      <c r="F41" s="1">
        <v>113.26793503860409</v>
      </c>
      <c r="G41" s="1">
        <v>14.740138032726453</v>
      </c>
      <c r="H41" s="1">
        <v>6.444027115034098</v>
      </c>
      <c r="I41" s="1">
        <v>0.40562165925986604</v>
      </c>
      <c r="J41" s="1">
        <v>43.6234614675705</v>
      </c>
      <c r="K41" s="1">
        <v>43.776526244649695</v>
      </c>
      <c r="L41" s="1">
        <v>39.184582932273855</v>
      </c>
      <c r="M41" s="1">
        <v>59.389133506727546</v>
      </c>
      <c r="N41" s="1">
        <v>13.683991070880008</v>
      </c>
      <c r="O41" s="1">
        <v>7.1940445227221526</v>
      </c>
      <c r="P41" s="1">
        <v>38.113129492719487</v>
      </c>
      <c r="Q41" s="1">
        <v>102.24727108890207</v>
      </c>
      <c r="R41" s="1">
        <v>48.980728665342312</v>
      </c>
      <c r="S41" s="1">
        <v>132.40103217350344</v>
      </c>
      <c r="T41" s="1">
        <v>114.03325892400007</v>
      </c>
      <c r="U41" s="1">
        <v>5.9848327837965138</v>
      </c>
      <c r="V41" s="1">
        <v>6.3062688156628228</v>
      </c>
      <c r="W41" s="1">
        <v>46.378627454996</v>
      </c>
      <c r="X41" s="1">
        <v>32.908927072026863</v>
      </c>
      <c r="Y41" s="1">
        <v>15.918736816236253</v>
      </c>
      <c r="Z41" s="1">
        <v>11.969665567593028</v>
      </c>
      <c r="AA41" s="1">
        <v>24.490364332671156</v>
      </c>
      <c r="AB41" s="1">
        <v>40.102971594749015</v>
      </c>
      <c r="AC41" s="1">
        <v>59.236068729648366</v>
      </c>
      <c r="AD41" s="1">
        <v>69.6444735710336</v>
      </c>
      <c r="AE41" s="1">
        <v>3.4133445288660424</v>
      </c>
      <c r="AF41" s="1">
        <v>105.92082573880275</v>
      </c>
      <c r="AG41" s="1">
        <v>67.807696246083253</v>
      </c>
      <c r="AH41" s="1">
        <v>112.13404341997079</v>
      </c>
      <c r="AI41" s="1">
        <v>37.840900101476223</v>
      </c>
      <c r="AJ41" s="1">
        <v>49.123737287696194</v>
      </c>
      <c r="AK41" s="1">
        <v>41.659706533735289</v>
      </c>
      <c r="AL41" s="1">
        <v>88.0061300525158</v>
      </c>
      <c r="AM41" s="1">
        <v>58.150007036672172</v>
      </c>
      <c r="AN41" s="1">
        <v>66.829112564533688</v>
      </c>
      <c r="AO41" s="1">
        <v>7.8806278192982584E-5</v>
      </c>
      <c r="AP41" s="1">
        <v>7.8806278192982584E-5</v>
      </c>
      <c r="AQ41" s="1">
        <v>9.3387175479789928</v>
      </c>
      <c r="AR41" s="1">
        <v>40.965378091506366</v>
      </c>
      <c r="AS41" s="1">
        <v>55.893439599428177</v>
      </c>
      <c r="AT41" s="1">
        <v>17.586206896551722</v>
      </c>
      <c r="AU41" s="1">
        <v>174.13793103448276</v>
      </c>
      <c r="AV41" s="1">
        <v>206.89655172413794</v>
      </c>
      <c r="AW41" s="1">
        <v>28.793103448275861</v>
      </c>
      <c r="AX41" s="1">
        <v>17.586206896551722</v>
      </c>
      <c r="AY41" s="1">
        <v>15.724137931034482</v>
      </c>
      <c r="AZ41" s="1">
        <v>16.879310344827587</v>
      </c>
      <c r="BA41" s="1">
        <v>4.6206896551724146</v>
      </c>
      <c r="BB41" s="1">
        <v>7.8275862068965521E-5</v>
      </c>
      <c r="BC41" s="1">
        <v>157.06896551724137</v>
      </c>
      <c r="BD41" s="1">
        <v>40.517241379310349</v>
      </c>
      <c r="BE41" s="1">
        <v>30</v>
      </c>
      <c r="BF41" s="1">
        <v>16.155172413793103</v>
      </c>
      <c r="BG41" s="1">
        <v>191.37931034482759</v>
      </c>
      <c r="BH41" s="1">
        <v>17.758620689655174</v>
      </c>
      <c r="BI41" s="1">
        <v>1.3275862068965518</v>
      </c>
      <c r="BJ41" s="1">
        <v>14.758620689655174</v>
      </c>
      <c r="BK41" s="1">
        <v>152.75862068965517</v>
      </c>
      <c r="BL41" s="1">
        <v>15.155172413793103</v>
      </c>
      <c r="BM41" s="1">
        <v>9.1379310344827598</v>
      </c>
      <c r="BN41" s="1">
        <v>85.344827586206904</v>
      </c>
      <c r="BO41" s="1">
        <v>68.448275862068982</v>
      </c>
      <c r="BP41" s="1">
        <v>41.379310344827587</v>
      </c>
      <c r="BQ41" s="1">
        <v>36.03448275862069</v>
      </c>
      <c r="BR41" s="1">
        <v>21.03448275862069</v>
      </c>
      <c r="BS41" s="1">
        <v>22.996202278632818</v>
      </c>
      <c r="BT41" s="1">
        <v>6.4920047971217265</v>
      </c>
      <c r="BU41" s="1">
        <v>8.0309814111533077E-5</v>
      </c>
      <c r="BV41" s="1">
        <v>8.0309814111533077E-5</v>
      </c>
      <c r="BW41" s="1">
        <v>38.916650009994001</v>
      </c>
      <c r="BX41" s="1">
        <v>1.3125524685188887</v>
      </c>
      <c r="BY41" s="1">
        <v>3.7855286827903258</v>
      </c>
      <c r="BZ41" s="32">
        <v>0</v>
      </c>
    </row>
    <row r="42" spans="1:81" s="1" customFormat="1" ht="18" customHeight="1" thickBot="1" x14ac:dyDescent="0.35">
      <c r="A42" s="9" t="s">
        <v>76</v>
      </c>
      <c r="B42" s="16" t="s">
        <v>84</v>
      </c>
      <c r="C42" s="16" t="s">
        <v>89</v>
      </c>
      <c r="D42" s="1">
        <v>177.06067611370651</v>
      </c>
      <c r="E42" s="1">
        <v>26.792075990889799</v>
      </c>
      <c r="F42" s="1">
        <v>150.37449765637754</v>
      </c>
      <c r="G42" s="1">
        <v>45.43004189759575</v>
      </c>
      <c r="H42" s="1">
        <v>5.9832106461868522</v>
      </c>
      <c r="I42" s="1">
        <v>2.4038740118308242E-4</v>
      </c>
      <c r="J42" s="1">
        <v>72.539810489168033</v>
      </c>
      <c r="K42" s="1">
        <v>50.830816109198039</v>
      </c>
      <c r="L42" s="1">
        <v>45.112349296913258</v>
      </c>
      <c r="M42" s="1">
        <v>67.244933811126572</v>
      </c>
      <c r="N42" s="1">
        <v>19.749890009094656</v>
      </c>
      <c r="O42" s="1">
        <v>6.7774421478930726</v>
      </c>
      <c r="P42" s="1">
        <v>75.187248828188771</v>
      </c>
      <c r="Q42" s="1">
        <v>136.07833062566559</v>
      </c>
      <c r="R42" s="1">
        <v>57.184668122847803</v>
      </c>
      <c r="S42" s="1">
        <v>209.14762878263778</v>
      </c>
      <c r="T42" s="1">
        <v>124.95908960177853</v>
      </c>
      <c r="U42" s="1">
        <v>2.4038740118308242E-4</v>
      </c>
      <c r="V42" s="1">
        <v>2.4038740118308242E-4</v>
      </c>
      <c r="W42" s="1">
        <v>44.265169028426627</v>
      </c>
      <c r="X42" s="1">
        <v>2.4038740118308242E-4</v>
      </c>
      <c r="Y42" s="1">
        <v>14.613859631394437</v>
      </c>
      <c r="Z42" s="1">
        <v>19.855787542655484</v>
      </c>
      <c r="AA42" s="1">
        <v>23.668098750845338</v>
      </c>
      <c r="AB42" s="1">
        <v>44.265169028426627</v>
      </c>
      <c r="AC42" s="1">
        <v>65.656470807714143</v>
      </c>
      <c r="AD42" s="1">
        <v>84.718026848663399</v>
      </c>
      <c r="AE42" s="1">
        <v>2.4038740118308242E-4</v>
      </c>
      <c r="AF42" s="1">
        <v>209.67711645044193</v>
      </c>
      <c r="AG42" s="1">
        <v>104.30907055741682</v>
      </c>
      <c r="AH42" s="1">
        <v>156.05242868157288</v>
      </c>
      <c r="AI42" s="1">
        <v>34.480702072656356</v>
      </c>
      <c r="AJ42" s="1">
        <v>48.250034015148081</v>
      </c>
      <c r="AK42" s="1">
        <v>42.914417887432542</v>
      </c>
      <c r="AL42" s="1">
        <v>98.106490090253544</v>
      </c>
      <c r="AM42" s="1">
        <v>25.129030795047395</v>
      </c>
      <c r="AN42" s="1">
        <v>53.585650142863628</v>
      </c>
      <c r="AO42" s="1">
        <v>2.6046986257880178E-4</v>
      </c>
      <c r="AP42" s="1">
        <v>2.6046986257880178E-4</v>
      </c>
      <c r="AQ42" s="1">
        <v>14.228309673908115</v>
      </c>
      <c r="AR42" s="1">
        <v>20.596625697310536</v>
      </c>
      <c r="AS42" s="1">
        <v>55.019955553539845</v>
      </c>
      <c r="AT42" s="1">
        <v>2.8836602870813398E-4</v>
      </c>
      <c r="AU42" s="1">
        <v>308.69138755980862</v>
      </c>
      <c r="AV42" s="1">
        <v>666.92583732057415</v>
      </c>
      <c r="AW42" s="1">
        <v>36.141028708133973</v>
      </c>
      <c r="AX42" s="1">
        <v>2.8836602870813398E-4</v>
      </c>
      <c r="AY42" s="1">
        <v>35.696411483253591</v>
      </c>
      <c r="AZ42" s="1">
        <v>2.8836602870813398E-4</v>
      </c>
      <c r="BA42" s="1">
        <v>2.8836602870813398E-4</v>
      </c>
      <c r="BB42" s="1">
        <v>2.8836602870813398E-4</v>
      </c>
      <c r="BC42" s="1">
        <v>101.62679425837321</v>
      </c>
      <c r="BD42" s="1">
        <v>2.8836602870813398E-4</v>
      </c>
      <c r="BE42" s="1">
        <v>2.8836602870813398E-4</v>
      </c>
      <c r="BF42" s="1">
        <v>13.402033492822966</v>
      </c>
      <c r="BG42" s="1">
        <v>360.7751196172249</v>
      </c>
      <c r="BH42" s="1">
        <v>2.8836602870813398E-4</v>
      </c>
      <c r="BI42" s="1">
        <v>2.8836602870813398E-4</v>
      </c>
      <c r="BJ42" s="1">
        <v>24.19988038277512</v>
      </c>
      <c r="BK42" s="1">
        <v>184.83373205741628</v>
      </c>
      <c r="BL42" s="1">
        <v>33.854425837320576</v>
      </c>
      <c r="BM42" s="1">
        <v>1.9626674641148325</v>
      </c>
      <c r="BN42" s="1">
        <v>106.07296650717703</v>
      </c>
      <c r="BO42" s="1">
        <v>43.381937799043065</v>
      </c>
      <c r="BP42" s="1">
        <v>83.206937799043061</v>
      </c>
      <c r="BQ42" s="1">
        <v>42.810287081339716</v>
      </c>
      <c r="BR42" s="1">
        <v>51.321531100478474</v>
      </c>
      <c r="BS42" s="1">
        <v>52.04825809949844</v>
      </c>
      <c r="BT42" s="1">
        <v>3.2592978175410056E-4</v>
      </c>
      <c r="BU42" s="1">
        <v>3.2592978175410056E-4</v>
      </c>
      <c r="BV42" s="1">
        <v>3.2592978175410056E-4</v>
      </c>
      <c r="BW42" s="1">
        <v>3.2592978175410056E-4</v>
      </c>
      <c r="BX42" s="1">
        <v>3.2592978175410056E-4</v>
      </c>
      <c r="BY42" s="1">
        <v>3.2592978175410056E-4</v>
      </c>
      <c r="BZ42" s="32">
        <v>0</v>
      </c>
    </row>
    <row r="43" spans="1:81" s="2" customFormat="1" ht="18" customHeight="1" thickTop="1" thickBot="1" x14ac:dyDescent="0.35">
      <c r="A43" s="9" t="s">
        <v>76</v>
      </c>
      <c r="B43" s="16" t="s">
        <v>84</v>
      </c>
      <c r="C43" s="27" t="s">
        <v>89</v>
      </c>
      <c r="D43" s="30">
        <v>1357501.3296137599</v>
      </c>
      <c r="E43" s="30">
        <v>5.9374335611237656</v>
      </c>
      <c r="F43" s="30">
        <v>708830.17403724254</v>
      </c>
      <c r="G43" s="30">
        <v>5.9374335611237656</v>
      </c>
      <c r="H43" s="30">
        <v>5.9374335611237656</v>
      </c>
      <c r="I43" s="30">
        <v>5.9374335611237656</v>
      </c>
      <c r="J43" s="30">
        <v>5.9374335611237656</v>
      </c>
      <c r="K43" s="30">
        <v>151705.35090095966</v>
      </c>
      <c r="L43" s="30">
        <v>417189.71497763903</v>
      </c>
      <c r="M43" s="30">
        <v>5.9374335611237656</v>
      </c>
      <c r="N43" s="30">
        <v>5.9374335611237656</v>
      </c>
      <c r="O43" s="30">
        <v>5.9374335611237656</v>
      </c>
      <c r="P43" s="30">
        <v>67482.725055944131</v>
      </c>
      <c r="Q43" s="30">
        <v>1503975.4615181345</v>
      </c>
      <c r="R43" s="30">
        <v>877536.98667710286</v>
      </c>
      <c r="S43" s="30">
        <v>1360116.9391120521</v>
      </c>
      <c r="T43" s="30">
        <v>694444.32179663423</v>
      </c>
      <c r="U43" s="30">
        <v>5.9374335611237656</v>
      </c>
      <c r="V43" s="30">
        <v>5.9374335611237656</v>
      </c>
      <c r="W43" s="30">
        <v>95338.966212758271</v>
      </c>
      <c r="X43" s="30">
        <v>406727.27698446944</v>
      </c>
      <c r="Y43" s="30">
        <v>5.9374335611237656</v>
      </c>
      <c r="Z43" s="30">
        <v>5.9374335611237656</v>
      </c>
      <c r="AA43" s="30">
        <v>5.9374335611237656</v>
      </c>
      <c r="AB43" s="30">
        <v>5.9374335611237656</v>
      </c>
      <c r="AC43" s="30">
        <v>920694.54339892755</v>
      </c>
      <c r="AD43" s="30">
        <v>447269.22420800175</v>
      </c>
      <c r="AE43" s="30">
        <v>5.9374335611237656</v>
      </c>
      <c r="AF43" s="30">
        <v>5.9374335611237656</v>
      </c>
      <c r="AG43" s="30">
        <v>1333960.8441291279</v>
      </c>
      <c r="AH43" s="30">
        <v>308.75265618359543</v>
      </c>
      <c r="AI43" s="30">
        <v>97.964300892477695</v>
      </c>
      <c r="AJ43" s="30">
        <v>203.63365915852106</v>
      </c>
      <c r="AK43" s="30">
        <v>853.05992350191241</v>
      </c>
      <c r="AL43" s="30">
        <v>298.29579260518489</v>
      </c>
      <c r="AM43" s="30">
        <v>97.964300892477695</v>
      </c>
      <c r="AN43" s="30">
        <v>407.26731831704211</v>
      </c>
      <c r="AO43" s="30">
        <v>2.4986400339991502E-3</v>
      </c>
      <c r="AP43" s="30">
        <v>2.4986400339991502E-3</v>
      </c>
      <c r="AQ43" s="30">
        <v>2.4986400339991502E-3</v>
      </c>
      <c r="AR43" s="30">
        <v>220.69485762855928</v>
      </c>
      <c r="AS43" s="30">
        <v>296.64470888227794</v>
      </c>
      <c r="AT43" s="30">
        <v>2.027344827586207E-3</v>
      </c>
      <c r="AU43" s="30">
        <v>736.81034482758628</v>
      </c>
      <c r="AV43" s="30">
        <v>3724.2413793103456</v>
      </c>
      <c r="AW43" s="30">
        <v>2.027344827586207E-3</v>
      </c>
      <c r="AX43" s="30">
        <v>403.23620689655172</v>
      </c>
      <c r="AY43" s="30">
        <v>2.027344827586207E-3</v>
      </c>
      <c r="AZ43" s="30">
        <v>2.027344827586207E-3</v>
      </c>
      <c r="BA43" s="30">
        <v>2.027344827586207E-3</v>
      </c>
      <c r="BB43" s="30">
        <v>2.027344827586207E-3</v>
      </c>
      <c r="BC43" s="30">
        <v>696.62068965517244</v>
      </c>
      <c r="BD43" s="30">
        <v>321.96379310344832</v>
      </c>
      <c r="BE43" s="30">
        <v>261.23275862068965</v>
      </c>
      <c r="BF43" s="30">
        <v>83.505172413793119</v>
      </c>
      <c r="BG43" s="30">
        <v>360.38502673796785</v>
      </c>
      <c r="BH43" s="30">
        <v>7.8660962566844909E-4</v>
      </c>
      <c r="BI43" s="30">
        <v>7.8660962566844909E-4</v>
      </c>
      <c r="BJ43" s="30">
        <v>7.8660962566844909E-4</v>
      </c>
      <c r="BK43" s="30">
        <v>291.0802139037433</v>
      </c>
      <c r="BL43" s="30">
        <v>60.814973262032069</v>
      </c>
      <c r="BM43" s="30">
        <v>15.69754010695187</v>
      </c>
      <c r="BN43" s="30">
        <v>174.99465240641709</v>
      </c>
      <c r="BO43" s="30">
        <v>72.42352941176469</v>
      </c>
      <c r="BP43" s="30">
        <v>102.0513368983957</v>
      </c>
      <c r="BQ43" s="30">
        <v>85.591443850267368</v>
      </c>
      <c r="BR43" s="30">
        <v>7.8660962566844909E-4</v>
      </c>
      <c r="BS43" s="30">
        <v>3.26053748231966</v>
      </c>
      <c r="BT43" s="30">
        <v>3.26053748231966</v>
      </c>
      <c r="BU43" s="30">
        <v>3.26053748231966</v>
      </c>
      <c r="BV43" s="30">
        <v>3.26053748231966</v>
      </c>
      <c r="BW43" s="30">
        <v>3.26053748231966</v>
      </c>
      <c r="BX43" s="30">
        <v>3.26053748231966</v>
      </c>
      <c r="BY43" s="30">
        <v>3.26053748231966</v>
      </c>
      <c r="BZ43" s="33">
        <v>0</v>
      </c>
    </row>
    <row r="44" spans="1:81" s="1" customFormat="1" ht="18" customHeight="1" thickBot="1" x14ac:dyDescent="0.35">
      <c r="A44" s="9" t="s">
        <v>76</v>
      </c>
      <c r="B44" s="16" t="s">
        <v>84</v>
      </c>
      <c r="C44" s="16" t="s">
        <v>89</v>
      </c>
      <c r="D44" s="1">
        <v>360.09928021666025</v>
      </c>
      <c r="E44" s="1">
        <v>51.191507653336501</v>
      </c>
      <c r="F44" s="1">
        <v>99.242432015057261</v>
      </c>
      <c r="G44" s="1">
        <v>2.8516496287870881E-4</v>
      </c>
      <c r="H44" s="1">
        <v>2.8516496287870881E-4</v>
      </c>
      <c r="I44" s="1">
        <v>2.8516496287870881E-4</v>
      </c>
      <c r="J44" s="1">
        <v>81.655165582009133</v>
      </c>
      <c r="K44" s="1">
        <v>44.659094406775765</v>
      </c>
      <c r="L44" s="1">
        <v>20.916284722160803</v>
      </c>
      <c r="M44" s="1">
        <v>88.564448823563751</v>
      </c>
      <c r="N44" s="1">
        <v>18.089759759706638</v>
      </c>
      <c r="O44" s="1">
        <v>2.8516496287870881E-4</v>
      </c>
      <c r="P44" s="1">
        <v>15.326046463084792</v>
      </c>
      <c r="Q44" s="1">
        <v>206.65038058831541</v>
      </c>
      <c r="R44" s="1">
        <v>103.63924862331929</v>
      </c>
      <c r="S44" s="1">
        <v>129.39203161456834</v>
      </c>
      <c r="T44" s="1">
        <v>120.59839839804425</v>
      </c>
      <c r="U44" s="1">
        <v>16.89633810889266</v>
      </c>
      <c r="V44" s="1">
        <v>2.8516496287870881E-4</v>
      </c>
      <c r="W44" s="1">
        <v>31.028962921163473</v>
      </c>
      <c r="X44" s="1">
        <v>39.32010281102901</v>
      </c>
      <c r="Y44" s="1">
        <v>2.8516496287870881E-4</v>
      </c>
      <c r="Z44" s="1">
        <v>13.504508153947663</v>
      </c>
      <c r="AA44" s="1">
        <v>15.011988133923218</v>
      </c>
      <c r="AB44" s="1">
        <v>50.123709334187147</v>
      </c>
      <c r="AC44" s="1">
        <v>72.233415707161925</v>
      </c>
      <c r="AD44" s="1">
        <v>48.61622935421159</v>
      </c>
      <c r="AE44" s="1">
        <v>2.8516496287870881E-4</v>
      </c>
      <c r="AF44" s="1">
        <v>178.3851309637738</v>
      </c>
      <c r="AG44" s="1">
        <v>129.39203161456834</v>
      </c>
      <c r="AH44" s="1">
        <v>232.68204357448016</v>
      </c>
      <c r="AI44" s="1">
        <v>36.08007984315396</v>
      </c>
      <c r="AJ44" s="1">
        <v>2.6083369822917037E-4</v>
      </c>
      <c r="AK44" s="1">
        <v>67.793780597009047</v>
      </c>
      <c r="AL44" s="1">
        <v>229.80942575257302</v>
      </c>
      <c r="AM44" s="1">
        <v>35.907722773839531</v>
      </c>
      <c r="AN44" s="1">
        <v>65.495686339483314</v>
      </c>
      <c r="AO44" s="1">
        <v>2.6083369822917037E-4</v>
      </c>
      <c r="AP44" s="1">
        <v>50.385716596251626</v>
      </c>
      <c r="AQ44" s="1">
        <v>2.6083369822917037E-4</v>
      </c>
      <c r="AR44" s="1">
        <v>36.999317546164256</v>
      </c>
      <c r="AS44" s="1">
        <v>44.640480952437301</v>
      </c>
      <c r="AT44" s="1">
        <v>2.6363859649122806E-4</v>
      </c>
      <c r="AU44" s="1">
        <v>145.17543859649123</v>
      </c>
      <c r="AV44" s="1">
        <v>487.20877192982459</v>
      </c>
      <c r="AW44" s="1">
        <v>30.893333333333334</v>
      </c>
      <c r="AX44" s="1">
        <v>2.6363859649122806E-4</v>
      </c>
      <c r="AY44" s="1">
        <v>2.6363859649122806E-4</v>
      </c>
      <c r="AZ44" s="1">
        <v>2.6363859649122806E-4</v>
      </c>
      <c r="BA44" s="1">
        <v>2.6363859649122806E-4</v>
      </c>
      <c r="BB44" s="1">
        <v>2.6363859649122806E-4</v>
      </c>
      <c r="BC44" s="1">
        <v>126.59298245614035</v>
      </c>
      <c r="BD44" s="1">
        <v>78.39473684210526</v>
      </c>
      <c r="BE44" s="1">
        <v>68.522807017543855</v>
      </c>
      <c r="BF44" s="1">
        <v>27.757543859649122</v>
      </c>
      <c r="BG44" s="1">
        <v>235.18421052631578</v>
      </c>
      <c r="BH44" s="1">
        <v>2.6363859649122806E-4</v>
      </c>
      <c r="BI44" s="1">
        <v>2.6363859649122806E-4</v>
      </c>
      <c r="BJ44" s="1">
        <v>15.388596491228069</v>
      </c>
      <c r="BK44" s="1">
        <v>191.05087719298243</v>
      </c>
      <c r="BL44" s="1">
        <v>161.43508771929825</v>
      </c>
      <c r="BM44" s="1">
        <v>20.034210526315789</v>
      </c>
      <c r="BN44" s="1">
        <v>110.33333333333333</v>
      </c>
      <c r="BO44" s="1">
        <v>42.855789473684204</v>
      </c>
      <c r="BP44" s="1">
        <v>53.076140350877196</v>
      </c>
      <c r="BQ44" s="1">
        <v>44.5978947368421</v>
      </c>
      <c r="BR44" s="1">
        <v>2.6363859649122806E-4</v>
      </c>
      <c r="BS44" s="1">
        <v>3.2456184089127015E-4</v>
      </c>
      <c r="BT44" s="1">
        <v>3.2456184089127015E-4</v>
      </c>
      <c r="BU44" s="1">
        <v>3.2456184089127015E-4</v>
      </c>
      <c r="BV44" s="1">
        <v>3.2456184089127015E-4</v>
      </c>
      <c r="BW44" s="1">
        <v>68.772795360661206</v>
      </c>
      <c r="BX44" s="1">
        <v>3.2456184089127015E-4</v>
      </c>
      <c r="BY44" s="1">
        <v>3.2456184089127015E-4</v>
      </c>
      <c r="BZ44" s="32">
        <v>0</v>
      </c>
    </row>
    <row r="45" spans="1:81" s="1" customFormat="1" ht="18" customHeight="1" thickBot="1" x14ac:dyDescent="0.35">
      <c r="A45" s="7" t="s">
        <v>122</v>
      </c>
      <c r="B45" s="7"/>
      <c r="C45" s="7" t="s">
        <v>111</v>
      </c>
      <c r="D45" s="1">
        <f>AVERAGE(D41:D42,D44)</f>
        <v>251.94276562190146</v>
      </c>
      <c r="E45" s="1">
        <f t="shared" ref="E45:BP45" si="30">AVERAGE(E41:E42,E44)</f>
        <v>37.984602085945689</v>
      </c>
      <c r="F45" s="1">
        <f t="shared" si="30"/>
        <v>120.96162157001295</v>
      </c>
      <c r="G45" s="1">
        <f t="shared" si="30"/>
        <v>20.056821698428362</v>
      </c>
      <c r="H45" s="1">
        <f t="shared" si="30"/>
        <v>4.1425076420612763</v>
      </c>
      <c r="I45" s="1">
        <f t="shared" si="30"/>
        <v>0.13538240387464262</v>
      </c>
      <c r="J45" s="1">
        <f t="shared" si="30"/>
        <v>65.939479179582563</v>
      </c>
      <c r="K45" s="1">
        <f t="shared" si="30"/>
        <v>46.4221455868745</v>
      </c>
      <c r="L45" s="1">
        <f t="shared" si="30"/>
        <v>35.071072317115977</v>
      </c>
      <c r="M45" s="1">
        <f t="shared" si="30"/>
        <v>71.732838713805961</v>
      </c>
      <c r="N45" s="1">
        <f t="shared" si="30"/>
        <v>17.174546946560437</v>
      </c>
      <c r="O45" s="1">
        <f t="shared" si="30"/>
        <v>4.6572572785260347</v>
      </c>
      <c r="P45" s="1">
        <f t="shared" si="30"/>
        <v>42.875474927997686</v>
      </c>
      <c r="Q45" s="1">
        <f t="shared" si="30"/>
        <v>148.32532743429434</v>
      </c>
      <c r="R45" s="1">
        <f t="shared" si="30"/>
        <v>69.934881803836461</v>
      </c>
      <c r="S45" s="1">
        <f t="shared" si="30"/>
        <v>156.9802308569032</v>
      </c>
      <c r="T45" s="1">
        <f t="shared" si="30"/>
        <v>119.86358230794094</v>
      </c>
      <c r="U45" s="1">
        <f t="shared" si="30"/>
        <v>7.6271370933634524</v>
      </c>
      <c r="V45" s="1">
        <f t="shared" si="30"/>
        <v>2.102264789342295</v>
      </c>
      <c r="W45" s="1">
        <f t="shared" si="30"/>
        <v>40.55758646819536</v>
      </c>
      <c r="X45" s="1">
        <f t="shared" si="30"/>
        <v>24.076423423485682</v>
      </c>
      <c r="Y45" s="1">
        <f t="shared" si="30"/>
        <v>10.177627204197856</v>
      </c>
      <c r="Z45" s="1">
        <f t="shared" si="30"/>
        <v>15.10998708806539</v>
      </c>
      <c r="AA45" s="1">
        <f t="shared" si="30"/>
        <v>21.056817072479905</v>
      </c>
      <c r="AB45" s="1">
        <f t="shared" si="30"/>
        <v>44.83061665245426</v>
      </c>
      <c r="AC45" s="1">
        <f t="shared" si="30"/>
        <v>65.708651748174816</v>
      </c>
      <c r="AD45" s="1">
        <f t="shared" si="30"/>
        <v>67.659576591302866</v>
      </c>
      <c r="AE45" s="1">
        <f t="shared" si="30"/>
        <v>1.1379566937433681</v>
      </c>
      <c r="AF45" s="1">
        <f t="shared" si="30"/>
        <v>164.6610243843395</v>
      </c>
      <c r="AG45" s="1">
        <f t="shared" si="30"/>
        <v>100.5029328060228</v>
      </c>
      <c r="AH45" s="1">
        <f t="shared" si="30"/>
        <v>166.95617189200797</v>
      </c>
      <c r="AI45" s="1">
        <f t="shared" si="30"/>
        <v>36.13389400576218</v>
      </c>
      <c r="AJ45" s="1">
        <f t="shared" si="30"/>
        <v>32.458010712180837</v>
      </c>
      <c r="AK45" s="1">
        <f t="shared" si="30"/>
        <v>50.789301672725628</v>
      </c>
      <c r="AL45" s="1">
        <f t="shared" si="30"/>
        <v>138.64068196511411</v>
      </c>
      <c r="AM45" s="1">
        <f t="shared" si="30"/>
        <v>39.728920201853036</v>
      </c>
      <c r="AN45" s="1">
        <f t="shared" si="30"/>
        <v>61.970149682293538</v>
      </c>
      <c r="AO45" s="1">
        <f t="shared" si="30"/>
        <v>2.0003661300031826E-4</v>
      </c>
      <c r="AP45" s="1">
        <f t="shared" si="30"/>
        <v>16.795351957464131</v>
      </c>
      <c r="AQ45" s="1">
        <f t="shared" si="30"/>
        <v>7.8557626851951126</v>
      </c>
      <c r="AR45" s="1">
        <f t="shared" si="30"/>
        <v>32.853773778327053</v>
      </c>
      <c r="AS45" s="1">
        <f t="shared" si="30"/>
        <v>51.85129203513511</v>
      </c>
      <c r="AT45" s="1">
        <f t="shared" si="30"/>
        <v>5.862252967058974</v>
      </c>
      <c r="AU45" s="1">
        <f t="shared" si="30"/>
        <v>209.33491906359419</v>
      </c>
      <c r="AV45" s="1">
        <f t="shared" si="30"/>
        <v>453.67705365817892</v>
      </c>
      <c r="AW45" s="1">
        <f t="shared" si="30"/>
        <v>31.942488496581053</v>
      </c>
      <c r="AX45" s="1">
        <f t="shared" si="30"/>
        <v>5.862252967058974</v>
      </c>
      <c r="AY45" s="1">
        <f t="shared" si="30"/>
        <v>17.140271017628191</v>
      </c>
      <c r="AZ45" s="1">
        <f t="shared" si="30"/>
        <v>5.626620783150929</v>
      </c>
      <c r="BA45" s="1">
        <f t="shared" si="30"/>
        <v>1.5404138865992048</v>
      </c>
      <c r="BB45" s="1">
        <f t="shared" si="30"/>
        <v>2.1009349575610919E-4</v>
      </c>
      <c r="BC45" s="1">
        <f t="shared" si="30"/>
        <v>128.42958074391831</v>
      </c>
      <c r="BD45" s="1">
        <f t="shared" si="30"/>
        <v>39.637422195814771</v>
      </c>
      <c r="BE45" s="1">
        <f t="shared" si="30"/>
        <v>32.841031794524191</v>
      </c>
      <c r="BF45" s="1">
        <f t="shared" si="30"/>
        <v>19.104916588755064</v>
      </c>
      <c r="BG45" s="1">
        <f t="shared" si="30"/>
        <v>262.44621349612277</v>
      </c>
      <c r="BH45" s="1">
        <f t="shared" si="30"/>
        <v>5.9197242314267911</v>
      </c>
      <c r="BI45" s="1">
        <f t="shared" si="30"/>
        <v>0.44271273717391701</v>
      </c>
      <c r="BJ45" s="1">
        <f t="shared" si="30"/>
        <v>18.115699187886122</v>
      </c>
      <c r="BK45" s="1">
        <f t="shared" si="30"/>
        <v>176.21440998001796</v>
      </c>
      <c r="BL45" s="1">
        <f t="shared" si="30"/>
        <v>70.14822865680398</v>
      </c>
      <c r="BM45" s="1">
        <f t="shared" si="30"/>
        <v>10.378269674971127</v>
      </c>
      <c r="BN45" s="1">
        <f t="shared" si="30"/>
        <v>100.58370914223907</v>
      </c>
      <c r="BO45" s="1">
        <f t="shared" si="30"/>
        <v>51.562001044932089</v>
      </c>
      <c r="BP45" s="1">
        <f t="shared" si="30"/>
        <v>59.220796164915953</v>
      </c>
      <c r="BQ45" s="1">
        <f t="shared" ref="BQ45:BY45" si="31">AVERAGE(BQ41:BQ42,BQ44)</f>
        <v>41.147554858934171</v>
      </c>
      <c r="BR45" s="1">
        <f t="shared" si="31"/>
        <v>24.118759165898553</v>
      </c>
      <c r="BS45" s="1">
        <f t="shared" si="31"/>
        <v>25.014928313324052</v>
      </c>
      <c r="BT45" s="1">
        <f t="shared" si="31"/>
        <v>2.164218429581457</v>
      </c>
      <c r="BU45" s="1">
        <f t="shared" si="31"/>
        <v>2.4360047891896792E-4</v>
      </c>
      <c r="BV45" s="1">
        <f t="shared" si="31"/>
        <v>2.4360047891896792E-4</v>
      </c>
      <c r="BW45" s="1">
        <f t="shared" si="31"/>
        <v>35.896590433478984</v>
      </c>
      <c r="BX45" s="1">
        <f t="shared" si="31"/>
        <v>0.4377343200471781</v>
      </c>
      <c r="BY45" s="1">
        <f t="shared" si="31"/>
        <v>1.2620597248043237</v>
      </c>
      <c r="BZ45" s="1">
        <f t="shared" ref="BZ45" si="32">AVERAGE(BZ41:BZ44)</f>
        <v>0</v>
      </c>
    </row>
    <row r="46" spans="1:81" s="1" customFormat="1" ht="18" customHeight="1" thickBot="1" x14ac:dyDescent="0.35">
      <c r="A46" s="7"/>
      <c r="B46" s="7"/>
      <c r="C46" s="7" t="s">
        <v>112</v>
      </c>
      <c r="D46" s="1">
        <f>STDEV(D41:D42,D44)</f>
        <v>95.948804951497351</v>
      </c>
      <c r="E46" s="1">
        <f t="shared" ref="E46:BP46" si="33">STDEV(E41:E42,E44)</f>
        <v>12.323812715897834</v>
      </c>
      <c r="F46" s="1">
        <f t="shared" si="33"/>
        <v>26.420004608624826</v>
      </c>
      <c r="G46" s="1">
        <f t="shared" si="33"/>
        <v>23.176842819879639</v>
      </c>
      <c r="H46" s="1">
        <f t="shared" si="33"/>
        <v>3.5946617701564909</v>
      </c>
      <c r="I46" s="1">
        <f t="shared" si="33"/>
        <v>0.23403406133430132</v>
      </c>
      <c r="J46" s="1">
        <f t="shared" si="33"/>
        <v>19.85638208509479</v>
      </c>
      <c r="K46" s="1">
        <f t="shared" si="33"/>
        <v>3.8434377152495958</v>
      </c>
      <c r="L46" s="1">
        <f t="shared" si="33"/>
        <v>12.611626081206177</v>
      </c>
      <c r="M46" s="1">
        <f t="shared" si="33"/>
        <v>15.096546749863791</v>
      </c>
      <c r="N46" s="1">
        <f t="shared" si="33"/>
        <v>3.1348035587845988</v>
      </c>
      <c r="O46" s="1">
        <f t="shared" si="33"/>
        <v>4.0384317914949337</v>
      </c>
      <c r="P46" s="1">
        <f t="shared" si="33"/>
        <v>30.213421482557525</v>
      </c>
      <c r="Q46" s="1">
        <f t="shared" si="33"/>
        <v>53.268133216863845</v>
      </c>
      <c r="R46" s="1">
        <f t="shared" si="33"/>
        <v>29.475657968606846</v>
      </c>
      <c r="S46" s="1">
        <f t="shared" si="33"/>
        <v>45.20333589291139</v>
      </c>
      <c r="T46" s="1">
        <f t="shared" si="33"/>
        <v>5.4998554539712483</v>
      </c>
      <c r="U46" s="1">
        <f t="shared" si="33"/>
        <v>8.5669365666767945</v>
      </c>
      <c r="V46" s="1">
        <f t="shared" si="33"/>
        <v>3.6407742844744808</v>
      </c>
      <c r="W46" s="1">
        <f t="shared" si="33"/>
        <v>8.3194156439017544</v>
      </c>
      <c r="X46" s="1">
        <f t="shared" si="33"/>
        <v>21.095561992499153</v>
      </c>
      <c r="Y46" s="1">
        <f t="shared" si="33"/>
        <v>8.8379519321257263</v>
      </c>
      <c r="Z46" s="1">
        <f t="shared" si="33"/>
        <v>4.1810168508764178</v>
      </c>
      <c r="AA46" s="1">
        <f t="shared" si="33"/>
        <v>5.2510949185929903</v>
      </c>
      <c r="AB46" s="1">
        <f t="shared" si="33"/>
        <v>5.034242194440866</v>
      </c>
      <c r="AC46" s="1">
        <f t="shared" si="33"/>
        <v>6.4988306064538044</v>
      </c>
      <c r="AD46" s="1">
        <f t="shared" si="33"/>
        <v>18.13256208034899</v>
      </c>
      <c r="AE46" s="1">
        <f t="shared" si="33"/>
        <v>1.9705436688055016</v>
      </c>
      <c r="AF46" s="1">
        <f t="shared" si="33"/>
        <v>53.222225541706663</v>
      </c>
      <c r="AG46" s="1">
        <f t="shared" si="33"/>
        <v>30.968090094990533</v>
      </c>
      <c r="AH46" s="1">
        <f t="shared" si="33"/>
        <v>61.009210757984889</v>
      </c>
      <c r="AI46" s="1">
        <f t="shared" si="33"/>
        <v>1.6807452725782532</v>
      </c>
      <c r="AJ46" s="1">
        <f t="shared" si="33"/>
        <v>28.112630341764859</v>
      </c>
      <c r="AK46" s="1">
        <f t="shared" si="33"/>
        <v>14.739667661113444</v>
      </c>
      <c r="AL46" s="1">
        <f t="shared" si="33"/>
        <v>79.11579615386853</v>
      </c>
      <c r="AM46" s="1">
        <f t="shared" si="33"/>
        <v>16.838865173323867</v>
      </c>
      <c r="AN46" s="1">
        <f t="shared" si="33"/>
        <v>7.2917337286435773</v>
      </c>
      <c r="AO46" s="1">
        <f t="shared" si="33"/>
        <v>1.0498870726044371E-4</v>
      </c>
      <c r="AP46" s="1">
        <f t="shared" si="33"/>
        <v>29.090109099714279</v>
      </c>
      <c r="AQ46" s="1">
        <f t="shared" si="33"/>
        <v>7.2290185913193117</v>
      </c>
      <c r="AR46" s="1">
        <f t="shared" si="33"/>
        <v>10.798641968891499</v>
      </c>
      <c r="AS46" s="1">
        <f t="shared" si="33"/>
        <v>6.259999276946723</v>
      </c>
      <c r="AT46" s="1">
        <f t="shared" si="33"/>
        <v>10.153241935746642</v>
      </c>
      <c r="AU46" s="1">
        <f t="shared" si="33"/>
        <v>87.255299931205442</v>
      </c>
      <c r="AV46" s="1">
        <f t="shared" si="33"/>
        <v>231.84050120563191</v>
      </c>
      <c r="AW46" s="1">
        <f t="shared" si="33"/>
        <v>3.7846461292361591</v>
      </c>
      <c r="AX46" s="1">
        <f t="shared" si="33"/>
        <v>10.153241935746642</v>
      </c>
      <c r="AY46" s="1">
        <f t="shared" si="33"/>
        <v>17.890159793196744</v>
      </c>
      <c r="AZ46" s="1">
        <f t="shared" si="33"/>
        <v>9.7451150213198101</v>
      </c>
      <c r="BA46" s="1">
        <f t="shared" si="33"/>
        <v>2.6675970662746873</v>
      </c>
      <c r="BB46" s="1">
        <f t="shared" si="33"/>
        <v>1.1482498808695307E-4</v>
      </c>
      <c r="BC46" s="1">
        <f t="shared" si="33"/>
        <v>27.766678022900265</v>
      </c>
      <c r="BD46" s="1">
        <f t="shared" si="33"/>
        <v>39.204629182199774</v>
      </c>
      <c r="BE46" s="1">
        <f t="shared" si="33"/>
        <v>34.349490343088547</v>
      </c>
      <c r="BF46" s="1">
        <f t="shared" si="33"/>
        <v>7.6187868126299945</v>
      </c>
      <c r="BG46" s="1">
        <f t="shared" si="33"/>
        <v>87.926944983929133</v>
      </c>
      <c r="BH46" s="1">
        <f t="shared" si="33"/>
        <v>10.252785085606851</v>
      </c>
      <c r="BI46" s="1">
        <f t="shared" si="33"/>
        <v>0.76632290401441905</v>
      </c>
      <c r="BJ46" s="1">
        <f t="shared" si="33"/>
        <v>5.2784621801072431</v>
      </c>
      <c r="BK46" s="1">
        <f t="shared" si="33"/>
        <v>20.549787391469447</v>
      </c>
      <c r="BL46" s="1">
        <f t="shared" si="33"/>
        <v>79.60768491653991</v>
      </c>
      <c r="BM46" s="1">
        <f t="shared" si="33"/>
        <v>9.099395426046847</v>
      </c>
      <c r="BN46" s="1">
        <f t="shared" si="33"/>
        <v>13.368070716540897</v>
      </c>
      <c r="BO46" s="1">
        <f t="shared" si="33"/>
        <v>14.626309032526715</v>
      </c>
      <c r="BP46" s="1">
        <f t="shared" si="33"/>
        <v>21.580203912774071</v>
      </c>
      <c r="BQ46" s="1">
        <f t="shared" ref="BQ46:BY46" si="34">STDEV(BQ41:BQ42,BQ44)</f>
        <v>4.5173570823829889</v>
      </c>
      <c r="BR46" s="1">
        <f t="shared" si="34"/>
        <v>25.799277009072846</v>
      </c>
      <c r="BS46" s="1">
        <f t="shared" si="34"/>
        <v>26.082624244647228</v>
      </c>
      <c r="BT46" s="1">
        <f t="shared" si="34"/>
        <v>3.7479729364419132</v>
      </c>
      <c r="BU46" s="1">
        <f t="shared" si="34"/>
        <v>1.4141551797978744E-4</v>
      </c>
      <c r="BV46" s="1">
        <f t="shared" si="34"/>
        <v>1.4141551797978744E-4</v>
      </c>
      <c r="BW46" s="1">
        <f t="shared" si="34"/>
        <v>34.48555795966751</v>
      </c>
      <c r="BX46" s="1">
        <f t="shared" si="34"/>
        <v>0.75761474026847697</v>
      </c>
      <c r="BY46" s="1">
        <f t="shared" si="34"/>
        <v>2.1853882232774313</v>
      </c>
      <c r="BZ46" s="1">
        <f t="shared" ref="BZ46" si="35">STDEV(BZ41:BZ44)</f>
        <v>0</v>
      </c>
    </row>
    <row r="47" spans="1:81" s="42" customFormat="1" ht="18" customHeight="1" thickBot="1" x14ac:dyDescent="0.35">
      <c r="A47" s="45"/>
      <c r="B47" s="7"/>
      <c r="C47" s="7" t="s">
        <v>115</v>
      </c>
      <c r="D47" s="18">
        <f>TTEST(D2:D5,D41:D44,2,2)</f>
        <v>0.35602289500088102</v>
      </c>
      <c r="E47" s="18">
        <f t="shared" ref="E47:BP47" si="36">TTEST(E2:E5,E41:E44,2,2)</f>
        <v>0.20832034821084466</v>
      </c>
      <c r="F47" s="18">
        <f t="shared" si="36"/>
        <v>0.35596340810257471</v>
      </c>
      <c r="G47" s="18">
        <f t="shared" si="36"/>
        <v>7.0041516853776215E-2</v>
      </c>
      <c r="H47" s="18">
        <f t="shared" si="36"/>
        <v>0.93295078095609107</v>
      </c>
      <c r="I47" s="18">
        <f t="shared" si="36"/>
        <v>0.64879749985662793</v>
      </c>
      <c r="J47" s="18">
        <f t="shared" si="36"/>
        <v>8.4048344321703633E-2</v>
      </c>
      <c r="K47" s="18">
        <f t="shared" si="36"/>
        <v>0.3557199105039785</v>
      </c>
      <c r="L47" s="18">
        <f t="shared" si="36"/>
        <v>0.35586847659454418</v>
      </c>
      <c r="M47" s="18">
        <f t="shared" si="36"/>
        <v>9.6662201644362067E-2</v>
      </c>
      <c r="N47" s="18">
        <f t="shared" si="36"/>
        <v>0.9474896259358474</v>
      </c>
      <c r="O47" s="18">
        <f t="shared" si="36"/>
        <v>0.32662642068287451</v>
      </c>
      <c r="P47" s="18">
        <f t="shared" si="36"/>
        <v>0.35558560093770536</v>
      </c>
      <c r="Q47" s="18">
        <f t="shared" si="36"/>
        <v>0.35590657342745491</v>
      </c>
      <c r="R47" s="18">
        <f t="shared" si="36"/>
        <v>0.35592353503224788</v>
      </c>
      <c r="S47" s="18">
        <f t="shared" si="36"/>
        <v>0.3560047394089273</v>
      </c>
      <c r="T47" s="18">
        <f t="shared" si="36"/>
        <v>0.35592628620088357</v>
      </c>
      <c r="U47" s="18">
        <f t="shared" si="36"/>
        <v>8.683986736183158E-2</v>
      </c>
      <c r="V47" s="18">
        <f t="shared" si="36"/>
        <v>0.70996642249267294</v>
      </c>
      <c r="W47" s="18">
        <f t="shared" si="36"/>
        <v>0.35595858205034275</v>
      </c>
      <c r="X47" s="18">
        <f t="shared" si="36"/>
        <v>0.35590779344839174</v>
      </c>
      <c r="Y47" s="18">
        <f t="shared" si="36"/>
        <v>0.65458167736598383</v>
      </c>
      <c r="Z47" s="18">
        <f t="shared" si="36"/>
        <v>9.9979558943080207E-2</v>
      </c>
      <c r="AA47" s="18">
        <f t="shared" si="36"/>
        <v>0.6386728197216498</v>
      </c>
      <c r="AB47" s="18">
        <f t="shared" si="36"/>
        <v>0.7778290731356976</v>
      </c>
      <c r="AC47" s="18">
        <f t="shared" si="36"/>
        <v>0.35593225976365184</v>
      </c>
      <c r="AD47" s="18">
        <f t="shared" si="36"/>
        <v>0.35602662820946418</v>
      </c>
      <c r="AE47" s="18">
        <f t="shared" si="36"/>
        <v>0.46988501614607403</v>
      </c>
      <c r="AF47" s="18">
        <f t="shared" si="36"/>
        <v>0.47362814802761777</v>
      </c>
      <c r="AG47" s="18">
        <f t="shared" si="36"/>
        <v>0.35593029906928686</v>
      </c>
      <c r="AH47" s="18">
        <f t="shared" si="36"/>
        <v>0.11667519737552712</v>
      </c>
      <c r="AI47" s="18">
        <f t="shared" si="36"/>
        <v>0.1582176922580176</v>
      </c>
      <c r="AJ47" s="18">
        <f t="shared" si="36"/>
        <v>0.49691962682647817</v>
      </c>
      <c r="AK47" s="18">
        <f t="shared" si="36"/>
        <v>0.32067867705281183</v>
      </c>
      <c r="AL47" s="18">
        <f t="shared" si="36"/>
        <v>0.13584966501946721</v>
      </c>
      <c r="AM47" s="18">
        <f t="shared" si="36"/>
        <v>0.34726569334072249</v>
      </c>
      <c r="AN47" s="18">
        <f t="shared" si="36"/>
        <v>0.7135204631307176</v>
      </c>
      <c r="AO47" s="18">
        <f t="shared" si="36"/>
        <v>0.55675506040278333</v>
      </c>
      <c r="AP47" s="18">
        <f t="shared" si="36"/>
        <v>0.58405982142589719</v>
      </c>
      <c r="AQ47" s="18">
        <f t="shared" si="36"/>
        <v>0.29189759143159216</v>
      </c>
      <c r="AR47" s="18">
        <f t="shared" si="36"/>
        <v>0.49531312168927266</v>
      </c>
      <c r="AS47" s="18">
        <f t="shared" si="36"/>
        <v>0.55662578002582219</v>
      </c>
      <c r="AT47" s="18">
        <f t="shared" si="36"/>
        <v>0.91134869875463442</v>
      </c>
      <c r="AU47" s="18">
        <f t="shared" si="36"/>
        <v>0.70936207943989149</v>
      </c>
      <c r="AV47" s="18">
        <f t="shared" si="36"/>
        <v>0.48287020462931562</v>
      </c>
      <c r="AW47" s="18">
        <f t="shared" si="36"/>
        <v>0.73961747490628349</v>
      </c>
      <c r="AX47" s="18">
        <f t="shared" si="36"/>
        <v>0.33074363155969039</v>
      </c>
      <c r="AY47" s="18">
        <f t="shared" si="36"/>
        <v>0.19029400807340308</v>
      </c>
      <c r="AZ47" s="18">
        <f t="shared" si="36"/>
        <v>0.73381299290173851</v>
      </c>
      <c r="BA47" s="18">
        <f t="shared" si="36"/>
        <v>0.87066718384889019</v>
      </c>
      <c r="BB47" s="18">
        <f t="shared" si="36"/>
        <v>0.66243352176349479</v>
      </c>
      <c r="BC47" s="18">
        <f t="shared" si="36"/>
        <v>0.62289407385535611</v>
      </c>
      <c r="BD47" s="18">
        <f t="shared" si="36"/>
        <v>0.38205089290209848</v>
      </c>
      <c r="BE47" s="18">
        <f t="shared" si="36"/>
        <v>0.55394363019115134</v>
      </c>
      <c r="BF47" s="18">
        <f t="shared" si="36"/>
        <v>0.15563001330120252</v>
      </c>
      <c r="BG47" s="18">
        <f t="shared" si="36"/>
        <v>0.3179647397739655</v>
      </c>
      <c r="BH47" s="18">
        <f t="shared" si="36"/>
        <v>0.89090810680898369</v>
      </c>
      <c r="BI47" s="18">
        <f t="shared" si="36"/>
        <v>0.58025947540678158</v>
      </c>
      <c r="BJ47" s="18">
        <f t="shared" si="36"/>
        <v>0.65681541890046202</v>
      </c>
      <c r="BK47" s="18">
        <f t="shared" si="36"/>
        <v>0.48685954633044792</v>
      </c>
      <c r="BL47" s="18">
        <f t="shared" si="36"/>
        <v>0.41599693882996047</v>
      </c>
      <c r="BM47" s="18">
        <f t="shared" si="36"/>
        <v>8.0509727651378302E-2</v>
      </c>
      <c r="BN47" s="18">
        <f t="shared" si="36"/>
        <v>0.54782416362631414</v>
      </c>
      <c r="BO47" s="18">
        <f t="shared" si="36"/>
        <v>0.96276196008921533</v>
      </c>
      <c r="BP47" s="18">
        <f t="shared" si="36"/>
        <v>0.26504630304923243</v>
      </c>
      <c r="BQ47" s="18">
        <f t="shared" ref="BQ47:BZ47" si="37">TTEST(BQ2:BQ5,BQ41:BQ44,2,2)</f>
        <v>0.74379881802370806</v>
      </c>
      <c r="BR47" s="18">
        <f t="shared" si="37"/>
        <v>0.18668791998213663</v>
      </c>
      <c r="BS47" s="18">
        <f t="shared" si="37"/>
        <v>0.27706162074734508</v>
      </c>
      <c r="BT47" s="18">
        <f t="shared" si="37"/>
        <v>0.67751573736434556</v>
      </c>
      <c r="BU47" s="18">
        <f t="shared" si="37"/>
        <v>0.35623825779923107</v>
      </c>
      <c r="BV47" s="18">
        <f t="shared" si="37"/>
        <v>0.35623825779923107</v>
      </c>
      <c r="BW47" s="18">
        <f t="shared" si="37"/>
        <v>0.81385298136364193</v>
      </c>
      <c r="BX47" s="18">
        <f t="shared" si="37"/>
        <v>0.98016533088553515</v>
      </c>
      <c r="BY47" s="18">
        <f t="shared" si="37"/>
        <v>0.13584468475294054</v>
      </c>
      <c r="BZ47" s="18">
        <f t="shared" si="37"/>
        <v>0.35591768374958205</v>
      </c>
      <c r="CB47" s="7"/>
      <c r="CC47" s="44"/>
    </row>
    <row r="48" spans="1:81" ht="15" thickBot="1" x14ac:dyDescent="0.35"/>
    <row r="49" spans="1:81" s="1" customFormat="1" ht="18" customHeight="1" thickBot="1" x14ac:dyDescent="0.35">
      <c r="A49" s="9" t="s">
        <v>76</v>
      </c>
      <c r="B49" s="16" t="s">
        <v>84</v>
      </c>
      <c r="C49" s="16" t="s">
        <v>90</v>
      </c>
      <c r="D49" s="1">
        <v>204.99836056280543</v>
      </c>
      <c r="E49" s="1">
        <v>29.055301716155903</v>
      </c>
      <c r="F49" s="1">
        <v>98.391817175164306</v>
      </c>
      <c r="G49" s="1">
        <v>13.999372645056935</v>
      </c>
      <c r="H49" s="1">
        <v>5.9299229411609096</v>
      </c>
      <c r="I49" s="1">
        <v>0</v>
      </c>
      <c r="J49" s="1">
        <v>36.054988038684371</v>
      </c>
      <c r="K49" s="1">
        <v>37.771892231002674</v>
      </c>
      <c r="L49" s="1">
        <v>38.300170444023692</v>
      </c>
      <c r="M49" s="1">
        <v>44.771578553531143</v>
      </c>
      <c r="N49" s="1">
        <v>0</v>
      </c>
      <c r="O49" s="1">
        <v>0</v>
      </c>
      <c r="P49" s="1">
        <v>40.545352849363013</v>
      </c>
      <c r="Q49" s="1">
        <v>104.2028775183955</v>
      </c>
      <c r="R49" s="1">
        <v>54.544725494419943</v>
      </c>
      <c r="S49" s="1">
        <v>122.2964063143653</v>
      </c>
      <c r="T49" s="1">
        <v>91.260061299380581</v>
      </c>
      <c r="U49" s="1">
        <v>9.0995922192870076</v>
      </c>
      <c r="V49" s="1">
        <v>0</v>
      </c>
      <c r="W49" s="1">
        <v>43.450883020978601</v>
      </c>
      <c r="X49" s="1">
        <v>31.036345014984715</v>
      </c>
      <c r="Y49" s="1">
        <v>14.395581304822699</v>
      </c>
      <c r="Z49" s="1">
        <v>11.107049428766871</v>
      </c>
      <c r="AA49" s="1">
        <v>22.583893606648456</v>
      </c>
      <c r="AB49" s="1">
        <v>39.75293552983149</v>
      </c>
      <c r="AC49" s="1">
        <v>37.639822677747425</v>
      </c>
      <c r="AD49" s="1">
        <v>64.846150648329768</v>
      </c>
      <c r="AE49" s="1">
        <v>0</v>
      </c>
      <c r="AF49" s="1">
        <v>94.033521917740927</v>
      </c>
      <c r="AG49" s="1">
        <v>51.639195322804362</v>
      </c>
      <c r="AH49" s="1">
        <v>56.471268489466603</v>
      </c>
      <c r="AI49" s="1">
        <v>32.552360282148669</v>
      </c>
      <c r="AJ49" s="1">
        <v>36.798320318950672</v>
      </c>
      <c r="AK49" s="1">
        <v>95.675632829271734</v>
      </c>
      <c r="AL49" s="1">
        <v>28.447932246573405</v>
      </c>
      <c r="AM49" s="1">
        <v>60.292632522588413</v>
      </c>
      <c r="AN49" s="1">
        <v>70.766000613366671</v>
      </c>
      <c r="AO49" s="1">
        <v>3.4109212295642739</v>
      </c>
      <c r="AP49" s="1">
        <v>8.7325244756894485</v>
      </c>
      <c r="AQ49" s="1">
        <v>5.7603524499280478</v>
      </c>
      <c r="AR49" s="1">
        <v>50.385392436717076</v>
      </c>
      <c r="AS49" s="1">
        <v>54.772884474745808</v>
      </c>
      <c r="AT49" s="1">
        <v>16.108474576271185</v>
      </c>
      <c r="AU49" s="1">
        <v>153.89346246973366</v>
      </c>
      <c r="AV49" s="1">
        <v>185.53510895883778</v>
      </c>
      <c r="AW49" s="1">
        <v>20.998547215496366</v>
      </c>
      <c r="AX49" s="1">
        <v>55.085230024213068</v>
      </c>
      <c r="AY49" s="1">
        <v>10.945133171912833</v>
      </c>
      <c r="AZ49" s="1">
        <v>14.253123486682808</v>
      </c>
      <c r="BA49" s="1">
        <v>3.3511380145278453</v>
      </c>
      <c r="BB49" s="1">
        <v>6.5296852300242135E-5</v>
      </c>
      <c r="BC49" s="1">
        <v>134.62082324455204</v>
      </c>
      <c r="BD49" s="1">
        <v>36.387893462469734</v>
      </c>
      <c r="BE49" s="1">
        <v>26.032445520581117</v>
      </c>
      <c r="BF49" s="1">
        <v>0</v>
      </c>
      <c r="BG49" s="1">
        <v>157.55600000000001</v>
      </c>
      <c r="BH49" s="1">
        <v>13.372400000000001</v>
      </c>
      <c r="BI49" s="1">
        <v>7.6394799999999998</v>
      </c>
      <c r="BJ49" s="1">
        <v>14.696400000000001</v>
      </c>
      <c r="BK49" s="1">
        <v>113.99640000000001</v>
      </c>
      <c r="BL49" s="1">
        <v>17.079600000000003</v>
      </c>
      <c r="BM49" s="1">
        <v>8.1823200000000007</v>
      </c>
      <c r="BN49" s="1">
        <v>77.586400000000012</v>
      </c>
      <c r="BO49" s="1">
        <v>59.580000000000005</v>
      </c>
      <c r="BP49" s="1">
        <v>46.737200000000001</v>
      </c>
      <c r="BQ49" s="1">
        <v>61.963200000000001</v>
      </c>
      <c r="BR49" s="1">
        <v>21.846000000000004</v>
      </c>
      <c r="BS49" s="1">
        <v>25.735036160323144</v>
      </c>
      <c r="BT49" s="1">
        <v>5.6334621838756149</v>
      </c>
      <c r="BU49" s="1">
        <v>10.592164273303734</v>
      </c>
      <c r="BV49" s="1">
        <v>6.6220641827172964</v>
      </c>
      <c r="BW49" s="1">
        <v>24.636589494943497</v>
      </c>
      <c r="BX49" s="1">
        <v>2.1655091403198741</v>
      </c>
      <c r="BY49" s="1">
        <v>2.9501139013053361</v>
      </c>
      <c r="BZ49" s="32">
        <v>17.829999999999998</v>
      </c>
    </row>
    <row r="50" spans="1:81" s="1" customFormat="1" ht="18" customHeight="1" thickBot="1" x14ac:dyDescent="0.35">
      <c r="A50" s="9" t="s">
        <v>76</v>
      </c>
      <c r="B50" s="16" t="s">
        <v>84</v>
      </c>
      <c r="C50" s="16" t="s">
        <v>90</v>
      </c>
      <c r="D50" s="1">
        <v>153.09240928665452</v>
      </c>
      <c r="E50" s="1">
        <v>22.314706300616603</v>
      </c>
      <c r="F50" s="1">
        <v>127.12620559139157</v>
      </c>
      <c r="G50" s="1">
        <v>55.245803174556862</v>
      </c>
      <c r="H50" s="1">
        <v>3.0699626243878601E-4</v>
      </c>
      <c r="I50" s="1">
        <v>3.0699626243878601E-4</v>
      </c>
      <c r="J50" s="1">
        <v>68.972728565542226</v>
      </c>
      <c r="K50" s="1">
        <v>52.135268356895153</v>
      </c>
      <c r="L50" s="1">
        <v>47.604706774648754</v>
      </c>
      <c r="M50" s="1">
        <v>35.5682894367404</v>
      </c>
      <c r="N50" s="1">
        <v>15.620294410431622</v>
      </c>
      <c r="O50" s="1">
        <v>0.46996123875541035</v>
      </c>
      <c r="P50" s="1">
        <v>45.373236144587096</v>
      </c>
      <c r="Q50" s="1">
        <v>156.87914732554702</v>
      </c>
      <c r="R50" s="1">
        <v>72.353744671696248</v>
      </c>
      <c r="S50" s="1">
        <v>240.0521435369362</v>
      </c>
      <c r="T50" s="1">
        <v>44.494171956987046</v>
      </c>
      <c r="U50" s="1">
        <v>3.0699626243878601E-4</v>
      </c>
      <c r="V50" s="1">
        <v>3.0699626243878601E-4</v>
      </c>
      <c r="W50" s="1">
        <v>44.832273567602449</v>
      </c>
      <c r="X50" s="1">
        <v>14.26788796797001</v>
      </c>
      <c r="Y50" s="1">
        <v>3.0699626243878601E-4</v>
      </c>
      <c r="Z50" s="1">
        <v>17.58128375200096</v>
      </c>
      <c r="AA50" s="1">
        <v>3.0699626243878601E-4</v>
      </c>
      <c r="AB50" s="1">
        <v>60.046846045295595</v>
      </c>
      <c r="AC50" s="1">
        <v>79.115776884004319</v>
      </c>
      <c r="AD50" s="1">
        <v>92.639841308620433</v>
      </c>
      <c r="AE50" s="1">
        <v>3.0699626243878601E-4</v>
      </c>
      <c r="AF50" s="1">
        <v>203.53716959047267</v>
      </c>
      <c r="AG50" s="1">
        <v>85.201605875081569</v>
      </c>
      <c r="AH50" s="1">
        <v>60.635379241161942</v>
      </c>
      <c r="AI50" s="1">
        <v>33.572130879287407</v>
      </c>
      <c r="AJ50" s="1">
        <v>50.152652660486496</v>
      </c>
      <c r="AK50" s="1">
        <v>228.15346087352461</v>
      </c>
      <c r="AL50" s="1">
        <v>33.640645432102282</v>
      </c>
      <c r="AM50" s="1">
        <v>32.407383481434579</v>
      </c>
      <c r="AN50" s="1">
        <v>110.99357556009305</v>
      </c>
      <c r="AO50" s="1">
        <v>3.1105606977952004E-4</v>
      </c>
      <c r="AP50" s="1">
        <v>3.1105606977952004E-4</v>
      </c>
      <c r="AQ50" s="1">
        <v>3.1105606977952004E-4</v>
      </c>
      <c r="AR50" s="1">
        <v>47.275041442261859</v>
      </c>
      <c r="AS50" s="1">
        <v>70.56998939931843</v>
      </c>
      <c r="AT50" s="1">
        <v>39.1506329113924</v>
      </c>
      <c r="AU50" s="1">
        <v>286.8396624472573</v>
      </c>
      <c r="AV50" s="1">
        <v>794.93670886075938</v>
      </c>
      <c r="AW50" s="1">
        <v>3.0075105485232064E-4</v>
      </c>
      <c r="AX50" s="1">
        <v>94.729957805907162</v>
      </c>
      <c r="AY50" s="1">
        <v>36.89831223628692</v>
      </c>
      <c r="AZ50" s="1">
        <v>45.775105485232061</v>
      </c>
      <c r="BA50" s="1">
        <v>3.0075105485232064E-4</v>
      </c>
      <c r="BB50" s="1">
        <v>3.0075105485232064E-4</v>
      </c>
      <c r="BC50" s="1">
        <v>123.21518987341771</v>
      </c>
      <c r="BD50" s="1">
        <v>31.4</v>
      </c>
      <c r="BE50" s="1">
        <v>46.570042194092821</v>
      </c>
      <c r="BF50" s="1">
        <v>11.92405063291139</v>
      </c>
      <c r="BG50" s="1">
        <v>470.41113074204947</v>
      </c>
      <c r="BH50" s="1">
        <v>2.6762738515901063E-4</v>
      </c>
      <c r="BI50" s="1">
        <v>2.6762738515901063E-4</v>
      </c>
      <c r="BJ50" s="1">
        <v>14.796139575971731</v>
      </c>
      <c r="BK50" s="1">
        <v>245.22685512367494</v>
      </c>
      <c r="BL50" s="1">
        <v>24.227941696113078</v>
      </c>
      <c r="BM50" s="1">
        <v>14.619293286219083</v>
      </c>
      <c r="BN50" s="1">
        <v>142.65600706713781</v>
      </c>
      <c r="BO50" s="1">
        <v>62.485689045936397</v>
      </c>
      <c r="BP50" s="1">
        <v>126.7398409893993</v>
      </c>
      <c r="BQ50" s="1">
        <v>63.664664310954073</v>
      </c>
      <c r="BR50" s="1">
        <v>49.163268551236754</v>
      </c>
      <c r="BS50" s="1">
        <v>59.505883468310948</v>
      </c>
      <c r="BT50" s="1">
        <v>3.0699626243878601E-4</v>
      </c>
      <c r="BU50" s="1">
        <v>3.0699626243878601E-4</v>
      </c>
      <c r="BV50" s="1">
        <v>3.0699626243878601E-4</v>
      </c>
      <c r="BW50" s="1">
        <v>3.0699626243878601E-4</v>
      </c>
      <c r="BX50" s="1">
        <v>3.0699626243878601E-4</v>
      </c>
      <c r="BY50" s="1">
        <v>10.143048318462093</v>
      </c>
      <c r="BZ50" s="32">
        <v>0</v>
      </c>
    </row>
    <row r="51" spans="1:81" s="1" customFormat="1" ht="18" customHeight="1" thickBot="1" x14ac:dyDescent="0.35">
      <c r="A51" s="9" t="s">
        <v>76</v>
      </c>
      <c r="B51" s="16" t="s">
        <v>84</v>
      </c>
      <c r="C51" s="16" t="s">
        <v>90</v>
      </c>
      <c r="D51" s="1">
        <v>215.97104532839961</v>
      </c>
      <c r="E51" s="1">
        <v>29.595559666975017</v>
      </c>
      <c r="F51" s="1">
        <v>68.88621646623497</v>
      </c>
      <c r="G51" s="1">
        <v>5.7915448658649388E-4</v>
      </c>
      <c r="H51" s="1">
        <v>5.7915448658649388E-4</v>
      </c>
      <c r="I51" s="1">
        <v>5.7915448658649388E-4</v>
      </c>
      <c r="J51" s="1">
        <v>125.52599444958371</v>
      </c>
      <c r="K51" s="1">
        <v>27.937187789084177</v>
      </c>
      <c r="L51" s="1">
        <v>5.7915448658649388E-4</v>
      </c>
      <c r="M51" s="1">
        <v>94.782331174838092</v>
      </c>
      <c r="N51" s="1">
        <v>66.462442183163731</v>
      </c>
      <c r="O51" s="1">
        <v>5.7915448658649388E-4</v>
      </c>
      <c r="P51" s="1">
        <v>6.7355411655874189</v>
      </c>
      <c r="Q51" s="1">
        <v>118.76493987049028</v>
      </c>
      <c r="R51" s="1">
        <v>82.153191489361703</v>
      </c>
      <c r="S51" s="1">
        <v>165.83718778908417</v>
      </c>
      <c r="T51" s="1">
        <v>139.04810360777057</v>
      </c>
      <c r="U51" s="1">
        <v>5.7915448658649388E-4</v>
      </c>
      <c r="V51" s="1">
        <v>5.7915448658649388E-4</v>
      </c>
      <c r="W51" s="1">
        <v>40.18362627197039</v>
      </c>
      <c r="X51" s="1">
        <v>6.1614893617021265</v>
      </c>
      <c r="Y51" s="1">
        <v>5.7915448658649388E-4</v>
      </c>
      <c r="Z51" s="1">
        <v>25.768547641073077</v>
      </c>
      <c r="AA51" s="1">
        <v>35.718778908418123</v>
      </c>
      <c r="AB51" s="1">
        <v>43.117668825161878</v>
      </c>
      <c r="AC51" s="1">
        <v>90.955319148936155</v>
      </c>
      <c r="AD51" s="1">
        <v>60.977058279370951</v>
      </c>
      <c r="AE51" s="1">
        <v>5.7915448658649388E-4</v>
      </c>
      <c r="AF51" s="1">
        <v>181.14523589269191</v>
      </c>
      <c r="AG51" s="1">
        <v>120.04061054579093</v>
      </c>
      <c r="AH51" s="1">
        <v>168.24764844012071</v>
      </c>
      <c r="AI51" s="1">
        <v>31.061104327406905</v>
      </c>
      <c r="AJ51" s="1">
        <v>6.5285839651123766E-4</v>
      </c>
      <c r="AK51" s="1">
        <v>53.206521301576643</v>
      </c>
      <c r="AL51" s="1">
        <v>140.49397651794698</v>
      </c>
      <c r="AM51" s="1">
        <v>40.983401543106332</v>
      </c>
      <c r="AN51" s="1">
        <v>78.227966454209991</v>
      </c>
      <c r="AO51" s="1">
        <v>6.5285839651123766E-4</v>
      </c>
      <c r="AP51" s="1">
        <v>6.5285839651123766E-4</v>
      </c>
      <c r="AQ51" s="1">
        <v>6.5285839651123766E-4</v>
      </c>
      <c r="AR51" s="1">
        <v>24.5900409258638</v>
      </c>
      <c r="AS51" s="1">
        <v>76.214746729285451</v>
      </c>
      <c r="AT51" s="1">
        <v>6.6750270270270261E-4</v>
      </c>
      <c r="AU51" s="1">
        <v>379.32972972972971</v>
      </c>
      <c r="AV51" s="1">
        <v>917.44864864864849</v>
      </c>
      <c r="AW51" s="1">
        <v>59.987027027027018</v>
      </c>
      <c r="AX51" s="1">
        <v>6.6750270270270261E-4</v>
      </c>
      <c r="AY51" s="1">
        <v>6.6750270270270261E-4</v>
      </c>
      <c r="AZ51" s="1">
        <v>6.6750270270270261E-4</v>
      </c>
      <c r="BA51" s="1">
        <v>6.6750270270270261E-4</v>
      </c>
      <c r="BB51" s="1">
        <v>6.6750270270270261E-4</v>
      </c>
      <c r="BC51" s="1">
        <v>186.7243243243243</v>
      </c>
      <c r="BD51" s="1">
        <v>111.44648648648648</v>
      </c>
      <c r="BE51" s="1">
        <v>83.217297297297293</v>
      </c>
      <c r="BF51" s="1">
        <v>28.52324324324324</v>
      </c>
      <c r="BG51" s="1">
        <v>429.78181818181827</v>
      </c>
      <c r="BH51" s="1">
        <v>6.135878787878788E-4</v>
      </c>
      <c r="BI51" s="1">
        <v>6.135878787878788E-4</v>
      </c>
      <c r="BJ51" s="1">
        <v>6.135878787878788E-4</v>
      </c>
      <c r="BK51" s="1">
        <v>179.75151515151518</v>
      </c>
      <c r="BL51" s="1">
        <v>69.738181818181829</v>
      </c>
      <c r="BM51" s="1">
        <v>21.759393939393942</v>
      </c>
      <c r="BN51" s="1">
        <v>150.01818181818183</v>
      </c>
      <c r="BO51" s="1">
        <v>44.6</v>
      </c>
      <c r="BP51" s="1">
        <v>122.58242424242427</v>
      </c>
      <c r="BQ51" s="1">
        <v>57.709696969696971</v>
      </c>
      <c r="BR51" s="1">
        <v>6.135878787878788E-4</v>
      </c>
      <c r="BS51" s="1">
        <v>8.0881349911190049E-4</v>
      </c>
      <c r="BT51" s="1">
        <v>8.0881349911190049E-4</v>
      </c>
      <c r="BU51" s="1">
        <v>8.0881349911190049E-4</v>
      </c>
      <c r="BV51" s="1">
        <v>8.0881349911190049E-4</v>
      </c>
      <c r="BW51" s="1">
        <v>8.0881349911190049E-4</v>
      </c>
      <c r="BX51" s="1">
        <v>8.0881349911190049E-4</v>
      </c>
      <c r="BY51" s="1">
        <v>8.0881349911190049E-4</v>
      </c>
      <c r="BZ51" s="32">
        <v>0</v>
      </c>
    </row>
    <row r="52" spans="1:81" s="2" customFormat="1" ht="18" customHeight="1" thickTop="1" thickBot="1" x14ac:dyDescent="0.35">
      <c r="A52" s="9" t="s">
        <v>76</v>
      </c>
      <c r="B52" s="16" t="s">
        <v>84</v>
      </c>
      <c r="C52" s="27" t="s">
        <v>90</v>
      </c>
      <c r="D52" s="30">
        <v>4898623.6913552862</v>
      </c>
      <c r="E52" s="30">
        <v>1010048.4898424874</v>
      </c>
      <c r="F52" s="30">
        <v>10.122781774580336</v>
      </c>
      <c r="G52" s="30">
        <v>10.122781774580336</v>
      </c>
      <c r="H52" s="30">
        <v>10.122781774580336</v>
      </c>
      <c r="I52" s="30">
        <v>10.122781774580336</v>
      </c>
      <c r="J52" s="30">
        <v>10.122781774580336</v>
      </c>
      <c r="K52" s="30">
        <v>622082.84473742603</v>
      </c>
      <c r="L52" s="30">
        <v>10.122781774580336</v>
      </c>
      <c r="M52" s="30">
        <v>10.122781774580336</v>
      </c>
      <c r="N52" s="30">
        <v>936468.79852945847</v>
      </c>
      <c r="O52" s="30">
        <v>10.122781774580336</v>
      </c>
      <c r="P52" s="30">
        <v>10.122781774580336</v>
      </c>
      <c r="Q52" s="30">
        <v>5774890.9242649935</v>
      </c>
      <c r="R52" s="30">
        <v>2220768.8650841443</v>
      </c>
      <c r="S52" s="30">
        <v>4058031.4602943198</v>
      </c>
      <c r="T52" s="30">
        <v>10.122781774580336</v>
      </c>
      <c r="U52" s="30">
        <v>10.122781774580336</v>
      </c>
      <c r="V52" s="30">
        <v>10.122781774580336</v>
      </c>
      <c r="W52" s="30">
        <v>575259.40481095307</v>
      </c>
      <c r="X52" s="30">
        <v>396884.39556724665</v>
      </c>
      <c r="Y52" s="30">
        <v>10.122781774580336</v>
      </c>
      <c r="Z52" s="30">
        <v>10.122781774580336</v>
      </c>
      <c r="AA52" s="30">
        <v>10.122781774580336</v>
      </c>
      <c r="AB52" s="30">
        <v>1141600.0591597208</v>
      </c>
      <c r="AC52" s="30">
        <v>2024556.3549160673</v>
      </c>
      <c r="AD52" s="30">
        <v>1545173.5175736065</v>
      </c>
      <c r="AE52" s="30">
        <v>10.122781774580336</v>
      </c>
      <c r="AF52" s="30">
        <v>3121562.6617648616</v>
      </c>
      <c r="AG52" s="30">
        <v>10.122781774580336</v>
      </c>
      <c r="AH52" s="30">
        <v>65.398664977483463</v>
      </c>
      <c r="AI52" s="30">
        <v>62.47036654565585</v>
      </c>
      <c r="AJ52" s="30">
        <v>109.71358124580809</v>
      </c>
      <c r="AK52" s="30">
        <v>380.67879613759033</v>
      </c>
      <c r="AL52" s="30">
        <v>88.8250524321044</v>
      </c>
      <c r="AM52" s="30">
        <v>47.633654491062579</v>
      </c>
      <c r="AN52" s="30">
        <v>232.31167559165769</v>
      </c>
      <c r="AO52" s="30">
        <v>8.8629832536649231E-4</v>
      </c>
      <c r="AP52" s="30">
        <v>220.59848186434724</v>
      </c>
      <c r="AQ52" s="30">
        <v>8.8629832536649231E-4</v>
      </c>
      <c r="AR52" s="30">
        <v>112.64187967763569</v>
      </c>
      <c r="AS52" s="30">
        <v>111.66578020035982</v>
      </c>
      <c r="AT52" s="30">
        <v>8.4291039426523297E-4</v>
      </c>
      <c r="AU52" s="30">
        <v>271.0681003584229</v>
      </c>
      <c r="AV52" s="30">
        <v>1069.4193548387098</v>
      </c>
      <c r="AW52" s="30">
        <v>62.568458781362004</v>
      </c>
      <c r="AX52" s="30">
        <v>181.94982078853047</v>
      </c>
      <c r="AY52" s="30">
        <v>8.4291039426523297E-4</v>
      </c>
      <c r="AZ52" s="30">
        <v>8.4291039426523297E-4</v>
      </c>
      <c r="BA52" s="30">
        <v>8.4291039426523297E-4</v>
      </c>
      <c r="BB52" s="30">
        <v>8.4291039426523297E-4</v>
      </c>
      <c r="BC52" s="30">
        <v>341.6200716845878</v>
      </c>
      <c r="BD52" s="30">
        <v>167.28243727598564</v>
      </c>
      <c r="BE52" s="30">
        <v>174.7089605734767</v>
      </c>
      <c r="BF52" s="30">
        <v>8.4291039426523297E-4</v>
      </c>
      <c r="BG52" s="30">
        <v>414.203125</v>
      </c>
      <c r="BH52" s="30">
        <v>7.6754375000000002E-4</v>
      </c>
      <c r="BI52" s="30">
        <v>7.6754375000000002E-4</v>
      </c>
      <c r="BJ52" s="30">
        <v>7.6754375000000002E-4</v>
      </c>
      <c r="BK52" s="30">
        <v>299.24062499999997</v>
      </c>
      <c r="BL52" s="30">
        <v>650.890625</v>
      </c>
      <c r="BM52" s="30">
        <v>9.1631875000000012</v>
      </c>
      <c r="BN52" s="30">
        <v>179.20624999999998</v>
      </c>
      <c r="BO52" s="30">
        <v>39.222499999999997</v>
      </c>
      <c r="BP52" s="30">
        <v>142.5196875</v>
      </c>
      <c r="BQ52" s="30">
        <v>68.977500000000006</v>
      </c>
      <c r="BR52" s="30">
        <v>7.6754375000000002E-4</v>
      </c>
      <c r="BS52" s="30">
        <v>321.51121506159393</v>
      </c>
      <c r="BT52" s="30">
        <v>2.354291800612317E-3</v>
      </c>
      <c r="BU52" s="30">
        <v>2.354291800612317E-3</v>
      </c>
      <c r="BV52" s="30">
        <v>2.354291800612317E-3</v>
      </c>
      <c r="BW52" s="30">
        <v>2.354291800612317E-3</v>
      </c>
      <c r="BX52" s="30">
        <v>2.354291800612317E-3</v>
      </c>
      <c r="BY52" s="30">
        <v>2.354291800612317E-3</v>
      </c>
      <c r="BZ52" s="33">
        <v>0</v>
      </c>
    </row>
    <row r="53" spans="1:81" s="1" customFormat="1" ht="18" customHeight="1" thickBot="1" x14ac:dyDescent="0.35">
      <c r="A53" s="7" t="s">
        <v>127</v>
      </c>
      <c r="B53" s="7"/>
      <c r="C53" s="7" t="s">
        <v>111</v>
      </c>
      <c r="D53" s="1">
        <f>AVERAGE(D49:D51)</f>
        <v>191.35393839261985</v>
      </c>
      <c r="E53" s="1">
        <f t="shared" ref="E53:BP53" si="38">AVERAGE(E49:E51)</f>
        <v>26.988522561249173</v>
      </c>
      <c r="F53" s="1">
        <f>AVERAGE(F49:F51)</f>
        <v>98.134746410930276</v>
      </c>
      <c r="G53" s="1">
        <f t="shared" si="38"/>
        <v>23.081918324700126</v>
      </c>
      <c r="H53" s="1">
        <f t="shared" si="38"/>
        <v>1.9769363639699782</v>
      </c>
      <c r="I53" s="1">
        <f t="shared" si="38"/>
        <v>2.9538358300842661E-4</v>
      </c>
      <c r="J53" s="1">
        <f t="shared" si="38"/>
        <v>76.851237017936768</v>
      </c>
      <c r="K53" s="1">
        <f t="shared" si="38"/>
        <v>39.281449458994004</v>
      </c>
      <c r="L53" s="1">
        <f t="shared" si="38"/>
        <v>28.635152124386348</v>
      </c>
      <c r="M53" s="1">
        <f t="shared" si="38"/>
        <v>58.374066388369876</v>
      </c>
      <c r="N53" s="1">
        <f t="shared" si="38"/>
        <v>27.360912197865119</v>
      </c>
      <c r="O53" s="1">
        <f t="shared" si="38"/>
        <v>0.15684679774733229</v>
      </c>
      <c r="P53" s="1">
        <f t="shared" si="38"/>
        <v>30.884710053179177</v>
      </c>
      <c r="Q53" s="1">
        <f t="shared" si="38"/>
        <v>126.61565490481094</v>
      </c>
      <c r="R53" s="1">
        <f t="shared" si="38"/>
        <v>69.683887218492643</v>
      </c>
      <c r="S53" s="1">
        <f t="shared" si="38"/>
        <v>176.06191254679524</v>
      </c>
      <c r="T53" s="1">
        <f t="shared" si="38"/>
        <v>91.600778954712723</v>
      </c>
      <c r="U53" s="1">
        <f t="shared" si="38"/>
        <v>3.0334927900120108</v>
      </c>
      <c r="V53" s="1">
        <f t="shared" si="38"/>
        <v>2.9538358300842661E-4</v>
      </c>
      <c r="W53" s="1">
        <f t="shared" si="38"/>
        <v>42.822260953517144</v>
      </c>
      <c r="X53" s="1">
        <f t="shared" si="38"/>
        <v>17.155240781552283</v>
      </c>
      <c r="Y53" s="1">
        <f t="shared" si="38"/>
        <v>4.7988224851905743</v>
      </c>
      <c r="Z53" s="1">
        <f t="shared" si="38"/>
        <v>18.152293607280303</v>
      </c>
      <c r="AA53" s="1">
        <f t="shared" si="38"/>
        <v>19.434326503776337</v>
      </c>
      <c r="AB53" s="1">
        <f t="shared" si="38"/>
        <v>47.639150133429659</v>
      </c>
      <c r="AC53" s="1">
        <f t="shared" si="38"/>
        <v>69.236972903562631</v>
      </c>
      <c r="AD53" s="1">
        <f t="shared" si="38"/>
        <v>72.821016745440389</v>
      </c>
      <c r="AE53" s="1">
        <f t="shared" si="38"/>
        <v>2.9538358300842661E-4</v>
      </c>
      <c r="AF53" s="1">
        <f t="shared" si="38"/>
        <v>159.57197580030183</v>
      </c>
      <c r="AG53" s="1">
        <f t="shared" si="38"/>
        <v>85.627137247892279</v>
      </c>
      <c r="AH53" s="1">
        <f t="shared" si="38"/>
        <v>95.118098723583088</v>
      </c>
      <c r="AI53" s="1">
        <f t="shared" si="38"/>
        <v>32.395198496280997</v>
      </c>
      <c r="AJ53" s="1">
        <f t="shared" si="38"/>
        <v>28.983875279277893</v>
      </c>
      <c r="AK53" s="1">
        <f t="shared" si="38"/>
        <v>125.67853833479099</v>
      </c>
      <c r="AL53" s="1">
        <f t="shared" si="38"/>
        <v>67.527518065540889</v>
      </c>
      <c r="AM53" s="1">
        <f t="shared" si="38"/>
        <v>44.561139182376444</v>
      </c>
      <c r="AN53" s="1">
        <f t="shared" si="38"/>
        <v>86.662514209223232</v>
      </c>
      <c r="AO53" s="1">
        <f t="shared" si="38"/>
        <v>1.1372950480101882</v>
      </c>
      <c r="AP53" s="1">
        <f t="shared" si="38"/>
        <v>2.91116279671858</v>
      </c>
      <c r="AQ53" s="1">
        <f t="shared" si="38"/>
        <v>1.9204387881314462</v>
      </c>
      <c r="AR53" s="1">
        <f t="shared" si="38"/>
        <v>40.750158268280913</v>
      </c>
      <c r="AS53" s="1">
        <f t="shared" si="38"/>
        <v>67.185873534449897</v>
      </c>
      <c r="AT53" s="1">
        <f t="shared" si="38"/>
        <v>18.419924996788762</v>
      </c>
      <c r="AU53" s="1">
        <f t="shared" si="38"/>
        <v>273.35428488224022</v>
      </c>
      <c r="AV53" s="1">
        <f t="shared" si="38"/>
        <v>632.64015548941518</v>
      </c>
      <c r="AW53" s="1">
        <f t="shared" si="38"/>
        <v>26.995291664526079</v>
      </c>
      <c r="AX53" s="1">
        <f t="shared" si="38"/>
        <v>49.938618444274312</v>
      </c>
      <c r="AY53" s="1">
        <f t="shared" si="38"/>
        <v>15.948037636967486</v>
      </c>
      <c r="AZ53" s="1">
        <f t="shared" si="38"/>
        <v>20.009632158205857</v>
      </c>
      <c r="BA53" s="1">
        <f t="shared" si="38"/>
        <v>1.1173687560951333</v>
      </c>
      <c r="BB53" s="1">
        <f t="shared" si="38"/>
        <v>3.4451686995175517E-4</v>
      </c>
      <c r="BC53" s="1">
        <f t="shared" si="38"/>
        <v>148.18677914743134</v>
      </c>
      <c r="BD53" s="1">
        <f t="shared" si="38"/>
        <v>59.744793316318727</v>
      </c>
      <c r="BE53" s="1">
        <f t="shared" si="38"/>
        <v>51.939928337323749</v>
      </c>
      <c r="BF53" s="1">
        <f t="shared" si="38"/>
        <v>13.482431292051544</v>
      </c>
      <c r="BG53" s="1">
        <f t="shared" si="38"/>
        <v>352.58298297462261</v>
      </c>
      <c r="BH53" s="1">
        <f t="shared" si="38"/>
        <v>4.4577604050879831</v>
      </c>
      <c r="BI53" s="1">
        <f t="shared" si="38"/>
        <v>2.546787071754649</v>
      </c>
      <c r="BJ53" s="1">
        <f t="shared" si="38"/>
        <v>9.8310510546168413</v>
      </c>
      <c r="BK53" s="1">
        <f t="shared" si="38"/>
        <v>179.65825675839673</v>
      </c>
      <c r="BL53" s="1">
        <f t="shared" si="38"/>
        <v>37.015241171431633</v>
      </c>
      <c r="BM53" s="1">
        <f t="shared" si="38"/>
        <v>14.853669075204342</v>
      </c>
      <c r="BN53" s="1">
        <f t="shared" si="38"/>
        <v>123.42019629510655</v>
      </c>
      <c r="BO53" s="1">
        <f t="shared" si="38"/>
        <v>55.555229681978801</v>
      </c>
      <c r="BP53" s="1">
        <f t="shared" si="38"/>
        <v>98.686488410607865</v>
      </c>
      <c r="BQ53" s="1">
        <f t="shared" ref="BQ53:BY53" si="39">AVERAGE(BQ49:BQ51)</f>
        <v>61.112520426883684</v>
      </c>
      <c r="BR53" s="1">
        <f t="shared" si="39"/>
        <v>23.669960713038517</v>
      </c>
      <c r="BS53" s="1">
        <f t="shared" si="39"/>
        <v>28.413909480711066</v>
      </c>
      <c r="BT53" s="1">
        <f t="shared" si="39"/>
        <v>1.8781926645457219</v>
      </c>
      <c r="BU53" s="1">
        <f t="shared" si="39"/>
        <v>3.5310933610217616</v>
      </c>
      <c r="BV53" s="1">
        <f t="shared" si="39"/>
        <v>2.2077266641596158</v>
      </c>
      <c r="BW53" s="1">
        <f t="shared" si="39"/>
        <v>8.2125684349016819</v>
      </c>
      <c r="BX53" s="1">
        <f t="shared" si="39"/>
        <v>0.72220831669380825</v>
      </c>
      <c r="BY53" s="1">
        <f t="shared" si="39"/>
        <v>4.3646570110888474</v>
      </c>
      <c r="BZ53" s="1">
        <f t="shared" ref="BZ53" si="40">AVERAGE(BZ49:BZ52)</f>
        <v>4.4574999999999996</v>
      </c>
    </row>
    <row r="54" spans="1:81" s="1" customFormat="1" ht="18" customHeight="1" thickBot="1" x14ac:dyDescent="0.35">
      <c r="A54" s="7"/>
      <c r="B54" s="7"/>
      <c r="C54" s="7" t="s">
        <v>112</v>
      </c>
      <c r="D54" s="1">
        <f>STDEV(D49:D51)</f>
        <v>33.586580800763947</v>
      </c>
      <c r="E54" s="1">
        <f t="shared" ref="E54:BP54" si="41">STDEV(E49:E51)</f>
        <v>4.0566474448700562</v>
      </c>
      <c r="F54" s="1">
        <f t="shared" si="41"/>
        <v>29.120845581094635</v>
      </c>
      <c r="G54" s="1">
        <f t="shared" si="41"/>
        <v>28.720692388486064</v>
      </c>
      <c r="H54" s="1">
        <f t="shared" si="41"/>
        <v>3.4233867993708049</v>
      </c>
      <c r="I54" s="1">
        <f t="shared" si="41"/>
        <v>2.8975182583718183E-4</v>
      </c>
      <c r="J54" s="1">
        <f t="shared" si="41"/>
        <v>45.252827741707328</v>
      </c>
      <c r="K54" s="1">
        <f t="shared" si="41"/>
        <v>12.169463754003417</v>
      </c>
      <c r="L54" s="1">
        <f t="shared" si="41"/>
        <v>25.23088733989286</v>
      </c>
      <c r="M54" s="1">
        <f t="shared" si="41"/>
        <v>31.864501270426249</v>
      </c>
      <c r="N54" s="1">
        <f t="shared" si="41"/>
        <v>34.751915555268965</v>
      </c>
      <c r="O54" s="1">
        <f t="shared" si="41"/>
        <v>0.27116521482452494</v>
      </c>
      <c r="P54" s="1">
        <f t="shared" si="41"/>
        <v>21.052645504761351</v>
      </c>
      <c r="Q54" s="1">
        <f t="shared" si="41"/>
        <v>27.20151916918487</v>
      </c>
      <c r="R54" s="1">
        <f t="shared" si="41"/>
        <v>13.996533598137153</v>
      </c>
      <c r="S54" s="1">
        <f t="shared" si="41"/>
        <v>59.540004698404211</v>
      </c>
      <c r="T54" s="1">
        <f t="shared" si="41"/>
        <v>47.277886628377892</v>
      </c>
      <c r="U54" s="1">
        <f t="shared" si="41"/>
        <v>5.2533962093968647</v>
      </c>
      <c r="V54" s="1">
        <f t="shared" si="41"/>
        <v>2.8975182583718183E-4</v>
      </c>
      <c r="W54" s="1">
        <f t="shared" si="41"/>
        <v>2.3872274080136249</v>
      </c>
      <c r="X54" s="1">
        <f t="shared" si="41"/>
        <v>12.686300313546395</v>
      </c>
      <c r="Y54" s="1">
        <f t="shared" si="41"/>
        <v>8.3110369329078146</v>
      </c>
      <c r="Z54" s="1">
        <f t="shared" si="41"/>
        <v>7.3474091793287313</v>
      </c>
      <c r="AA54" s="1">
        <f t="shared" si="41"/>
        <v>18.066326096815711</v>
      </c>
      <c r="AB54" s="1">
        <f t="shared" si="41"/>
        <v>10.87628364461764</v>
      </c>
      <c r="AC54" s="1">
        <f t="shared" si="41"/>
        <v>27.996939423003496</v>
      </c>
      <c r="AD54" s="1">
        <f t="shared" si="41"/>
        <v>17.272284858682205</v>
      </c>
      <c r="AE54" s="1">
        <f t="shared" si="41"/>
        <v>2.8975182583718183E-4</v>
      </c>
      <c r="AF54" s="1">
        <f t="shared" si="41"/>
        <v>57.851675659991685</v>
      </c>
      <c r="AG54" s="1">
        <f t="shared" si="41"/>
        <v>34.202693005650751</v>
      </c>
      <c r="AH54" s="1">
        <f t="shared" si="41"/>
        <v>63.366262600028406</v>
      </c>
      <c r="AI54" s="1">
        <f t="shared" si="41"/>
        <v>1.2628691366349318</v>
      </c>
      <c r="AJ54" s="1">
        <f t="shared" si="41"/>
        <v>25.973157961552509</v>
      </c>
      <c r="AK54" s="1">
        <f t="shared" si="41"/>
        <v>91.250965312579268</v>
      </c>
      <c r="AL54" s="1">
        <f t="shared" si="41"/>
        <v>63.244123140982978</v>
      </c>
      <c r="AM54" s="1">
        <f t="shared" si="41"/>
        <v>14.282749507128536</v>
      </c>
      <c r="AN54" s="1">
        <f t="shared" si="41"/>
        <v>21.39908043345137</v>
      </c>
      <c r="AO54" s="1">
        <f t="shared" si="41"/>
        <v>1.9690180393519419</v>
      </c>
      <c r="AP54" s="1">
        <f t="shared" si="41"/>
        <v>5.0414471015027127</v>
      </c>
      <c r="AQ54" s="1">
        <f t="shared" si="41"/>
        <v>3.3254627838462336</v>
      </c>
      <c r="AR54" s="1">
        <f t="shared" si="41"/>
        <v>14.081214976616701</v>
      </c>
      <c r="AS54" s="1">
        <f t="shared" si="41"/>
        <v>11.114294596410724</v>
      </c>
      <c r="AT54" s="1">
        <f t="shared" si="41"/>
        <v>19.67706914558881</v>
      </c>
      <c r="AU54" s="1">
        <f t="shared" si="41"/>
        <v>113.32153019211921</v>
      </c>
      <c r="AV54" s="1">
        <f t="shared" si="41"/>
        <v>392.01975182697129</v>
      </c>
      <c r="AW54" s="1">
        <f t="shared" si="41"/>
        <v>30.439654076834202</v>
      </c>
      <c r="AX54" s="1">
        <f t="shared" si="41"/>
        <v>47.573893244123568</v>
      </c>
      <c r="AY54" s="1">
        <f t="shared" si="41"/>
        <v>18.950747651116476</v>
      </c>
      <c r="AZ54" s="1">
        <f t="shared" si="41"/>
        <v>23.423873232625223</v>
      </c>
      <c r="BA54" s="1">
        <f t="shared" si="41"/>
        <v>1.9345009326867648</v>
      </c>
      <c r="BB54" s="1">
        <f t="shared" si="41"/>
        <v>3.0347908740673723E-4</v>
      </c>
      <c r="BC54" s="1">
        <f t="shared" si="41"/>
        <v>33.858217752046272</v>
      </c>
      <c r="BD54" s="1">
        <f t="shared" si="41"/>
        <v>44.84438178629366</v>
      </c>
      <c r="BE54" s="1">
        <f t="shared" si="41"/>
        <v>28.968147612070332</v>
      </c>
      <c r="BF54" s="1">
        <f t="shared" si="41"/>
        <v>14.325336435399757</v>
      </c>
      <c r="BG54" s="1">
        <f t="shared" si="41"/>
        <v>170.11563222090149</v>
      </c>
      <c r="BH54" s="1">
        <f t="shared" si="41"/>
        <v>7.7203043567143128</v>
      </c>
      <c r="BI54" s="1">
        <f t="shared" si="41"/>
        <v>4.4104014529260622</v>
      </c>
      <c r="BJ54" s="1">
        <f t="shared" si="41"/>
        <v>8.513554638712268</v>
      </c>
      <c r="BK54" s="1">
        <f t="shared" si="41"/>
        <v>65.615277267093973</v>
      </c>
      <c r="BL54" s="1">
        <f t="shared" si="41"/>
        <v>28.563400194639808</v>
      </c>
      <c r="BM54" s="1">
        <f t="shared" si="41"/>
        <v>6.7915707459165437</v>
      </c>
      <c r="BN54" s="1">
        <f t="shared" si="41"/>
        <v>39.863555616405115</v>
      </c>
      <c r="BO54" s="1">
        <f t="shared" si="41"/>
        <v>9.5981013875974792</v>
      </c>
      <c r="BP54" s="1">
        <f t="shared" si="41"/>
        <v>45.03740060525687</v>
      </c>
      <c r="BQ54" s="1">
        <f t="shared" ref="BQ54:BX54" si="42">STDEV(BQ49:BQ51)</f>
        <v>3.0672709060250436</v>
      </c>
      <c r="BR54" s="1">
        <f t="shared" si="42"/>
        <v>24.632027632202295</v>
      </c>
      <c r="BS54" s="1">
        <f t="shared" si="42"/>
        <v>29.842850887921173</v>
      </c>
      <c r="BT54" s="1">
        <f t="shared" si="42"/>
        <v>3.2521588114760416</v>
      </c>
      <c r="BU54" s="1">
        <f t="shared" si="42"/>
        <v>6.1150667931070917</v>
      </c>
      <c r="BV54" s="1">
        <f t="shared" si="42"/>
        <v>3.8229284401836012</v>
      </c>
      <c r="BW54" s="1">
        <f t="shared" si="42"/>
        <v>14.223619472499886</v>
      </c>
      <c r="BX54" s="1">
        <f t="shared" si="42"/>
        <v>1.2499352037465361</v>
      </c>
      <c r="BY54" s="1">
        <f>STDEV(BY49:BY51)</f>
        <v>5.2169871287060827</v>
      </c>
      <c r="BZ54" s="1">
        <f t="shared" ref="BZ54" si="43">STDEV(BZ49:BZ52)</f>
        <v>8.9149999999999991</v>
      </c>
    </row>
    <row r="55" spans="1:81" s="42" customFormat="1" ht="18" customHeight="1" thickBot="1" x14ac:dyDescent="0.35">
      <c r="C55" s="7" t="s">
        <v>115</v>
      </c>
      <c r="D55" s="18">
        <f>TTEST(D2:D5,D49:D52,2,2)</f>
        <v>0.35596890997559349</v>
      </c>
      <c r="E55" s="18">
        <f t="shared" ref="E55:BP55" si="44">TTEST(E2:E5,E49:E52,2,2)</f>
        <v>0.35596606619628662</v>
      </c>
      <c r="F55" s="18">
        <f t="shared" si="44"/>
        <v>6.2176053581415876E-2</v>
      </c>
      <c r="G55" s="18">
        <f t="shared" si="44"/>
        <v>9.2220433161520454E-2</v>
      </c>
      <c r="H55" s="18">
        <f t="shared" si="44"/>
        <v>0.8291942829866249</v>
      </c>
      <c r="I55" s="18">
        <f t="shared" si="44"/>
        <v>0.53644434089356952</v>
      </c>
      <c r="J55" s="18">
        <f t="shared" si="44"/>
        <v>0.24339757529152289</v>
      </c>
      <c r="K55" s="18">
        <f t="shared" si="44"/>
        <v>0.35588994458104617</v>
      </c>
      <c r="L55" s="18">
        <f t="shared" si="44"/>
        <v>0.98111066950302128</v>
      </c>
      <c r="M55" s="18">
        <f t="shared" si="44"/>
        <v>5.5946261051030344E-2</v>
      </c>
      <c r="N55" s="18">
        <f t="shared" si="44"/>
        <v>0.35589165365167041</v>
      </c>
      <c r="O55" s="18">
        <f t="shared" si="44"/>
        <v>0.8728084556817447</v>
      </c>
      <c r="P55" s="18">
        <f t="shared" si="44"/>
        <v>0.84293970166430177</v>
      </c>
      <c r="Q55" s="18">
        <f t="shared" si="44"/>
        <v>0.35592150089352115</v>
      </c>
      <c r="R55" s="18">
        <f t="shared" si="44"/>
        <v>0.35592019720480711</v>
      </c>
      <c r="S55" s="18">
        <f t="shared" si="44"/>
        <v>0.35593846233864351</v>
      </c>
      <c r="T55" s="18">
        <f t="shared" si="44"/>
        <v>0.17509237827921756</v>
      </c>
      <c r="U55" s="18">
        <f t="shared" si="44"/>
        <v>0.13488211352863039</v>
      </c>
      <c r="V55" s="18">
        <f t="shared" si="44"/>
        <v>0.8785873493686519</v>
      </c>
      <c r="W55" s="18">
        <f t="shared" si="44"/>
        <v>0.35591742865558218</v>
      </c>
      <c r="X55" s="18">
        <f t="shared" si="44"/>
        <v>0.35593867976260407</v>
      </c>
      <c r="Y55" s="18">
        <f t="shared" si="44"/>
        <v>0.44936497870039904</v>
      </c>
      <c r="Z55" s="18">
        <f t="shared" si="44"/>
        <v>5.3195628779819738E-2</v>
      </c>
      <c r="AA55" s="18">
        <f t="shared" si="44"/>
        <v>0.71569854517833464</v>
      </c>
      <c r="AB55" s="18">
        <f t="shared" si="44"/>
        <v>0.3559058728384164</v>
      </c>
      <c r="AC55" s="18">
        <f t="shared" si="44"/>
        <v>0.35592120076164407</v>
      </c>
      <c r="AD55" s="18">
        <f t="shared" si="44"/>
        <v>0.35594324892942514</v>
      </c>
      <c r="AE55" s="18">
        <f t="shared" si="44"/>
        <v>0.59073346369516755</v>
      </c>
      <c r="AF55" s="18">
        <f t="shared" si="44"/>
        <v>0.3559274444256591</v>
      </c>
      <c r="AG55" s="18">
        <f t="shared" si="44"/>
        <v>0.14859462858979347</v>
      </c>
      <c r="AH55" s="18">
        <f t="shared" si="44"/>
        <v>0.24024551978370151</v>
      </c>
      <c r="AI55" s="18">
        <f t="shared" si="44"/>
        <v>0.21038569661566586</v>
      </c>
      <c r="AJ55" s="18">
        <f t="shared" si="44"/>
        <v>0.78863346812342761</v>
      </c>
      <c r="AK55" s="18">
        <f t="shared" si="44"/>
        <v>8.2673162148442073E-2</v>
      </c>
      <c r="AL55" s="18">
        <f t="shared" si="44"/>
        <v>0.54483287137649561</v>
      </c>
      <c r="AM55" s="18">
        <f t="shared" si="44"/>
        <v>0.40879991600136811</v>
      </c>
      <c r="AN55" s="18">
        <f t="shared" si="44"/>
        <v>0.84200359509227818</v>
      </c>
      <c r="AO55" s="18">
        <f t="shared" si="44"/>
        <v>0.35580923468753806</v>
      </c>
      <c r="AP55" s="18">
        <f t="shared" si="44"/>
        <v>0.71628698308542327</v>
      </c>
      <c r="AQ55" s="18">
        <f t="shared" si="44"/>
        <v>0.99175304422454724</v>
      </c>
      <c r="AR55" s="18">
        <f t="shared" si="44"/>
        <v>0.5151588579145483</v>
      </c>
      <c r="AS55" s="18">
        <f t="shared" si="44"/>
        <v>0.80101605543183962</v>
      </c>
      <c r="AT55" s="18">
        <f t="shared" si="44"/>
        <v>0.44725256015142767</v>
      </c>
      <c r="AU55" s="18">
        <f t="shared" si="44"/>
        <v>0.92147030165583477</v>
      </c>
      <c r="AV55" s="18">
        <f t="shared" si="44"/>
        <v>0.72205535558768985</v>
      </c>
      <c r="AW55" s="18">
        <f t="shared" si="44"/>
        <v>0.70816955776023383</v>
      </c>
      <c r="AX55" s="18">
        <f t="shared" si="44"/>
        <v>7.347385868603902E-2</v>
      </c>
      <c r="AY55" s="18">
        <f t="shared" si="44"/>
        <v>0.18288514053957342</v>
      </c>
      <c r="AZ55" s="18">
        <f t="shared" si="44"/>
        <v>0.30097585776179536</v>
      </c>
      <c r="BA55" s="18">
        <f t="shared" si="44"/>
        <v>0.72051282919884219</v>
      </c>
      <c r="BB55" s="18">
        <f t="shared" si="44"/>
        <v>0.92190725548132191</v>
      </c>
      <c r="BC55" s="18">
        <f t="shared" si="44"/>
        <v>0.45647662852953452</v>
      </c>
      <c r="BD55" s="18">
        <f t="shared" si="44"/>
        <v>0.27241874056285997</v>
      </c>
      <c r="BE55" s="18">
        <f t="shared" si="44"/>
        <v>0.41538037279802431</v>
      </c>
      <c r="BF55" s="18">
        <f t="shared" si="44"/>
        <v>0.71733874711715218</v>
      </c>
      <c r="BG55" s="18">
        <f t="shared" si="44"/>
        <v>0.77310933032430251</v>
      </c>
      <c r="BH55" s="18">
        <f t="shared" si="44"/>
        <v>0.95701363331143208</v>
      </c>
      <c r="BI55" s="18">
        <f t="shared" si="44"/>
        <v>0.64273038689494344</v>
      </c>
      <c r="BJ55" s="18">
        <f t="shared" si="44"/>
        <v>0.40922697491597321</v>
      </c>
      <c r="BK55" s="18">
        <f t="shared" si="44"/>
        <v>0.49619068990767823</v>
      </c>
      <c r="BL55" s="18">
        <f t="shared" si="44"/>
        <v>0.34375961696348317</v>
      </c>
      <c r="BM55" s="18">
        <f t="shared" si="44"/>
        <v>2.606953378513787E-2</v>
      </c>
      <c r="BN55" s="18">
        <f t="shared" si="44"/>
        <v>0.96958416073340381</v>
      </c>
      <c r="BO55" s="18">
        <f t="shared" si="44"/>
        <v>0.67737134424318113</v>
      </c>
      <c r="BP55" s="18">
        <f t="shared" si="44"/>
        <v>0.60910680899274716</v>
      </c>
      <c r="BQ55" s="18">
        <f t="shared" ref="BQ55:BZ55" si="45">TTEST(BQ2:BQ5,BQ49:BQ52,2,2)</f>
        <v>4.2518728663569335E-3</v>
      </c>
      <c r="BR55" s="18">
        <f t="shared" si="45"/>
        <v>0.17896357427833035</v>
      </c>
      <c r="BS55" s="18">
        <f t="shared" si="45"/>
        <v>0.79330465320045684</v>
      </c>
      <c r="BT55" s="18">
        <f t="shared" si="45"/>
        <v>0.96761357480965771</v>
      </c>
      <c r="BU55" s="18">
        <f t="shared" si="45"/>
        <v>0.35586242580167987</v>
      </c>
      <c r="BV55" s="18">
        <f t="shared" si="45"/>
        <v>0.35582930512782046</v>
      </c>
      <c r="BW55" s="18">
        <f t="shared" si="45"/>
        <v>0.3019488826262412</v>
      </c>
      <c r="BX55" s="18">
        <f t="shared" si="45"/>
        <v>0.66211644830611671</v>
      </c>
      <c r="BY55" s="18">
        <f t="shared" si="45"/>
        <v>0.22034309170726055</v>
      </c>
      <c r="BZ55" s="18">
        <f t="shared" si="45"/>
        <v>0.49653802125190993</v>
      </c>
      <c r="CB55" s="7"/>
      <c r="CC55" s="44"/>
    </row>
    <row r="56" spans="1:81" ht="15" thickBot="1" x14ac:dyDescent="0.35"/>
    <row r="57" spans="1:81" s="1" customFormat="1" ht="18" customHeight="1" thickBot="1" x14ac:dyDescent="0.35">
      <c r="A57" s="9" t="s">
        <v>76</v>
      </c>
      <c r="B57" s="16" t="s">
        <v>91</v>
      </c>
      <c r="C57" s="16" t="s">
        <v>93</v>
      </c>
      <c r="D57" s="1">
        <v>111.5658486647752</v>
      </c>
      <c r="E57" s="1">
        <v>19.976249670946792</v>
      </c>
      <c r="F57" s="1">
        <v>95.364005966831414</v>
      </c>
      <c r="G57" s="1">
        <v>16.563222088975984</v>
      </c>
      <c r="H57" s="1">
        <v>17.265904238205266</v>
      </c>
      <c r="I57" s="1">
        <v>4.1960162625405824</v>
      </c>
      <c r="J57" s="1">
        <v>31.721079879493399</v>
      </c>
      <c r="K57" s="1">
        <v>62.036795460528225</v>
      </c>
      <c r="L57" s="1">
        <v>26.300389014010349</v>
      </c>
      <c r="M57" s="1">
        <v>41.357863640352157</v>
      </c>
      <c r="N57" s="1">
        <v>29.311883939278708</v>
      </c>
      <c r="O57" s="1">
        <v>12.648278686127114</v>
      </c>
      <c r="P57" s="1">
        <v>88.236801310362978</v>
      </c>
      <c r="Q57" s="1">
        <v>7.4785457310830958</v>
      </c>
      <c r="R57" s="1">
        <v>63.442159758986797</v>
      </c>
      <c r="S57" s="1">
        <v>97.170902921992436</v>
      </c>
      <c r="T57" s="1">
        <v>33.52797683465441</v>
      </c>
      <c r="U57" s="1">
        <v>18.269735879961388</v>
      </c>
      <c r="V57" s="1">
        <v>18.269735879961388</v>
      </c>
      <c r="W57" s="1">
        <v>44.268975401444905</v>
      </c>
      <c r="X57" s="1">
        <v>16.663605253151598</v>
      </c>
      <c r="Y57" s="1">
        <v>31.721079879493399</v>
      </c>
      <c r="Z57" s="1">
        <v>26.300389014010349</v>
      </c>
      <c r="AA57" s="1">
        <v>41.257480476176539</v>
      </c>
      <c r="AB57" s="1">
        <v>43.365526923864394</v>
      </c>
      <c r="AC57" s="1">
        <v>58.623767878557416</v>
      </c>
      <c r="AD57" s="1">
        <v>43.265143759688783</v>
      </c>
      <c r="AE57" s="1">
        <v>10.540232238439263</v>
      </c>
      <c r="AF57" s="1">
        <v>99.981631518909566</v>
      </c>
      <c r="AG57" s="1">
        <v>81.410746146421346</v>
      </c>
      <c r="AH57" s="1">
        <v>78.30862243605975</v>
      </c>
      <c r="AI57" s="1">
        <v>66.246176247151169</v>
      </c>
      <c r="AJ57" s="1">
        <v>73.1528994682198</v>
      </c>
      <c r="AK57" s="1">
        <v>45.428728792099264</v>
      </c>
      <c r="AL57" s="1">
        <v>62.744175740693841</v>
      </c>
      <c r="AM57" s="1">
        <v>16.829057989364397</v>
      </c>
      <c r="AN57" s="1">
        <v>82.880678652823491</v>
      </c>
      <c r="AO57" s="1">
        <v>4.5331451000253224</v>
      </c>
      <c r="AP57" s="1">
        <v>12.646112939984805</v>
      </c>
      <c r="AQ57" s="1">
        <v>13.229779691061028</v>
      </c>
      <c r="AR57" s="1">
        <v>52.140896429475816</v>
      </c>
      <c r="AS57" s="1">
        <v>34.825449480881232</v>
      </c>
      <c r="AT57" s="1">
        <v>29.259292035398222</v>
      </c>
      <c r="AU57" s="1">
        <v>20.358407079646014</v>
      </c>
      <c r="AV57" s="1">
        <v>57.855752212389369</v>
      </c>
      <c r="AW57" s="1">
        <v>24.430088495575216</v>
      </c>
      <c r="AX57" s="1">
        <v>22.441592920353976</v>
      </c>
      <c r="AY57" s="1">
        <v>9.0239823008849527</v>
      </c>
      <c r="AZ57" s="1">
        <v>13.919469026548668</v>
      </c>
      <c r="BA57" s="1">
        <v>17.233628318584067</v>
      </c>
      <c r="BB57" s="1">
        <v>21.399999999999995</v>
      </c>
      <c r="BC57" s="1">
        <v>72.248672566371667</v>
      </c>
      <c r="BD57" s="1">
        <v>45.640707964601759</v>
      </c>
      <c r="BE57" s="1">
        <v>43.084070796460168</v>
      </c>
      <c r="BF57" s="1">
        <v>33.520353982300875</v>
      </c>
      <c r="BG57" s="1">
        <v>109.96518987341771</v>
      </c>
      <c r="BH57" s="1">
        <v>27.162341772151898</v>
      </c>
      <c r="BI57" s="1">
        <v>4.3798101265822789</v>
      </c>
      <c r="BJ57" s="1">
        <v>23.308860759493669</v>
      </c>
      <c r="BK57" s="1">
        <v>102.44620253164557</v>
      </c>
      <c r="BL57" s="1">
        <v>19.549367088607596</v>
      </c>
      <c r="BM57" s="1">
        <v>18.891455696202531</v>
      </c>
      <c r="BN57" s="1">
        <v>64.099367088607593</v>
      </c>
      <c r="BO57" s="1">
        <v>44.737974683544302</v>
      </c>
      <c r="BP57" s="1">
        <v>42.294303797468352</v>
      </c>
      <c r="BQ57" s="1">
        <v>46.523734177215189</v>
      </c>
      <c r="BR57" s="1">
        <v>34.869303797468355</v>
      </c>
      <c r="BS57" s="1">
        <v>13.112911700532853</v>
      </c>
      <c r="BT57" s="1">
        <v>13.018574206284416</v>
      </c>
      <c r="BU57" s="1">
        <v>17.735448918706304</v>
      </c>
      <c r="BV57" s="1">
        <v>16.980748964718803</v>
      </c>
      <c r="BW57" s="1">
        <v>16.037374022234424</v>
      </c>
      <c r="BX57" s="1">
        <v>6.5941908479658018</v>
      </c>
      <c r="BY57" s="1">
        <v>2.3961723539103197</v>
      </c>
      <c r="BZ57" s="32">
        <v>9.4</v>
      </c>
    </row>
    <row r="58" spans="1:81" s="1" customFormat="1" ht="18" customHeight="1" thickBot="1" x14ac:dyDescent="0.35">
      <c r="A58" s="9" t="s">
        <v>76</v>
      </c>
      <c r="B58" s="16" t="s">
        <v>91</v>
      </c>
      <c r="C58" s="16" t="s">
        <v>93</v>
      </c>
      <c r="D58" s="1">
        <v>181.87820203631586</v>
      </c>
      <c r="E58" s="1">
        <v>21.14970205977572</v>
      </c>
      <c r="F58" s="1">
        <v>70.745291606062011</v>
      </c>
      <c r="G58" s="1">
        <v>13.391732745272837</v>
      </c>
      <c r="H58" s="1">
        <v>12.375808192183174</v>
      </c>
      <c r="I58" s="1">
        <v>4.8487308215643035</v>
      </c>
      <c r="J58" s="1">
        <v>46.270745554356495</v>
      </c>
      <c r="K58" s="1">
        <v>51.442725097358419</v>
      </c>
      <c r="L58" s="1">
        <v>32.879012809083655</v>
      </c>
      <c r="M58" s="1">
        <v>60.49368929761178</v>
      </c>
      <c r="N58" s="1">
        <v>35.465002580584617</v>
      </c>
      <c r="O58" s="1">
        <v>17.363074180077884</v>
      </c>
      <c r="P58" s="1">
        <v>56.891774973021157</v>
      </c>
      <c r="Q58" s="1">
        <v>76.101984704171159</v>
      </c>
      <c r="R58" s="1">
        <v>61.047829962933413</v>
      </c>
      <c r="S58" s="1">
        <v>82.474602355369953</v>
      </c>
      <c r="T58" s="1">
        <v>91.248496222962501</v>
      </c>
      <c r="U58" s="1">
        <v>9.5127480880213948</v>
      </c>
      <c r="V58" s="1">
        <v>21.14970205977572</v>
      </c>
      <c r="W58" s="1">
        <v>36.757997466335098</v>
      </c>
      <c r="X58" s="1">
        <v>16.070079294327403</v>
      </c>
      <c r="Y58" s="1">
        <v>23.735691831276682</v>
      </c>
      <c r="Z58" s="1">
        <v>21.334415614882936</v>
      </c>
      <c r="AA58" s="1">
        <v>31.955445033547598</v>
      </c>
      <c r="AB58" s="1">
        <v>41.652906676676203</v>
      </c>
      <c r="AC58" s="1">
        <v>72.777140712241348</v>
      </c>
      <c r="AD58" s="1">
        <v>39.713414348050485</v>
      </c>
      <c r="AE58" s="1">
        <v>10.71338619621827</v>
      </c>
      <c r="AF58" s="1">
        <v>69.821723830525954</v>
      </c>
      <c r="AG58" s="1">
        <v>57.630629193449998</v>
      </c>
      <c r="AH58" s="1">
        <v>91.240199733387556</v>
      </c>
      <c r="AI58" s="1">
        <v>56.203963035766733</v>
      </c>
      <c r="AJ58" s="1">
        <v>64.415581011771607</v>
      </c>
      <c r="AK58" s="1">
        <v>63.229458415237573</v>
      </c>
      <c r="AL58" s="1">
        <v>73.995801983777298</v>
      </c>
      <c r="AM58" s="1">
        <v>59.853571025102234</v>
      </c>
      <c r="AN58" s="1">
        <v>66.057904606972599</v>
      </c>
      <c r="AO58" s="1">
        <v>0.43521575272825863</v>
      </c>
      <c r="AP58" s="1">
        <v>6.9798752796041486</v>
      </c>
      <c r="AQ58" s="1">
        <v>7.0984875392575519</v>
      </c>
      <c r="AR58" s="1">
        <v>47.901104860028468</v>
      </c>
      <c r="AS58" s="1">
        <v>46.441261664294267</v>
      </c>
      <c r="AT58" s="1">
        <v>25.957931034482758</v>
      </c>
      <c r="AU58" s="1">
        <v>83.468965517241386</v>
      </c>
      <c r="AV58" s="1">
        <v>89.522758620689643</v>
      </c>
      <c r="AW58" s="1">
        <v>22.380689655172411</v>
      </c>
      <c r="AX58" s="1">
        <v>12.29103448275862</v>
      </c>
      <c r="AY58" s="1">
        <v>15.684827586206898</v>
      </c>
      <c r="AZ58" s="1">
        <v>11.190344827586205</v>
      </c>
      <c r="BA58" s="1">
        <v>8.4019310344827591</v>
      </c>
      <c r="BB58" s="1">
        <v>15.226206896551725</v>
      </c>
      <c r="BC58" s="1">
        <v>73.012413793103448</v>
      </c>
      <c r="BD58" s="1">
        <v>53.383448275862072</v>
      </c>
      <c r="BE58" s="1">
        <v>54.484137931034482</v>
      </c>
      <c r="BF58" s="1">
        <v>31.553103448275859</v>
      </c>
      <c r="BG58" s="1">
        <v>102.88059701492536</v>
      </c>
      <c r="BH58" s="1">
        <v>53.170149253731338</v>
      </c>
      <c r="BI58" s="1">
        <v>1.4840298507462684</v>
      </c>
      <c r="BJ58" s="1">
        <v>41.880597014925371</v>
      </c>
      <c r="BK58" s="1">
        <v>85.308955223880588</v>
      </c>
      <c r="BL58" s="1">
        <v>23.125373134328356</v>
      </c>
      <c r="BM58" s="1">
        <v>11.653731343283582</v>
      </c>
      <c r="BN58" s="1">
        <v>66.098507462686555</v>
      </c>
      <c r="BO58" s="1">
        <v>52.077611940298503</v>
      </c>
      <c r="BP58" s="1">
        <v>47.252238805970144</v>
      </c>
      <c r="BQ58" s="1">
        <v>62.729850746268653</v>
      </c>
      <c r="BR58" s="1">
        <v>20.120895522388057</v>
      </c>
      <c r="BS58" s="1">
        <v>13.838011318253656</v>
      </c>
      <c r="BT58" s="1">
        <v>8.5349881889094696</v>
      </c>
      <c r="BU58" s="1">
        <v>10.123108950937239</v>
      </c>
      <c r="BV58" s="1">
        <v>10.49459918766888</v>
      </c>
      <c r="BW58" s="1">
        <v>35.47731760787179</v>
      </c>
      <c r="BX58" s="1">
        <v>11.237579661132163</v>
      </c>
      <c r="BY58" s="1">
        <v>2.275377699981306</v>
      </c>
      <c r="BZ58" s="32">
        <v>16.18</v>
      </c>
    </row>
    <row r="59" spans="1:81" s="1" customFormat="1" ht="18" customHeight="1" thickBot="1" x14ac:dyDescent="0.35">
      <c r="A59" s="9" t="s">
        <v>76</v>
      </c>
      <c r="B59" s="16" t="s">
        <v>91</v>
      </c>
      <c r="C59" s="16" t="s">
        <v>93</v>
      </c>
      <c r="D59" s="1">
        <v>249.77595493892403</v>
      </c>
      <c r="E59" s="1">
        <v>37.510937479095027</v>
      </c>
      <c r="F59" s="1">
        <v>79.429410111983728</v>
      </c>
      <c r="G59" s="1">
        <v>7.1645890585071506</v>
      </c>
      <c r="H59" s="1">
        <v>10.315507806751134</v>
      </c>
      <c r="I59" s="1">
        <v>4.0886921852213582</v>
      </c>
      <c r="J59" s="1">
        <v>46.982449192566527</v>
      </c>
      <c r="K59" s="1">
        <v>55.234855437967425</v>
      </c>
      <c r="L59" s="1">
        <v>26.820320297552946</v>
      </c>
      <c r="M59" s="1">
        <v>59.079726529574671</v>
      </c>
      <c r="N59" s="1">
        <v>33.009624981603629</v>
      </c>
      <c r="O59" s="1">
        <v>18.661691395849775</v>
      </c>
      <c r="P59" s="1">
        <v>93.777343697737578</v>
      </c>
      <c r="Q59" s="1">
        <v>85.243605421243458</v>
      </c>
      <c r="R59" s="1">
        <v>62.361933558995489</v>
      </c>
      <c r="S59" s="1">
        <v>83.649390578381912</v>
      </c>
      <c r="T59" s="1">
        <v>88.525812450664276</v>
      </c>
      <c r="U59" s="1">
        <v>7.6240980426260654</v>
      </c>
      <c r="V59" s="1">
        <v>22.975449205945704</v>
      </c>
      <c r="W59" s="1">
        <v>50.452210909382813</v>
      </c>
      <c r="X59" s="1">
        <v>12.378609368101358</v>
      </c>
      <c r="Y59" s="1">
        <v>19.505687489129414</v>
      </c>
      <c r="Z59" s="1">
        <v>27.570539047134844</v>
      </c>
      <c r="AA59" s="1">
        <v>43.794019506843448</v>
      </c>
      <c r="AB59" s="1">
        <v>45.013124974914035</v>
      </c>
      <c r="AC59" s="1">
        <v>47.732667942148424</v>
      </c>
      <c r="AD59" s="1">
        <v>39.011374978258829</v>
      </c>
      <c r="AE59" s="1">
        <v>5.0545988253080552</v>
      </c>
      <c r="AF59" s="1">
        <v>41.449585914400011</v>
      </c>
      <c r="AG59" s="1">
        <v>63.956148401857028</v>
      </c>
      <c r="AH59" s="1">
        <v>86.580240356541765</v>
      </c>
      <c r="AI59" s="1">
        <v>60.625980661560135</v>
      </c>
      <c r="AJ59" s="1">
        <v>60.229732421942089</v>
      </c>
      <c r="AK59" s="1">
        <v>50.620712611204624</v>
      </c>
      <c r="AL59" s="1">
        <v>72.71155196991036</v>
      </c>
      <c r="AM59" s="1">
        <v>56.366312085666202</v>
      </c>
      <c r="AN59" s="1">
        <v>73.603110509050936</v>
      </c>
      <c r="AO59" s="1">
        <v>0</v>
      </c>
      <c r="AP59" s="1">
        <v>9.6981756646515294</v>
      </c>
      <c r="AQ59" s="1">
        <v>8.7868047135300387</v>
      </c>
      <c r="AR59" s="1">
        <v>43.389182238175387</v>
      </c>
      <c r="AS59" s="1">
        <v>54.484132947480511</v>
      </c>
      <c r="AT59" s="1">
        <v>21.121561338289965</v>
      </c>
      <c r="AU59" s="1">
        <v>97.909293680297409</v>
      </c>
      <c r="AV59" s="1">
        <v>98.600185873605966</v>
      </c>
      <c r="AW59" s="1">
        <v>26.155204460966544</v>
      </c>
      <c r="AX59" s="1">
        <v>10.462081784386617</v>
      </c>
      <c r="AY59" s="1">
        <v>7.4221561338289961</v>
      </c>
      <c r="AZ59" s="1">
        <v>15.298327137546469</v>
      </c>
      <c r="BA59" s="1">
        <v>9.307304832713756</v>
      </c>
      <c r="BB59" s="1">
        <v>16.384014869888478</v>
      </c>
      <c r="BC59" s="1">
        <v>67.115241635687738</v>
      </c>
      <c r="BD59" s="1">
        <v>38.393866171003722</v>
      </c>
      <c r="BE59" s="1">
        <v>49.448141263940528</v>
      </c>
      <c r="BF59" s="1">
        <v>33.162825278810416</v>
      </c>
      <c r="BG59" s="1">
        <v>103</v>
      </c>
      <c r="BH59" s="1">
        <v>17.782075471698114</v>
      </c>
      <c r="BI59" s="1">
        <v>1.9433962264150944</v>
      </c>
      <c r="BJ59" s="1">
        <v>0</v>
      </c>
      <c r="BK59" s="1">
        <v>87.258490566037736</v>
      </c>
      <c r="BL59" s="1">
        <v>0</v>
      </c>
      <c r="BM59" s="1">
        <v>10.008490566037736</v>
      </c>
      <c r="BN59" s="1">
        <v>66.075471698113205</v>
      </c>
      <c r="BO59" s="1">
        <v>48.390566037735844</v>
      </c>
      <c r="BP59" s="1">
        <v>47.4188679245283</v>
      </c>
      <c r="BQ59" s="1">
        <v>60.536792452830184</v>
      </c>
      <c r="BR59" s="1">
        <v>22.737735849056602</v>
      </c>
      <c r="BS59" s="1">
        <v>15.651805464912584</v>
      </c>
      <c r="BT59" s="1">
        <v>7.8060903204753895</v>
      </c>
      <c r="BU59" s="1">
        <v>10.401516289973552</v>
      </c>
      <c r="BV59" s="1">
        <v>12.085571308350222</v>
      </c>
      <c r="BW59" s="1">
        <v>44.97417519664755</v>
      </c>
      <c r="BX59" s="1">
        <v>1.5849929584721605</v>
      </c>
      <c r="BY59" s="1">
        <v>6.0824104781369153</v>
      </c>
      <c r="BZ59" s="32">
        <v>9.83</v>
      </c>
    </row>
    <row r="60" spans="1:81" s="1" customFormat="1" ht="18" customHeight="1" thickBot="1" x14ac:dyDescent="0.35">
      <c r="A60" s="9" t="s">
        <v>76</v>
      </c>
      <c r="B60" s="16" t="s">
        <v>91</v>
      </c>
      <c r="C60" s="16" t="s">
        <v>93</v>
      </c>
      <c r="D60" s="1">
        <v>236.83018241442917</v>
      </c>
      <c r="E60" s="1">
        <v>31.72338593974175</v>
      </c>
      <c r="F60" s="1">
        <v>84.406866161098577</v>
      </c>
      <c r="G60" s="1">
        <v>20.676849764295959</v>
      </c>
      <c r="H60" s="1">
        <v>6.6468046730887469</v>
      </c>
      <c r="I60" s="1">
        <v>1.9449456855913094</v>
      </c>
      <c r="J60" s="1">
        <v>48.623642139782739</v>
      </c>
      <c r="K60" s="1">
        <v>51.550502152080341</v>
      </c>
      <c r="L60" s="1">
        <v>20.771264603402333</v>
      </c>
      <c r="M60" s="1">
        <v>53.155554416888698</v>
      </c>
      <c r="N60" s="1">
        <v>22.753976224636194</v>
      </c>
      <c r="O60" s="1">
        <v>10.857706497233039</v>
      </c>
      <c r="P60" s="1">
        <v>94.037179749948749</v>
      </c>
      <c r="Q60" s="1">
        <v>90.732660381225642</v>
      </c>
      <c r="R60" s="1">
        <v>64.390920270547241</v>
      </c>
      <c r="S60" s="1">
        <v>84.595695839311318</v>
      </c>
      <c r="T60" s="1">
        <v>97.247284279565477</v>
      </c>
      <c r="U60" s="1">
        <v>6.4390920270547243</v>
      </c>
      <c r="V60" s="1">
        <v>19.166212338593972</v>
      </c>
      <c r="W60" s="1">
        <v>41.731358885017421</v>
      </c>
      <c r="X60" s="1">
        <v>17.466745234679234</v>
      </c>
      <c r="Y60" s="1">
        <v>16.900256200040989</v>
      </c>
      <c r="Z60" s="1">
        <v>20.582434925189585</v>
      </c>
      <c r="AA60" s="1">
        <v>26.341740110678412</v>
      </c>
      <c r="AB60" s="1">
        <v>45.130293092846884</v>
      </c>
      <c r="AC60" s="1">
        <v>72.132937077269929</v>
      </c>
      <c r="AD60" s="1">
        <v>40.220721459315428</v>
      </c>
      <c r="AE60" s="1">
        <v>4.0976040172166419</v>
      </c>
      <c r="AF60" s="1">
        <v>75.059797089567525</v>
      </c>
      <c r="AG60" s="1">
        <v>64.579749948759996</v>
      </c>
      <c r="AH60" s="1">
        <v>87.119170602513663</v>
      </c>
      <c r="AI60" s="1">
        <v>53.466279558342677</v>
      </c>
      <c r="AJ60" s="1">
        <v>53.167585259134057</v>
      </c>
      <c r="AK60" s="1">
        <v>54.262797689565659</v>
      </c>
      <c r="AL60" s="1">
        <v>73.777491904528716</v>
      </c>
      <c r="AM60" s="1">
        <v>62.626238067406966</v>
      </c>
      <c r="AN60" s="1">
        <v>81.145284618341307</v>
      </c>
      <c r="AO60" s="1">
        <v>0</v>
      </c>
      <c r="AP60" s="1">
        <v>8.1842237983161414</v>
      </c>
      <c r="AQ60" s="1">
        <v>9.7274776775606693</v>
      </c>
      <c r="AR60" s="1">
        <v>48.189346938990418</v>
      </c>
      <c r="AS60" s="1">
        <v>55.258445353594382</v>
      </c>
      <c r="AT60" s="1">
        <v>25.994871794871791</v>
      </c>
      <c r="AU60" s="1">
        <v>90.982051282051273</v>
      </c>
      <c r="AV60" s="1">
        <v>100.56410256410255</v>
      </c>
      <c r="AW60" s="1">
        <v>24.097435897435894</v>
      </c>
      <c r="AX60" s="1">
        <v>9.4397435897435873</v>
      </c>
      <c r="AY60" s="1">
        <v>9.1361538461538458</v>
      </c>
      <c r="AZ60" s="1">
        <v>18.310256410256407</v>
      </c>
      <c r="BA60" s="1">
        <v>11.194871794871794</v>
      </c>
      <c r="BB60" s="1">
        <v>14.420512820512819</v>
      </c>
      <c r="BC60" s="1">
        <v>68.307692307692307</v>
      </c>
      <c r="BD60" s="1">
        <v>53.602564102564095</v>
      </c>
      <c r="BE60" s="1">
        <v>59.674358974358967</v>
      </c>
      <c r="BF60" s="1">
        <v>45.728205128205126</v>
      </c>
      <c r="BG60" s="1">
        <v>110.0593220338983</v>
      </c>
      <c r="BH60" s="1">
        <v>16.649999999999999</v>
      </c>
      <c r="BI60" s="1">
        <v>2.9161016949152541</v>
      </c>
      <c r="BJ60" s="1">
        <v>48.633050847457632</v>
      </c>
      <c r="BK60" s="1">
        <v>78.264406779661016</v>
      </c>
      <c r="BL60" s="1">
        <v>16.179661016949151</v>
      </c>
      <c r="BM60" s="1">
        <v>4.2330508474576272</v>
      </c>
      <c r="BN60" s="1">
        <v>60.955932203389828</v>
      </c>
      <c r="BO60" s="1">
        <v>49.667796610169489</v>
      </c>
      <c r="BP60" s="1">
        <v>48.444915254237287</v>
      </c>
      <c r="BQ60" s="1">
        <v>57.945762711864404</v>
      </c>
      <c r="BR60" s="1">
        <v>27.655932203389828</v>
      </c>
      <c r="BS60" s="1">
        <v>21.029123481686444</v>
      </c>
      <c r="BT60" s="1">
        <v>6.8369103784645695</v>
      </c>
      <c r="BU60" s="1">
        <v>11.834995075739812</v>
      </c>
      <c r="BV60" s="1">
        <v>9.0669755662899227</v>
      </c>
      <c r="BW60" s="1">
        <v>41.373577826759835</v>
      </c>
      <c r="BX60" s="1">
        <v>0</v>
      </c>
      <c r="BY60" s="1">
        <v>3.3646597570698309</v>
      </c>
      <c r="BZ60" s="32">
        <v>8.24</v>
      </c>
    </row>
    <row r="61" spans="1:81" s="1" customFormat="1" ht="18" customHeight="1" thickBot="1" x14ac:dyDescent="0.35">
      <c r="A61" s="7" t="s">
        <v>123</v>
      </c>
      <c r="B61" s="7"/>
      <c r="C61" s="7" t="s">
        <v>111</v>
      </c>
      <c r="D61" s="1">
        <f>AVERAGE(D57:D60)</f>
        <v>195.01254701361106</v>
      </c>
      <c r="E61" s="1">
        <f t="shared" ref="E61:BP61" si="46">AVERAGE(E57:E60)</f>
        <v>27.590068787389821</v>
      </c>
      <c r="F61" s="1">
        <f t="shared" si="46"/>
        <v>82.486393461493918</v>
      </c>
      <c r="G61" s="1">
        <f t="shared" si="46"/>
        <v>14.449098414262982</v>
      </c>
      <c r="H61" s="1">
        <f t="shared" si="46"/>
        <v>11.65100622755708</v>
      </c>
      <c r="I61" s="1">
        <f t="shared" si="46"/>
        <v>3.7695962387293882</v>
      </c>
      <c r="J61" s="1">
        <f t="shared" si="46"/>
        <v>43.399479191549787</v>
      </c>
      <c r="K61" s="1">
        <f t="shared" si="46"/>
        <v>55.06621953698361</v>
      </c>
      <c r="L61" s="1">
        <f t="shared" si="46"/>
        <v>26.69274668101232</v>
      </c>
      <c r="M61" s="1">
        <f t="shared" si="46"/>
        <v>53.521708471106827</v>
      </c>
      <c r="N61" s="1">
        <f t="shared" si="46"/>
        <v>30.135121931525784</v>
      </c>
      <c r="O61" s="1">
        <f t="shared" si="46"/>
        <v>14.882687689821953</v>
      </c>
      <c r="P61" s="1">
        <f t="shared" si="46"/>
        <v>83.235774932767612</v>
      </c>
      <c r="Q61" s="1">
        <f t="shared" si="46"/>
        <v>64.889199059430837</v>
      </c>
      <c r="R61" s="1">
        <f t="shared" si="46"/>
        <v>62.810710887865731</v>
      </c>
      <c r="S61" s="1">
        <f t="shared" si="46"/>
        <v>86.972647923763901</v>
      </c>
      <c r="T61" s="1">
        <f t="shared" si="46"/>
        <v>77.63739244696167</v>
      </c>
      <c r="U61" s="1">
        <f t="shared" si="46"/>
        <v>10.461418509415894</v>
      </c>
      <c r="V61" s="1">
        <f t="shared" si="46"/>
        <v>20.390274871069195</v>
      </c>
      <c r="W61" s="1">
        <f t="shared" si="46"/>
        <v>43.302635665545054</v>
      </c>
      <c r="X61" s="1">
        <f t="shared" si="46"/>
        <v>15.644759787564897</v>
      </c>
      <c r="Y61" s="1">
        <f t="shared" si="46"/>
        <v>22.965678849985121</v>
      </c>
      <c r="Z61" s="1">
        <f t="shared" si="46"/>
        <v>23.946944650304427</v>
      </c>
      <c r="AA61" s="1">
        <f t="shared" si="46"/>
        <v>35.8371712818115</v>
      </c>
      <c r="AB61" s="1">
        <f t="shared" si="46"/>
        <v>43.790462917075374</v>
      </c>
      <c r="AC61" s="1">
        <f t="shared" si="46"/>
        <v>62.816628402554279</v>
      </c>
      <c r="AD61" s="1">
        <f t="shared" si="46"/>
        <v>40.552663636328383</v>
      </c>
      <c r="AE61" s="1">
        <f t="shared" si="46"/>
        <v>7.6014553192955576</v>
      </c>
      <c r="AF61" s="1">
        <f t="shared" si="46"/>
        <v>71.578184588350766</v>
      </c>
      <c r="AG61" s="1">
        <f t="shared" si="46"/>
        <v>66.894318422622092</v>
      </c>
      <c r="AH61" s="1">
        <f t="shared" si="46"/>
        <v>85.81205828212569</v>
      </c>
      <c r="AI61" s="1">
        <f t="shared" si="46"/>
        <v>59.135599875705175</v>
      </c>
      <c r="AJ61" s="1">
        <f t="shared" si="46"/>
        <v>62.741449540266892</v>
      </c>
      <c r="AK61" s="1">
        <f t="shared" si="46"/>
        <v>53.38542437702678</v>
      </c>
      <c r="AL61" s="1">
        <f t="shared" si="46"/>
        <v>70.807255399727552</v>
      </c>
      <c r="AM61" s="1">
        <f t="shared" si="46"/>
        <v>48.918794791884949</v>
      </c>
      <c r="AN61" s="1">
        <f t="shared" si="46"/>
        <v>75.921744596797083</v>
      </c>
      <c r="AO61" s="1">
        <f t="shared" si="46"/>
        <v>1.2420902131883953</v>
      </c>
      <c r="AP61" s="1">
        <f t="shared" si="46"/>
        <v>9.3770969206391559</v>
      </c>
      <c r="AQ61" s="1">
        <f t="shared" si="46"/>
        <v>9.7106374053523226</v>
      </c>
      <c r="AR61" s="1">
        <f t="shared" si="46"/>
        <v>47.905132616667522</v>
      </c>
      <c r="AS61" s="1">
        <f t="shared" si="46"/>
        <v>47.752322361562591</v>
      </c>
      <c r="AT61" s="1">
        <f t="shared" si="46"/>
        <v>25.58341405076068</v>
      </c>
      <c r="AU61" s="1">
        <f t="shared" si="46"/>
        <v>73.179679389809024</v>
      </c>
      <c r="AV61" s="1">
        <f t="shared" si="46"/>
        <v>86.635699817696889</v>
      </c>
      <c r="AW61" s="1">
        <f t="shared" si="46"/>
        <v>24.265854627287517</v>
      </c>
      <c r="AX61" s="1">
        <f t="shared" si="46"/>
        <v>13.6586131943107</v>
      </c>
      <c r="AY61" s="1">
        <f t="shared" si="46"/>
        <v>10.316779966768674</v>
      </c>
      <c r="AZ61" s="1">
        <f t="shared" si="46"/>
        <v>14.679599350484438</v>
      </c>
      <c r="BA61" s="1">
        <f t="shared" si="46"/>
        <v>11.534433995163093</v>
      </c>
      <c r="BB61" s="1">
        <f t="shared" si="46"/>
        <v>16.857683646738252</v>
      </c>
      <c r="BC61" s="1">
        <f t="shared" si="46"/>
        <v>70.171005075713794</v>
      </c>
      <c r="BD61" s="1">
        <f t="shared" si="46"/>
        <v>47.755146628507916</v>
      </c>
      <c r="BE61" s="1">
        <f t="shared" si="46"/>
        <v>51.672677241448532</v>
      </c>
      <c r="BF61" s="1">
        <f t="shared" si="46"/>
        <v>35.991121959398072</v>
      </c>
      <c r="BG61" s="1">
        <f t="shared" si="46"/>
        <v>106.47627723056034</v>
      </c>
      <c r="BH61" s="1">
        <f t="shared" si="46"/>
        <v>28.691141624395335</v>
      </c>
      <c r="BI61" s="1">
        <f t="shared" si="46"/>
        <v>2.6808344746647239</v>
      </c>
      <c r="BJ61" s="1">
        <f t="shared" si="46"/>
        <v>28.455627155469166</v>
      </c>
      <c r="BK61" s="1">
        <f t="shared" si="46"/>
        <v>88.319513775306234</v>
      </c>
      <c r="BL61" s="1">
        <f t="shared" si="46"/>
        <v>14.713600309971277</v>
      </c>
      <c r="BM61" s="1">
        <f t="shared" si="46"/>
        <v>11.196682113245368</v>
      </c>
      <c r="BN61" s="1">
        <f t="shared" si="46"/>
        <v>64.307319613199297</v>
      </c>
      <c r="BO61" s="1">
        <f t="shared" si="46"/>
        <v>48.718487317937033</v>
      </c>
      <c r="BP61" s="1">
        <f t="shared" si="46"/>
        <v>46.352581445551024</v>
      </c>
      <c r="BQ61" s="1">
        <f t="shared" ref="BQ61:BZ61" si="47">AVERAGE(BQ57:BQ60)</f>
        <v>56.934035022044611</v>
      </c>
      <c r="BR61" s="1">
        <f t="shared" si="47"/>
        <v>26.345966843075711</v>
      </c>
      <c r="BS61" s="1">
        <f t="shared" si="47"/>
        <v>15.907962991346384</v>
      </c>
      <c r="BT61" s="1">
        <f t="shared" si="47"/>
        <v>9.0491407735334626</v>
      </c>
      <c r="BU61" s="1">
        <f t="shared" si="47"/>
        <v>12.523767308839226</v>
      </c>
      <c r="BV61" s="1">
        <f t="shared" si="47"/>
        <v>12.156973756756958</v>
      </c>
      <c r="BW61" s="1">
        <f t="shared" si="47"/>
        <v>34.465611163378398</v>
      </c>
      <c r="BX61" s="1">
        <f t="shared" si="47"/>
        <v>4.8541908668925311</v>
      </c>
      <c r="BY61" s="1">
        <f t="shared" si="47"/>
        <v>3.5296550722745925</v>
      </c>
      <c r="BZ61" s="1">
        <f t="shared" si="47"/>
        <v>10.9125</v>
      </c>
    </row>
    <row r="62" spans="1:81" s="1" customFormat="1" ht="18" customHeight="1" thickBot="1" x14ac:dyDescent="0.35">
      <c r="A62" s="7"/>
      <c r="B62" s="7"/>
      <c r="C62" s="7" t="s">
        <v>112</v>
      </c>
      <c r="D62" s="1">
        <f>STDEV(D57:D60)</f>
        <v>62.938085876555981</v>
      </c>
      <c r="E62" s="1">
        <f t="shared" ref="E62:BP62" si="48">STDEV(E57:E60)</f>
        <v>8.4647605086037956</v>
      </c>
      <c r="F62" s="1">
        <f t="shared" si="48"/>
        <v>10.274884252492711</v>
      </c>
      <c r="G62" s="1">
        <f t="shared" si="48"/>
        <v>5.6990205153129265</v>
      </c>
      <c r="H62" s="1">
        <f t="shared" si="48"/>
        <v>4.430124407117904</v>
      </c>
      <c r="I62" s="1">
        <f t="shared" si="48"/>
        <v>1.2619478791022669</v>
      </c>
      <c r="J62" s="1">
        <f t="shared" si="48"/>
        <v>7.8476903939078575</v>
      </c>
      <c r="K62" s="1">
        <f t="shared" si="48"/>
        <v>4.9701558479088037</v>
      </c>
      <c r="L62" s="1">
        <f t="shared" si="48"/>
        <v>4.9498841120869184</v>
      </c>
      <c r="M62" s="1">
        <f t="shared" si="48"/>
        <v>8.710018584777405</v>
      </c>
      <c r="N62" s="1">
        <f t="shared" si="48"/>
        <v>5.5326132540398829</v>
      </c>
      <c r="O62" s="1">
        <f t="shared" si="48"/>
        <v>3.7249717380450589</v>
      </c>
      <c r="P62" s="1">
        <f t="shared" si="48"/>
        <v>17.765243377259054</v>
      </c>
      <c r="Q62" s="1">
        <f t="shared" si="48"/>
        <v>38.746595673837483</v>
      </c>
      <c r="R62" s="1">
        <f t="shared" si="48"/>
        <v>1.4381631358962588</v>
      </c>
      <c r="S62" s="1">
        <f t="shared" si="48"/>
        <v>6.8539711005046939</v>
      </c>
      <c r="T62" s="1">
        <f t="shared" si="48"/>
        <v>29.631111125098283</v>
      </c>
      <c r="U62" s="1">
        <f t="shared" si="48"/>
        <v>5.357216114412398</v>
      </c>
      <c r="V62" s="1">
        <f t="shared" si="48"/>
        <v>2.1019729377316816</v>
      </c>
      <c r="W62" s="1">
        <f t="shared" si="48"/>
        <v>5.6965322355523824</v>
      </c>
      <c r="X62" s="1">
        <f t="shared" si="48"/>
        <v>2.2513930722730779</v>
      </c>
      <c r="Y62" s="1">
        <f t="shared" si="48"/>
        <v>6.4810199639286123</v>
      </c>
      <c r="Z62" s="1">
        <f t="shared" si="48"/>
        <v>3.5030639149708613</v>
      </c>
      <c r="AA62" s="1">
        <f t="shared" si="48"/>
        <v>8.1224421046648843</v>
      </c>
      <c r="AB62" s="1">
        <f t="shared" si="48"/>
        <v>1.637046597461602</v>
      </c>
      <c r="AC62" s="1">
        <f t="shared" si="48"/>
        <v>11.987651359333455</v>
      </c>
      <c r="AD62" s="1">
        <f t="shared" si="48"/>
        <v>1.8750683653202407</v>
      </c>
      <c r="AE62" s="1">
        <f t="shared" si="48"/>
        <v>3.5158676269774016</v>
      </c>
      <c r="AF62" s="1">
        <f t="shared" si="48"/>
        <v>24.011768195306963</v>
      </c>
      <c r="AG62" s="1">
        <f t="shared" si="48"/>
        <v>10.174030376176466</v>
      </c>
      <c r="AH62" s="1">
        <f t="shared" si="48"/>
        <v>5.4180228690454602</v>
      </c>
      <c r="AI62" s="1">
        <f t="shared" si="48"/>
        <v>5.5832254310913383</v>
      </c>
      <c r="AJ62" s="1">
        <f t="shared" si="48"/>
        <v>8.3500220746652669</v>
      </c>
      <c r="AK62" s="1">
        <f t="shared" si="48"/>
        <v>7.4972756352843959</v>
      </c>
      <c r="AL62" s="1">
        <f t="shared" si="48"/>
        <v>5.4045885821908142</v>
      </c>
      <c r="AM62" s="1">
        <f t="shared" si="48"/>
        <v>21.545920374233262</v>
      </c>
      <c r="AN62" s="1">
        <f t="shared" si="48"/>
        <v>7.711107506502497</v>
      </c>
      <c r="AO62" s="1">
        <f t="shared" si="48"/>
        <v>2.2036080155442681</v>
      </c>
      <c r="AP62" s="1">
        <f t="shared" si="48"/>
        <v>2.4467103885831629</v>
      </c>
      <c r="AQ62" s="1">
        <f t="shared" si="48"/>
        <v>2.5859517775376015</v>
      </c>
      <c r="AR62" s="1">
        <f t="shared" si="48"/>
        <v>3.5784678705993955</v>
      </c>
      <c r="AS62" s="1">
        <f t="shared" si="48"/>
        <v>9.4952984640014417</v>
      </c>
      <c r="AT62" s="1">
        <f t="shared" si="48"/>
        <v>3.3530965306718863</v>
      </c>
      <c r="AU62" s="1">
        <f t="shared" si="48"/>
        <v>35.704502449143064</v>
      </c>
      <c r="AV62" s="1">
        <f t="shared" si="48"/>
        <v>19.780207467266365</v>
      </c>
      <c r="AW62" s="1">
        <f t="shared" si="48"/>
        <v>1.5469138521768961</v>
      </c>
      <c r="AX62" s="1">
        <f t="shared" si="48"/>
        <v>5.9729299955535264</v>
      </c>
      <c r="AY62" s="1">
        <f t="shared" si="48"/>
        <v>3.6633311898858349</v>
      </c>
      <c r="AZ62" s="1">
        <f t="shared" si="48"/>
        <v>2.9618231994886259</v>
      </c>
      <c r="BA62" s="1">
        <f t="shared" si="48"/>
        <v>3.9736128619047255</v>
      </c>
      <c r="BB62" s="1">
        <f t="shared" si="48"/>
        <v>3.133609100588608</v>
      </c>
      <c r="BC62" s="1">
        <f t="shared" si="48"/>
        <v>2.8982713453520459</v>
      </c>
      <c r="BD62" s="1">
        <f t="shared" si="48"/>
        <v>7.2565945460428392</v>
      </c>
      <c r="BE62" s="1">
        <f t="shared" si="48"/>
        <v>7.0862294333447542</v>
      </c>
      <c r="BF62" s="1">
        <f t="shared" si="48"/>
        <v>6.5475377929773551</v>
      </c>
      <c r="BG62" s="1">
        <f t="shared" si="48"/>
        <v>4.0834683415383655</v>
      </c>
      <c r="BH62" s="1">
        <f t="shared" si="48"/>
        <v>16.985835858620366</v>
      </c>
      <c r="BI62" s="1">
        <f t="shared" si="48"/>
        <v>1.280367838884223</v>
      </c>
      <c r="BJ62" s="1">
        <f t="shared" si="48"/>
        <v>21.783557742168306</v>
      </c>
      <c r="BK62" s="1">
        <f t="shared" si="48"/>
        <v>10.179354022636966</v>
      </c>
      <c r="BL62" s="1">
        <f t="shared" si="48"/>
        <v>10.210810128879528</v>
      </c>
      <c r="BM62" s="1">
        <f t="shared" si="48"/>
        <v>6.0366214074421434</v>
      </c>
      <c r="BN62" s="1">
        <f t="shared" si="48"/>
        <v>2.422791608224534</v>
      </c>
      <c r="BO62" s="1">
        <f t="shared" si="48"/>
        <v>3.0625109283855583</v>
      </c>
      <c r="BP62" s="1">
        <f t="shared" si="48"/>
        <v>2.7564366161952067</v>
      </c>
      <c r="BQ62" s="1">
        <f t="shared" ref="BQ62:BZ62" si="49">STDEV(BQ57:BQ60)</f>
        <v>7.2103929068266019</v>
      </c>
      <c r="BR62" s="1">
        <f t="shared" si="49"/>
        <v>6.4841891278500317</v>
      </c>
      <c r="BS62" s="1">
        <f t="shared" si="49"/>
        <v>3.5771922459468337</v>
      </c>
      <c r="BT62" s="1">
        <f t="shared" si="49"/>
        <v>2.7361708284286075</v>
      </c>
      <c r="BU62" s="1">
        <f t="shared" si="49"/>
        <v>3.5544874140611187</v>
      </c>
      <c r="BV62" s="1">
        <f t="shared" si="49"/>
        <v>3.4441004433487863</v>
      </c>
      <c r="BW62" s="1">
        <f t="shared" si="49"/>
        <v>12.894099367847494</v>
      </c>
      <c r="BX62" s="1">
        <f t="shared" si="49"/>
        <v>5.0998717751593876</v>
      </c>
      <c r="BY62" s="1">
        <f t="shared" si="49"/>
        <v>1.7702898459175411</v>
      </c>
      <c r="BZ62" s="1">
        <f t="shared" si="49"/>
        <v>3.5752983558485512</v>
      </c>
    </row>
    <row r="63" spans="1:81" s="18" customFormat="1" ht="18" customHeight="1" thickBot="1" x14ac:dyDescent="0.35">
      <c r="A63" s="7"/>
      <c r="B63" s="7"/>
      <c r="C63" s="7" t="s">
        <v>115</v>
      </c>
      <c r="D63" s="18">
        <f>TTEST(D2:D5,D57:D60,2,2)</f>
        <v>0.27498869123091985</v>
      </c>
      <c r="E63" s="18">
        <f t="shared" ref="E63:BP63" si="50">TTEST(E2:E5,E57:E60,2,2)</f>
        <v>0.12643401019205203</v>
      </c>
      <c r="F63" s="18">
        <f t="shared" si="50"/>
        <v>4.1522032516295489E-3</v>
      </c>
      <c r="G63" s="18">
        <f t="shared" si="50"/>
        <v>4.8716818684203508E-2</v>
      </c>
      <c r="H63" s="18">
        <f t="shared" si="50"/>
        <v>0.11806062638976383</v>
      </c>
      <c r="I63" s="18">
        <f t="shared" si="50"/>
        <v>2.5963572718216029E-2</v>
      </c>
      <c r="J63" s="18">
        <f t="shared" si="50"/>
        <v>1.2131653307765456E-2</v>
      </c>
      <c r="K63" s="18">
        <f t="shared" si="50"/>
        <v>5.7717263512817321E-2</v>
      </c>
      <c r="L63" s="18">
        <f t="shared" si="50"/>
        <v>0.82892925179578214</v>
      </c>
      <c r="M63" s="18">
        <f t="shared" si="50"/>
        <v>1.6734715511017226E-2</v>
      </c>
      <c r="N63" s="18">
        <f t="shared" si="50"/>
        <v>0.13499891349024831</v>
      </c>
      <c r="O63" s="18">
        <f t="shared" si="50"/>
        <v>3.8943482786302167E-3</v>
      </c>
      <c r="P63" s="18">
        <f t="shared" si="50"/>
        <v>5.138015656695602E-2</v>
      </c>
      <c r="Q63" s="18">
        <f t="shared" si="50"/>
        <v>0.13123172684098072</v>
      </c>
      <c r="R63" s="18">
        <f t="shared" si="50"/>
        <v>0.29439481134030127</v>
      </c>
      <c r="S63" s="18">
        <f t="shared" si="50"/>
        <v>9.6729726488408111E-3</v>
      </c>
      <c r="T63" s="18">
        <f t="shared" si="50"/>
        <v>0.1060934388943415</v>
      </c>
      <c r="U63" s="18">
        <f t="shared" si="50"/>
        <v>7.9345576818827604E-3</v>
      </c>
      <c r="V63" s="18">
        <f t="shared" si="50"/>
        <v>1.9172116886361455E-4</v>
      </c>
      <c r="W63" s="18">
        <f t="shared" si="50"/>
        <v>0.92968542783869612</v>
      </c>
      <c r="X63" s="18">
        <f t="shared" si="50"/>
        <v>0.65362384434667153</v>
      </c>
      <c r="Y63" s="18">
        <f t="shared" si="50"/>
        <v>0.31202057699079461</v>
      </c>
      <c r="Z63" s="18">
        <f t="shared" si="50"/>
        <v>2.6299308406489341E-3</v>
      </c>
      <c r="AA63" s="18">
        <f t="shared" si="50"/>
        <v>3.6635962854662481E-2</v>
      </c>
      <c r="AB63" s="18">
        <f t="shared" si="50"/>
        <v>0.795244594241583</v>
      </c>
      <c r="AC63" s="18">
        <f t="shared" si="50"/>
        <v>0.523667549641471</v>
      </c>
      <c r="AD63" s="18">
        <f t="shared" si="50"/>
        <v>4.1395923442906116E-4</v>
      </c>
      <c r="AE63" s="18">
        <f t="shared" si="50"/>
        <v>1.6830249881242543E-2</v>
      </c>
      <c r="AF63" s="18">
        <f t="shared" si="50"/>
        <v>8.802634300060401E-2</v>
      </c>
      <c r="AG63" s="18">
        <f t="shared" si="50"/>
        <v>1.3265564913016524E-2</v>
      </c>
      <c r="AH63" s="18">
        <f t="shared" si="50"/>
        <v>5.2878332869439827E-5</v>
      </c>
      <c r="AI63" s="18">
        <f t="shared" si="50"/>
        <v>1.9320312237995397E-2</v>
      </c>
      <c r="AJ63" s="18">
        <f t="shared" si="50"/>
        <v>0.19732418974765778</v>
      </c>
      <c r="AK63" s="18">
        <f t="shared" si="50"/>
        <v>0.17012861357363368</v>
      </c>
      <c r="AL63" s="18">
        <f t="shared" si="50"/>
        <v>5.346982562961484E-3</v>
      </c>
      <c r="AM63" s="18">
        <f t="shared" si="50"/>
        <v>0.38005805285411981</v>
      </c>
      <c r="AN63" s="18">
        <f t="shared" si="50"/>
        <v>0.25105644798889815</v>
      </c>
      <c r="AO63" s="18">
        <f t="shared" si="50"/>
        <v>0.30280534260178488</v>
      </c>
      <c r="AP63" s="18">
        <f t="shared" si="50"/>
        <v>0.50098088997828805</v>
      </c>
      <c r="AQ63" s="18">
        <f t="shared" si="50"/>
        <v>5.5259646222903655E-3</v>
      </c>
      <c r="AR63" s="18">
        <f t="shared" si="50"/>
        <v>0.51763704261717036</v>
      </c>
      <c r="AS63" s="18">
        <f t="shared" si="50"/>
        <v>1.441348790835752E-2</v>
      </c>
      <c r="AT63" s="18">
        <f t="shared" si="50"/>
        <v>9.596555950031881E-3</v>
      </c>
      <c r="AU63" s="18">
        <f t="shared" si="50"/>
        <v>2.6909212611859863E-2</v>
      </c>
      <c r="AV63" s="18">
        <f t="shared" si="50"/>
        <v>3.3723031294962506E-2</v>
      </c>
      <c r="AW63" s="18">
        <f t="shared" si="50"/>
        <v>0.69660759758262158</v>
      </c>
      <c r="AX63" s="18">
        <f t="shared" si="50"/>
        <v>3.7970204235753444E-3</v>
      </c>
      <c r="AY63" s="18">
        <f t="shared" si="50"/>
        <v>0.14961893017521133</v>
      </c>
      <c r="AZ63" s="18">
        <f t="shared" si="50"/>
        <v>5.5082068778419969E-3</v>
      </c>
      <c r="BA63" s="18">
        <f t="shared" si="50"/>
        <v>6.5954084881411652E-3</v>
      </c>
      <c r="BB63" s="18">
        <f t="shared" si="50"/>
        <v>3.8108980277617924E-5</v>
      </c>
      <c r="BC63" s="18">
        <f t="shared" si="50"/>
        <v>0.27165555801383889</v>
      </c>
      <c r="BD63" s="18">
        <f t="shared" si="50"/>
        <v>0.70703056057556224</v>
      </c>
      <c r="BE63" s="18">
        <f t="shared" si="50"/>
        <v>0.93562306229040582</v>
      </c>
      <c r="BF63" s="18">
        <f t="shared" si="50"/>
        <v>6.9211940792448931E-3</v>
      </c>
      <c r="BG63" s="18">
        <f t="shared" si="50"/>
        <v>2.3737443215146793E-2</v>
      </c>
      <c r="BH63" s="18">
        <f t="shared" si="50"/>
        <v>3.4845652285268008E-2</v>
      </c>
      <c r="BI63" s="18">
        <f t="shared" si="50"/>
        <v>0.15028212601664023</v>
      </c>
      <c r="BJ63" s="18">
        <f t="shared" si="50"/>
        <v>0.6843545629679898</v>
      </c>
      <c r="BK63" s="18">
        <f t="shared" si="50"/>
        <v>0.31363363858424725</v>
      </c>
      <c r="BL63" s="18">
        <f t="shared" si="50"/>
        <v>0.63948414786781993</v>
      </c>
      <c r="BM63" s="18">
        <f t="shared" si="50"/>
        <v>5.3179945390632602E-2</v>
      </c>
      <c r="BN63" s="18">
        <f t="shared" si="50"/>
        <v>8.1404562406333439E-3</v>
      </c>
      <c r="BO63" s="18">
        <f t="shared" si="50"/>
        <v>0.51423974400420835</v>
      </c>
      <c r="BP63" s="18">
        <f t="shared" si="50"/>
        <v>1.9341370894618841E-2</v>
      </c>
      <c r="BQ63" s="18">
        <f t="shared" ref="BQ63:BZ63" si="51">TTEST(BQ2:BQ5,BQ57:BQ60,2,2)</f>
        <v>9.1958097368042682E-2</v>
      </c>
      <c r="BR63" s="18">
        <f t="shared" si="51"/>
        <v>1.865386138620328E-4</v>
      </c>
      <c r="BS63" s="18">
        <f t="shared" si="51"/>
        <v>0.26033699184215309</v>
      </c>
      <c r="BT63" s="18">
        <f t="shared" si="51"/>
        <v>9.7711661376923813E-3</v>
      </c>
      <c r="BU63" s="18">
        <f t="shared" si="51"/>
        <v>4.0860418504839308E-4</v>
      </c>
      <c r="BV63" s="18">
        <f t="shared" si="51"/>
        <v>4.0458169751519219E-4</v>
      </c>
      <c r="BW63" s="18">
        <f t="shared" si="51"/>
        <v>0.44900244576463866</v>
      </c>
      <c r="BX63" s="18">
        <f t="shared" si="51"/>
        <v>0.22651303201839793</v>
      </c>
      <c r="BY63" s="18">
        <f t="shared" si="51"/>
        <v>7.227574040235522E-3</v>
      </c>
      <c r="BZ63" s="18">
        <f t="shared" si="51"/>
        <v>3.5941210885344697E-3</v>
      </c>
    </row>
    <row r="64" spans="1:81" ht="15" thickBot="1" x14ac:dyDescent="0.35"/>
    <row r="65" spans="1:78" s="1" customFormat="1" ht="18" customHeight="1" thickBot="1" x14ac:dyDescent="0.35">
      <c r="A65" s="9" t="s">
        <v>76</v>
      </c>
      <c r="B65" s="16" t="s">
        <v>91</v>
      </c>
      <c r="C65" s="16" t="s">
        <v>94</v>
      </c>
      <c r="D65" s="1">
        <v>97.063762650769462</v>
      </c>
      <c r="E65" s="1">
        <v>11.851748628468442</v>
      </c>
      <c r="F65" s="1">
        <v>78.227422708997651</v>
      </c>
      <c r="G65" s="1">
        <v>16.468931096631085</v>
      </c>
      <c r="H65" s="1">
        <v>13.67509457130974</v>
      </c>
      <c r="I65" s="1">
        <v>6.3228931888851481</v>
      </c>
      <c r="J65" s="1">
        <v>77.05107048780971</v>
      </c>
      <c r="K65" s="1">
        <v>61.758491612366569</v>
      </c>
      <c r="L65" s="1">
        <v>35.437610663286534</v>
      </c>
      <c r="M65" s="1">
        <v>66.757988552415284</v>
      </c>
      <c r="N65" s="1">
        <v>20.145031787843379</v>
      </c>
      <c r="O65" s="1">
        <v>12.057610267176329</v>
      </c>
      <c r="P65" s="1">
        <v>32.3496860826682</v>
      </c>
      <c r="Q65" s="1">
        <v>105.28352379632014</v>
      </c>
      <c r="R65" s="1">
        <v>83.815095759640343</v>
      </c>
      <c r="S65" s="1">
        <v>126.0167316947575</v>
      </c>
      <c r="T65" s="1">
        <v>87.197108395555645</v>
      </c>
      <c r="U65" s="1">
        <v>6.6169812441821323</v>
      </c>
      <c r="V65" s="1">
        <v>14.851446792497674</v>
      </c>
      <c r="W65" s="1">
        <v>30.438113723237809</v>
      </c>
      <c r="X65" s="1">
        <v>16.76301915192807</v>
      </c>
      <c r="Y65" s="1">
        <v>28.673585391455905</v>
      </c>
      <c r="Z65" s="1">
        <v>13.219258085599416</v>
      </c>
      <c r="AA65" s="1">
        <v>31.761509972074236</v>
      </c>
      <c r="AB65" s="1">
        <v>41.61345982452319</v>
      </c>
      <c r="AC65" s="1">
        <v>74.551322017785367</v>
      </c>
      <c r="AD65" s="1">
        <v>33.967170386801612</v>
      </c>
      <c r="AE65" s="1">
        <v>3.3967170386801615</v>
      </c>
      <c r="AF65" s="1">
        <v>111.6064169852053</v>
      </c>
      <c r="AG65" s="1">
        <v>81.609435344912967</v>
      </c>
      <c r="AH65" s="1">
        <v>113.2795367293015</v>
      </c>
      <c r="AI65" s="1">
        <v>61.612701276940498</v>
      </c>
      <c r="AJ65" s="1">
        <v>56.316850643073494</v>
      </c>
      <c r="AK65" s="1">
        <v>76.983584824017896</v>
      </c>
      <c r="AL65" s="1">
        <v>97.908653182224086</v>
      </c>
      <c r="AM65" s="1">
        <v>54.250177224979048</v>
      </c>
      <c r="AN65" s="1">
        <v>93.904473434666116</v>
      </c>
      <c r="AO65" s="1">
        <v>0</v>
      </c>
      <c r="AP65" s="1">
        <v>5.8641858238429736E-5</v>
      </c>
      <c r="AQ65" s="1">
        <v>7.2591903810567207</v>
      </c>
      <c r="AR65" s="1">
        <v>42.754306336828726</v>
      </c>
      <c r="AS65" s="1">
        <v>58.383524061167932</v>
      </c>
      <c r="AT65" s="1">
        <v>36.21875</v>
      </c>
      <c r="AU65" s="1">
        <v>113.28750000000001</v>
      </c>
      <c r="AV65" s="1">
        <v>114.59375</v>
      </c>
      <c r="AW65" s="1">
        <v>34.793750000000003</v>
      </c>
      <c r="AX65" s="1">
        <v>8.6568750000000012</v>
      </c>
      <c r="AY65" s="1">
        <v>24.818750000000001</v>
      </c>
      <c r="AZ65" s="1">
        <v>12.231250000000001</v>
      </c>
      <c r="BA65" s="1">
        <v>23.393750000000001</v>
      </c>
      <c r="BB65" s="1">
        <v>9.5237499999999997</v>
      </c>
      <c r="BC65" s="1">
        <v>78.731250000000003</v>
      </c>
      <c r="BD65" s="1">
        <v>62.225000000000001</v>
      </c>
      <c r="BE65" s="1">
        <v>36.456250000000004</v>
      </c>
      <c r="BF65" s="1">
        <v>67.331250000000011</v>
      </c>
      <c r="BG65" s="1">
        <v>137.35564853556488</v>
      </c>
      <c r="BH65" s="1">
        <v>29.484100418410044</v>
      </c>
      <c r="BI65" s="1">
        <v>5.3758158995815905E-5</v>
      </c>
      <c r="BJ65" s="1">
        <v>19.6560669456067</v>
      </c>
      <c r="BK65" s="1">
        <v>121.96234309623432</v>
      </c>
      <c r="BL65" s="1">
        <v>28.3</v>
      </c>
      <c r="BM65" s="1">
        <v>18.235146443514648</v>
      </c>
      <c r="BN65" s="1">
        <v>89.162761506276155</v>
      </c>
      <c r="BO65" s="1">
        <v>82.294979079497921</v>
      </c>
      <c r="BP65" s="1">
        <v>50.561087866108799</v>
      </c>
      <c r="BQ65" s="1">
        <v>63.823012552301265</v>
      </c>
      <c r="BR65" s="1">
        <v>14.209205020920503</v>
      </c>
      <c r="BS65" s="1">
        <v>11.172953166573066</v>
      </c>
      <c r="BT65" s="1">
        <v>8.8608622800799122</v>
      </c>
      <c r="BU65" s="1">
        <v>8.5637779762288364</v>
      </c>
      <c r="BV65" s="1">
        <v>8.9771126598477231</v>
      </c>
      <c r="BW65" s="1">
        <v>11.896288862906122</v>
      </c>
      <c r="BX65" s="1">
        <v>1.756672405380274</v>
      </c>
      <c r="BY65" s="1">
        <v>5.8641858238429736E-5</v>
      </c>
      <c r="BZ65" s="32">
        <v>18.25</v>
      </c>
    </row>
    <row r="66" spans="1:78" s="1" customFormat="1" ht="18" customHeight="1" thickBot="1" x14ac:dyDescent="0.35">
      <c r="A66" s="9" t="s">
        <v>76</v>
      </c>
      <c r="B66" s="16" t="s">
        <v>91</v>
      </c>
      <c r="C66" s="16" t="s">
        <v>94</v>
      </c>
      <c r="D66" s="1">
        <v>137.68948472139004</v>
      </c>
      <c r="E66" s="1">
        <v>15.214799281006592</v>
      </c>
      <c r="F66" s="1">
        <v>63.528460155781907</v>
      </c>
      <c r="G66" s="1">
        <v>22.065907729179148</v>
      </c>
      <c r="H66" s="1">
        <v>16.905332534451766</v>
      </c>
      <c r="I66" s="1">
        <v>6.0948172558418205</v>
      </c>
      <c r="J66" s="1">
        <v>27.493409227082083</v>
      </c>
      <c r="K66" s="1">
        <v>53.118334331935287</v>
      </c>
      <c r="L66" s="1">
        <v>35.412222887956858</v>
      </c>
      <c r="M66" s="1">
        <v>62.727681246255237</v>
      </c>
      <c r="N66" s="1">
        <v>31.853205512282798</v>
      </c>
      <c r="O66" s="1">
        <v>16.63840623127621</v>
      </c>
      <c r="P66" s="1">
        <v>71.358298382264834</v>
      </c>
      <c r="Q66" s="1">
        <v>70.64649490713002</v>
      </c>
      <c r="R66" s="1">
        <v>58.901737567405632</v>
      </c>
      <c r="S66" s="1">
        <v>80.878669862192936</v>
      </c>
      <c r="T66" s="1">
        <v>79.810964649490714</v>
      </c>
      <c r="U66" s="1">
        <v>6.1037147992810068</v>
      </c>
      <c r="V66" s="1">
        <v>21.176153385260633</v>
      </c>
      <c r="W66" s="1">
        <v>42.619233073696819</v>
      </c>
      <c r="X66" s="1">
        <v>16.193529059316955</v>
      </c>
      <c r="Y66" s="1">
        <v>20.820251647693226</v>
      </c>
      <c r="Z66" s="1">
        <v>20.731276213301378</v>
      </c>
      <c r="AA66" s="1">
        <v>32.920910724985021</v>
      </c>
      <c r="AB66" s="1">
        <v>40.839724385859796</v>
      </c>
      <c r="AC66" s="1">
        <v>59.524565608148592</v>
      </c>
      <c r="AD66" s="1">
        <v>43.242061114439785</v>
      </c>
      <c r="AE66" s="1">
        <v>14.50299580587178</v>
      </c>
      <c r="AF66" s="1">
        <v>61.748951467944877</v>
      </c>
      <c r="AG66" s="1">
        <v>65.218993409227082</v>
      </c>
      <c r="AH66" s="1">
        <v>89.964109739400584</v>
      </c>
      <c r="AI66" s="1">
        <v>64.185932140995419</v>
      </c>
      <c r="AJ66" s="1">
        <v>64.618451899357922</v>
      </c>
      <c r="AK66" s="1">
        <v>57.352119958867867</v>
      </c>
      <c r="AL66" s="1">
        <v>79.497131587028022</v>
      </c>
      <c r="AM66" s="1">
        <v>55.968056732107861</v>
      </c>
      <c r="AN66" s="1">
        <v>76.209981423472982</v>
      </c>
      <c r="AO66" s="1">
        <v>0</v>
      </c>
      <c r="AP66" s="1">
        <v>7.5431445858420494</v>
      </c>
      <c r="AQ66" s="1">
        <v>9.7749465389925643</v>
      </c>
      <c r="AR66" s="1">
        <v>56.054560683780359</v>
      </c>
      <c r="AS66" s="1">
        <v>51.902371003500335</v>
      </c>
      <c r="AT66" s="1">
        <v>23.787128712871283</v>
      </c>
      <c r="AU66" s="1">
        <v>85.258525852585251</v>
      </c>
      <c r="AV66" s="1">
        <v>92.079207920792072</v>
      </c>
      <c r="AW66" s="1">
        <v>27.367986798679866</v>
      </c>
      <c r="AX66" s="1">
        <v>9.2079207920792072</v>
      </c>
      <c r="AY66" s="1">
        <v>17.563256325632562</v>
      </c>
      <c r="AZ66" s="1">
        <v>13.470847084708469</v>
      </c>
      <c r="BA66" s="1">
        <v>16.540154015401537</v>
      </c>
      <c r="BB66" s="1">
        <v>16.454895489548953</v>
      </c>
      <c r="BC66" s="1">
        <v>56.18536853685368</v>
      </c>
      <c r="BD66" s="1">
        <v>53.627612761276119</v>
      </c>
      <c r="BE66" s="1">
        <v>58.31683168316831</v>
      </c>
      <c r="BF66" s="1">
        <v>50.217271727172708</v>
      </c>
      <c r="BG66" s="1">
        <v>101.7659450726979</v>
      </c>
      <c r="BH66" s="1">
        <v>40.878862681744749</v>
      </c>
      <c r="BI66" s="1">
        <v>5.3297757673667201</v>
      </c>
      <c r="BJ66" s="1">
        <v>23.457912762520195</v>
      </c>
      <c r="BK66" s="1">
        <v>75.030823909531506</v>
      </c>
      <c r="BL66" s="1">
        <v>25.010274636510502</v>
      </c>
      <c r="BM66" s="1">
        <v>18.3696155088853</v>
      </c>
      <c r="BN66" s="1">
        <v>61.490778675282712</v>
      </c>
      <c r="BO66" s="1">
        <v>57.523631663974157</v>
      </c>
      <c r="BP66" s="1">
        <v>45.449705977382877</v>
      </c>
      <c r="BQ66" s="1">
        <v>36.308019386106622</v>
      </c>
      <c r="BR66" s="1">
        <v>17.248465266558966</v>
      </c>
      <c r="BS66" s="1">
        <v>12.580666035649772</v>
      </c>
      <c r="BT66" s="1">
        <v>8.3986791189717103</v>
      </c>
      <c r="BU66" s="1">
        <v>9.0233742600522504</v>
      </c>
      <c r="BV66" s="1">
        <v>9.4571903302470712</v>
      </c>
      <c r="BW66" s="1">
        <v>14.576219958545945</v>
      </c>
      <c r="BX66" s="1">
        <v>7.8260419063145479</v>
      </c>
      <c r="BY66" s="1">
        <v>3.930373595965067</v>
      </c>
      <c r="BZ66" s="32">
        <v>22.3</v>
      </c>
    </row>
    <row r="67" spans="1:78" s="1" customFormat="1" ht="18" customHeight="1" thickBot="1" x14ac:dyDescent="0.35">
      <c r="A67" s="9" t="s">
        <v>76</v>
      </c>
      <c r="B67" s="16" t="s">
        <v>91</v>
      </c>
      <c r="C67" s="16" t="s">
        <v>94</v>
      </c>
      <c r="D67" s="1">
        <v>187.97639048347321</v>
      </c>
      <c r="E67" s="1">
        <v>29.351371222809799</v>
      </c>
      <c r="F67" s="1">
        <v>102.09172599238191</v>
      </c>
      <c r="G67" s="1">
        <v>9.4042186058367179</v>
      </c>
      <c r="H67" s="1">
        <v>8.982108584906678</v>
      </c>
      <c r="I67" s="1">
        <v>5.1929349086509644</v>
      </c>
      <c r="J67" s="1">
        <v>48.395404725234883</v>
      </c>
      <c r="K67" s="1">
        <v>55.463293447784402</v>
      </c>
      <c r="L67" s="1">
        <v>26.897243194146771</v>
      </c>
      <c r="M67" s="1">
        <v>56.935770264982224</v>
      </c>
      <c r="N67" s="1">
        <v>31.609169009179787</v>
      </c>
      <c r="O67" s="1">
        <v>5.2518339813388772</v>
      </c>
      <c r="P67" s="1">
        <v>84.22567394371508</v>
      </c>
      <c r="Q67" s="1">
        <v>73.525675738744283</v>
      </c>
      <c r="R67" s="1">
        <v>66.850447500780845</v>
      </c>
      <c r="S67" s="1">
        <v>90.311911454799386</v>
      </c>
      <c r="T67" s="1">
        <v>90.311911454799386</v>
      </c>
      <c r="U67" s="1">
        <v>6.920641040829735</v>
      </c>
      <c r="V67" s="1">
        <v>24.933940771216349</v>
      </c>
      <c r="W67" s="1">
        <v>47.021093029183589</v>
      </c>
      <c r="X67" s="1">
        <v>12.368805264461654</v>
      </c>
      <c r="Y67" s="1">
        <v>27.584399042172421</v>
      </c>
      <c r="Z67" s="1">
        <v>25.326601255802437</v>
      </c>
      <c r="AA67" s="1">
        <v>40.345864791220158</v>
      </c>
      <c r="AB67" s="1">
        <v>33.866966795549772</v>
      </c>
      <c r="AC67" s="1">
        <v>76.568794494286436</v>
      </c>
      <c r="AD67" s="1">
        <v>42.11283697185754</v>
      </c>
      <c r="AE67" s="1">
        <v>19.534859108157693</v>
      </c>
      <c r="AF67" s="1">
        <v>40.93485551809929</v>
      </c>
      <c r="AG67" s="1">
        <v>56.641274901542658</v>
      </c>
      <c r="AH67" s="1">
        <v>85.064844720496893</v>
      </c>
      <c r="AI67" s="1">
        <v>65.585093167701856</v>
      </c>
      <c r="AJ67" s="1">
        <v>55.404720496894406</v>
      </c>
      <c r="AK67" s="1">
        <v>60.299130434782604</v>
      </c>
      <c r="AL67" s="1">
        <v>69.500621118012418</v>
      </c>
      <c r="AM67" s="1">
        <v>59.418136645962733</v>
      </c>
      <c r="AN67" s="1">
        <v>72.828819875776404</v>
      </c>
      <c r="AO67" s="1">
        <v>0</v>
      </c>
      <c r="AP67" s="1">
        <v>11.452919254658383</v>
      </c>
      <c r="AQ67" s="1">
        <v>7.8702111801242225</v>
      </c>
      <c r="AR67" s="1">
        <v>54.230062111801239</v>
      </c>
      <c r="AS67" s="1">
        <v>54.132173913043474</v>
      </c>
      <c r="AT67" s="1">
        <v>28.902844638949674</v>
      </c>
      <c r="AU67" s="1">
        <v>84.4</v>
      </c>
      <c r="AV67" s="1">
        <v>84.215317286652095</v>
      </c>
      <c r="AW67" s="1">
        <v>24.378118161925602</v>
      </c>
      <c r="AX67" s="1">
        <v>4.1922975929978123E-5</v>
      </c>
      <c r="AY67" s="1">
        <v>7.1472210065645525</v>
      </c>
      <c r="AZ67" s="1">
        <v>17.544857768052516</v>
      </c>
      <c r="BA67" s="1">
        <v>15.051641137855581</v>
      </c>
      <c r="BB67" s="1">
        <v>16.067396061269147</v>
      </c>
      <c r="BC67" s="1">
        <v>67.778555798687094</v>
      </c>
      <c r="BD67" s="1">
        <v>33.519912472647704</v>
      </c>
      <c r="BE67" s="1">
        <v>59.28315098468272</v>
      </c>
      <c r="BF67" s="1">
        <v>48.202188183807444</v>
      </c>
      <c r="BG67" s="1">
        <v>114.43478260869566</v>
      </c>
      <c r="BH67" s="1">
        <v>18.214202898550727</v>
      </c>
      <c r="BI67" s="1">
        <v>0</v>
      </c>
      <c r="BJ67" s="1">
        <v>26.033913043478261</v>
      </c>
      <c r="BK67" s="1">
        <v>60.841159420289848</v>
      </c>
      <c r="BL67" s="1">
        <v>39.384637681159418</v>
      </c>
      <c r="BM67" s="1">
        <v>9.4599420289855072</v>
      </c>
      <c r="BN67" s="1">
        <v>57.408115942028985</v>
      </c>
      <c r="BO67" s="1">
        <v>4.3294492753623186E-5</v>
      </c>
      <c r="BP67" s="1">
        <v>32.9</v>
      </c>
      <c r="BQ67" s="1">
        <v>55.310144927536228</v>
      </c>
      <c r="BR67" s="1">
        <v>30.992753623188406</v>
      </c>
      <c r="BS67" s="1">
        <v>18.011428571428567</v>
      </c>
      <c r="BT67" s="1">
        <v>9.3189565217391284</v>
      </c>
      <c r="BU67" s="1">
        <v>12.431801242236023</v>
      </c>
      <c r="BV67" s="1">
        <v>11.648695652173913</v>
      </c>
      <c r="BW67" s="1">
        <v>24.080496894409936</v>
      </c>
      <c r="BX67" s="1">
        <v>0</v>
      </c>
      <c r="BY67" s="1">
        <v>6.1375900621118005</v>
      </c>
      <c r="BZ67" s="32">
        <v>4.92</v>
      </c>
    </row>
    <row r="68" spans="1:78" s="1" customFormat="1" ht="18" customHeight="1" thickBot="1" x14ac:dyDescent="0.35">
      <c r="A68" s="9" t="s">
        <v>76</v>
      </c>
      <c r="B68" s="16" t="s">
        <v>91</v>
      </c>
      <c r="C68" s="16" t="s">
        <v>94</v>
      </c>
      <c r="D68" s="1">
        <v>164.17348399476137</v>
      </c>
      <c r="E68" s="1">
        <v>21.69311363567143</v>
      </c>
      <c r="F68" s="1">
        <v>75.318490543051198</v>
      </c>
      <c r="G68" s="1">
        <v>26.725915999147201</v>
      </c>
      <c r="H68" s="1">
        <v>8.7640179088112582</v>
      </c>
      <c r="I68" s="1">
        <v>1.5792586726768802</v>
      </c>
      <c r="J68" s="1">
        <v>42.865592544086745</v>
      </c>
      <c r="K68" s="1">
        <v>52.931197271038286</v>
      </c>
      <c r="L68" s="1">
        <v>24.990466908293488</v>
      </c>
      <c r="M68" s="1">
        <v>59.005269089026292</v>
      </c>
      <c r="N68" s="1">
        <v>23.341790271982457</v>
      </c>
      <c r="O68" s="1">
        <v>10.499466999664971</v>
      </c>
      <c r="P68" s="1">
        <v>87.640179088112575</v>
      </c>
      <c r="Q68" s="1">
        <v>84.776688088203954</v>
      </c>
      <c r="R68" s="1">
        <v>64.992568452471616</v>
      </c>
      <c r="S68" s="1">
        <v>86.772454542685722</v>
      </c>
      <c r="T68" s="1">
        <v>72.281454634057198</v>
      </c>
      <c r="U68" s="1">
        <v>11.367191545091829</v>
      </c>
      <c r="V68" s="1">
        <v>19.957664544817714</v>
      </c>
      <c r="W68" s="1">
        <v>41.477233271403769</v>
      </c>
      <c r="X68" s="1">
        <v>17.701580726707885</v>
      </c>
      <c r="Y68" s="1">
        <v>20.825389090244574</v>
      </c>
      <c r="Z68" s="1">
        <v>19.957664544817714</v>
      </c>
      <c r="AA68" s="1">
        <v>26.812688453689887</v>
      </c>
      <c r="AB68" s="1">
        <v>43.733317089513605</v>
      </c>
      <c r="AC68" s="1">
        <v>64.73225108884354</v>
      </c>
      <c r="AD68" s="1">
        <v>43.039137453172117</v>
      </c>
      <c r="AE68" s="1">
        <v>9.7185149087808007</v>
      </c>
      <c r="AF68" s="1">
        <v>69.50473608869126</v>
      </c>
      <c r="AG68" s="1">
        <v>64.645478634300858</v>
      </c>
      <c r="AH68" s="1">
        <v>83.342618384401121</v>
      </c>
      <c r="AI68" s="1">
        <v>58.079387186629532</v>
      </c>
      <c r="AJ68" s="1">
        <v>51.915506035283194</v>
      </c>
      <c r="AK68" s="1">
        <v>55.561745589600747</v>
      </c>
      <c r="AL68" s="1">
        <v>65.892757660167135</v>
      </c>
      <c r="AM68" s="1">
        <v>55.040854224698236</v>
      </c>
      <c r="AN68" s="1">
        <v>80.99860724233983</v>
      </c>
      <c r="AO68" s="1">
        <v>0.80651346332404839</v>
      </c>
      <c r="AP68" s="1">
        <v>10.851903435468895</v>
      </c>
      <c r="AQ68" s="1">
        <v>8.2821727019498592</v>
      </c>
      <c r="AR68" s="1">
        <v>54.259517177344478</v>
      </c>
      <c r="AS68" s="1">
        <v>50.613277623026924</v>
      </c>
      <c r="AT68" s="1">
        <v>17.510000000000002</v>
      </c>
      <c r="AU68" s="1">
        <v>85.85</v>
      </c>
      <c r="AV68" s="1">
        <v>91.8</v>
      </c>
      <c r="AW68" s="1">
        <v>22.95</v>
      </c>
      <c r="AX68" s="1">
        <v>11.645</v>
      </c>
      <c r="AY68" s="1">
        <v>12.58</v>
      </c>
      <c r="AZ68" s="1">
        <v>18.954999999999998</v>
      </c>
      <c r="BA68" s="1">
        <v>11.305</v>
      </c>
      <c r="BB68" s="1">
        <v>13.26</v>
      </c>
      <c r="BC68" s="1">
        <v>62.73</v>
      </c>
      <c r="BD68" s="1">
        <v>49.81</v>
      </c>
      <c r="BE68" s="1">
        <v>56.524999999999999</v>
      </c>
      <c r="BF68" s="1">
        <v>42.245000000000005</v>
      </c>
      <c r="BG68" s="1">
        <v>103</v>
      </c>
      <c r="BH68" s="1">
        <v>14.454621848739496</v>
      </c>
      <c r="BI68" s="1">
        <v>4.4921848739495802</v>
      </c>
      <c r="BJ68" s="1">
        <v>42.584873949579837</v>
      </c>
      <c r="BK68" s="1">
        <v>52.365546218487395</v>
      </c>
      <c r="BL68" s="1">
        <v>16.099159663865549</v>
      </c>
      <c r="BM68" s="1">
        <v>10.992436974789916</v>
      </c>
      <c r="BN68" s="1">
        <v>57.645378151260502</v>
      </c>
      <c r="BO68" s="1">
        <v>56.433613445378157</v>
      </c>
      <c r="BP68" s="1">
        <v>46.826050420168073</v>
      </c>
      <c r="BQ68" s="1">
        <v>54.010084033613445</v>
      </c>
      <c r="BR68" s="1">
        <v>23.629411764705885</v>
      </c>
      <c r="BS68" s="1">
        <v>20.340585687770673</v>
      </c>
      <c r="BT68" s="1">
        <v>6.8190245411425039</v>
      </c>
      <c r="BU68" s="1">
        <v>9.9462775830068058</v>
      </c>
      <c r="BV68" s="1">
        <v>8.4050525881625084</v>
      </c>
      <c r="BW68" s="1">
        <v>17.652402557228296</v>
      </c>
      <c r="BX68" s="1">
        <v>0</v>
      </c>
      <c r="BY68" s="1">
        <v>2.2311919983501758</v>
      </c>
      <c r="BZ68" s="32">
        <v>9.76</v>
      </c>
    </row>
    <row r="69" spans="1:78" s="1" customFormat="1" ht="18" customHeight="1" thickBot="1" x14ac:dyDescent="0.35">
      <c r="A69" s="7" t="s">
        <v>128</v>
      </c>
      <c r="B69" s="7"/>
      <c r="C69" s="7" t="s">
        <v>111</v>
      </c>
      <c r="D69" s="1">
        <f>AVERAGE(D65:D68)</f>
        <v>146.72578046259852</v>
      </c>
      <c r="E69" s="1">
        <f t="shared" ref="E69:BP69" si="52">AVERAGE(E65:E68)</f>
        <v>19.527758191989065</v>
      </c>
      <c r="F69" s="1">
        <f t="shared" si="52"/>
        <v>79.791524850053165</v>
      </c>
      <c r="G69" s="1">
        <f t="shared" si="52"/>
        <v>18.666243357698537</v>
      </c>
      <c r="H69" s="1">
        <f t="shared" si="52"/>
        <v>12.08163839986986</v>
      </c>
      <c r="I69" s="1">
        <f t="shared" si="52"/>
        <v>4.797476006513703</v>
      </c>
      <c r="J69" s="1">
        <f t="shared" si="52"/>
        <v>48.951369246053353</v>
      </c>
      <c r="K69" s="1">
        <f t="shared" si="52"/>
        <v>55.817829165781134</v>
      </c>
      <c r="L69" s="1">
        <f t="shared" si="52"/>
        <v>30.684385913420911</v>
      </c>
      <c r="M69" s="1">
        <f t="shared" si="52"/>
        <v>61.356677288169763</v>
      </c>
      <c r="N69" s="1">
        <f t="shared" si="52"/>
        <v>26.737299145322105</v>
      </c>
      <c r="O69" s="1">
        <f t="shared" si="52"/>
        <v>11.111829369864097</v>
      </c>
      <c r="P69" s="1">
        <f t="shared" si="52"/>
        <v>68.893459374190172</v>
      </c>
      <c r="Q69" s="1">
        <f t="shared" si="52"/>
        <v>83.558095632599603</v>
      </c>
      <c r="R69" s="1">
        <f t="shared" si="52"/>
        <v>68.639962320074616</v>
      </c>
      <c r="S69" s="1">
        <f t="shared" si="52"/>
        <v>95.994941888608878</v>
      </c>
      <c r="T69" s="1">
        <f t="shared" si="52"/>
        <v>82.400359783475736</v>
      </c>
      <c r="U69" s="1">
        <f t="shared" si="52"/>
        <v>7.7521321573461766</v>
      </c>
      <c r="V69" s="1">
        <f t="shared" si="52"/>
        <v>20.229801373448094</v>
      </c>
      <c r="W69" s="1">
        <f t="shared" si="52"/>
        <v>40.388918274380494</v>
      </c>
      <c r="X69" s="1">
        <f t="shared" si="52"/>
        <v>15.756733550603641</v>
      </c>
      <c r="Y69" s="1">
        <f t="shared" si="52"/>
        <v>24.47590629289153</v>
      </c>
      <c r="Z69" s="1">
        <f t="shared" si="52"/>
        <v>19.808700024880235</v>
      </c>
      <c r="AA69" s="1">
        <f t="shared" si="52"/>
        <v>32.960243485492327</v>
      </c>
      <c r="AB69" s="1">
        <f t="shared" si="52"/>
        <v>40.013367023861591</v>
      </c>
      <c r="AC69" s="1">
        <f t="shared" si="52"/>
        <v>68.844233302265977</v>
      </c>
      <c r="AD69" s="1">
        <f t="shared" si="52"/>
        <v>40.590301481567764</v>
      </c>
      <c r="AE69" s="1">
        <f t="shared" si="52"/>
        <v>11.788271715372609</v>
      </c>
      <c r="AF69" s="1">
        <f t="shared" si="52"/>
        <v>70.948740014985177</v>
      </c>
      <c r="AG69" s="1">
        <f t="shared" si="52"/>
        <v>67.028795572495895</v>
      </c>
      <c r="AH69" s="1">
        <f t="shared" si="52"/>
        <v>92.912777393400034</v>
      </c>
      <c r="AI69" s="1">
        <f t="shared" si="52"/>
        <v>62.365778443066823</v>
      </c>
      <c r="AJ69" s="1">
        <f t="shared" si="52"/>
        <v>57.06388226865225</v>
      </c>
      <c r="AK69" s="1">
        <f t="shared" si="52"/>
        <v>62.549145201817275</v>
      </c>
      <c r="AL69" s="1">
        <f t="shared" si="52"/>
        <v>78.199790886857912</v>
      </c>
      <c r="AM69" s="1">
        <f t="shared" si="52"/>
        <v>56.169306206936966</v>
      </c>
      <c r="AN69" s="1">
        <f t="shared" si="52"/>
        <v>80.985470494063833</v>
      </c>
      <c r="AO69" s="1">
        <f t="shared" si="52"/>
        <v>0.2016283658310121</v>
      </c>
      <c r="AP69" s="1">
        <f t="shared" si="52"/>
        <v>7.4620064794568917</v>
      </c>
      <c r="AQ69" s="1">
        <f t="shared" si="52"/>
        <v>8.2966302005308421</v>
      </c>
      <c r="AR69" s="1">
        <f t="shared" si="52"/>
        <v>51.824611577438702</v>
      </c>
      <c r="AS69" s="1">
        <f t="shared" si="52"/>
        <v>53.757836650184672</v>
      </c>
      <c r="AT69" s="1">
        <f t="shared" si="52"/>
        <v>26.60468083795524</v>
      </c>
      <c r="AU69" s="1">
        <f t="shared" si="52"/>
        <v>92.199006463146333</v>
      </c>
      <c r="AV69" s="1">
        <f t="shared" si="52"/>
        <v>95.672068801861045</v>
      </c>
      <c r="AW69" s="1">
        <f t="shared" si="52"/>
        <v>27.372463740151368</v>
      </c>
      <c r="AX69" s="1">
        <f t="shared" si="52"/>
        <v>7.3774594287637845</v>
      </c>
      <c r="AY69" s="1">
        <f t="shared" si="52"/>
        <v>15.527306833049277</v>
      </c>
      <c r="AZ69" s="1">
        <f t="shared" si="52"/>
        <v>15.550488713190246</v>
      </c>
      <c r="BA69" s="1">
        <f t="shared" si="52"/>
        <v>16.572636288314278</v>
      </c>
      <c r="BB69" s="1">
        <f t="shared" si="52"/>
        <v>13.826510387704525</v>
      </c>
      <c r="BC69" s="1">
        <f t="shared" si="52"/>
        <v>66.356293583885204</v>
      </c>
      <c r="BD69" s="1">
        <f t="shared" si="52"/>
        <v>49.795631308480957</v>
      </c>
      <c r="BE69" s="1">
        <f t="shared" si="52"/>
        <v>52.645308166962757</v>
      </c>
      <c r="BF69" s="1">
        <f t="shared" si="52"/>
        <v>51.998927477745042</v>
      </c>
      <c r="BG69" s="1">
        <f t="shared" si="52"/>
        <v>114.13909405423962</v>
      </c>
      <c r="BH69" s="1">
        <f t="shared" si="52"/>
        <v>25.757946961861251</v>
      </c>
      <c r="BI69" s="1">
        <f t="shared" si="52"/>
        <v>2.4555035998688242</v>
      </c>
      <c r="BJ69" s="1">
        <f t="shared" si="52"/>
        <v>27.93319167529625</v>
      </c>
      <c r="BK69" s="1">
        <f t="shared" si="52"/>
        <v>77.549968161135766</v>
      </c>
      <c r="BL69" s="1">
        <f t="shared" si="52"/>
        <v>27.198517995383867</v>
      </c>
      <c r="BM69" s="1">
        <f t="shared" si="52"/>
        <v>14.264285239043843</v>
      </c>
      <c r="BN69" s="1">
        <f t="shared" si="52"/>
        <v>66.426758568712089</v>
      </c>
      <c r="BO69" s="1">
        <f t="shared" si="52"/>
        <v>49.06306687083574</v>
      </c>
      <c r="BP69" s="1">
        <f t="shared" si="52"/>
        <v>43.934211065914937</v>
      </c>
      <c r="BQ69" s="1">
        <f t="shared" ref="BQ69:BZ69" si="53">AVERAGE(BQ65:BQ68)</f>
        <v>52.362815224889388</v>
      </c>
      <c r="BR69" s="1">
        <f t="shared" si="53"/>
        <v>21.519958918843443</v>
      </c>
      <c r="BS69" s="1">
        <f t="shared" si="53"/>
        <v>15.526408365355518</v>
      </c>
      <c r="BT69" s="1">
        <f t="shared" si="53"/>
        <v>8.3493806154833123</v>
      </c>
      <c r="BU69" s="1">
        <f t="shared" si="53"/>
        <v>9.991307765380979</v>
      </c>
      <c r="BV69" s="1">
        <f t="shared" si="53"/>
        <v>9.6220128076078026</v>
      </c>
      <c r="BW69" s="1">
        <f t="shared" si="53"/>
        <v>17.051352068272575</v>
      </c>
      <c r="BX69" s="1">
        <f t="shared" si="53"/>
        <v>2.3956785779237055</v>
      </c>
      <c r="BY69" s="1">
        <f t="shared" si="53"/>
        <v>3.0748035745713205</v>
      </c>
      <c r="BZ69" s="1">
        <f t="shared" si="53"/>
        <v>13.807499999999999</v>
      </c>
    </row>
    <row r="70" spans="1:78" s="1" customFormat="1" ht="18" customHeight="1" thickBot="1" x14ac:dyDescent="0.35">
      <c r="A70" s="7"/>
      <c r="B70" s="7"/>
      <c r="C70" s="7" t="s">
        <v>112</v>
      </c>
      <c r="D70" s="1">
        <f>STDEV(D65:D68)</f>
        <v>38.961544457347252</v>
      </c>
      <c r="E70" s="1">
        <f t="shared" ref="E70:BP70" si="54">STDEV(E65:E68)</f>
        <v>7.7182656636466209</v>
      </c>
      <c r="F70" s="1">
        <f t="shared" si="54"/>
        <v>16.168288877281203</v>
      </c>
      <c r="G70" s="1">
        <f t="shared" si="54"/>
        <v>7.4638981013669934</v>
      </c>
      <c r="H70" s="1">
        <f t="shared" si="54"/>
        <v>3.933650487390286</v>
      </c>
      <c r="I70" s="1">
        <f t="shared" si="54"/>
        <v>2.2002501712736882</v>
      </c>
      <c r="J70" s="1">
        <f t="shared" si="54"/>
        <v>20.715397113148654</v>
      </c>
      <c r="K70" s="1">
        <f t="shared" si="54"/>
        <v>4.1246043015588381</v>
      </c>
      <c r="L70" s="1">
        <f t="shared" si="54"/>
        <v>5.5289767466089454</v>
      </c>
      <c r="M70" s="1">
        <f t="shared" si="54"/>
        <v>4.3254038213412178</v>
      </c>
      <c r="N70" s="1">
        <f t="shared" si="54"/>
        <v>5.9131233525461919</v>
      </c>
      <c r="O70" s="1">
        <f t="shared" si="54"/>
        <v>4.6958168241102012</v>
      </c>
      <c r="P70" s="1">
        <f t="shared" si="54"/>
        <v>25.351128188939946</v>
      </c>
      <c r="Q70" s="1">
        <f t="shared" si="54"/>
        <v>15.714516417317306</v>
      </c>
      <c r="R70" s="1">
        <f t="shared" si="54"/>
        <v>10.671200206724931</v>
      </c>
      <c r="S70" s="1">
        <f t="shared" si="54"/>
        <v>20.389218154852429</v>
      </c>
      <c r="T70" s="1">
        <f t="shared" si="54"/>
        <v>8.0560258125693078</v>
      </c>
      <c r="U70" s="1">
        <f t="shared" si="54"/>
        <v>2.4335077039670812</v>
      </c>
      <c r="V70" s="1">
        <f t="shared" si="54"/>
        <v>4.1643433278179014</v>
      </c>
      <c r="W70" s="1">
        <f t="shared" si="54"/>
        <v>7.05131162338105</v>
      </c>
      <c r="X70" s="1">
        <f t="shared" si="54"/>
        <v>2.3426402226481167</v>
      </c>
      <c r="Y70" s="1">
        <f t="shared" si="54"/>
        <v>4.2415926143622595</v>
      </c>
      <c r="Z70" s="1">
        <f t="shared" si="54"/>
        <v>4.9913697624669418</v>
      </c>
      <c r="AA70" s="1">
        <f t="shared" si="54"/>
        <v>5.5910149359754335</v>
      </c>
      <c r="AB70" s="1">
        <f t="shared" si="54"/>
        <v>4.2762689234890159</v>
      </c>
      <c r="AC70" s="1">
        <f t="shared" si="54"/>
        <v>8.0829926567733708</v>
      </c>
      <c r="AD70" s="1">
        <f t="shared" si="54"/>
        <v>4.4426946246620496</v>
      </c>
      <c r="AE70" s="1">
        <f t="shared" si="54"/>
        <v>6.8818947548851046</v>
      </c>
      <c r="AF70" s="1">
        <f t="shared" si="54"/>
        <v>29.668171586491958</v>
      </c>
      <c r="AG70" s="1">
        <f t="shared" si="54"/>
        <v>10.479364251717621</v>
      </c>
      <c r="AH70" s="1">
        <f t="shared" si="54"/>
        <v>13.864553334267065</v>
      </c>
      <c r="AI70" s="1">
        <f t="shared" si="54"/>
        <v>3.2973333671184459</v>
      </c>
      <c r="AJ70" s="1">
        <f t="shared" si="54"/>
        <v>5.3817027720470669</v>
      </c>
      <c r="AK70" s="1">
        <f t="shared" si="54"/>
        <v>9.8191723747555439</v>
      </c>
      <c r="AL70" s="1">
        <f t="shared" si="54"/>
        <v>14.344115720160822</v>
      </c>
      <c r="AM70" s="1">
        <f t="shared" si="54"/>
        <v>2.2768297036499896</v>
      </c>
      <c r="AN70" s="1">
        <f t="shared" si="54"/>
        <v>9.2418803051757656</v>
      </c>
      <c r="AO70" s="1">
        <f t="shared" si="54"/>
        <v>0.40325673166202419</v>
      </c>
      <c r="AP70" s="1">
        <f t="shared" si="54"/>
        <v>5.2632700568815229</v>
      </c>
      <c r="AQ70" s="1">
        <f t="shared" si="54"/>
        <v>1.0714076061927638</v>
      </c>
      <c r="AR70" s="1">
        <f t="shared" si="54"/>
        <v>6.1067684895202907</v>
      </c>
      <c r="AS70" s="1">
        <f t="shared" si="54"/>
        <v>3.4092089332570317</v>
      </c>
      <c r="AT70" s="1">
        <f t="shared" si="54"/>
        <v>7.9238816714750895</v>
      </c>
      <c r="AU70" s="1">
        <f t="shared" si="54"/>
        <v>14.071593319411893</v>
      </c>
      <c r="AV70" s="1">
        <f t="shared" si="54"/>
        <v>13.129975130241833</v>
      </c>
      <c r="AW70" s="1">
        <f t="shared" si="54"/>
        <v>5.2788824817511335</v>
      </c>
      <c r="AX70" s="1">
        <f t="shared" si="54"/>
        <v>5.0867699177495229</v>
      </c>
      <c r="AY70" s="1">
        <f t="shared" si="54"/>
        <v>7.514174660564632</v>
      </c>
      <c r="AZ70" s="1">
        <f t="shared" si="54"/>
        <v>3.2099044620809911</v>
      </c>
      <c r="BA70" s="1">
        <f t="shared" si="54"/>
        <v>5.0527242051354486</v>
      </c>
      <c r="BB70" s="1">
        <f t="shared" si="54"/>
        <v>3.2023250833814045</v>
      </c>
      <c r="BC70" s="1">
        <f t="shared" si="54"/>
        <v>9.5177045127707043</v>
      </c>
      <c r="BD70" s="1">
        <f t="shared" si="54"/>
        <v>12.028750530938682</v>
      </c>
      <c r="BE70" s="1">
        <f t="shared" si="54"/>
        <v>10.853029520526638</v>
      </c>
      <c r="BF70" s="1">
        <f t="shared" si="54"/>
        <v>10.767369558798711</v>
      </c>
      <c r="BG70" s="1">
        <f t="shared" si="54"/>
        <v>16.495151467165488</v>
      </c>
      <c r="BH70" s="1">
        <f t="shared" si="54"/>
        <v>11.933140755828324</v>
      </c>
      <c r="BI70" s="1">
        <f t="shared" si="54"/>
        <v>2.8558853244464513</v>
      </c>
      <c r="BJ70" s="1">
        <f t="shared" si="54"/>
        <v>10.112994411907424</v>
      </c>
      <c r="BK70" s="1">
        <f t="shared" si="54"/>
        <v>31.049662012436787</v>
      </c>
      <c r="BL70" s="1">
        <f t="shared" si="54"/>
        <v>9.6211388787336141</v>
      </c>
      <c r="BM70" s="1">
        <f t="shared" si="54"/>
        <v>4.7048974510249373</v>
      </c>
      <c r="BN70" s="1">
        <f t="shared" si="54"/>
        <v>15.272396493337135</v>
      </c>
      <c r="BO70" s="1">
        <f t="shared" si="54"/>
        <v>34.820714069470263</v>
      </c>
      <c r="BP70" s="1">
        <f t="shared" si="54"/>
        <v>7.6665674555087984</v>
      </c>
      <c r="BQ70" s="1">
        <f t="shared" ref="BQ70:BZ70" si="55">STDEV(BQ65:BQ68)</f>
        <v>11.554116713860273</v>
      </c>
      <c r="BR70" s="1">
        <f t="shared" si="55"/>
        <v>7.4358682836883032</v>
      </c>
      <c r="BS70" s="1">
        <f t="shared" si="55"/>
        <v>4.3581952976384635</v>
      </c>
      <c r="BT70" s="1">
        <f t="shared" si="55"/>
        <v>1.0872152482264628</v>
      </c>
      <c r="BU70" s="1">
        <f t="shared" si="55"/>
        <v>1.7255697317650771</v>
      </c>
      <c r="BV70" s="1">
        <f t="shared" si="55"/>
        <v>1.4179207991275229</v>
      </c>
      <c r="BW70" s="1">
        <f t="shared" si="55"/>
        <v>5.2431254765648561</v>
      </c>
      <c r="BX70" s="1">
        <f t="shared" si="55"/>
        <v>3.7137459284988683</v>
      </c>
      <c r="BY70" s="1">
        <f t="shared" si="55"/>
        <v>2.5998973071096065</v>
      </c>
      <c r="BZ70" s="1">
        <f t="shared" si="55"/>
        <v>7.8999636075111139</v>
      </c>
    </row>
    <row r="71" spans="1:78" s="18" customFormat="1" ht="18" customHeight="1" thickBot="1" x14ac:dyDescent="0.35">
      <c r="A71" s="7"/>
      <c r="B71" s="7"/>
      <c r="C71" s="7" t="s">
        <v>115</v>
      </c>
      <c r="D71" s="18">
        <f>TTEST(D2:D5,D65:D68,2,2)</f>
        <v>0.14710948701505661</v>
      </c>
      <c r="E71" s="18">
        <f t="shared" ref="E71:BP71" si="56">TTEST(E2:E5,E65:E68,2,2)</f>
        <v>5.9154759375954616E-2</v>
      </c>
      <c r="F71" s="18">
        <f t="shared" si="56"/>
        <v>5.5927708006137736E-3</v>
      </c>
      <c r="G71" s="18">
        <f t="shared" si="56"/>
        <v>6.315150133193137E-2</v>
      </c>
      <c r="H71" s="18">
        <f t="shared" si="56"/>
        <v>9.0275414204049206E-2</v>
      </c>
      <c r="I71" s="18">
        <f t="shared" si="56"/>
        <v>2.5474337808951513E-2</v>
      </c>
      <c r="J71" s="18">
        <f t="shared" si="56"/>
        <v>3.5736654807366014E-2</v>
      </c>
      <c r="K71" s="18">
        <f t="shared" si="56"/>
        <v>5.1119920588822872E-2</v>
      </c>
      <c r="L71" s="18">
        <f t="shared" si="56"/>
        <v>0.62679927182867934</v>
      </c>
      <c r="M71" s="18">
        <f t="shared" si="56"/>
        <v>3.0407405882403787E-2</v>
      </c>
      <c r="N71" s="18">
        <f t="shared" si="56"/>
        <v>0.22231496026452871</v>
      </c>
      <c r="O71" s="18">
        <f t="shared" si="56"/>
        <v>2.8872787792521216E-2</v>
      </c>
      <c r="P71" s="18">
        <f t="shared" si="56"/>
        <v>0.15331083720747909</v>
      </c>
      <c r="Q71" s="18">
        <f t="shared" si="56"/>
        <v>0.20043670021663013</v>
      </c>
      <c r="R71" s="18">
        <f t="shared" si="56"/>
        <v>0.69640089903399383</v>
      </c>
      <c r="S71" s="18">
        <f t="shared" si="56"/>
        <v>1.4977288195708916E-2</v>
      </c>
      <c r="T71" s="18">
        <f t="shared" si="56"/>
        <v>7.8639594077276068E-2</v>
      </c>
      <c r="U71" s="18">
        <f t="shared" si="56"/>
        <v>7.0256550719537863E-4</v>
      </c>
      <c r="V71" s="18">
        <f t="shared" si="56"/>
        <v>7.5405183181216856E-4</v>
      </c>
      <c r="W71" s="18">
        <f t="shared" si="56"/>
        <v>0.72833630962645546</v>
      </c>
      <c r="X71" s="18">
        <f t="shared" si="56"/>
        <v>0.65949722485480433</v>
      </c>
      <c r="Y71" s="18">
        <f t="shared" si="56"/>
        <v>0.23185542222021768</v>
      </c>
      <c r="Z71" s="18">
        <f t="shared" si="56"/>
        <v>1.138379564632111E-2</v>
      </c>
      <c r="AA71" s="18">
        <f t="shared" si="56"/>
        <v>4.68978741766128E-2</v>
      </c>
      <c r="AB71" s="18">
        <f t="shared" si="56"/>
        <v>0.99597564976588815</v>
      </c>
      <c r="AC71" s="18">
        <f t="shared" si="56"/>
        <v>0.77610139917461352</v>
      </c>
      <c r="AD71" s="18">
        <f t="shared" si="56"/>
        <v>4.9613914184497569E-4</v>
      </c>
      <c r="AE71" s="18">
        <f t="shared" si="56"/>
        <v>2.3492995458140497E-2</v>
      </c>
      <c r="AF71" s="18">
        <f t="shared" si="56"/>
        <v>9.0043727696047141E-2</v>
      </c>
      <c r="AG71" s="18">
        <f t="shared" si="56"/>
        <v>1.3735536390558174E-2</v>
      </c>
      <c r="AH71" s="18">
        <f t="shared" si="56"/>
        <v>6.4987509854062689E-3</v>
      </c>
      <c r="AI71" s="18">
        <f t="shared" si="56"/>
        <v>1.2977611188146472E-2</v>
      </c>
      <c r="AJ71" s="18">
        <f t="shared" si="56"/>
        <v>0.31939759509915921</v>
      </c>
      <c r="AK71" s="18">
        <f t="shared" si="56"/>
        <v>6.8387381698837776E-2</v>
      </c>
      <c r="AL71" s="18">
        <f t="shared" si="56"/>
        <v>0.19410797994098725</v>
      </c>
      <c r="AM71" s="18">
        <f t="shared" si="56"/>
        <v>8.4665661465529479E-2</v>
      </c>
      <c r="AN71" s="18">
        <f t="shared" si="56"/>
        <v>0.31610360646234603</v>
      </c>
      <c r="AO71" s="18">
        <f t="shared" si="56"/>
        <v>0.3568250992255631</v>
      </c>
      <c r="AP71" s="18">
        <f t="shared" si="56"/>
        <v>0.46951192467002067</v>
      </c>
      <c r="AQ71" s="18">
        <f t="shared" si="56"/>
        <v>4.6247156409841969E-3</v>
      </c>
      <c r="AR71" s="18">
        <f t="shared" si="56"/>
        <v>0.18986560227815966</v>
      </c>
      <c r="AS71" s="18">
        <f t="shared" si="56"/>
        <v>1.8774020127642028E-2</v>
      </c>
      <c r="AT71" s="18">
        <f t="shared" si="56"/>
        <v>1.678459485348624E-2</v>
      </c>
      <c r="AU71" s="18">
        <f t="shared" si="56"/>
        <v>3.4709987904491355E-2</v>
      </c>
      <c r="AV71" s="18">
        <f t="shared" si="56"/>
        <v>3.5709806126623576E-2</v>
      </c>
      <c r="AW71" s="18">
        <f t="shared" si="56"/>
        <v>0.91408809273453173</v>
      </c>
      <c r="AX71" s="18">
        <f t="shared" si="56"/>
        <v>2.7317714180809343E-2</v>
      </c>
      <c r="AY71" s="18">
        <f t="shared" si="56"/>
        <v>0.20115734439148775</v>
      </c>
      <c r="AZ71" s="18">
        <f t="shared" si="56"/>
        <v>4.4240375102132324E-3</v>
      </c>
      <c r="BA71" s="18">
        <f t="shared" si="56"/>
        <v>2.0892322552524029E-3</v>
      </c>
      <c r="BB71" s="18">
        <f t="shared" si="56"/>
        <v>1.3286406691683468E-4</v>
      </c>
      <c r="BC71" s="18">
        <f t="shared" si="56"/>
        <v>0.26738159063756145</v>
      </c>
      <c r="BD71" s="18">
        <f t="shared" si="56"/>
        <v>0.65313990566928537</v>
      </c>
      <c r="BE71" s="18">
        <f t="shared" si="56"/>
        <v>0.99460099256289181</v>
      </c>
      <c r="BF71" s="18">
        <f t="shared" si="56"/>
        <v>1.720792193141273E-3</v>
      </c>
      <c r="BG71" s="18">
        <f t="shared" si="56"/>
        <v>2.6561011828896919E-2</v>
      </c>
      <c r="BH71" s="18">
        <f t="shared" si="56"/>
        <v>1.9265947280449464E-2</v>
      </c>
      <c r="BI71" s="18">
        <f t="shared" si="56"/>
        <v>0.38509002513679813</v>
      </c>
      <c r="BJ71" s="18">
        <f t="shared" si="56"/>
        <v>0.6546353279621655</v>
      </c>
      <c r="BK71" s="18">
        <f t="shared" si="56"/>
        <v>0.30106977807535451</v>
      </c>
      <c r="BL71" s="18">
        <f t="shared" si="56"/>
        <v>0.94226556014212615</v>
      </c>
      <c r="BM71" s="18">
        <f t="shared" si="56"/>
        <v>9.696119760451918E-3</v>
      </c>
      <c r="BN71" s="18">
        <f t="shared" si="56"/>
        <v>1.2971602734723342E-2</v>
      </c>
      <c r="BO71" s="18">
        <f t="shared" si="56"/>
        <v>0.70802252759370843</v>
      </c>
      <c r="BP71" s="18">
        <f t="shared" si="56"/>
        <v>1.7688365813094045E-2</v>
      </c>
      <c r="BQ71" s="18">
        <f t="shared" ref="BQ71:BZ71" si="57">TTEST(BQ2:BQ5,BQ65:BQ68,2,2)</f>
        <v>0.54071019105432239</v>
      </c>
      <c r="BR71" s="18">
        <f t="shared" si="57"/>
        <v>1.1639055385779214E-3</v>
      </c>
      <c r="BS71" s="18">
        <f t="shared" si="57"/>
        <v>0.25900759849573801</v>
      </c>
      <c r="BT71" s="18">
        <f t="shared" si="57"/>
        <v>5.0488800846722193E-3</v>
      </c>
      <c r="BU71" s="18">
        <f t="shared" si="57"/>
        <v>2.4961312824448176E-5</v>
      </c>
      <c r="BV71" s="18">
        <f t="shared" si="57"/>
        <v>9.9334826255707738E-6</v>
      </c>
      <c r="BW71" s="18">
        <f t="shared" si="57"/>
        <v>0.69474537479127685</v>
      </c>
      <c r="BX71" s="18">
        <f t="shared" si="57"/>
        <v>0.57334913257840547</v>
      </c>
      <c r="BY71" s="18">
        <f t="shared" si="57"/>
        <v>5.592474751434591E-2</v>
      </c>
      <c r="BZ71" s="18">
        <f t="shared" si="57"/>
        <v>2.1505065732022949E-2</v>
      </c>
    </row>
    <row r="72" spans="1:78" ht="15" thickBot="1" x14ac:dyDescent="0.35"/>
    <row r="73" spans="1:78" s="1" customFormat="1" ht="18" customHeight="1" thickBot="1" x14ac:dyDescent="0.35">
      <c r="A73" s="9" t="s">
        <v>76</v>
      </c>
      <c r="B73" s="16" t="s">
        <v>91</v>
      </c>
      <c r="C73" s="16" t="s">
        <v>95</v>
      </c>
      <c r="D73" s="1">
        <v>188.84469803222751</v>
      </c>
      <c r="E73" s="1">
        <v>24.674829882259694</v>
      </c>
      <c r="F73" s="1">
        <v>71.508624639176134</v>
      </c>
      <c r="G73" s="1">
        <v>26.319818541077005</v>
      </c>
      <c r="H73" s="1">
        <v>16.256358510665208</v>
      </c>
      <c r="I73" s="1">
        <v>5.1768760733368371</v>
      </c>
      <c r="J73" s="1">
        <v>54.768445934741123</v>
      </c>
      <c r="K73" s="1">
        <v>46.833794756916433</v>
      </c>
      <c r="L73" s="1">
        <v>33.964177602639815</v>
      </c>
      <c r="M73" s="1">
        <v>59.703411911193065</v>
      </c>
      <c r="N73" s="1">
        <v>28.255099316156198</v>
      </c>
      <c r="O73" s="1">
        <v>8.4958826025976499</v>
      </c>
      <c r="P73" s="1">
        <v>66.767186740232106</v>
      </c>
      <c r="Q73" s="1">
        <v>42.382648974234293</v>
      </c>
      <c r="R73" s="1">
        <v>64.251321732629165</v>
      </c>
      <c r="S73" s="1">
        <v>89.409971808658653</v>
      </c>
      <c r="T73" s="1">
        <v>57.671367097359912</v>
      </c>
      <c r="U73" s="1">
        <v>8.3410601405913152</v>
      </c>
      <c r="V73" s="1">
        <v>21.771908719640905</v>
      </c>
      <c r="W73" s="1">
        <v>40.060312044139266</v>
      </c>
      <c r="X73" s="1">
        <v>17.514291014466686</v>
      </c>
      <c r="Y73" s="1">
        <v>20.804268332101309</v>
      </c>
      <c r="Z73" s="1">
        <v>20.707504293347348</v>
      </c>
      <c r="AA73" s="1">
        <v>31.351548556282903</v>
      </c>
      <c r="AB73" s="1">
        <v>42.576177051742214</v>
      </c>
      <c r="AC73" s="1">
        <v>63.864265577613324</v>
      </c>
      <c r="AD73" s="1">
        <v>42.189120896726379</v>
      </c>
      <c r="AE73" s="1">
        <v>6.9863635980358811</v>
      </c>
      <c r="AF73" s="1">
        <v>71.218332522914253</v>
      </c>
      <c r="AG73" s="1">
        <v>61.832220763780171</v>
      </c>
      <c r="AH73" s="1">
        <v>86.419285228529972</v>
      </c>
      <c r="AI73" s="1">
        <v>65.593016040573431</v>
      </c>
      <c r="AJ73" s="1">
        <v>61.019022340414743</v>
      </c>
      <c r="AK73" s="1">
        <v>40.290072167355191</v>
      </c>
      <c r="AL73" s="1">
        <v>85.446095079560038</v>
      </c>
      <c r="AM73" s="1">
        <v>72.113390038671966</v>
      </c>
      <c r="AN73" s="1">
        <v>66.566206189543365</v>
      </c>
      <c r="AO73" s="1">
        <v>3.9803477092870221</v>
      </c>
      <c r="AP73" s="1">
        <v>8.0872101379401364</v>
      </c>
      <c r="AQ73" s="1">
        <v>8.9728131735027752</v>
      </c>
      <c r="AR73" s="1">
        <v>55.666476521080121</v>
      </c>
      <c r="AS73" s="1">
        <v>56.25039061046207</v>
      </c>
      <c r="AT73" s="1">
        <v>22.048826291079816</v>
      </c>
      <c r="AU73" s="1">
        <v>91.371830985915508</v>
      </c>
      <c r="AV73" s="1">
        <v>103.70422535211269</v>
      </c>
      <c r="AW73" s="1">
        <v>28.215023474178405</v>
      </c>
      <c r="AX73" s="1">
        <v>8.1094835680751185</v>
      </c>
      <c r="AY73" s="1">
        <v>20.273708920187797</v>
      </c>
      <c r="AZ73" s="1">
        <v>12.986384976525823</v>
      </c>
      <c r="BA73" s="1">
        <v>18.124882629107983</v>
      </c>
      <c r="BB73" s="1">
        <v>14.014084507042256</v>
      </c>
      <c r="BC73" s="1">
        <v>76.984037558685458</v>
      </c>
      <c r="BD73" s="1">
        <v>64.464788732394368</v>
      </c>
      <c r="BE73" s="1">
        <v>61.848826291079824</v>
      </c>
      <c r="BF73" s="1">
        <v>4.2415962441314558E-5</v>
      </c>
      <c r="BG73" s="1">
        <v>104.85791610284167</v>
      </c>
      <c r="BH73" s="1">
        <v>61.380243572395123</v>
      </c>
      <c r="BI73" s="1">
        <v>5.2940460081190794</v>
      </c>
      <c r="BJ73" s="1">
        <v>10.059539918809202</v>
      </c>
      <c r="BK73" s="1">
        <v>78.259810554803778</v>
      </c>
      <c r="BL73" s="1">
        <v>31.968876860622462</v>
      </c>
      <c r="BM73" s="1">
        <v>22.506089309878213</v>
      </c>
      <c r="BN73" s="1">
        <v>70.928281461434366</v>
      </c>
      <c r="BO73" s="1">
        <v>72.121786197564262</v>
      </c>
      <c r="BP73" s="1">
        <v>48.84844384303112</v>
      </c>
      <c r="BQ73" s="1">
        <v>58.311231393775373</v>
      </c>
      <c r="BR73" s="1">
        <v>14.151556156968878</v>
      </c>
      <c r="BS73" s="1">
        <v>12.974322794611409</v>
      </c>
      <c r="BT73" s="1">
        <v>8.6495485297409402</v>
      </c>
      <c r="BU73" s="1">
        <v>9.6914259662779152</v>
      </c>
      <c r="BV73" s="1">
        <v>10.123903392764964</v>
      </c>
      <c r="BW73" s="1">
        <v>28.700774666867662</v>
      </c>
      <c r="BX73" s="1">
        <v>11.401677607385784</v>
      </c>
      <c r="BY73" s="1">
        <v>1.86751615983043</v>
      </c>
      <c r="BZ73" s="32">
        <v>17.2</v>
      </c>
    </row>
    <row r="74" spans="1:78" s="1" customFormat="1" ht="18" customHeight="1" thickBot="1" x14ac:dyDescent="0.35">
      <c r="A74" s="9" t="s">
        <v>76</v>
      </c>
      <c r="B74" s="16" t="s">
        <v>91</v>
      </c>
      <c r="C74" s="16" t="s">
        <v>95</v>
      </c>
      <c r="D74" s="1">
        <v>239.11061336497809</v>
      </c>
      <c r="E74" s="1">
        <v>24.511162204257211</v>
      </c>
      <c r="F74" s="1">
        <v>106.70807683749906</v>
      </c>
      <c r="G74" s="1">
        <v>27.046799673663131</v>
      </c>
      <c r="H74" s="1">
        <v>1.9207453830749832</v>
      </c>
      <c r="I74" s="1">
        <v>1.679859823481421</v>
      </c>
      <c r="J74" s="1">
        <v>79.449974041385445</v>
      </c>
      <c r="K74" s="1">
        <v>49.867536898316402</v>
      </c>
      <c r="L74" s="1">
        <v>18.953890083809242</v>
      </c>
      <c r="M74" s="1">
        <v>62.334421122895499</v>
      </c>
      <c r="N74" s="1">
        <v>17.559289475635985</v>
      </c>
      <c r="O74" s="1">
        <v>2.4511162204257211</v>
      </c>
      <c r="P74" s="1">
        <v>109.66632055180597</v>
      </c>
      <c r="Q74" s="1">
        <v>38.668471408440261</v>
      </c>
      <c r="R74" s="1">
        <v>92.762070755766516</v>
      </c>
      <c r="S74" s="1">
        <v>155.73040124601349</v>
      </c>
      <c r="T74" s="1">
        <v>65.715271082103385</v>
      </c>
      <c r="U74" s="1">
        <v>9.2128161388415037</v>
      </c>
      <c r="V74" s="1">
        <v>8.557776459244975</v>
      </c>
      <c r="W74" s="1">
        <v>45.218868204405545</v>
      </c>
      <c r="X74" s="1">
        <v>11.008892679670696</v>
      </c>
      <c r="Y74" s="1">
        <v>21.066921308314175</v>
      </c>
      <c r="Z74" s="1">
        <v>14.474263887858784</v>
      </c>
      <c r="AA74" s="1">
        <v>28.948527775717569</v>
      </c>
      <c r="AB74" s="1">
        <v>40.570199510494696</v>
      </c>
      <c r="AC74" s="1">
        <v>44.373655714603572</v>
      </c>
      <c r="AD74" s="1">
        <v>45.641474449306536</v>
      </c>
      <c r="AE74" s="1">
        <v>1.6840858859304308</v>
      </c>
      <c r="AF74" s="1">
        <v>141.99569828673145</v>
      </c>
      <c r="AG74" s="1">
        <v>86.000370837350744</v>
      </c>
      <c r="AH74" s="1">
        <v>130.79663279685531</v>
      </c>
      <c r="AI74" s="1">
        <v>47.331899428910475</v>
      </c>
      <c r="AJ74" s="1">
        <v>69.518727286212268</v>
      </c>
      <c r="AK74" s="1">
        <v>23.877252836905733</v>
      </c>
      <c r="AL74" s="1">
        <v>113.89238300081584</v>
      </c>
      <c r="AM74" s="1">
        <v>50.07884002076689</v>
      </c>
      <c r="AN74" s="1">
        <v>73.110880367870649</v>
      </c>
      <c r="AO74" s="1">
        <v>1.8827108210338945</v>
      </c>
      <c r="AP74" s="1">
        <v>9.5931617592523915E-5</v>
      </c>
      <c r="AQ74" s="1">
        <v>7.8393458429132981</v>
      </c>
      <c r="AR74" s="1">
        <v>28.948527775717569</v>
      </c>
      <c r="AS74" s="1">
        <v>63.179633612697465</v>
      </c>
      <c r="AT74" s="1">
        <v>22.388135593220337</v>
      </c>
      <c r="AU74" s="1">
        <v>219.4915254237288</v>
      </c>
      <c r="AV74" s="1">
        <v>218.83305084745763</v>
      </c>
      <c r="AW74" s="1">
        <v>14.683983050847457</v>
      </c>
      <c r="AX74" s="1">
        <v>9.9649152542372865E-5</v>
      </c>
      <c r="AY74" s="1">
        <v>25.241525423728813</v>
      </c>
      <c r="AZ74" s="1">
        <v>15.781440677966101</v>
      </c>
      <c r="BA74" s="1">
        <v>6.2774576271186433</v>
      </c>
      <c r="BB74" s="1">
        <v>9.9649152542372865E-5</v>
      </c>
      <c r="BC74" s="1">
        <v>122.91525423728812</v>
      </c>
      <c r="BD74" s="1">
        <v>62.99406779661016</v>
      </c>
      <c r="BE74" s="1">
        <v>57.287288135593222</v>
      </c>
      <c r="BF74" s="1">
        <v>26.777966101694911</v>
      </c>
      <c r="BG74" s="1">
        <v>204.34633027522938</v>
      </c>
      <c r="BH74" s="1">
        <v>36.107798165137616</v>
      </c>
      <c r="BI74" s="1">
        <v>4.6622706422018352</v>
      </c>
      <c r="BJ74" s="1">
        <v>9.0666284403669728</v>
      </c>
      <c r="BK74" s="1">
        <v>149.39105504587155</v>
      </c>
      <c r="BL74" s="1">
        <v>11.506880733944955</v>
      </c>
      <c r="BM74" s="1">
        <v>8.0944954128440365</v>
      </c>
      <c r="BN74" s="1">
        <v>94.634174311926614</v>
      </c>
      <c r="BO74" s="1">
        <v>45.233944954128447</v>
      </c>
      <c r="BP74" s="1">
        <v>64.081422018348619</v>
      </c>
      <c r="BQ74" s="1">
        <v>54.558486238532112</v>
      </c>
      <c r="BR74" s="1">
        <v>17.161123853211009</v>
      </c>
      <c r="BS74" s="1">
        <v>21.747298536297848</v>
      </c>
      <c r="BT74" s="1">
        <v>8.7212243360948296</v>
      </c>
      <c r="BU74" s="1">
        <v>1.0126434395363306E-4</v>
      </c>
      <c r="BV74" s="1">
        <v>1.0126434395363306E-4</v>
      </c>
      <c r="BW74" s="1">
        <v>1.0126434395363306E-4</v>
      </c>
      <c r="BX74" s="1">
        <v>6.4907321785258203</v>
      </c>
      <c r="BY74" s="1">
        <v>12.579975768689216</v>
      </c>
      <c r="BZ74" s="32">
        <v>20.57</v>
      </c>
    </row>
    <row r="75" spans="1:78" s="1" customFormat="1" ht="18" customHeight="1" thickBot="1" x14ac:dyDescent="0.35">
      <c r="A75" s="9" t="s">
        <v>76</v>
      </c>
      <c r="B75" s="16" t="s">
        <v>91</v>
      </c>
      <c r="C75" s="16" t="s">
        <v>95</v>
      </c>
      <c r="D75" s="1">
        <v>238.91790986906852</v>
      </c>
      <c r="E75" s="1">
        <v>35.60665095887142</v>
      </c>
      <c r="F75" s="1">
        <v>81.270142264905004</v>
      </c>
      <c r="G75" s="1">
        <v>30.532929702645472</v>
      </c>
      <c r="H75" s="1">
        <v>13.862131289331623</v>
      </c>
      <c r="I75" s="1">
        <v>3.6240866115899664</v>
      </c>
      <c r="J75" s="1">
        <v>50.284201735810782</v>
      </c>
      <c r="K75" s="1">
        <v>50.193599570521037</v>
      </c>
      <c r="L75" s="1">
        <v>25.912219272868263</v>
      </c>
      <c r="M75" s="1">
        <v>58.619600942467713</v>
      </c>
      <c r="N75" s="1">
        <v>26.455832264606755</v>
      </c>
      <c r="O75" s="1">
        <v>18.029830892660083</v>
      </c>
      <c r="P75" s="1">
        <v>93.320230248441632</v>
      </c>
      <c r="Q75" s="1">
        <v>15.855378925706104</v>
      </c>
      <c r="R75" s="1">
        <v>65.958376330937384</v>
      </c>
      <c r="S75" s="1">
        <v>85.437841868233463</v>
      </c>
      <c r="T75" s="1">
        <v>35.516048793581675</v>
      </c>
      <c r="U75" s="1">
        <v>12.05008798353664</v>
      </c>
      <c r="V75" s="1">
        <v>24.734391124101521</v>
      </c>
      <c r="W75" s="1">
        <v>48.562760595305555</v>
      </c>
      <c r="X75" s="1">
        <v>16.580196248024098</v>
      </c>
      <c r="Y75" s="1">
        <v>22.197530495988545</v>
      </c>
      <c r="Z75" s="1">
        <v>23.284756479465536</v>
      </c>
      <c r="AA75" s="1">
        <v>32.4355751737302</v>
      </c>
      <c r="AB75" s="1">
        <v>45.391684810164335</v>
      </c>
      <c r="AC75" s="1">
        <v>70.579086760714603</v>
      </c>
      <c r="AD75" s="1">
        <v>42.492415520892358</v>
      </c>
      <c r="AE75" s="1">
        <v>12.503098809985385</v>
      </c>
      <c r="AF75" s="1">
        <v>72.844140892958336</v>
      </c>
      <c r="AG75" s="1">
        <v>63.149709206955173</v>
      </c>
      <c r="AH75" s="1">
        <v>86.716449857323582</v>
      </c>
      <c r="AI75" s="1">
        <v>66.280665010863586</v>
      </c>
      <c r="AJ75" s="1">
        <v>62.030745153413939</v>
      </c>
      <c r="AK75" s="1">
        <v>33.275968245563163</v>
      </c>
      <c r="AL75" s="1">
        <v>71.706094616118449</v>
      </c>
      <c r="AM75" s="1">
        <v>60.222268618328982</v>
      </c>
      <c r="AN75" s="1">
        <v>77.312371874881805</v>
      </c>
      <c r="AO75" s="1">
        <v>0</v>
      </c>
      <c r="AP75" s="1">
        <v>11.9359451315607</v>
      </c>
      <c r="AQ75" s="1">
        <v>12.026368958314949</v>
      </c>
      <c r="AR75" s="1">
        <v>57.238282335438811</v>
      </c>
      <c r="AS75" s="1">
        <v>57.057434681930317</v>
      </c>
      <c r="AT75" s="1">
        <v>30.819194061505833</v>
      </c>
      <c r="AU75" s="1">
        <v>85.471898197242837</v>
      </c>
      <c r="AV75" s="1">
        <v>71.829268292682926</v>
      </c>
      <c r="AW75" s="1">
        <v>25.641569459172853</v>
      </c>
      <c r="AX75" s="1">
        <v>10.683987274655355</v>
      </c>
      <c r="AY75" s="1">
        <v>15.615058324496289</v>
      </c>
      <c r="AZ75" s="1">
        <v>22.765111346765639</v>
      </c>
      <c r="BA75" s="1">
        <v>11.505832449628844</v>
      </c>
      <c r="BB75" s="1">
        <v>14.382290562036054</v>
      </c>
      <c r="BC75" s="1">
        <v>58.597560975609753</v>
      </c>
      <c r="BD75" s="1">
        <v>49.228525980911982</v>
      </c>
      <c r="BE75" s="1">
        <v>41.174443266171792</v>
      </c>
      <c r="BF75" s="1">
        <v>40.352598091198303</v>
      </c>
      <c r="BG75" s="1">
        <v>89.752747252747255</v>
      </c>
      <c r="BH75" s="1">
        <v>18.766483516483518</v>
      </c>
      <c r="BI75" s="1">
        <v>9.0568681318681321</v>
      </c>
      <c r="BJ75" s="1">
        <v>23.906868131868134</v>
      </c>
      <c r="BK75" s="1">
        <v>74.821153846153848</v>
      </c>
      <c r="BL75" s="1">
        <v>29.536813186813191</v>
      </c>
      <c r="BM75" s="1">
        <v>15.584340659340661</v>
      </c>
      <c r="BN75" s="1">
        <v>63.56126373626374</v>
      </c>
      <c r="BO75" s="1">
        <v>68.701648351648359</v>
      </c>
      <c r="BP75" s="1">
        <v>48.466483516483514</v>
      </c>
      <c r="BQ75" s="1">
        <v>66.253846153846155</v>
      </c>
      <c r="BR75" s="1">
        <v>19.092857142857142</v>
      </c>
      <c r="BS75" s="1">
        <v>16.075830504866541</v>
      </c>
      <c r="BT75" s="1">
        <v>7.8950189812789002</v>
      </c>
      <c r="BU75" s="1">
        <v>11.074461014463617</v>
      </c>
      <c r="BV75" s="1">
        <v>10.538599997634732</v>
      </c>
      <c r="BW75" s="1">
        <v>31.615799992904194</v>
      </c>
      <c r="BX75" s="1">
        <v>2.4649606774128694</v>
      </c>
      <c r="BY75" s="1">
        <v>2.4292366096242772</v>
      </c>
      <c r="BZ75" s="32">
        <v>11.99</v>
      </c>
    </row>
    <row r="76" spans="1:78" s="1" customFormat="1" ht="18" customHeight="1" thickBot="1" x14ac:dyDescent="0.35">
      <c r="A76" s="9" t="s">
        <v>76</v>
      </c>
      <c r="B76" s="16" t="s">
        <v>91</v>
      </c>
      <c r="C76" s="16" t="s">
        <v>95</v>
      </c>
      <c r="D76" s="1">
        <v>267.02668038625933</v>
      </c>
      <c r="E76" s="1">
        <v>40.998333861009975</v>
      </c>
      <c r="F76" s="1">
        <v>100.12446572740225</v>
      </c>
      <c r="G76" s="1">
        <v>31.512858160519233</v>
      </c>
      <c r="H76" s="1">
        <v>7.7148535697324689</v>
      </c>
      <c r="I76" s="1">
        <v>2.1500411587779009</v>
      </c>
      <c r="J76" s="1">
        <v>52.06472217824917</v>
      </c>
      <c r="K76" s="1">
        <v>54.27799984169701</v>
      </c>
      <c r="L76" s="1">
        <v>29.931945543770777</v>
      </c>
      <c r="M76" s="1">
        <v>54.910364888396394</v>
      </c>
      <c r="N76" s="1">
        <v>32.039829032768722</v>
      </c>
      <c r="O76" s="1">
        <v>13.49045432958683</v>
      </c>
      <c r="P76" s="1">
        <v>107.50205793889505</v>
      </c>
      <c r="Q76" s="1">
        <v>12.331118410637961</v>
      </c>
      <c r="R76" s="1">
        <v>77.675506569574168</v>
      </c>
      <c r="S76" s="1">
        <v>69.349366788032299</v>
      </c>
      <c r="T76" s="1">
        <v>55.331941586195981</v>
      </c>
      <c r="U76" s="1">
        <v>14.860578597435492</v>
      </c>
      <c r="V76" s="1">
        <v>22.448959157828085</v>
      </c>
      <c r="W76" s="1">
        <v>49.851444514801329</v>
      </c>
      <c r="X76" s="1">
        <v>20.024893145480451</v>
      </c>
      <c r="Y76" s="1">
        <v>28.983397973721704</v>
      </c>
      <c r="Z76" s="1">
        <v>28.456427101472219</v>
      </c>
      <c r="AA76" s="1">
        <v>34.147712521766664</v>
      </c>
      <c r="AB76" s="1">
        <v>48.48132024695267</v>
      </c>
      <c r="AC76" s="1">
        <v>79.78339005857211</v>
      </c>
      <c r="AD76" s="1">
        <v>31.72364650941903</v>
      </c>
      <c r="AE76" s="1">
        <v>11.487965015038785</v>
      </c>
      <c r="AF76" s="1">
        <v>82.312850245369631</v>
      </c>
      <c r="AG76" s="1">
        <v>57.545219249643822</v>
      </c>
      <c r="AH76" s="1">
        <v>96.734348021358343</v>
      </c>
      <c r="AI76" s="1">
        <v>60.394989769948594</v>
      </c>
      <c r="AJ76" s="1">
        <v>53.127118119666648</v>
      </c>
      <c r="AK76" s="1">
        <v>31.63059633714257</v>
      </c>
      <c r="AL76" s="1">
        <v>81.686782773591489</v>
      </c>
      <c r="AM76" s="1">
        <v>60.087896601626831</v>
      </c>
      <c r="AN76" s="1">
        <v>80.765503268626176</v>
      </c>
      <c r="AO76" s="1">
        <v>0</v>
      </c>
      <c r="AP76" s="1">
        <v>12.488455511752083</v>
      </c>
      <c r="AQ76" s="1">
        <v>11.874269175108537</v>
      </c>
      <c r="AR76" s="1">
        <v>48.213627426518286</v>
      </c>
      <c r="AS76" s="1">
        <v>60.497354159389189</v>
      </c>
      <c r="AT76" s="1">
        <v>24.031302876480542</v>
      </c>
      <c r="AU76" s="1">
        <v>98.265651438240283</v>
      </c>
      <c r="AV76" s="1">
        <v>109.94077834179357</v>
      </c>
      <c r="AW76" s="1">
        <v>22.766497461928935</v>
      </c>
      <c r="AX76" s="1">
        <v>7.4915397631133676</v>
      </c>
      <c r="AY76" s="1">
        <v>19.653130287648054</v>
      </c>
      <c r="AZ76" s="1">
        <v>19.945008460236888</v>
      </c>
      <c r="BA76" s="1">
        <v>6.8299492385786804</v>
      </c>
      <c r="BB76" s="1">
        <v>17.707275803722506</v>
      </c>
      <c r="BC76" s="1">
        <v>67.034686971235203</v>
      </c>
      <c r="BD76" s="1">
        <v>55.164974619289346</v>
      </c>
      <c r="BE76" s="1">
        <v>58.3756345177665</v>
      </c>
      <c r="BF76" s="1">
        <v>44.560067681895092</v>
      </c>
      <c r="BG76" s="1">
        <v>109.99359795134444</v>
      </c>
      <c r="BH76" s="1">
        <v>15.877336747759285</v>
      </c>
      <c r="BI76" s="1">
        <v>3.2041613316261208</v>
      </c>
      <c r="BJ76" s="1">
        <v>23.720358514724715</v>
      </c>
      <c r="BK76" s="1">
        <v>77.951984635083235</v>
      </c>
      <c r="BL76" s="1">
        <v>23.529065300896292</v>
      </c>
      <c r="BM76" s="1">
        <v>8.282996158770807</v>
      </c>
      <c r="BN76" s="1">
        <v>69.152496798975676</v>
      </c>
      <c r="BO76" s="1">
        <v>59.013956466069153</v>
      </c>
      <c r="BP76" s="1">
        <v>47.249423815621</v>
      </c>
      <c r="BQ76" s="1">
        <v>61.022535211267609</v>
      </c>
      <c r="BR76" s="1">
        <v>26.972343149807941</v>
      </c>
      <c r="BS76" s="1">
        <v>23.335439596011913</v>
      </c>
      <c r="BT76" s="1">
        <v>5.4659588242910786</v>
      </c>
      <c r="BU76" s="1">
        <v>11.352376019681472</v>
      </c>
      <c r="BV76" s="1">
        <v>12.298407354654927</v>
      </c>
      <c r="BW76" s="1">
        <v>28.275825456428848</v>
      </c>
      <c r="BX76" s="1">
        <v>0</v>
      </c>
      <c r="BY76" s="1">
        <v>2.4807043894859508</v>
      </c>
      <c r="BZ76" s="32">
        <v>12.36</v>
      </c>
    </row>
    <row r="77" spans="1:78" s="1" customFormat="1" ht="18" customHeight="1" thickBot="1" x14ac:dyDescent="0.35">
      <c r="A77" s="7" t="s">
        <v>124</v>
      </c>
      <c r="B77" s="7"/>
      <c r="C77" s="7" t="s">
        <v>111</v>
      </c>
      <c r="D77" s="1">
        <f>AVERAGE(D73:D76)</f>
        <v>233.47497541313339</v>
      </c>
      <c r="E77" s="1">
        <f t="shared" ref="E77:BP77" si="58">AVERAGE(E73:E76)</f>
        <v>31.447744226599575</v>
      </c>
      <c r="F77" s="1">
        <f t="shared" si="58"/>
        <v>89.902827367245621</v>
      </c>
      <c r="G77" s="1">
        <f t="shared" si="58"/>
        <v>28.853101519476208</v>
      </c>
      <c r="H77" s="1">
        <f t="shared" si="58"/>
        <v>9.9385221882010715</v>
      </c>
      <c r="I77" s="1">
        <f t="shared" si="58"/>
        <v>3.1577159167965312</v>
      </c>
      <c r="J77" s="1">
        <f t="shared" si="58"/>
        <v>59.14183597254663</v>
      </c>
      <c r="K77" s="1">
        <f t="shared" si="58"/>
        <v>50.293232766862722</v>
      </c>
      <c r="L77" s="1">
        <f t="shared" si="58"/>
        <v>27.190558125772025</v>
      </c>
      <c r="M77" s="1">
        <f t="shared" si="58"/>
        <v>58.891949716238166</v>
      </c>
      <c r="N77" s="1">
        <f t="shared" si="58"/>
        <v>26.077512522291915</v>
      </c>
      <c r="O77" s="1">
        <f t="shared" si="58"/>
        <v>10.616821011317571</v>
      </c>
      <c r="P77" s="1">
        <f t="shared" si="58"/>
        <v>94.313948869843699</v>
      </c>
      <c r="Q77" s="1">
        <f t="shared" si="58"/>
        <v>27.309404429754654</v>
      </c>
      <c r="R77" s="1">
        <f t="shared" si="58"/>
        <v>75.161818847226812</v>
      </c>
      <c r="S77" s="1">
        <f t="shared" si="58"/>
        <v>99.981895427734472</v>
      </c>
      <c r="T77" s="1">
        <f t="shared" si="58"/>
        <v>53.558657139810236</v>
      </c>
      <c r="U77" s="1">
        <f t="shared" si="58"/>
        <v>11.116135715101239</v>
      </c>
      <c r="V77" s="1">
        <f t="shared" si="58"/>
        <v>19.378258865203872</v>
      </c>
      <c r="W77" s="1">
        <f t="shared" si="58"/>
        <v>45.92334633966292</v>
      </c>
      <c r="X77" s="1">
        <f t="shared" si="58"/>
        <v>16.282068271910482</v>
      </c>
      <c r="Y77" s="1">
        <f t="shared" si="58"/>
        <v>23.263029527531433</v>
      </c>
      <c r="Z77" s="1">
        <f t="shared" si="58"/>
        <v>21.73073794053597</v>
      </c>
      <c r="AA77" s="1">
        <f t="shared" si="58"/>
        <v>31.720841006874334</v>
      </c>
      <c r="AB77" s="1">
        <f t="shared" si="58"/>
        <v>44.254845404838477</v>
      </c>
      <c r="AC77" s="1">
        <f t="shared" si="58"/>
        <v>64.650099527875909</v>
      </c>
      <c r="AD77" s="1">
        <f t="shared" si="58"/>
        <v>40.511664344086078</v>
      </c>
      <c r="AE77" s="1">
        <f t="shared" si="58"/>
        <v>8.1653783272476197</v>
      </c>
      <c r="AF77" s="1">
        <f t="shared" si="58"/>
        <v>92.092755486993411</v>
      </c>
      <c r="AG77" s="1">
        <f t="shared" si="58"/>
        <v>67.131880014432483</v>
      </c>
      <c r="AH77" s="1">
        <f t="shared" si="58"/>
        <v>100.16667897601681</v>
      </c>
      <c r="AI77" s="1">
        <f t="shared" si="58"/>
        <v>59.900142562574018</v>
      </c>
      <c r="AJ77" s="1">
        <f t="shared" si="58"/>
        <v>61.423903224926896</v>
      </c>
      <c r="AK77" s="1">
        <f t="shared" si="58"/>
        <v>32.268472396741664</v>
      </c>
      <c r="AL77" s="1">
        <f t="shared" si="58"/>
        <v>88.18283886752144</v>
      </c>
      <c r="AM77" s="1">
        <f t="shared" si="58"/>
        <v>60.625598819848662</v>
      </c>
      <c r="AN77" s="1">
        <f t="shared" si="58"/>
        <v>74.438740425230492</v>
      </c>
      <c r="AO77" s="1">
        <f t="shared" si="58"/>
        <v>1.4657646325802292</v>
      </c>
      <c r="AP77" s="1">
        <f t="shared" si="58"/>
        <v>8.1279266782176265</v>
      </c>
      <c r="AQ77" s="1">
        <f t="shared" si="58"/>
        <v>10.17819928745989</v>
      </c>
      <c r="AR77" s="1">
        <f t="shared" si="58"/>
        <v>47.516728514688701</v>
      </c>
      <c r="AS77" s="1">
        <f t="shared" si="58"/>
        <v>59.246203266119764</v>
      </c>
      <c r="AT77" s="1">
        <f t="shared" si="58"/>
        <v>24.821864705571631</v>
      </c>
      <c r="AU77" s="1">
        <f t="shared" si="58"/>
        <v>123.65022651128186</v>
      </c>
      <c r="AV77" s="1">
        <f t="shared" si="58"/>
        <v>126.07683070851171</v>
      </c>
      <c r="AW77" s="1">
        <f t="shared" si="58"/>
        <v>22.826768361531911</v>
      </c>
      <c r="AX77" s="1">
        <f t="shared" si="58"/>
        <v>6.5712775637490957</v>
      </c>
      <c r="AY77" s="1">
        <f t="shared" si="58"/>
        <v>20.195855739015236</v>
      </c>
      <c r="AZ77" s="1">
        <f t="shared" si="58"/>
        <v>17.869486365373614</v>
      </c>
      <c r="BA77" s="1">
        <f t="shared" si="58"/>
        <v>10.684530486108537</v>
      </c>
      <c r="BB77" s="1">
        <f t="shared" si="58"/>
        <v>11.52593763048834</v>
      </c>
      <c r="BC77" s="1">
        <f t="shared" si="58"/>
        <v>81.382884935704638</v>
      </c>
      <c r="BD77" s="1">
        <f t="shared" si="58"/>
        <v>57.963089282301468</v>
      </c>
      <c r="BE77" s="1">
        <f t="shared" si="58"/>
        <v>54.671548052652838</v>
      </c>
      <c r="BF77" s="1">
        <f t="shared" si="58"/>
        <v>27.922668572687687</v>
      </c>
      <c r="BG77" s="1">
        <f t="shared" si="58"/>
        <v>127.23764789554069</v>
      </c>
      <c r="BH77" s="1">
        <f t="shared" si="58"/>
        <v>33.032965500443886</v>
      </c>
      <c r="BI77" s="1">
        <f t="shared" si="58"/>
        <v>5.554336528453792</v>
      </c>
      <c r="BJ77" s="1">
        <f t="shared" si="58"/>
        <v>16.688348751442255</v>
      </c>
      <c r="BK77" s="1">
        <f t="shared" si="58"/>
        <v>95.106001020478104</v>
      </c>
      <c r="BL77" s="1">
        <f t="shared" si="58"/>
        <v>24.135409020569227</v>
      </c>
      <c r="BM77" s="1">
        <f t="shared" si="58"/>
        <v>13.61698038520843</v>
      </c>
      <c r="BN77" s="1">
        <f t="shared" si="58"/>
        <v>74.569054077150099</v>
      </c>
      <c r="BO77" s="1">
        <f t="shared" si="58"/>
        <v>61.26783399235255</v>
      </c>
      <c r="BP77" s="1">
        <f t="shared" si="58"/>
        <v>52.161443298371069</v>
      </c>
      <c r="BQ77" s="1">
        <f t="shared" ref="BQ77:BZ77" si="59">AVERAGE(BQ73:BQ76)</f>
        <v>60.036524749355308</v>
      </c>
      <c r="BR77" s="1">
        <f t="shared" si="59"/>
        <v>19.344470075711243</v>
      </c>
      <c r="BS77" s="1">
        <f t="shared" si="59"/>
        <v>18.533222857946928</v>
      </c>
      <c r="BT77" s="1">
        <f t="shared" si="59"/>
        <v>7.6829376678514372</v>
      </c>
      <c r="BU77" s="1">
        <f t="shared" si="59"/>
        <v>8.02959106619174</v>
      </c>
      <c r="BV77" s="1">
        <f t="shared" si="59"/>
        <v>8.2402530023496432</v>
      </c>
      <c r="BW77" s="1">
        <f t="shared" si="59"/>
        <v>22.148125345136165</v>
      </c>
      <c r="BX77" s="1">
        <f t="shared" si="59"/>
        <v>5.0893426158311179</v>
      </c>
      <c r="BY77" s="1">
        <f t="shared" si="59"/>
        <v>4.8393582319074682</v>
      </c>
      <c r="BZ77" s="1">
        <f t="shared" si="59"/>
        <v>15.53</v>
      </c>
    </row>
    <row r="78" spans="1:78" s="1" customFormat="1" ht="18" customHeight="1" thickBot="1" x14ac:dyDescent="0.35">
      <c r="A78" s="7"/>
      <c r="B78" s="7"/>
      <c r="C78" s="7" t="s">
        <v>112</v>
      </c>
      <c r="D78" s="1">
        <f>STDEV(D73:D76)</f>
        <v>32.552339989193321</v>
      </c>
      <c r="E78" s="1">
        <f t="shared" ref="E78:BP78" si="60">STDEV(E73:E76)</f>
        <v>8.215814149981167</v>
      </c>
      <c r="F78" s="1">
        <f t="shared" si="60"/>
        <v>16.327566123999873</v>
      </c>
      <c r="G78" s="1">
        <f t="shared" si="60"/>
        <v>2.5544978059217494</v>
      </c>
      <c r="H78" s="1">
        <f t="shared" si="60"/>
        <v>6.4430637432177571</v>
      </c>
      <c r="I78" s="1">
        <f t="shared" si="60"/>
        <v>1.5805037607482921</v>
      </c>
      <c r="J78" s="1">
        <f t="shared" si="60"/>
        <v>13.663701745562079</v>
      </c>
      <c r="K78" s="1">
        <f t="shared" si="60"/>
        <v>3.0570805098794951</v>
      </c>
      <c r="L78" s="1">
        <f t="shared" si="60"/>
        <v>6.3998431347780818</v>
      </c>
      <c r="M78" s="1">
        <f t="shared" si="60"/>
        <v>3.0787590506224203</v>
      </c>
      <c r="N78" s="1">
        <f t="shared" si="60"/>
        <v>6.1371641691126806</v>
      </c>
      <c r="O78" s="1">
        <f t="shared" si="60"/>
        <v>6.6929713982736265</v>
      </c>
      <c r="P78" s="1">
        <f t="shared" si="60"/>
        <v>19.743632877480817</v>
      </c>
      <c r="Q78" s="1">
        <f t="shared" si="60"/>
        <v>15.403190752154917</v>
      </c>
      <c r="R78" s="1">
        <f t="shared" si="60"/>
        <v>13.16345692498521</v>
      </c>
      <c r="S78" s="1">
        <f t="shared" si="60"/>
        <v>38.164306075974849</v>
      </c>
      <c r="T78" s="1">
        <f t="shared" si="60"/>
        <v>12.824168581238512</v>
      </c>
      <c r="U78" s="1">
        <f t="shared" si="60"/>
        <v>2.9561680822981149</v>
      </c>
      <c r="V78" s="1">
        <f t="shared" si="60"/>
        <v>7.3241552911180738</v>
      </c>
      <c r="W78" s="1">
        <f t="shared" si="60"/>
        <v>4.3691312439262466</v>
      </c>
      <c r="X78" s="1">
        <f t="shared" si="60"/>
        <v>3.8044873521593656</v>
      </c>
      <c r="Y78" s="1">
        <f t="shared" si="60"/>
        <v>3.8611872644328176</v>
      </c>
      <c r="Z78" s="1">
        <f t="shared" si="60"/>
        <v>5.8124375575940164</v>
      </c>
      <c r="AA78" s="1">
        <f t="shared" si="60"/>
        <v>2.177356795503639</v>
      </c>
      <c r="AB78" s="1">
        <f t="shared" si="60"/>
        <v>3.4423846497700419</v>
      </c>
      <c r="AC78" s="1">
        <f t="shared" si="60"/>
        <v>15.010230739996365</v>
      </c>
      <c r="AD78" s="1">
        <f t="shared" si="60"/>
        <v>6.0630422750866009</v>
      </c>
      <c r="AE78" s="1">
        <f t="shared" si="60"/>
        <v>4.9414110240505007</v>
      </c>
      <c r="AF78" s="1">
        <f t="shared" si="60"/>
        <v>33.626383215574691</v>
      </c>
      <c r="AG78" s="1">
        <f t="shared" si="60"/>
        <v>12.804531529457771</v>
      </c>
      <c r="AH78" s="1">
        <f t="shared" si="60"/>
        <v>20.975179498975894</v>
      </c>
      <c r="AI78" s="1">
        <f t="shared" si="60"/>
        <v>8.7811442757604929</v>
      </c>
      <c r="AJ78" s="1">
        <f t="shared" si="60"/>
        <v>6.7055948113707293</v>
      </c>
      <c r="AK78" s="1">
        <f t="shared" si="60"/>
        <v>6.737471393484908</v>
      </c>
      <c r="AL78" s="1">
        <f t="shared" si="60"/>
        <v>18.093758334523301</v>
      </c>
      <c r="AM78" s="1">
        <f t="shared" si="60"/>
        <v>9.0121264079798564</v>
      </c>
      <c r="AN78" s="1">
        <f t="shared" si="60"/>
        <v>6.1108017316059531</v>
      </c>
      <c r="AO78" s="1">
        <f t="shared" si="60"/>
        <v>1.8968310494060305</v>
      </c>
      <c r="AP78" s="1">
        <f t="shared" si="60"/>
        <v>5.7613223809329259</v>
      </c>
      <c r="AQ78" s="1">
        <f t="shared" si="60"/>
        <v>2.0988548714989856</v>
      </c>
      <c r="AR78" s="1">
        <f t="shared" si="60"/>
        <v>12.989620831436376</v>
      </c>
      <c r="AS78" s="1">
        <f t="shared" si="60"/>
        <v>3.2043124188110799</v>
      </c>
      <c r="AT78" s="1">
        <f t="shared" si="60"/>
        <v>4.0908730465806302</v>
      </c>
      <c r="AU78" s="1">
        <f t="shared" si="60"/>
        <v>64.107749919986105</v>
      </c>
      <c r="AV78" s="1">
        <f t="shared" si="60"/>
        <v>64.050553104399427</v>
      </c>
      <c r="AW78" s="1">
        <f t="shared" si="60"/>
        <v>5.86699763011939</v>
      </c>
      <c r="AX78" s="1">
        <f t="shared" si="60"/>
        <v>4.5937537511562923</v>
      </c>
      <c r="AY78" s="1">
        <f t="shared" si="60"/>
        <v>3.9472817462772993</v>
      </c>
      <c r="AZ78" s="1">
        <f t="shared" si="60"/>
        <v>4.338953402652276</v>
      </c>
      <c r="BA78" s="1">
        <f t="shared" si="60"/>
        <v>5.4867557112673015</v>
      </c>
      <c r="BB78" s="1">
        <f t="shared" si="60"/>
        <v>7.8613720119910999</v>
      </c>
      <c r="BC78" s="1">
        <f t="shared" si="60"/>
        <v>28.689889803689258</v>
      </c>
      <c r="BD78" s="1">
        <f t="shared" si="60"/>
        <v>7.1111387340358556</v>
      </c>
      <c r="BE78" s="1">
        <f t="shared" si="60"/>
        <v>9.20593129910608</v>
      </c>
      <c r="BF78" s="1">
        <f t="shared" si="60"/>
        <v>20.102152390474096</v>
      </c>
      <c r="BG78" s="1">
        <f t="shared" si="60"/>
        <v>52.118698909709529</v>
      </c>
      <c r="BH78" s="1">
        <f t="shared" si="60"/>
        <v>20.903515462739747</v>
      </c>
      <c r="BI78" s="1">
        <f t="shared" si="60"/>
        <v>2.4936308059461432</v>
      </c>
      <c r="BJ78" s="1">
        <f t="shared" si="60"/>
        <v>8.2378781733392064</v>
      </c>
      <c r="BK78" s="1">
        <f t="shared" si="60"/>
        <v>36.223365050667446</v>
      </c>
      <c r="BL78" s="1">
        <f t="shared" si="60"/>
        <v>9.1357496455905203</v>
      </c>
      <c r="BM78" s="1">
        <f t="shared" si="60"/>
        <v>6.8759482235968363</v>
      </c>
      <c r="BN78" s="1">
        <f t="shared" si="60"/>
        <v>13.740145756287095</v>
      </c>
      <c r="BO78" s="1">
        <f t="shared" si="60"/>
        <v>12.044852787187594</v>
      </c>
      <c r="BP78" s="1">
        <f t="shared" si="60"/>
        <v>7.9758494064786962</v>
      </c>
      <c r="BQ78" s="1">
        <f t="shared" ref="BQ78:BZ78" si="61">STDEV(BQ73:BQ76)</f>
        <v>4.9197847231564529</v>
      </c>
      <c r="BR78" s="1">
        <f t="shared" si="61"/>
        <v>5.4766508134468195</v>
      </c>
      <c r="BS78" s="1">
        <f t="shared" si="61"/>
        <v>4.8418906485190263</v>
      </c>
      <c r="BT78" s="1">
        <f t="shared" si="61"/>
        <v>1.5245053230555428</v>
      </c>
      <c r="BU78" s="1">
        <f t="shared" si="61"/>
        <v>5.4020531455533636</v>
      </c>
      <c r="BV78" s="1">
        <f t="shared" si="61"/>
        <v>5.5737257173438399</v>
      </c>
      <c r="BW78" s="1">
        <f t="shared" si="61"/>
        <v>14.839786113764861</v>
      </c>
      <c r="BX78" s="1">
        <f t="shared" si="61"/>
        <v>4.9865905042773058</v>
      </c>
      <c r="BY78" s="1">
        <f t="shared" si="61"/>
        <v>5.1678796211040314</v>
      </c>
      <c r="BZ78" s="1">
        <f t="shared" si="61"/>
        <v>4.1138384346819761</v>
      </c>
    </row>
    <row r="79" spans="1:78" s="18" customFormat="1" ht="18" customHeight="1" thickBot="1" x14ac:dyDescent="0.35">
      <c r="A79" s="7"/>
      <c r="B79" s="7"/>
      <c r="C79" s="7" t="s">
        <v>115</v>
      </c>
      <c r="D79" s="18">
        <f>TTEST(D2:D5,D73:D76,2,2)</f>
        <v>0.40834458692797337</v>
      </c>
      <c r="E79" s="18">
        <f t="shared" ref="E79:BP79" si="62">TTEST(E2:E5,E73:E76,2,2)</f>
        <v>0.1788859300079936</v>
      </c>
      <c r="F79" s="18">
        <f t="shared" si="62"/>
        <v>1.306106067585831E-2</v>
      </c>
      <c r="G79" s="18">
        <f t="shared" si="62"/>
        <v>0.11102056988457577</v>
      </c>
      <c r="H79" s="18">
        <f t="shared" si="62"/>
        <v>0.29311442364430784</v>
      </c>
      <c r="I79" s="18">
        <f t="shared" si="62"/>
        <v>7.8969385112546031E-2</v>
      </c>
      <c r="J79" s="18">
        <f t="shared" si="62"/>
        <v>5.6044188688681468E-2</v>
      </c>
      <c r="K79" s="18">
        <f t="shared" si="62"/>
        <v>0.10125831621643468</v>
      </c>
      <c r="L79" s="18">
        <f t="shared" si="62"/>
        <v>0.80435542644023117</v>
      </c>
      <c r="M79" s="18">
        <f t="shared" si="62"/>
        <v>2.3150836334350704E-2</v>
      </c>
      <c r="N79" s="18">
        <f t="shared" si="62"/>
        <v>0.24529455932695865</v>
      </c>
      <c r="O79" s="18">
        <f t="shared" si="62"/>
        <v>7.4687379009584345E-2</v>
      </c>
      <c r="P79" s="18">
        <f t="shared" si="62"/>
        <v>2.8085869397598415E-2</v>
      </c>
      <c r="Q79" s="18">
        <f t="shared" si="62"/>
        <v>2.7314668282629281E-2</v>
      </c>
      <c r="R79" s="18">
        <f t="shared" si="62"/>
        <v>0.83619966274497926</v>
      </c>
      <c r="S79" s="18">
        <f t="shared" si="62"/>
        <v>2.3859376001844894E-2</v>
      </c>
      <c r="T79" s="18">
        <f t="shared" si="62"/>
        <v>1.2865013202467248E-2</v>
      </c>
      <c r="U79" s="18">
        <f t="shared" si="62"/>
        <v>2.8627354201318377E-4</v>
      </c>
      <c r="V79" s="18">
        <f t="shared" si="62"/>
        <v>5.9837322728763668E-3</v>
      </c>
      <c r="W79" s="18">
        <f t="shared" si="62"/>
        <v>0.60509210144731229</v>
      </c>
      <c r="X79" s="18">
        <f t="shared" si="62"/>
        <v>0.68883363869942404</v>
      </c>
      <c r="Y79" s="18">
        <f t="shared" si="62"/>
        <v>0.27832079659127695</v>
      </c>
      <c r="Z79" s="18">
        <f t="shared" si="62"/>
        <v>8.7385278703109494E-3</v>
      </c>
      <c r="AA79" s="18">
        <f t="shared" si="62"/>
        <v>4.841850411896708E-2</v>
      </c>
      <c r="AB79" s="18">
        <f t="shared" si="62"/>
        <v>0.77178573980496745</v>
      </c>
      <c r="AC79" s="18">
        <f t="shared" si="62"/>
        <v>0.61182698379863387</v>
      </c>
      <c r="AD79" s="18">
        <f t="shared" si="62"/>
        <v>5.854408776624346E-4</v>
      </c>
      <c r="AE79" s="18">
        <f t="shared" si="62"/>
        <v>3.5703935518661349E-2</v>
      </c>
      <c r="AF79" s="18">
        <f t="shared" si="62"/>
        <v>0.1614205646053728</v>
      </c>
      <c r="AG79" s="18">
        <f t="shared" si="62"/>
        <v>1.6512354827788924E-2</v>
      </c>
      <c r="AH79" s="18">
        <f t="shared" si="62"/>
        <v>7.9157421470166786E-2</v>
      </c>
      <c r="AI79" s="18">
        <f t="shared" si="62"/>
        <v>2.0676640628292428E-2</v>
      </c>
      <c r="AJ79" s="18">
        <f t="shared" si="62"/>
        <v>0.21698400538079998</v>
      </c>
      <c r="AK79" s="18">
        <f t="shared" si="62"/>
        <v>0.90663282226731745</v>
      </c>
      <c r="AL79" s="18">
        <f t="shared" si="62"/>
        <v>0.86399854090312123</v>
      </c>
      <c r="AM79" s="18">
        <f t="shared" si="62"/>
        <v>6.1245057457554992E-2</v>
      </c>
      <c r="AN79" s="18">
        <f t="shared" si="62"/>
        <v>0.23340988647153879</v>
      </c>
      <c r="AO79" s="18">
        <f t="shared" si="62"/>
        <v>0.17328633890127129</v>
      </c>
      <c r="AP79" s="18">
        <f t="shared" si="62"/>
        <v>0.48090102051969197</v>
      </c>
      <c r="AQ79" s="18">
        <f t="shared" si="62"/>
        <v>2.8732045897836432E-3</v>
      </c>
      <c r="AR79" s="18">
        <f t="shared" si="62"/>
        <v>0.78875980847626026</v>
      </c>
      <c r="AS79" s="18">
        <f t="shared" si="62"/>
        <v>5.5799262563935061E-2</v>
      </c>
      <c r="AT79" s="18">
        <f t="shared" si="62"/>
        <v>1.2486879614636837E-2</v>
      </c>
      <c r="AU79" s="18">
        <f t="shared" si="62"/>
        <v>8.4204814978201745E-2</v>
      </c>
      <c r="AV79" s="18">
        <f t="shared" si="62"/>
        <v>4.5563671573973966E-2</v>
      </c>
      <c r="AW79" s="18">
        <f t="shared" si="62"/>
        <v>0.61732365490308982</v>
      </c>
      <c r="AX79" s="18">
        <f t="shared" si="62"/>
        <v>2.8772756626589915E-2</v>
      </c>
      <c r="AY79" s="18">
        <f t="shared" si="62"/>
        <v>0.25329459613784672</v>
      </c>
      <c r="AZ79" s="18">
        <f t="shared" si="62"/>
        <v>3.4136800929436234E-3</v>
      </c>
      <c r="BA79" s="18">
        <f t="shared" si="62"/>
        <v>2.535375543408851E-2</v>
      </c>
      <c r="BB79" s="18">
        <f t="shared" si="62"/>
        <v>2.6212571494608424E-2</v>
      </c>
      <c r="BC79" s="18">
        <f t="shared" si="62"/>
        <v>0.2851543763642988</v>
      </c>
      <c r="BD79" s="18">
        <f t="shared" si="62"/>
        <v>0.43423757520870165</v>
      </c>
      <c r="BE79" s="18">
        <f t="shared" si="62"/>
        <v>0.85441577628625998</v>
      </c>
      <c r="BF79" s="18">
        <f t="shared" si="62"/>
        <v>0.12493028965524521</v>
      </c>
      <c r="BG79" s="18">
        <f t="shared" si="62"/>
        <v>3.5200662435146565E-2</v>
      </c>
      <c r="BH79" s="18">
        <f t="shared" si="62"/>
        <v>3.7565584205085524E-2</v>
      </c>
      <c r="BI79" s="18">
        <f t="shared" si="62"/>
        <v>2.2283733742782766E-2</v>
      </c>
      <c r="BJ79" s="18">
        <f t="shared" si="62"/>
        <v>0.79680241908168037</v>
      </c>
      <c r="BK79" s="18">
        <f t="shared" si="62"/>
        <v>0.32269103612919775</v>
      </c>
      <c r="BL79" s="18">
        <f t="shared" si="62"/>
        <v>0.86429355321348289</v>
      </c>
      <c r="BM79" s="18">
        <f t="shared" si="62"/>
        <v>3.1562181552204617E-2</v>
      </c>
      <c r="BN79" s="18">
        <f t="shared" si="62"/>
        <v>2.0392424484745215E-2</v>
      </c>
      <c r="BO79" s="18">
        <f t="shared" si="62"/>
        <v>0.79617007013821639</v>
      </c>
      <c r="BP79" s="18">
        <f t="shared" si="62"/>
        <v>3.4841713939595391E-2</v>
      </c>
      <c r="BQ79" s="18">
        <f t="shared" ref="BQ79:BZ79" si="63">TTEST(BQ2:BQ5,BQ73:BQ76,2,2)</f>
        <v>1.3635168572525115E-2</v>
      </c>
      <c r="BR79" s="18">
        <f t="shared" si="63"/>
        <v>4.0301578481818814E-4</v>
      </c>
      <c r="BS79" s="18">
        <f t="shared" si="63"/>
        <v>0.26996550949721843</v>
      </c>
      <c r="BT79" s="18">
        <f t="shared" si="63"/>
        <v>1.0250097636718641E-2</v>
      </c>
      <c r="BU79" s="18">
        <f t="shared" si="63"/>
        <v>2.4877346257662379E-2</v>
      </c>
      <c r="BV79" s="18">
        <f t="shared" si="63"/>
        <v>2.5397164861969378E-2</v>
      </c>
      <c r="BW79" s="18">
        <f t="shared" si="63"/>
        <v>0.97785882735319873</v>
      </c>
      <c r="BX79" s="18">
        <f t="shared" si="63"/>
        <v>0.19480149223916982</v>
      </c>
      <c r="BY79" s="18">
        <f t="shared" si="63"/>
        <v>0.11028985269890984</v>
      </c>
      <c r="BZ79" s="18">
        <f t="shared" si="63"/>
        <v>8.5737195557007695E-4</v>
      </c>
    </row>
    <row r="80" spans="1:78" ht="15" thickBot="1" x14ac:dyDescent="0.35"/>
    <row r="81" spans="1:78" s="1" customFormat="1" ht="18" customHeight="1" thickBot="1" x14ac:dyDescent="0.35">
      <c r="A81" s="9" t="s">
        <v>76</v>
      </c>
      <c r="B81" s="16" t="s">
        <v>91</v>
      </c>
      <c r="C81" s="16" t="s">
        <v>96</v>
      </c>
      <c r="D81" s="1">
        <v>102.62313032784596</v>
      </c>
      <c r="E81" s="1">
        <v>18.219902336965418</v>
      </c>
      <c r="F81" s="1">
        <v>64.145326268800943</v>
      </c>
      <c r="G81" s="1">
        <v>18.59557042638739</v>
      </c>
      <c r="H81" s="1">
        <v>13.899719308612795</v>
      </c>
      <c r="I81" s="1">
        <v>4.7428096289523385</v>
      </c>
      <c r="J81" s="1">
        <v>37.754642986907733</v>
      </c>
      <c r="K81" s="1">
        <v>48.74293460250027</v>
      </c>
      <c r="L81" s="1">
        <v>32.119621645578221</v>
      </c>
      <c r="M81" s="1">
        <v>55.129292122673725</v>
      </c>
      <c r="N81" s="1">
        <v>31.556119511445267</v>
      </c>
      <c r="O81" s="1">
        <v>10.236955436748612</v>
      </c>
      <c r="P81" s="1">
        <v>51.466528250809539</v>
      </c>
      <c r="Q81" s="1">
        <v>67.995924185376111</v>
      </c>
      <c r="R81" s="1">
        <v>64.145326268800943</v>
      </c>
      <c r="S81" s="1">
        <v>92.320432975448497</v>
      </c>
      <c r="T81" s="1">
        <v>74.757949794971509</v>
      </c>
      <c r="U81" s="1">
        <v>7.6918041309147824</v>
      </c>
      <c r="V81" s="1">
        <v>14.651055487456729</v>
      </c>
      <c r="W81" s="1">
        <v>44.328834551792163</v>
      </c>
      <c r="X81" s="1">
        <v>15.026723576878698</v>
      </c>
      <c r="Y81" s="1">
        <v>26.766351371315178</v>
      </c>
      <c r="Z81" s="1">
        <v>23.009670477095504</v>
      </c>
      <c r="AA81" s="1">
        <v>39.069481299884615</v>
      </c>
      <c r="AB81" s="1">
        <v>36.439804673930837</v>
      </c>
      <c r="AC81" s="1">
        <v>49.682104826055195</v>
      </c>
      <c r="AD81" s="1">
        <v>40.478236635216994</v>
      </c>
      <c r="AE81" s="1">
        <v>12.490963973280417</v>
      </c>
      <c r="AF81" s="1">
        <v>48.836851624855768</v>
      </c>
      <c r="AG81" s="1">
        <v>60.200811329870277</v>
      </c>
      <c r="AH81" s="1">
        <v>86.875233328076007</v>
      </c>
      <c r="AI81" s="1">
        <v>50.685114318997456</v>
      </c>
      <c r="AJ81" s="1">
        <v>57.5062885824887</v>
      </c>
      <c r="AK81" s="1">
        <v>41.116522643822236</v>
      </c>
      <c r="AL81" s="1">
        <v>79.106673750210987</v>
      </c>
      <c r="AM81" s="1">
        <v>48.695605158812505</v>
      </c>
      <c r="AN81" s="1">
        <v>70.011774732222662</v>
      </c>
      <c r="AO81" s="1">
        <v>3.2684793345895558</v>
      </c>
      <c r="AP81" s="1">
        <v>7.2474976549594494</v>
      </c>
      <c r="AQ81" s="1">
        <v>7.5696086618465364</v>
      </c>
      <c r="AR81" s="1">
        <v>40.45335292376059</v>
      </c>
      <c r="AS81" s="1">
        <v>48.411389564500375</v>
      </c>
      <c r="AT81" s="1">
        <v>25.426053042121687</v>
      </c>
      <c r="AU81" s="1">
        <v>102.44929797191888</v>
      </c>
      <c r="AV81" s="1">
        <v>105.2433697347894</v>
      </c>
      <c r="AW81" s="1">
        <v>20.11731669266771</v>
      </c>
      <c r="AX81" s="1">
        <v>7.7768330733229334</v>
      </c>
      <c r="AY81" s="1">
        <v>14.063494539781592</v>
      </c>
      <c r="AZ81" s="1">
        <v>13.597815912636506</v>
      </c>
      <c r="BA81" s="1">
        <v>10.803744149765992</v>
      </c>
      <c r="BB81" s="1">
        <v>12.666458658346334</v>
      </c>
      <c r="BC81" s="1">
        <v>70.131201248049919</v>
      </c>
      <c r="BD81" s="1">
        <v>49.548205928237131</v>
      </c>
      <c r="BE81" s="1">
        <v>73.484087363494552</v>
      </c>
      <c r="BF81" s="1">
        <v>38.837597503900163</v>
      </c>
      <c r="BG81" s="1">
        <v>105.2433697347894</v>
      </c>
      <c r="BH81" s="1">
        <v>52.621684867394698</v>
      </c>
      <c r="BI81" s="1">
        <v>4.2004212168486736</v>
      </c>
      <c r="BJ81" s="1">
        <v>0</v>
      </c>
      <c r="BK81" s="1">
        <v>86.150546021840881</v>
      </c>
      <c r="BL81" s="1">
        <v>0</v>
      </c>
      <c r="BM81" s="1">
        <v>4.6940405616224652</v>
      </c>
      <c r="BN81" s="1">
        <v>62.773478939157577</v>
      </c>
      <c r="BO81" s="1">
        <v>46.102184087363497</v>
      </c>
      <c r="BP81" s="1">
        <v>43.308112324492981</v>
      </c>
      <c r="BQ81" s="1">
        <v>34.087675507020286</v>
      </c>
      <c r="BR81" s="1">
        <v>19.185959438377537</v>
      </c>
      <c r="BS81" s="1">
        <v>13.426775128213988</v>
      </c>
      <c r="BT81" s="1">
        <v>9.5130130163728897</v>
      </c>
      <c r="BU81" s="1">
        <v>10.379563751598047</v>
      </c>
      <c r="BV81" s="1">
        <v>11.522268017829024</v>
      </c>
      <c r="BW81" s="1">
        <v>19.711648592484362</v>
      </c>
      <c r="BX81" s="1">
        <v>3.4090677275890835</v>
      </c>
      <c r="BY81" s="1">
        <v>5.0945565202797747</v>
      </c>
      <c r="BZ81" s="32">
        <v>15.21</v>
      </c>
    </row>
    <row r="82" spans="1:78" s="1" customFormat="1" ht="18" customHeight="1" thickBot="1" x14ac:dyDescent="0.35">
      <c r="A82" s="9" t="s">
        <v>76</v>
      </c>
      <c r="B82" s="16" t="s">
        <v>91</v>
      </c>
      <c r="C82" s="16" t="s">
        <v>96</v>
      </c>
      <c r="D82" s="1">
        <v>142.18314350797269</v>
      </c>
      <c r="E82" s="1">
        <v>17.633296011736999</v>
      </c>
      <c r="F82" s="1">
        <v>71.540800961904395</v>
      </c>
      <c r="G82" s="1">
        <v>27.037720551330068</v>
      </c>
      <c r="H82" s="1">
        <v>13.3509241231723</v>
      </c>
      <c r="I82" s="1">
        <v>6.6586684463368764</v>
      </c>
      <c r="J82" s="1">
        <v>37.869602387111364</v>
      </c>
      <c r="K82" s="1">
        <v>45.930537706762564</v>
      </c>
      <c r="L82" s="1">
        <v>34.091038956024867</v>
      </c>
      <c r="M82" s="1">
        <v>49.037356527878131</v>
      </c>
      <c r="N82" s="1">
        <v>23.091220967750832</v>
      </c>
      <c r="O82" s="1">
        <v>17.381391782997898</v>
      </c>
      <c r="P82" s="1">
        <v>66.754620615861498</v>
      </c>
      <c r="Q82" s="1">
        <v>63.479865642253188</v>
      </c>
      <c r="R82" s="1">
        <v>61.044791431108564</v>
      </c>
      <c r="S82" s="1">
        <v>74.98349208800542</v>
      </c>
      <c r="T82" s="1">
        <v>71.708737114397138</v>
      </c>
      <c r="U82" s="1">
        <v>8.7326799296221331</v>
      </c>
      <c r="V82" s="1">
        <v>24.09883788270723</v>
      </c>
      <c r="W82" s="1">
        <v>39.213091607053236</v>
      </c>
      <c r="X82" s="1">
        <v>15.953934486809665</v>
      </c>
      <c r="Y82" s="1">
        <v>24.770582492678166</v>
      </c>
      <c r="Z82" s="1">
        <v>26.114071712620031</v>
      </c>
      <c r="AA82" s="1">
        <v>31.655964744880233</v>
      </c>
      <c r="AB82" s="1">
        <v>39.129123530806865</v>
      </c>
      <c r="AC82" s="1">
        <v>65.747003700905097</v>
      </c>
      <c r="AD82" s="1">
        <v>43.579431571864298</v>
      </c>
      <c r="AE82" s="1">
        <v>18.472976774200664</v>
      </c>
      <c r="AF82" s="1">
        <v>4.3831335800603393</v>
      </c>
      <c r="AG82" s="1">
        <v>59.029557601195762</v>
      </c>
      <c r="AH82" s="1">
        <v>83.968076246366664</v>
      </c>
      <c r="AI82" s="1">
        <v>60.876855278615828</v>
      </c>
      <c r="AJ82" s="1">
        <v>59.113525677442134</v>
      </c>
      <c r="AK82" s="1">
        <v>47.609899231689901</v>
      </c>
      <c r="AL82" s="1">
        <v>66.334780234629662</v>
      </c>
      <c r="AM82" s="1">
        <v>61.2127275836013</v>
      </c>
      <c r="AN82" s="1">
        <v>74.98349208800542</v>
      </c>
      <c r="AO82" s="1">
        <v>1.4274572961882332</v>
      </c>
      <c r="AP82" s="1">
        <v>10.412041454549467</v>
      </c>
      <c r="AQ82" s="1">
        <v>13.3509241231723</v>
      </c>
      <c r="AR82" s="1">
        <v>60.037174516152163</v>
      </c>
      <c r="AS82" s="1">
        <v>52.815919958964628</v>
      </c>
      <c r="AT82" s="1">
        <v>31.526604854426267</v>
      </c>
      <c r="AU82" s="1">
        <v>83.545502864229604</v>
      </c>
      <c r="AV82" s="1">
        <v>88.27449359239354</v>
      </c>
      <c r="AW82" s="1">
        <v>30.186724148113147</v>
      </c>
      <c r="AX82" s="1">
        <v>10.797862162640996</v>
      </c>
      <c r="AY82" s="1">
        <v>19.940577570424615</v>
      </c>
      <c r="AZ82" s="1">
        <v>26.009449004901668</v>
      </c>
      <c r="BA82" s="1">
        <v>25.536549932085276</v>
      </c>
      <c r="BB82" s="1">
        <v>20.96519222819347</v>
      </c>
      <c r="BC82" s="1">
        <v>66.836402291383678</v>
      </c>
      <c r="BD82" s="1">
        <v>45.634760526782017</v>
      </c>
      <c r="BE82" s="1">
        <v>61.319246441859086</v>
      </c>
      <c r="BF82" s="1">
        <v>48.787421012224648</v>
      </c>
      <c r="BG82" s="1">
        <v>89.062658713754203</v>
      </c>
      <c r="BH82" s="1">
        <v>49.812035669993506</v>
      </c>
      <c r="BI82" s="1">
        <v>5.856066851709679</v>
      </c>
      <c r="BJ82" s="1">
        <v>0</v>
      </c>
      <c r="BK82" s="1">
        <v>73.535805822949271</v>
      </c>
      <c r="BL82" s="1">
        <v>0</v>
      </c>
      <c r="BM82" s="1">
        <v>25.221283883541012</v>
      </c>
      <c r="BN82" s="1">
        <v>47.762806354455797</v>
      </c>
      <c r="BO82" s="1">
        <v>69.358530679737783</v>
      </c>
      <c r="BP82" s="1">
        <v>51.545998936986948</v>
      </c>
      <c r="BQ82" s="1">
        <v>64.865989487982048</v>
      </c>
      <c r="BR82" s="1">
        <v>18.521880351975433</v>
      </c>
      <c r="BS82" s="1">
        <v>17.527608210145697</v>
      </c>
      <c r="BT82" s="1">
        <v>8.1635435499308731</v>
      </c>
      <c r="BU82" s="1">
        <v>8.8838562161012433</v>
      </c>
      <c r="BV82" s="1">
        <v>10.164412067070792</v>
      </c>
      <c r="BW82" s="1">
        <v>20.408858874827182</v>
      </c>
      <c r="BX82" s="1">
        <v>7.411216987486263</v>
      </c>
      <c r="BY82" s="1">
        <v>3.6335772271260941E-5</v>
      </c>
      <c r="BZ82" s="32">
        <v>12.95</v>
      </c>
    </row>
    <row r="83" spans="1:78" s="1" customFormat="1" ht="18" customHeight="1" thickBot="1" x14ac:dyDescent="0.35">
      <c r="A83" s="9" t="s">
        <v>76</v>
      </c>
      <c r="B83" s="16" t="s">
        <v>91</v>
      </c>
      <c r="C83" s="16" t="s">
        <v>96</v>
      </c>
      <c r="D83" s="1">
        <v>159.31937992429923</v>
      </c>
      <c r="E83" s="1">
        <v>21.717966137584806</v>
      </c>
      <c r="F83" s="1">
        <v>74.746000123521043</v>
      </c>
      <c r="G83" s="1">
        <v>29.228762760166216</v>
      </c>
      <c r="H83" s="1">
        <v>9.2301356084735424</v>
      </c>
      <c r="I83" s="1">
        <v>3.0857610220485081</v>
      </c>
      <c r="J83" s="1">
        <v>43.073966172876531</v>
      </c>
      <c r="K83" s="1">
        <v>52.93754246036297</v>
      </c>
      <c r="L83" s="1">
        <v>22.894355970037317</v>
      </c>
      <c r="M83" s="1">
        <v>50.584762795457948</v>
      </c>
      <c r="N83" s="1">
        <v>27.41893224870082</v>
      </c>
      <c r="O83" s="1">
        <v>17.464864435641115</v>
      </c>
      <c r="P83" s="1">
        <v>95.016101851933527</v>
      </c>
      <c r="Q83" s="1">
        <v>76.736813686132976</v>
      </c>
      <c r="R83" s="1">
        <v>58.095559418039358</v>
      </c>
      <c r="S83" s="1">
        <v>85.424000141166914</v>
      </c>
      <c r="T83" s="1">
        <v>79.904017081197438</v>
      </c>
      <c r="U83" s="1">
        <v>11.220949171085485</v>
      </c>
      <c r="V83" s="1">
        <v>22.803864444464047</v>
      </c>
      <c r="W83" s="1">
        <v>44.793305158768661</v>
      </c>
      <c r="X83" s="1">
        <v>12.487830529111264</v>
      </c>
      <c r="Y83" s="1">
        <v>15.926508500895526</v>
      </c>
      <c r="Z83" s="1">
        <v>25.880576313955228</v>
      </c>
      <c r="AA83" s="1">
        <v>33.029406834243559</v>
      </c>
      <c r="AB83" s="1">
        <v>41.807084814850754</v>
      </c>
      <c r="AC83" s="1">
        <v>65.063406887181159</v>
      </c>
      <c r="AD83" s="1">
        <v>47.23657634924696</v>
      </c>
      <c r="AE83" s="1">
        <v>13.211762733697423</v>
      </c>
      <c r="AF83" s="1">
        <v>67.959135705525782</v>
      </c>
      <c r="AG83" s="1">
        <v>52.213610255776807</v>
      </c>
      <c r="AH83" s="1">
        <v>82.071201562577599</v>
      </c>
      <c r="AI83" s="1">
        <v>59.645316405409439</v>
      </c>
      <c r="AJ83" s="1">
        <v>58.043467465611712</v>
      </c>
      <c r="AK83" s="1">
        <v>37.03097843179448</v>
      </c>
      <c r="AL83" s="1">
        <v>65.581580123483363</v>
      </c>
      <c r="AM83" s="1">
        <v>61.718297386324146</v>
      </c>
      <c r="AN83" s="1">
        <v>77.359881151407819</v>
      </c>
      <c r="AO83" s="1">
        <v>4.2778789333421619E-5</v>
      </c>
      <c r="AP83" s="1">
        <v>12.060980252594643</v>
      </c>
      <c r="AQ83" s="1">
        <v>10.364904904573519</v>
      </c>
      <c r="AR83" s="1">
        <v>54.368637544899286</v>
      </c>
      <c r="AS83" s="1">
        <v>56.441618525813986</v>
      </c>
      <c r="AT83" s="1">
        <v>27.888695652173915</v>
      </c>
      <c r="AU83" s="1">
        <v>84.4</v>
      </c>
      <c r="AV83" s="1">
        <v>81.556086956521753</v>
      </c>
      <c r="AW83" s="1">
        <v>19.999130434782611</v>
      </c>
      <c r="AX83" s="1">
        <v>10.825217391304349</v>
      </c>
      <c r="AY83" s="1">
        <v>9.6326086956521753</v>
      </c>
      <c r="AZ83" s="1">
        <v>19.540434782608699</v>
      </c>
      <c r="BA83" s="1">
        <v>11.192173913043478</v>
      </c>
      <c r="BB83" s="1">
        <v>16.513043478260872</v>
      </c>
      <c r="BC83" s="1">
        <v>67.153043478260869</v>
      </c>
      <c r="BD83" s="1">
        <v>40.181739130434785</v>
      </c>
      <c r="BE83" s="1">
        <v>49.90608695652174</v>
      </c>
      <c r="BF83" s="1">
        <v>43.576086956521742</v>
      </c>
      <c r="BG83" s="1">
        <v>100.91304347826087</v>
      </c>
      <c r="BH83" s="1">
        <v>21.1</v>
      </c>
      <c r="BI83" s="1">
        <v>5.2383043478260873</v>
      </c>
      <c r="BJ83" s="1">
        <v>32.750869565217393</v>
      </c>
      <c r="BK83" s="1">
        <v>80.913913043478274</v>
      </c>
      <c r="BL83" s="1">
        <v>24.58608695652174</v>
      </c>
      <c r="BM83" s="1">
        <v>7.8070000000000004</v>
      </c>
      <c r="BN83" s="1">
        <v>65.501739130434785</v>
      </c>
      <c r="BO83" s="1">
        <v>57.428695652173921</v>
      </c>
      <c r="BP83" s="1">
        <v>44.585217391304354</v>
      </c>
      <c r="BQ83" s="1">
        <v>60.089130434782611</v>
      </c>
      <c r="BR83" s="1">
        <v>27.705217391304348</v>
      </c>
      <c r="BS83" s="1">
        <v>22.763977945541686</v>
      </c>
      <c r="BT83" s="1">
        <v>9.3107600781550328</v>
      </c>
      <c r="BU83" s="1">
        <v>13.18942928175162</v>
      </c>
      <c r="BV83" s="1">
        <v>12.017035567818144</v>
      </c>
      <c r="BW83" s="1">
        <v>26.37885856350324</v>
      </c>
      <c r="BX83" s="1">
        <v>4.5137157986438883</v>
      </c>
      <c r="BY83" s="1">
        <v>3.4487915084876457</v>
      </c>
      <c r="BZ83" s="32">
        <v>7.02</v>
      </c>
    </row>
    <row r="84" spans="1:78" s="1" customFormat="1" ht="18" customHeight="1" thickBot="1" x14ac:dyDescent="0.35">
      <c r="A84" s="9" t="s">
        <v>76</v>
      </c>
      <c r="B84" s="16" t="s">
        <v>91</v>
      </c>
      <c r="C84" s="16" t="s">
        <v>96</v>
      </c>
      <c r="D84" s="1">
        <v>184.22733165180671</v>
      </c>
      <c r="E84" s="1">
        <v>23.252463632097612</v>
      </c>
      <c r="F84" s="1">
        <v>83.611983810417655</v>
      </c>
      <c r="G84" s="1">
        <v>35.363121773815116</v>
      </c>
      <c r="H84" s="1">
        <v>9.3688051384326627</v>
      </c>
      <c r="I84" s="1">
        <v>2.189606992022525</v>
      </c>
      <c r="J84" s="1">
        <v>42.24197559831066</v>
      </c>
      <c r="K84" s="1">
        <v>54.546404270295646</v>
      </c>
      <c r="L84" s="1">
        <v>29.840661661191934</v>
      </c>
      <c r="M84" s="1">
        <v>54.352633740028168</v>
      </c>
      <c r="N84" s="1">
        <v>31.293940638198034</v>
      </c>
      <c r="O84" s="1">
        <v>12.885740262787428</v>
      </c>
      <c r="P84" s="1">
        <v>78.283294228061962</v>
      </c>
      <c r="Q84" s="1">
        <v>71.598210933833897</v>
      </c>
      <c r="R84" s="1">
        <v>65.300668700140804</v>
      </c>
      <c r="S84" s="1">
        <v>68.30411191928674</v>
      </c>
      <c r="T84" s="1">
        <v>86.906082824964827</v>
      </c>
      <c r="U84" s="1">
        <v>15.210986625997187</v>
      </c>
      <c r="V84" s="1">
        <v>23.446234162365091</v>
      </c>
      <c r="W84" s="1">
        <v>44.567221961520424</v>
      </c>
      <c r="X84" s="1">
        <v>17.826888784608169</v>
      </c>
      <c r="Y84" s="1">
        <v>24.802627874237455</v>
      </c>
      <c r="Z84" s="1">
        <v>27.612300563115912</v>
      </c>
      <c r="AA84" s="1">
        <v>31.487711168465516</v>
      </c>
      <c r="AB84" s="1">
        <v>48.927058892538724</v>
      </c>
      <c r="AC84" s="1">
        <v>76.636244720788369</v>
      </c>
      <c r="AD84" s="1">
        <v>53.48066635382451</v>
      </c>
      <c r="AE84" s="1">
        <v>4.853951783200376</v>
      </c>
      <c r="AF84" s="1">
        <v>74.11722782731114</v>
      </c>
      <c r="AG84" s="1">
        <v>60.165749648052568</v>
      </c>
      <c r="AH84" s="1">
        <v>85.663925636239071</v>
      </c>
      <c r="AI84" s="1">
        <v>61.495127444751148</v>
      </c>
      <c r="AJ84" s="1">
        <v>55.429598941095868</v>
      </c>
      <c r="AK84" s="1">
        <v>38.259487484594793</v>
      </c>
      <c r="AL84" s="1">
        <v>65.97428695514273</v>
      </c>
      <c r="AM84" s="1">
        <v>64.014654669346399</v>
      </c>
      <c r="AN84" s="1">
        <v>70.266814819267992</v>
      </c>
      <c r="AO84" s="1">
        <v>0</v>
      </c>
      <c r="AP84" s="1">
        <v>10.544688014046857</v>
      </c>
      <c r="AQ84" s="1">
        <v>13.810741823707389</v>
      </c>
      <c r="AR84" s="1">
        <v>52.070229308302174</v>
      </c>
      <c r="AS84" s="1">
        <v>61.775074914150615</v>
      </c>
      <c r="AT84" s="1">
        <v>23.625377643504532</v>
      </c>
      <c r="AU84" s="1">
        <v>88.595166163141997</v>
      </c>
      <c r="AV84" s="1">
        <v>101.62386706948641</v>
      </c>
      <c r="AW84" s="1">
        <v>27.533987915407856</v>
      </c>
      <c r="AX84" s="1">
        <v>12.507552870090635</v>
      </c>
      <c r="AY84" s="1">
        <v>22.061933534743201</v>
      </c>
      <c r="AZ84" s="1">
        <v>28.750000000000004</v>
      </c>
      <c r="BA84" s="1">
        <v>13.984138972809669</v>
      </c>
      <c r="BB84" s="1">
        <v>19.456193353474319</v>
      </c>
      <c r="BC84" s="1">
        <v>67.836102719033235</v>
      </c>
      <c r="BD84" s="1">
        <v>50.377643504531726</v>
      </c>
      <c r="BE84" s="1">
        <v>56.978851963746223</v>
      </c>
      <c r="BF84" s="1">
        <v>44.03700906344411</v>
      </c>
      <c r="BG84" s="1">
        <v>101.10225763612219</v>
      </c>
      <c r="BH84" s="1">
        <v>16.000531208499336</v>
      </c>
      <c r="BI84" s="1">
        <v>1.1165205843293493</v>
      </c>
      <c r="BJ84" s="1">
        <v>35.781407702523246</v>
      </c>
      <c r="BK84" s="1">
        <v>73.145285524568408</v>
      </c>
      <c r="BL84" s="1">
        <v>24.879946879150069</v>
      </c>
      <c r="BM84" s="1">
        <v>15.03346613545817</v>
      </c>
      <c r="BN84" s="1">
        <v>51.957768924302798</v>
      </c>
      <c r="BO84" s="1">
        <v>65.496679946879155</v>
      </c>
      <c r="BP84" s="1">
        <v>41.144223107569722</v>
      </c>
      <c r="BQ84" s="1">
        <v>64.881274900398409</v>
      </c>
      <c r="BR84" s="1">
        <v>22.945816733067733</v>
      </c>
      <c r="BS84" s="1">
        <v>19.98602129458682</v>
      </c>
      <c r="BT84" s="1">
        <v>8.0934383530781773</v>
      </c>
      <c r="BU84" s="1">
        <v>12.063634475110964</v>
      </c>
      <c r="BV84" s="1">
        <v>9.9029835243448208</v>
      </c>
      <c r="BW84" s="1">
        <v>23.046943474838859</v>
      </c>
      <c r="BX84" s="1">
        <v>2.3947214704324753</v>
      </c>
      <c r="BY84" s="1">
        <v>2.2146672245352965</v>
      </c>
      <c r="BZ84" s="32">
        <v>7.15</v>
      </c>
    </row>
    <row r="85" spans="1:78" s="1" customFormat="1" ht="18" customHeight="1" thickBot="1" x14ac:dyDescent="0.35">
      <c r="A85" s="7" t="s">
        <v>125</v>
      </c>
      <c r="B85" s="7"/>
      <c r="C85" s="7" t="s">
        <v>111</v>
      </c>
      <c r="D85" s="1">
        <f>AVERAGE(D81:D84)</f>
        <v>147.08824635298114</v>
      </c>
      <c r="E85" s="1">
        <f t="shared" ref="E85:BP85" si="64">AVERAGE(E81:E84)</f>
        <v>20.205907029596212</v>
      </c>
      <c r="F85" s="1">
        <f t="shared" si="64"/>
        <v>73.511027791161013</v>
      </c>
      <c r="G85" s="1">
        <f t="shared" si="64"/>
        <v>27.556293877924695</v>
      </c>
      <c r="H85" s="1">
        <f t="shared" si="64"/>
        <v>11.462396044672825</v>
      </c>
      <c r="I85" s="1">
        <f t="shared" si="64"/>
        <v>4.1692115223400625</v>
      </c>
      <c r="J85" s="1">
        <f t="shared" si="64"/>
        <v>40.235046786301574</v>
      </c>
      <c r="K85" s="1">
        <f t="shared" si="64"/>
        <v>50.539354759980363</v>
      </c>
      <c r="L85" s="1">
        <f t="shared" si="64"/>
        <v>29.73641955820808</v>
      </c>
      <c r="M85" s="1">
        <f t="shared" si="64"/>
        <v>52.276011296509495</v>
      </c>
      <c r="N85" s="1">
        <f t="shared" si="64"/>
        <v>28.340053341523738</v>
      </c>
      <c r="O85" s="1">
        <f t="shared" si="64"/>
        <v>14.492237979543765</v>
      </c>
      <c r="P85" s="1">
        <f t="shared" si="64"/>
        <v>72.88013623666663</v>
      </c>
      <c r="Q85" s="1">
        <f t="shared" si="64"/>
        <v>69.95270361189904</v>
      </c>
      <c r="R85" s="1">
        <f t="shared" si="64"/>
        <v>62.146586454522421</v>
      </c>
      <c r="S85" s="1">
        <f t="shared" si="64"/>
        <v>80.258009280976893</v>
      </c>
      <c r="T85" s="1">
        <f t="shared" si="64"/>
        <v>78.319196703882724</v>
      </c>
      <c r="U85" s="1">
        <f t="shared" si="64"/>
        <v>10.714104964404896</v>
      </c>
      <c r="V85" s="1">
        <f t="shared" si="64"/>
        <v>21.249997994248275</v>
      </c>
      <c r="W85" s="1">
        <f t="shared" si="64"/>
        <v>43.225613319783619</v>
      </c>
      <c r="X85" s="1">
        <f t="shared" si="64"/>
        <v>15.323844344351951</v>
      </c>
      <c r="Y85" s="1">
        <f t="shared" si="64"/>
        <v>23.06651755978158</v>
      </c>
      <c r="Z85" s="1">
        <f t="shared" si="64"/>
        <v>25.654154766696667</v>
      </c>
      <c r="AA85" s="1">
        <f t="shared" si="64"/>
        <v>33.810641011868483</v>
      </c>
      <c r="AB85" s="1">
        <f t="shared" si="64"/>
        <v>41.575767978031791</v>
      </c>
      <c r="AC85" s="1">
        <f t="shared" si="64"/>
        <v>64.282190033732462</v>
      </c>
      <c r="AD85" s="1">
        <f t="shared" si="64"/>
        <v>46.193727727538189</v>
      </c>
      <c r="AE85" s="1">
        <f t="shared" si="64"/>
        <v>12.257413816094719</v>
      </c>
      <c r="AF85" s="1">
        <f t="shared" si="64"/>
        <v>48.824087184438255</v>
      </c>
      <c r="AG85" s="1">
        <f t="shared" si="64"/>
        <v>57.902432208723852</v>
      </c>
      <c r="AH85" s="1">
        <f t="shared" si="64"/>
        <v>84.644609193314835</v>
      </c>
      <c r="AI85" s="1">
        <f t="shared" si="64"/>
        <v>58.175603361943466</v>
      </c>
      <c r="AJ85" s="1">
        <f t="shared" si="64"/>
        <v>57.523220166659605</v>
      </c>
      <c r="AK85" s="1">
        <f t="shared" si="64"/>
        <v>41.004221947975353</v>
      </c>
      <c r="AL85" s="1">
        <f t="shared" si="64"/>
        <v>69.249330265866689</v>
      </c>
      <c r="AM85" s="1">
        <f t="shared" si="64"/>
        <v>58.910321199521093</v>
      </c>
      <c r="AN85" s="1">
        <f t="shared" si="64"/>
        <v>73.15549069772598</v>
      </c>
      <c r="AO85" s="1">
        <f t="shared" si="64"/>
        <v>1.1739948523917805</v>
      </c>
      <c r="AP85" s="1">
        <f t="shared" si="64"/>
        <v>10.066301844037604</v>
      </c>
      <c r="AQ85" s="1">
        <f t="shared" si="64"/>
        <v>11.274044878324936</v>
      </c>
      <c r="AR85" s="1">
        <f t="shared" si="64"/>
        <v>51.73234857327855</v>
      </c>
      <c r="AS85" s="1">
        <f t="shared" si="64"/>
        <v>54.861000740857406</v>
      </c>
      <c r="AT85" s="1">
        <f t="shared" si="64"/>
        <v>27.116682798056601</v>
      </c>
      <c r="AU85" s="1">
        <f t="shared" si="64"/>
        <v>89.747491749822629</v>
      </c>
      <c r="AV85" s="1">
        <f t="shared" si="64"/>
        <v>94.174454338297778</v>
      </c>
      <c r="AW85" s="1">
        <f t="shared" si="64"/>
        <v>24.459289797742834</v>
      </c>
      <c r="AX85" s="1">
        <f t="shared" si="64"/>
        <v>10.476866374339728</v>
      </c>
      <c r="AY85" s="1">
        <f t="shared" si="64"/>
        <v>16.424653585150395</v>
      </c>
      <c r="AZ85" s="1">
        <f t="shared" si="64"/>
        <v>21.974424925036718</v>
      </c>
      <c r="BA85" s="1">
        <f t="shared" si="64"/>
        <v>15.379151741926103</v>
      </c>
      <c r="BB85" s="1">
        <f t="shared" si="64"/>
        <v>17.400221929568747</v>
      </c>
      <c r="BC85" s="1">
        <f t="shared" si="64"/>
        <v>67.989187434181929</v>
      </c>
      <c r="BD85" s="1">
        <f t="shared" si="64"/>
        <v>46.435587272496413</v>
      </c>
      <c r="BE85" s="1">
        <f t="shared" si="64"/>
        <v>60.4220681814054</v>
      </c>
      <c r="BF85" s="1">
        <f t="shared" si="64"/>
        <v>43.809528634022669</v>
      </c>
      <c r="BG85" s="1">
        <f t="shared" si="64"/>
        <v>99.08033239073167</v>
      </c>
      <c r="BH85" s="1">
        <f t="shared" si="64"/>
        <v>34.883562936471883</v>
      </c>
      <c r="BI85" s="1">
        <f t="shared" si="64"/>
        <v>4.1028282501784474</v>
      </c>
      <c r="BJ85" s="1">
        <f t="shared" si="64"/>
        <v>17.13306931693516</v>
      </c>
      <c r="BK85" s="1">
        <f t="shared" si="64"/>
        <v>78.436387603209212</v>
      </c>
      <c r="BL85" s="1">
        <f t="shared" si="64"/>
        <v>12.366508458917952</v>
      </c>
      <c r="BM85" s="1">
        <f t="shared" si="64"/>
        <v>13.188947645155412</v>
      </c>
      <c r="BN85" s="1">
        <f t="shared" si="64"/>
        <v>56.998948337087739</v>
      </c>
      <c r="BO85" s="1">
        <f t="shared" si="64"/>
        <v>59.596522591538587</v>
      </c>
      <c r="BP85" s="1">
        <f t="shared" si="64"/>
        <v>45.145887940088507</v>
      </c>
      <c r="BQ85" s="1">
        <f t="shared" ref="BQ85:BZ85" si="65">AVERAGE(BQ81:BQ84)</f>
        <v>55.981017582545839</v>
      </c>
      <c r="BR85" s="1">
        <f t="shared" si="65"/>
        <v>22.089718478681263</v>
      </c>
      <c r="BS85" s="1">
        <f t="shared" si="65"/>
        <v>18.426095644622048</v>
      </c>
      <c r="BT85" s="1">
        <f t="shared" si="65"/>
        <v>8.7701887493842428</v>
      </c>
      <c r="BU85" s="1">
        <f t="shared" si="65"/>
        <v>11.12912093114047</v>
      </c>
      <c r="BV85" s="1">
        <f t="shared" si="65"/>
        <v>10.901674794265695</v>
      </c>
      <c r="BW85" s="1">
        <f t="shared" si="65"/>
        <v>22.38657737641341</v>
      </c>
      <c r="BX85" s="1">
        <f t="shared" si="65"/>
        <v>4.432180496037927</v>
      </c>
      <c r="BY85" s="1">
        <f t="shared" si="65"/>
        <v>2.689512897268747</v>
      </c>
      <c r="BZ85" s="1">
        <f t="shared" si="65"/>
        <v>10.5825</v>
      </c>
    </row>
    <row r="86" spans="1:78" s="1" customFormat="1" ht="18" customHeight="1" thickBot="1" x14ac:dyDescent="0.35">
      <c r="A86" s="7"/>
      <c r="B86" s="7"/>
      <c r="C86" s="7" t="s">
        <v>112</v>
      </c>
      <c r="D86" s="1">
        <f>STDEV(D81:D84)</f>
        <v>34.303152733248474</v>
      </c>
      <c r="E86" s="1">
        <f t="shared" ref="E86:BP86" si="66">STDEV(E81:E84)</f>
        <v>2.7160247892006928</v>
      </c>
      <c r="F86" s="1">
        <f t="shared" si="66"/>
        <v>8.0654123252588494</v>
      </c>
      <c r="G86" s="1">
        <f t="shared" si="66"/>
        <v>6.9355893051253101</v>
      </c>
      <c r="H86" s="1">
        <f t="shared" si="66"/>
        <v>2.5081993895977739</v>
      </c>
      <c r="I86" s="1">
        <f t="shared" si="66"/>
        <v>1.9680031882918447</v>
      </c>
      <c r="J86" s="1">
        <f t="shared" si="66"/>
        <v>2.8186850807691086</v>
      </c>
      <c r="K86" s="1">
        <f t="shared" si="66"/>
        <v>3.9275127853225533</v>
      </c>
      <c r="L86" s="1">
        <f t="shared" si="66"/>
        <v>4.8808149199935569</v>
      </c>
      <c r="M86" s="1">
        <f t="shared" si="66"/>
        <v>2.9327335626550228</v>
      </c>
      <c r="N86" s="1">
        <f t="shared" si="66"/>
        <v>3.9777396062913799</v>
      </c>
      <c r="O86" s="1">
        <f t="shared" si="66"/>
        <v>3.5530260427070544</v>
      </c>
      <c r="P86" s="1">
        <f t="shared" si="66"/>
        <v>18.396191984510875</v>
      </c>
      <c r="Q86" s="1">
        <f t="shared" si="66"/>
        <v>5.6112524137134798</v>
      </c>
      <c r="R86" s="1">
        <f t="shared" si="66"/>
        <v>3.2438643611821756</v>
      </c>
      <c r="S86" s="1">
        <f t="shared" si="66"/>
        <v>10.69120698994106</v>
      </c>
      <c r="T86" s="1">
        <f t="shared" si="66"/>
        <v>6.6489829902834519</v>
      </c>
      <c r="U86" s="1">
        <f t="shared" si="66"/>
        <v>3.3436099864662081</v>
      </c>
      <c r="V86" s="1">
        <f t="shared" si="66"/>
        <v>4.430947421987975</v>
      </c>
      <c r="W86" s="1">
        <f t="shared" si="66"/>
        <v>2.6817282382504999</v>
      </c>
      <c r="X86" s="1">
        <f t="shared" si="66"/>
        <v>2.2206230483222256</v>
      </c>
      <c r="Y86" s="1">
        <f t="shared" si="66"/>
        <v>4.850649987834287</v>
      </c>
      <c r="Z86" s="1">
        <f t="shared" si="66"/>
        <v>1.9227083703456922</v>
      </c>
      <c r="AA86" s="1">
        <f t="shared" si="66"/>
        <v>3.5732506623542579</v>
      </c>
      <c r="AB86" s="1">
        <f t="shared" si="66"/>
        <v>5.3684005594751012</v>
      </c>
      <c r="AC86" s="1">
        <f t="shared" si="66"/>
        <v>11.083638604325015</v>
      </c>
      <c r="AD86" s="1">
        <f t="shared" si="66"/>
        <v>5.5883328046635983</v>
      </c>
      <c r="AE86" s="1">
        <f t="shared" si="66"/>
        <v>5.6098069037219052</v>
      </c>
      <c r="AF86" s="1">
        <f t="shared" si="66"/>
        <v>31.521905429303885</v>
      </c>
      <c r="AG86" s="1">
        <f t="shared" si="66"/>
        <v>3.831373090611184</v>
      </c>
      <c r="AH86" s="1">
        <f t="shared" si="66"/>
        <v>2.0892433800810726</v>
      </c>
      <c r="AI86" s="1">
        <f t="shared" si="66"/>
        <v>5.0525071197803877</v>
      </c>
      <c r="AJ86" s="1">
        <f t="shared" si="66"/>
        <v>1.547391933153522</v>
      </c>
      <c r="AK86" s="1">
        <f t="shared" si="66"/>
        <v>4.7246804172773569</v>
      </c>
      <c r="AL86" s="1">
        <f t="shared" si="66"/>
        <v>6.5787567783738439</v>
      </c>
      <c r="AM86" s="1">
        <f t="shared" si="66"/>
        <v>6.918103048923907</v>
      </c>
      <c r="AN86" s="1">
        <f t="shared" si="66"/>
        <v>3.6168995273309261</v>
      </c>
      <c r="AO86" s="1">
        <f t="shared" si="66"/>
        <v>1.5500038538812773</v>
      </c>
      <c r="AP86" s="1">
        <f t="shared" si="66"/>
        <v>2.0226046092321344</v>
      </c>
      <c r="AQ86" s="1">
        <f t="shared" si="66"/>
        <v>2.9038848671059005</v>
      </c>
      <c r="AR86" s="1">
        <f t="shared" si="66"/>
        <v>8.2310400261502643</v>
      </c>
      <c r="AS86" s="1">
        <f t="shared" si="66"/>
        <v>5.6592877639793127</v>
      </c>
      <c r="AT86" s="1">
        <f t="shared" si="66"/>
        <v>3.4200807516797984</v>
      </c>
      <c r="AU86" s="1">
        <f t="shared" si="66"/>
        <v>8.7506965382351591</v>
      </c>
      <c r="AV86" s="1">
        <f t="shared" si="66"/>
        <v>11.136237699195668</v>
      </c>
      <c r="AW86" s="1">
        <f t="shared" si="66"/>
        <v>5.1962494404064072</v>
      </c>
      <c r="AX86" s="1">
        <f t="shared" si="66"/>
        <v>1.9696238386852996</v>
      </c>
      <c r="AY86" s="1">
        <f t="shared" si="66"/>
        <v>5.6523621174040555</v>
      </c>
      <c r="AZ86" s="1">
        <f t="shared" si="66"/>
        <v>6.789249430327712</v>
      </c>
      <c r="BA86" s="1">
        <f t="shared" si="66"/>
        <v>6.9181870600468223</v>
      </c>
      <c r="BB86" s="1">
        <f t="shared" si="66"/>
        <v>3.6574869349701657</v>
      </c>
      <c r="BC86" s="1">
        <f t="shared" si="66"/>
        <v>1.4876949070394276</v>
      </c>
      <c r="BD86" s="1">
        <f t="shared" si="66"/>
        <v>4.6540356069835704</v>
      </c>
      <c r="BE86" s="1">
        <f t="shared" si="66"/>
        <v>9.897186014013462</v>
      </c>
      <c r="BF86" s="1">
        <f t="shared" si="66"/>
        <v>4.0663560286086948</v>
      </c>
      <c r="BG86" s="1">
        <f t="shared" si="66"/>
        <v>6.9709833555713248</v>
      </c>
      <c r="BH86" s="1">
        <f t="shared" si="66"/>
        <v>19.009258816473999</v>
      </c>
      <c r="BI86" s="1">
        <f t="shared" si="66"/>
        <v>2.1048126935257114</v>
      </c>
      <c r="BJ86" s="1">
        <f t="shared" si="66"/>
        <v>19.82221260418433</v>
      </c>
      <c r="BK86" s="1">
        <f t="shared" si="66"/>
        <v>6.2625297180010522</v>
      </c>
      <c r="BL86" s="1">
        <f t="shared" si="66"/>
        <v>14.280117911336502</v>
      </c>
      <c r="BM86" s="1">
        <f t="shared" si="66"/>
        <v>9.1160695226924808</v>
      </c>
      <c r="BN86" s="1">
        <f t="shared" si="66"/>
        <v>8.4923978464054173</v>
      </c>
      <c r="BO86" s="1">
        <f t="shared" si="66"/>
        <v>10.277893818549618</v>
      </c>
      <c r="BP86" s="1">
        <f t="shared" si="66"/>
        <v>4.4969068214343872</v>
      </c>
      <c r="BQ86" s="1">
        <f t="shared" ref="BQ86:BZ86" si="67">STDEV(BQ81:BQ84)</f>
        <v>14.768799596074919</v>
      </c>
      <c r="BR86" s="1">
        <f t="shared" si="67"/>
        <v>4.2201112829464629</v>
      </c>
      <c r="BS86" s="1">
        <f t="shared" si="67"/>
        <v>3.9602641404221242</v>
      </c>
      <c r="BT86" s="1">
        <f t="shared" si="67"/>
        <v>0.74610427109452415</v>
      </c>
      <c r="BU86" s="1">
        <f t="shared" si="67"/>
        <v>1.8904351941167723</v>
      </c>
      <c r="BV86" s="1">
        <f t="shared" si="67"/>
        <v>1.0279601460885659</v>
      </c>
      <c r="BW86" s="1">
        <f t="shared" si="67"/>
        <v>3.0244011490623985</v>
      </c>
      <c r="BX86" s="1">
        <f t="shared" si="67"/>
        <v>2.1663568066330514</v>
      </c>
      <c r="BY86" s="1">
        <f t="shared" si="67"/>
        <v>2.1462759550589867</v>
      </c>
      <c r="BZ86" s="1">
        <f t="shared" si="67"/>
        <v>4.1429568748258401</v>
      </c>
    </row>
    <row r="87" spans="1:78" s="18" customFormat="1" ht="18" customHeight="1" thickBot="1" x14ac:dyDescent="0.35">
      <c r="A87" s="7"/>
      <c r="B87" s="7"/>
      <c r="C87" s="7" t="s">
        <v>115</v>
      </c>
      <c r="D87" s="18">
        <f>TTEST(D2:D5,D81:D84,2,2)</f>
        <v>0.14660423820170934</v>
      </c>
      <c r="E87" s="18">
        <f t="shared" ref="E87:BP87" si="68">TTEST(E2:E5,E81:E84,2,2)</f>
        <v>5.7249057196848495E-2</v>
      </c>
      <c r="F87" s="18">
        <f t="shared" si="68"/>
        <v>1.7046085474543805E-3</v>
      </c>
      <c r="G87" s="18">
        <f t="shared" si="68"/>
        <v>0.10542061702484642</v>
      </c>
      <c r="H87" s="18">
        <f t="shared" si="68"/>
        <v>8.7912655865433231E-2</v>
      </c>
      <c r="I87" s="18">
        <f t="shared" si="68"/>
        <v>3.6881165878932601E-2</v>
      </c>
      <c r="J87" s="18">
        <f t="shared" si="68"/>
        <v>8.3099019475924123E-3</v>
      </c>
      <c r="K87" s="18">
        <f t="shared" si="68"/>
        <v>9.9845172849056085E-2</v>
      </c>
      <c r="L87" s="18">
        <f t="shared" si="68"/>
        <v>0.67129734731456714</v>
      </c>
      <c r="M87" s="18">
        <f t="shared" si="68"/>
        <v>1.2201183392343226E-2</v>
      </c>
      <c r="N87" s="18">
        <f t="shared" si="68"/>
        <v>0.16740120514036866</v>
      </c>
      <c r="O87" s="18">
        <f t="shared" si="68"/>
        <v>4.1016855583689759E-3</v>
      </c>
      <c r="P87" s="18">
        <f t="shared" si="68"/>
        <v>0.10038135737879905</v>
      </c>
      <c r="Q87" s="18">
        <f t="shared" si="68"/>
        <v>0.11784763507189779</v>
      </c>
      <c r="R87" s="18">
        <f t="shared" si="68"/>
        <v>0.27239567719767688</v>
      </c>
      <c r="S87" s="18">
        <f t="shared" si="68"/>
        <v>8.0299673680085809E-3</v>
      </c>
      <c r="T87" s="18">
        <f t="shared" si="68"/>
        <v>5.7467196762413582E-2</v>
      </c>
      <c r="U87" s="18">
        <f t="shared" si="68"/>
        <v>6.8086723186299629E-4</v>
      </c>
      <c r="V87" s="18">
        <f t="shared" si="68"/>
        <v>6.7261211419669675E-4</v>
      </c>
      <c r="W87" s="18">
        <f t="shared" si="68"/>
        <v>0.93341933851849146</v>
      </c>
      <c r="X87" s="18">
        <f t="shared" si="68"/>
        <v>0.63717865594372902</v>
      </c>
      <c r="Y87" s="18">
        <f t="shared" si="68"/>
        <v>0.29368542035488066</v>
      </c>
      <c r="Z87" s="18">
        <f t="shared" si="68"/>
        <v>1.2346789134514153E-3</v>
      </c>
      <c r="AA87" s="18">
        <f t="shared" si="68"/>
        <v>3.5598022400799408E-2</v>
      </c>
      <c r="AB87" s="18">
        <f t="shared" si="68"/>
        <v>0.91808688804111482</v>
      </c>
      <c r="AC87" s="18">
        <f t="shared" si="68"/>
        <v>0.57788175786297491</v>
      </c>
      <c r="AD87" s="18">
        <f t="shared" si="68"/>
        <v>9.9477339172530108E-4</v>
      </c>
      <c r="AE87" s="18">
        <f t="shared" si="68"/>
        <v>9.0782820125711091E-3</v>
      </c>
      <c r="AF87" s="18">
        <f t="shared" si="68"/>
        <v>5.1236211284660001E-2</v>
      </c>
      <c r="AG87" s="18">
        <f t="shared" si="68"/>
        <v>3.9381304954851813E-3</v>
      </c>
      <c r="AH87" s="18">
        <f t="shared" si="68"/>
        <v>7.0883075706394816E-6</v>
      </c>
      <c r="AI87" s="18">
        <f t="shared" si="68"/>
        <v>2.094027416992017E-2</v>
      </c>
      <c r="AJ87" s="18">
        <f t="shared" si="68"/>
        <v>0.29897469883632621</v>
      </c>
      <c r="AK87" s="18">
        <f t="shared" si="68"/>
        <v>0.57694637909466517</v>
      </c>
      <c r="AL87" s="18">
        <f t="shared" si="68"/>
        <v>5.3973966682785259E-3</v>
      </c>
      <c r="AM87" s="18">
        <f t="shared" si="68"/>
        <v>6.817921526644688E-2</v>
      </c>
      <c r="AN87" s="18">
        <f t="shared" si="68"/>
        <v>0.21865339821362109</v>
      </c>
      <c r="AO87" s="18">
        <f t="shared" si="68"/>
        <v>0.18072240130247832</v>
      </c>
      <c r="AP87" s="18">
        <f t="shared" si="68"/>
        <v>0.5129602489492926</v>
      </c>
      <c r="AQ87" s="18">
        <f t="shared" si="68"/>
        <v>3.1216959550448139E-3</v>
      </c>
      <c r="AR87" s="18">
        <f t="shared" si="68"/>
        <v>0.26711093401367692</v>
      </c>
      <c r="AS87" s="18">
        <f t="shared" si="68"/>
        <v>2.8790955597137027E-2</v>
      </c>
      <c r="AT87" s="18">
        <f t="shared" si="68"/>
        <v>6.9909835098335357E-3</v>
      </c>
      <c r="AU87" s="18">
        <f t="shared" si="68"/>
        <v>3.274763576517014E-2</v>
      </c>
      <c r="AV87" s="18">
        <f t="shared" si="68"/>
        <v>3.5338566047906153E-2</v>
      </c>
      <c r="AW87" s="18">
        <f t="shared" si="68"/>
        <v>0.7166105543579615</v>
      </c>
      <c r="AX87" s="18">
        <f t="shared" si="68"/>
        <v>4.0664273712254321E-5</v>
      </c>
      <c r="AY87" s="18">
        <f t="shared" si="68"/>
        <v>0.20903034085661171</v>
      </c>
      <c r="AZ87" s="18">
        <f t="shared" si="68"/>
        <v>3.540753080401908E-3</v>
      </c>
      <c r="BA87" s="18">
        <f t="shared" si="68"/>
        <v>1.0107372558495056E-2</v>
      </c>
      <c r="BB87" s="18">
        <f t="shared" si="68"/>
        <v>7.6866972418254743E-5</v>
      </c>
      <c r="BC87" s="18">
        <f t="shared" si="68"/>
        <v>0.26917447713064119</v>
      </c>
      <c r="BD87" s="18">
        <f t="shared" si="68"/>
        <v>0.74583800699903546</v>
      </c>
      <c r="BE87" s="18">
        <f t="shared" si="68"/>
        <v>0.50729267098715169</v>
      </c>
      <c r="BF87" s="18">
        <f t="shared" si="68"/>
        <v>1.6041716423703975E-3</v>
      </c>
      <c r="BG87" s="18">
        <f t="shared" si="68"/>
        <v>2.1603898470077022E-2</v>
      </c>
      <c r="BH87" s="18">
        <f t="shared" si="68"/>
        <v>2.1833033563270182E-2</v>
      </c>
      <c r="BI87" s="18">
        <f t="shared" si="68"/>
        <v>5.7514972709323396E-2</v>
      </c>
      <c r="BJ87" s="18">
        <f t="shared" si="68"/>
        <v>0.84402549066903632</v>
      </c>
      <c r="BK87" s="18">
        <f t="shared" si="68"/>
        <v>0.30164902265659749</v>
      </c>
      <c r="BL87" s="18">
        <f t="shared" si="68"/>
        <v>0.59332704361680144</v>
      </c>
      <c r="BM87" s="18">
        <f t="shared" si="68"/>
        <v>7.3371379649522811E-2</v>
      </c>
      <c r="BN87" s="18">
        <f t="shared" si="68"/>
        <v>5.8258688030424768E-3</v>
      </c>
      <c r="BO87" s="18">
        <f t="shared" si="68"/>
        <v>0.8825193985349804</v>
      </c>
      <c r="BP87" s="18">
        <f t="shared" si="68"/>
        <v>1.8004227238167764E-2</v>
      </c>
      <c r="BQ87" s="18">
        <f t="shared" ref="BQ87:BZ87" si="69">TTEST(BQ2:BQ5,BQ81:BQ84,2,2)</f>
        <v>0.36092738085578979</v>
      </c>
      <c r="BR87" s="18">
        <f t="shared" si="69"/>
        <v>4.4584176641094166E-5</v>
      </c>
      <c r="BS87" s="18">
        <f t="shared" si="69"/>
        <v>0.26952368570194718</v>
      </c>
      <c r="BT87" s="18">
        <f t="shared" si="69"/>
        <v>3.2560834288270133E-3</v>
      </c>
      <c r="BU87" s="18">
        <f t="shared" si="69"/>
        <v>2.2677124449666148E-5</v>
      </c>
      <c r="BV87" s="18">
        <f t="shared" si="69"/>
        <v>7.1632848808431877E-7</v>
      </c>
      <c r="BW87" s="18">
        <f t="shared" si="69"/>
        <v>0.98851250206218544</v>
      </c>
      <c r="BX87" s="18">
        <f t="shared" si="69"/>
        <v>7.5561867158895429E-2</v>
      </c>
      <c r="BY87" s="18">
        <f t="shared" si="69"/>
        <v>4.6187059128895813E-2</v>
      </c>
      <c r="BZ87" s="18">
        <f t="shared" si="69"/>
        <v>7.0713149287335766E-3</v>
      </c>
    </row>
    <row r="88" spans="1:78" ht="15" thickBot="1" x14ac:dyDescent="0.35"/>
    <row r="89" spans="1:78" s="1" customFormat="1" ht="18" customHeight="1" thickBot="1" x14ac:dyDescent="0.35">
      <c r="A89" s="9" t="s">
        <v>76</v>
      </c>
      <c r="B89" s="16" t="s">
        <v>84</v>
      </c>
      <c r="C89" s="16" t="s">
        <v>99</v>
      </c>
      <c r="D89" s="1">
        <v>302.92323508699138</v>
      </c>
      <c r="E89" s="1">
        <v>55.263249608306623</v>
      </c>
      <c r="F89" s="1">
        <v>103.47161628789326</v>
      </c>
      <c r="G89" s="1">
        <v>10.76709513645123</v>
      </c>
      <c r="H89" s="1">
        <v>6.6853414419775188</v>
      </c>
      <c r="I89" s="1">
        <v>0.22172489204548557</v>
      </c>
      <c r="J89" s="1">
        <v>45.184845424420921</v>
      </c>
      <c r="K89" s="1">
        <v>48.376340082651396</v>
      </c>
      <c r="L89" s="1">
        <v>30.067239148592357</v>
      </c>
      <c r="M89" s="1">
        <v>78.947499440438037</v>
      </c>
      <c r="N89" s="1">
        <v>9.4065105716266597</v>
      </c>
      <c r="O89" s="1">
        <v>8.8186036608999938</v>
      </c>
      <c r="P89" s="1">
        <v>47.200526261198064</v>
      </c>
      <c r="Q89" s="1">
        <v>84.322648338510419</v>
      </c>
      <c r="R89" s="1">
        <v>63.325972955415196</v>
      </c>
      <c r="S89" s="1">
        <v>129.84344056906085</v>
      </c>
      <c r="T89" s="1">
        <v>87.346169593676123</v>
      </c>
      <c r="U89" s="1">
        <v>4.4848898618291395</v>
      </c>
      <c r="V89" s="1">
        <v>7.894749944043804</v>
      </c>
      <c r="W89" s="1">
        <v>32.922787000693312</v>
      </c>
      <c r="X89" s="1">
        <v>32.922787000693312</v>
      </c>
      <c r="Y89" s="1">
        <v>15.033619574296178</v>
      </c>
      <c r="Z89" s="1">
        <v>11.573367471162086</v>
      </c>
      <c r="AA89" s="1">
        <v>16.243028076362464</v>
      </c>
      <c r="AB89" s="1">
        <v>39.977669929413302</v>
      </c>
      <c r="AC89" s="1">
        <v>58.958664475731389</v>
      </c>
      <c r="AD89" s="1">
        <v>53.751488980723771</v>
      </c>
      <c r="AE89" s="1">
        <v>3.8129962495700926</v>
      </c>
      <c r="AF89" s="1">
        <v>97.256600374497069</v>
      </c>
      <c r="AG89" s="1">
        <v>69.708962271876146</v>
      </c>
      <c r="AH89" s="1">
        <v>101.72874656907594</v>
      </c>
      <c r="AI89" s="1">
        <v>37.076960745871993</v>
      </c>
      <c r="AJ89" s="1">
        <v>43.598034243889678</v>
      </c>
      <c r="AK89" s="1">
        <v>51.050689670195609</v>
      </c>
      <c r="AL89" s="1">
        <v>85.705537402518175</v>
      </c>
      <c r="AM89" s="1">
        <v>68.378113536356906</v>
      </c>
      <c r="AN89" s="1">
        <v>65.956000522807471</v>
      </c>
      <c r="AO89" s="1">
        <v>8.4587639088572287E-5</v>
      </c>
      <c r="AP89" s="1">
        <v>8.4587639088572287E-5</v>
      </c>
      <c r="AQ89" s="1">
        <v>7.0241277392933377</v>
      </c>
      <c r="AR89" s="1">
        <v>32.419051104430785</v>
      </c>
      <c r="AS89" s="1">
        <v>63.347571123600396</v>
      </c>
      <c r="AT89" s="1">
        <v>17.65362068965517</v>
      </c>
      <c r="AU89" s="1">
        <v>200.48275862068965</v>
      </c>
      <c r="AV89" s="1">
        <v>132.91264367816092</v>
      </c>
      <c r="AW89" s="1">
        <v>23.389655172413793</v>
      </c>
      <c r="AX89" s="1">
        <v>8.4277011494252876E-5</v>
      </c>
      <c r="AY89" s="1">
        <v>20.419540229885058</v>
      </c>
      <c r="AZ89" s="1">
        <v>17.133850574712643</v>
      </c>
      <c r="BA89" s="1">
        <v>8.4277011494252876E-5</v>
      </c>
      <c r="BB89" s="1">
        <v>11.546321839080459</v>
      </c>
      <c r="BC89" s="1">
        <v>85.205172413793107</v>
      </c>
      <c r="BD89" s="1">
        <v>58.474137931034484</v>
      </c>
      <c r="BE89" s="1">
        <v>34.713218390804599</v>
      </c>
      <c r="BF89" s="1">
        <v>19.305747126436781</v>
      </c>
      <c r="BG89" s="1">
        <v>194.4858757062147</v>
      </c>
      <c r="BH89" s="1">
        <v>16.045084745762711</v>
      </c>
      <c r="BI89" s="1">
        <v>1.4156327683615819</v>
      </c>
      <c r="BJ89" s="1">
        <v>19.44858757062147</v>
      </c>
      <c r="BK89" s="1">
        <v>148.48248587570623</v>
      </c>
      <c r="BL89" s="1">
        <v>18.887570621468928</v>
      </c>
      <c r="BM89" s="1">
        <v>6.7509039548022596</v>
      </c>
      <c r="BN89" s="1">
        <v>74.428248587570621</v>
      </c>
      <c r="BO89" s="1">
        <v>62.646892655367232</v>
      </c>
      <c r="BP89" s="1">
        <v>54.605649717514126</v>
      </c>
      <c r="BQ89" s="1">
        <v>52.361581920903959</v>
      </c>
      <c r="BR89" s="1">
        <v>19.44858757062147</v>
      </c>
      <c r="BS89" s="1">
        <v>23.112042870436728</v>
      </c>
      <c r="BT89" s="1">
        <v>6.7602725396027425</v>
      </c>
      <c r="BU89" s="1">
        <v>8.7440562193152291E-5</v>
      </c>
      <c r="BV89" s="1">
        <v>8.7440562193152291E-5</v>
      </c>
      <c r="BW89" s="1">
        <v>39.868273951503355</v>
      </c>
      <c r="BX89" s="1">
        <v>1.4213906365318589</v>
      </c>
      <c r="BY89" s="1">
        <v>8.7440562193152291E-5</v>
      </c>
      <c r="BZ89" s="32">
        <v>20.85</v>
      </c>
    </row>
    <row r="90" spans="1:78" s="1" customFormat="1" ht="18" customHeight="1" thickBot="1" x14ac:dyDescent="0.35">
      <c r="A90" s="9" t="s">
        <v>76</v>
      </c>
      <c r="B90" s="16" t="s">
        <v>84</v>
      </c>
      <c r="C90" s="16" t="s">
        <v>99</v>
      </c>
      <c r="D90" s="1">
        <v>149.16020179076094</v>
      </c>
      <c r="E90" s="1">
        <v>35.059359235096807</v>
      </c>
      <c r="F90" s="1">
        <v>123.18153244763741</v>
      </c>
      <c r="G90" s="1">
        <v>50.378088270251709</v>
      </c>
      <c r="H90" s="1">
        <v>3.5848984443094474E-4</v>
      </c>
      <c r="I90" s="1">
        <v>3.5848984443094474E-4</v>
      </c>
      <c r="J90" s="1">
        <v>86.858772879744322</v>
      </c>
      <c r="K90" s="1">
        <v>50.851863395050316</v>
      </c>
      <c r="L90" s="1">
        <v>41.139473336678904</v>
      </c>
      <c r="M90" s="1">
        <v>81.331396423760594</v>
      </c>
      <c r="N90" s="1">
        <v>26.689332030321438</v>
      </c>
      <c r="O90" s="1">
        <v>3.5848984443094474E-4</v>
      </c>
      <c r="P90" s="1">
        <v>25.741781780724224</v>
      </c>
      <c r="Q90" s="1">
        <v>92.386149335728049</v>
      </c>
      <c r="R90" s="1">
        <v>88.438023295739669</v>
      </c>
      <c r="S90" s="1">
        <v>212.40918095137474</v>
      </c>
      <c r="T90" s="1">
        <v>104.23052745569318</v>
      </c>
      <c r="U90" s="1">
        <v>3.5848984443094474E-4</v>
      </c>
      <c r="V90" s="1">
        <v>3.5848984443094474E-4</v>
      </c>
      <c r="W90" s="1">
        <v>42.323911148675421</v>
      </c>
      <c r="X90" s="1">
        <v>10.817865349568157</v>
      </c>
      <c r="Y90" s="1">
        <v>17.608642138348166</v>
      </c>
      <c r="Z90" s="1">
        <v>21.004030532738174</v>
      </c>
      <c r="AA90" s="1">
        <v>19.582705158342357</v>
      </c>
      <c r="AB90" s="1">
        <v>45.956187105464728</v>
      </c>
      <c r="AC90" s="1">
        <v>74.145807030981757</v>
      </c>
      <c r="AD90" s="1">
        <v>86.069147671746649</v>
      </c>
      <c r="AE90" s="1">
        <v>3.5848984443094474E-4</v>
      </c>
      <c r="AF90" s="1">
        <v>257.41781780724227</v>
      </c>
      <c r="AG90" s="1">
        <v>119.23340640764903</v>
      </c>
      <c r="AH90" s="1">
        <v>103.4409022476955</v>
      </c>
      <c r="AI90" s="1">
        <v>46.429962230263328</v>
      </c>
      <c r="AJ90" s="1">
        <v>59.616703203824514</v>
      </c>
      <c r="AK90" s="1">
        <v>40.507773170280764</v>
      </c>
      <c r="AL90" s="1">
        <v>82.910646839755941</v>
      </c>
      <c r="AM90" s="1">
        <v>27.715844800718415</v>
      </c>
      <c r="AN90" s="1">
        <v>101.86165183170017</v>
      </c>
      <c r="AO90" s="1">
        <v>3.5848984443094474E-4</v>
      </c>
      <c r="AP90" s="1">
        <v>3.5848984443094474E-4</v>
      </c>
      <c r="AQ90" s="1">
        <v>3.5848984443094474E-4</v>
      </c>
      <c r="AR90" s="1">
        <v>43.034573835873324</v>
      </c>
      <c r="AS90" s="1">
        <v>85.279522463748975</v>
      </c>
      <c r="AT90" s="1">
        <v>3.6517391304347817E-4</v>
      </c>
      <c r="AU90" s="1">
        <v>390.10869565217382</v>
      </c>
      <c r="AV90" s="1">
        <v>836.52173913043464</v>
      </c>
      <c r="AW90" s="1">
        <v>3.6517391304347817E-4</v>
      </c>
      <c r="AX90" s="1">
        <v>3.6517391304347817E-4</v>
      </c>
      <c r="AY90" s="1">
        <v>48.502173913043471</v>
      </c>
      <c r="AZ90" s="1">
        <v>3.6517391304347817E-4</v>
      </c>
      <c r="BA90" s="1">
        <v>3.6517391304347817E-4</v>
      </c>
      <c r="BB90" s="1">
        <v>3.6517391304347817E-4</v>
      </c>
      <c r="BC90" s="1">
        <v>118.23913043478258</v>
      </c>
      <c r="BD90" s="1">
        <v>63.784782608695636</v>
      </c>
      <c r="BE90" s="1">
        <v>71.908695652173904</v>
      </c>
      <c r="BF90" s="1">
        <v>18.178260869565214</v>
      </c>
      <c r="BG90" s="1">
        <v>325.76086956521732</v>
      </c>
      <c r="BH90" s="1">
        <v>3.6517391304347817E-4</v>
      </c>
      <c r="BI90" s="1">
        <v>3.6517391304347817E-4</v>
      </c>
      <c r="BJ90" s="1">
        <v>15.041304347826085</v>
      </c>
      <c r="BK90" s="1">
        <v>166.49999999999997</v>
      </c>
      <c r="BL90" s="1">
        <v>23.889130434782608</v>
      </c>
      <c r="BM90" s="1">
        <v>4.737608695652173</v>
      </c>
      <c r="BN90" s="1">
        <v>97.326086956521721</v>
      </c>
      <c r="BO90" s="1">
        <v>44.963043478260857</v>
      </c>
      <c r="BP90" s="1">
        <v>99.739130434782595</v>
      </c>
      <c r="BQ90" s="1">
        <v>55.660869565217382</v>
      </c>
      <c r="BR90" s="1">
        <v>3.6517391304347817E-4</v>
      </c>
      <c r="BS90" s="1">
        <v>75.526229582554265</v>
      </c>
      <c r="BT90" s="1">
        <v>3.8098786922755148E-4</v>
      </c>
      <c r="BU90" s="1">
        <v>3.8098786922755148E-4</v>
      </c>
      <c r="BV90" s="1">
        <v>3.8098786922755148E-4</v>
      </c>
      <c r="BW90" s="1">
        <v>49.847311524485818</v>
      </c>
      <c r="BX90" s="1">
        <v>3.8098786922755148E-4</v>
      </c>
      <c r="BY90" s="1">
        <v>3.8098786922755148E-4</v>
      </c>
      <c r="BZ90" s="32">
        <v>0</v>
      </c>
    </row>
    <row r="91" spans="1:78" s="1" customFormat="1" ht="18" customHeight="1" thickBot="1" x14ac:dyDescent="0.35">
      <c r="A91" s="9" t="s">
        <v>76</v>
      </c>
      <c r="B91" s="16" t="s">
        <v>84</v>
      </c>
      <c r="C91" s="16" t="s">
        <v>99</v>
      </c>
      <c r="D91" s="1">
        <v>188.99455977573314</v>
      </c>
      <c r="E91" s="1">
        <v>26.686731820184537</v>
      </c>
      <c r="F91" s="1">
        <v>142.18340723868812</v>
      </c>
      <c r="G91" s="1">
        <v>68.794894733180641</v>
      </c>
      <c r="H91" s="1">
        <v>4.9654820681818777E-4</v>
      </c>
      <c r="I91" s="1">
        <v>4.9654820681818777E-4</v>
      </c>
      <c r="J91" s="1">
        <v>125.77762948037795</v>
      </c>
      <c r="K91" s="1">
        <v>54.248438454145621</v>
      </c>
      <c r="L91" s="1">
        <v>38.061404399279589</v>
      </c>
      <c r="M91" s="1">
        <v>129.05878503203999</v>
      </c>
      <c r="N91" s="1">
        <v>13.015250354926065</v>
      </c>
      <c r="O91" s="1">
        <v>9.2528586556869339</v>
      </c>
      <c r="P91" s="1">
        <v>13.671481465258474</v>
      </c>
      <c r="Q91" s="1">
        <v>127.9650665148193</v>
      </c>
      <c r="R91" s="1">
        <v>89.794290263817658</v>
      </c>
      <c r="S91" s="1">
        <v>276.71078485683148</v>
      </c>
      <c r="T91" s="1">
        <v>147.65199982479152</v>
      </c>
      <c r="U91" s="1">
        <v>4.9654820681818777E-4</v>
      </c>
      <c r="V91" s="1">
        <v>4.9654820681818777E-4</v>
      </c>
      <c r="W91" s="1">
        <v>40.248841433720948</v>
      </c>
      <c r="X91" s="1">
        <v>2.1546254789247352</v>
      </c>
      <c r="Y91" s="1">
        <v>22.639973306468029</v>
      </c>
      <c r="Z91" s="1">
        <v>4.9654820681818777E-4</v>
      </c>
      <c r="AA91" s="1">
        <v>4.9654820681818777E-4</v>
      </c>
      <c r="AB91" s="1">
        <v>50.092308088707043</v>
      </c>
      <c r="AC91" s="1">
        <v>79.513336201943275</v>
      </c>
      <c r="AD91" s="1">
        <v>119.21531837705389</v>
      </c>
      <c r="AE91" s="1">
        <v>4.9654820681818777E-4</v>
      </c>
      <c r="AF91" s="1">
        <v>289.83540706347964</v>
      </c>
      <c r="AG91" s="1">
        <v>130.15250354926067</v>
      </c>
      <c r="AH91" s="1">
        <v>126.25026249475009</v>
      </c>
      <c r="AI91" s="1">
        <v>29.77402023834523</v>
      </c>
      <c r="AJ91" s="1">
        <v>61.441794414111705</v>
      </c>
      <c r="AK91" s="1">
        <v>63.545965455690876</v>
      </c>
      <c r="AL91" s="1">
        <v>102.47312972490549</v>
      </c>
      <c r="AM91" s="1">
        <v>38.190704404661901</v>
      </c>
      <c r="AN91" s="1">
        <v>76.065783153086926</v>
      </c>
      <c r="AO91" s="1">
        <v>4.7764682643847112E-4</v>
      </c>
      <c r="AP91" s="1">
        <v>4.7764682643847112E-4</v>
      </c>
      <c r="AQ91" s="1">
        <v>4.7764682643847112E-4</v>
      </c>
      <c r="AR91" s="1">
        <v>51.867816174926489</v>
      </c>
      <c r="AS91" s="1">
        <v>99.948124475010488</v>
      </c>
      <c r="AT91" s="1">
        <v>4.8935245901639344E-4</v>
      </c>
      <c r="AU91" s="1">
        <v>303.95901639344265</v>
      </c>
      <c r="AV91" s="1">
        <v>1153.3196721311476</v>
      </c>
      <c r="AW91" s="1">
        <v>4.8935245901639344E-4</v>
      </c>
      <c r="AX91" s="1">
        <v>4.8935245901639344E-4</v>
      </c>
      <c r="AY91" s="1">
        <v>4.8935245901639344E-4</v>
      </c>
      <c r="AZ91" s="1">
        <v>4.8935245901639344E-4</v>
      </c>
      <c r="BA91" s="1">
        <v>4.8935245901639344E-4</v>
      </c>
      <c r="BB91" s="1">
        <v>4.8935245901639344E-4</v>
      </c>
      <c r="BC91" s="1">
        <v>151.97950819672133</v>
      </c>
      <c r="BD91" s="1">
        <v>78.145491803278688</v>
      </c>
      <c r="BE91" s="1">
        <v>70.384836065573779</v>
      </c>
      <c r="BF91" s="1">
        <v>10.994262295081969</v>
      </c>
      <c r="BG91" s="1">
        <v>561.76369863013701</v>
      </c>
      <c r="BH91" s="1">
        <v>4.8120890410958901E-4</v>
      </c>
      <c r="BI91" s="1">
        <v>4.8120890410958901E-4</v>
      </c>
      <c r="BJ91" s="1">
        <v>4.8120890410958901E-4</v>
      </c>
      <c r="BK91" s="1">
        <v>270.28253424657532</v>
      </c>
      <c r="BL91" s="1">
        <v>37.945547945205476</v>
      </c>
      <c r="BM91" s="1">
        <v>4.8120890410958901E-4</v>
      </c>
      <c r="BN91" s="1">
        <v>113.4126712328767</v>
      </c>
      <c r="BO91" s="1">
        <v>32.857876712328768</v>
      </c>
      <c r="BP91" s="1">
        <v>104.19126712328767</v>
      </c>
      <c r="BQ91" s="1">
        <v>65.715753424657535</v>
      </c>
      <c r="BR91" s="1">
        <v>79.070890410958896</v>
      </c>
      <c r="BS91" s="1">
        <v>6.847354692447004E-4</v>
      </c>
      <c r="BT91" s="1">
        <v>6.847354692447004E-4</v>
      </c>
      <c r="BU91" s="1">
        <v>6.847354692447004E-4</v>
      </c>
      <c r="BV91" s="1">
        <v>6.847354692447004E-4</v>
      </c>
      <c r="BW91" s="1">
        <v>6.847354692447004E-4</v>
      </c>
      <c r="BX91" s="1">
        <v>6.847354692447004E-4</v>
      </c>
      <c r="BY91" s="1">
        <v>6.847354692447004E-4</v>
      </c>
      <c r="BZ91" s="32">
        <v>0</v>
      </c>
    </row>
    <row r="92" spans="1:78" s="1" customFormat="1" ht="18" customHeight="1" thickBot="1" x14ac:dyDescent="0.35">
      <c r="A92" s="9" t="s">
        <v>76</v>
      </c>
      <c r="B92" s="16" t="s">
        <v>84</v>
      </c>
      <c r="C92" s="16" t="s">
        <v>99</v>
      </c>
      <c r="D92" s="1">
        <v>295.81141604625992</v>
      </c>
      <c r="E92" s="1">
        <v>40.987036329920656</v>
      </c>
      <c r="F92" s="1">
        <v>88.094308853901865</v>
      </c>
      <c r="G92" s="1">
        <v>59.81139916922811</v>
      </c>
      <c r="H92" s="1">
        <v>2.1049903273511288E-4</v>
      </c>
      <c r="I92" s="1">
        <v>2.1049903273511288E-4</v>
      </c>
      <c r="J92" s="1">
        <v>54.247548083718513</v>
      </c>
      <c r="K92" s="1">
        <v>7.9284877968511678</v>
      </c>
      <c r="L92" s="1">
        <v>2.1049903273511288E-4</v>
      </c>
      <c r="M92" s="1">
        <v>57.493127883599115</v>
      </c>
      <c r="N92" s="1">
        <v>9.9685665282046845</v>
      </c>
      <c r="O92" s="1">
        <v>2.1049903273511288E-4</v>
      </c>
      <c r="P92" s="1">
        <v>39.920631538531318</v>
      </c>
      <c r="Q92" s="1">
        <v>149.76032505163315</v>
      </c>
      <c r="R92" s="1">
        <v>54.711202340844316</v>
      </c>
      <c r="S92" s="1">
        <v>140.48723990911719</v>
      </c>
      <c r="T92" s="1">
        <v>82.066803511266471</v>
      </c>
      <c r="U92" s="1">
        <v>2.1049903273511288E-4</v>
      </c>
      <c r="V92" s="1">
        <v>2.1049903273511288E-4</v>
      </c>
      <c r="W92" s="1">
        <v>35.469550670123645</v>
      </c>
      <c r="X92" s="1">
        <v>24.388213924817041</v>
      </c>
      <c r="Y92" s="1">
        <v>12.333203239546261</v>
      </c>
      <c r="Z92" s="1">
        <v>2.1049903273511288E-4</v>
      </c>
      <c r="AA92" s="1">
        <v>2.1049903273511288E-4</v>
      </c>
      <c r="AB92" s="1">
        <v>39.456977281405521</v>
      </c>
      <c r="AC92" s="1">
        <v>57.956782140724911</v>
      </c>
      <c r="AD92" s="1">
        <v>51.001968283837925</v>
      </c>
      <c r="AE92" s="1">
        <v>2.1049903273511288E-4</v>
      </c>
      <c r="AF92" s="1">
        <v>130.75050050947539</v>
      </c>
      <c r="AG92" s="1">
        <v>81.139494997014879</v>
      </c>
      <c r="AH92" s="1">
        <v>91.203620376790639</v>
      </c>
      <c r="AI92" s="1">
        <v>20.155496215865334</v>
      </c>
      <c r="AJ92" s="1">
        <v>39.000885177699423</v>
      </c>
      <c r="AK92" s="1">
        <v>36.88455807503356</v>
      </c>
      <c r="AL92" s="1">
        <v>64.497587890769069</v>
      </c>
      <c r="AM92" s="1">
        <v>23.985040496879744</v>
      </c>
      <c r="AN92" s="1">
        <v>72.055898971718577</v>
      </c>
      <c r="AO92" s="1">
        <v>2.2876488205007153E-4</v>
      </c>
      <c r="AP92" s="1">
        <v>2.2876488205007153E-4</v>
      </c>
      <c r="AQ92" s="1">
        <v>2.2876488205007153E-4</v>
      </c>
      <c r="AR92" s="1">
        <v>35.725617042621302</v>
      </c>
      <c r="AS92" s="1">
        <v>57.4431642152162</v>
      </c>
      <c r="AT92" s="1">
        <v>2.2899122807017541E-4</v>
      </c>
      <c r="AU92" s="1">
        <v>124.07894736842105</v>
      </c>
      <c r="AV92" s="1">
        <v>470.59210526315786</v>
      </c>
      <c r="AW92" s="1">
        <v>36.76973684210526</v>
      </c>
      <c r="AX92" s="1">
        <v>2.2899122807017541E-4</v>
      </c>
      <c r="AY92" s="1">
        <v>2.2899122807017541E-4</v>
      </c>
      <c r="AZ92" s="1">
        <v>2.2899122807017541E-4</v>
      </c>
      <c r="BA92" s="1">
        <v>171.49122807017542</v>
      </c>
      <c r="BB92" s="1">
        <v>2.2899122807017541E-4</v>
      </c>
      <c r="BC92" s="1">
        <v>107.93859649122805</v>
      </c>
      <c r="BD92" s="1">
        <v>2.2899122807017541E-4</v>
      </c>
      <c r="BE92" s="1">
        <v>75.657894736842096</v>
      </c>
      <c r="BF92" s="1">
        <v>14.475877192982455</v>
      </c>
      <c r="BG92" s="1">
        <v>240.16320000000005</v>
      </c>
      <c r="BH92" s="1">
        <v>2.9310240000000003E-4</v>
      </c>
      <c r="BI92" s="1">
        <v>2.9310240000000003E-4</v>
      </c>
      <c r="BJ92" s="1">
        <v>2.9310240000000003E-4</v>
      </c>
      <c r="BK92" s="1">
        <v>154.29840000000002</v>
      </c>
      <c r="BL92" s="1">
        <v>2.9310240000000003E-4</v>
      </c>
      <c r="BM92" s="1">
        <v>8.0054400000000001</v>
      </c>
      <c r="BN92" s="1">
        <v>89.092800000000011</v>
      </c>
      <c r="BO92" s="1">
        <v>33.312960000000004</v>
      </c>
      <c r="BP92" s="1">
        <v>69.724800000000016</v>
      </c>
      <c r="BQ92" s="1">
        <v>40.543680000000002</v>
      </c>
      <c r="BR92" s="1">
        <v>2.9310240000000003E-4</v>
      </c>
      <c r="BS92" s="1">
        <v>3.2588415261439364E-4</v>
      </c>
      <c r="BT92" s="1">
        <v>3.2588415261439364E-4</v>
      </c>
      <c r="BU92" s="1">
        <v>3.2588415261439364E-4</v>
      </c>
      <c r="BV92" s="1">
        <v>3.2588415261439364E-4</v>
      </c>
      <c r="BW92" s="1">
        <v>64.961488571811955</v>
      </c>
      <c r="BX92" s="1">
        <v>3.2588415261439364E-4</v>
      </c>
      <c r="BY92" s="1">
        <v>3.2588415261439364E-4</v>
      </c>
      <c r="BZ92" s="32">
        <v>0</v>
      </c>
    </row>
    <row r="93" spans="1:78" s="1" customFormat="1" ht="18" customHeight="1" thickBot="1" x14ac:dyDescent="0.35">
      <c r="A93" s="7"/>
      <c r="B93" s="7"/>
      <c r="C93" s="7" t="s">
        <v>111</v>
      </c>
      <c r="D93" s="1">
        <f>AVERAGE(D89:D92)</f>
        <v>234.22235317493636</v>
      </c>
      <c r="E93" s="1">
        <f t="shared" ref="E93:BP93" si="70">AVERAGE(E89:E92)</f>
        <v>39.499094248377155</v>
      </c>
      <c r="F93" s="1">
        <f t="shared" si="70"/>
        <v>114.23271620703015</v>
      </c>
      <c r="G93" s="1">
        <f t="shared" si="70"/>
        <v>47.437869327277923</v>
      </c>
      <c r="H93" s="1">
        <f t="shared" si="70"/>
        <v>1.6716017447653757</v>
      </c>
      <c r="I93" s="1">
        <f t="shared" si="70"/>
        <v>5.5697607282367452E-2</v>
      </c>
      <c r="J93" s="1">
        <f t="shared" si="70"/>
        <v>78.017198967065426</v>
      </c>
      <c r="K93" s="1">
        <f t="shared" si="70"/>
        <v>40.351282432174621</v>
      </c>
      <c r="L93" s="1">
        <f t="shared" si="70"/>
        <v>27.317081845895892</v>
      </c>
      <c r="M93" s="1">
        <f t="shared" si="70"/>
        <v>86.707702194959438</v>
      </c>
      <c r="N93" s="1">
        <f t="shared" si="70"/>
        <v>14.769914871269712</v>
      </c>
      <c r="O93" s="1">
        <f t="shared" si="70"/>
        <v>4.5180078263660235</v>
      </c>
      <c r="P93" s="1">
        <f t="shared" si="70"/>
        <v>31.633605261428023</v>
      </c>
      <c r="Q93" s="1">
        <f t="shared" si="70"/>
        <v>113.60854731017272</v>
      </c>
      <c r="R93" s="1">
        <f t="shared" si="70"/>
        <v>74.067372213954215</v>
      </c>
      <c r="S93" s="1">
        <f t="shared" si="70"/>
        <v>189.86266157159608</v>
      </c>
      <c r="T93" s="1">
        <f t="shared" si="70"/>
        <v>105.32387509635683</v>
      </c>
      <c r="U93" s="1">
        <f t="shared" si="70"/>
        <v>1.1214888497282809</v>
      </c>
      <c r="V93" s="1">
        <f t="shared" si="70"/>
        <v>1.973953870281947</v>
      </c>
      <c r="W93" s="1">
        <f t="shared" si="70"/>
        <v>37.741272563303333</v>
      </c>
      <c r="X93" s="1">
        <f t="shared" si="70"/>
        <v>17.570872938500813</v>
      </c>
      <c r="Y93" s="1">
        <f t="shared" si="70"/>
        <v>16.903859564664657</v>
      </c>
      <c r="Z93" s="1">
        <f t="shared" si="70"/>
        <v>8.144526262784952</v>
      </c>
      <c r="AA93" s="1">
        <f t="shared" si="70"/>
        <v>8.9566100704860929</v>
      </c>
      <c r="AB93" s="1">
        <f t="shared" si="70"/>
        <v>43.870785601247654</v>
      </c>
      <c r="AC93" s="1">
        <f t="shared" si="70"/>
        <v>67.643647462345328</v>
      </c>
      <c r="AD93" s="1">
        <f t="shared" si="70"/>
        <v>77.509480828340557</v>
      </c>
      <c r="AE93" s="1">
        <f t="shared" si="70"/>
        <v>0.95351544666351928</v>
      </c>
      <c r="AF93" s="1">
        <f t="shared" si="70"/>
        <v>193.81508143867359</v>
      </c>
      <c r="AG93" s="1">
        <f t="shared" si="70"/>
        <v>100.05859180645018</v>
      </c>
      <c r="AH93" s="1">
        <f t="shared" si="70"/>
        <v>105.65588292207804</v>
      </c>
      <c r="AI93" s="1">
        <f t="shared" si="70"/>
        <v>33.359109857586468</v>
      </c>
      <c r="AJ93" s="1">
        <f t="shared" si="70"/>
        <v>50.914354259881328</v>
      </c>
      <c r="AK93" s="1">
        <f t="shared" si="70"/>
        <v>47.997246592800209</v>
      </c>
      <c r="AL93" s="1">
        <f t="shared" si="70"/>
        <v>83.896725464487176</v>
      </c>
      <c r="AM93" s="1">
        <f t="shared" si="70"/>
        <v>39.567425809654246</v>
      </c>
      <c r="AN93" s="1">
        <f t="shared" si="70"/>
        <v>78.984833619828279</v>
      </c>
      <c r="AO93" s="1">
        <f t="shared" si="70"/>
        <v>2.8737229800201492E-4</v>
      </c>
      <c r="AP93" s="1">
        <f t="shared" si="70"/>
        <v>2.8737229800201492E-4</v>
      </c>
      <c r="AQ93" s="1">
        <f t="shared" si="70"/>
        <v>1.7562981602115644</v>
      </c>
      <c r="AR93" s="1">
        <f t="shared" si="70"/>
        <v>40.761764539462973</v>
      </c>
      <c r="AS93" s="1">
        <f t="shared" si="70"/>
        <v>76.504595569394013</v>
      </c>
      <c r="AT93" s="1">
        <f t="shared" si="70"/>
        <v>4.4136760518138249</v>
      </c>
      <c r="AU93" s="1">
        <f t="shared" si="70"/>
        <v>254.65735450868181</v>
      </c>
      <c r="AV93" s="1">
        <f t="shared" si="70"/>
        <v>648.33654005072526</v>
      </c>
      <c r="AW93" s="1">
        <f t="shared" si="70"/>
        <v>15.040061635222777</v>
      </c>
      <c r="AX93" s="1">
        <f t="shared" si="70"/>
        <v>2.9194865290607495E-4</v>
      </c>
      <c r="AY93" s="1">
        <f t="shared" si="70"/>
        <v>17.230608121653901</v>
      </c>
      <c r="AZ93" s="1">
        <f t="shared" si="70"/>
        <v>4.283733523078193</v>
      </c>
      <c r="BA93" s="1">
        <f t="shared" si="70"/>
        <v>42.873041718389743</v>
      </c>
      <c r="BB93" s="1">
        <f t="shared" si="70"/>
        <v>2.8868513391701476</v>
      </c>
      <c r="BC93" s="1">
        <f t="shared" si="70"/>
        <v>115.84060188413127</v>
      </c>
      <c r="BD93" s="1">
        <f t="shared" si="70"/>
        <v>50.101160333559214</v>
      </c>
      <c r="BE93" s="1">
        <f t="shared" si="70"/>
        <v>63.166161211348594</v>
      </c>
      <c r="BF93" s="1">
        <f t="shared" si="70"/>
        <v>15.738536871016603</v>
      </c>
      <c r="BG93" s="1">
        <f t="shared" si="70"/>
        <v>330.54341097539225</v>
      </c>
      <c r="BH93" s="1">
        <f t="shared" si="70"/>
        <v>4.0115560577449658</v>
      </c>
      <c r="BI93" s="1">
        <f t="shared" si="70"/>
        <v>0.3541930633946837</v>
      </c>
      <c r="BJ93" s="1">
        <f t="shared" si="70"/>
        <v>8.6226665574379169</v>
      </c>
      <c r="BK93" s="1">
        <f t="shared" si="70"/>
        <v>184.89085503057038</v>
      </c>
      <c r="BL93" s="1">
        <f t="shared" si="70"/>
        <v>20.180635525964252</v>
      </c>
      <c r="BM93" s="1">
        <f t="shared" si="70"/>
        <v>4.8736084648396352</v>
      </c>
      <c r="BN93" s="1">
        <f t="shared" si="70"/>
        <v>93.564951694242268</v>
      </c>
      <c r="BO93" s="1">
        <f t="shared" si="70"/>
        <v>43.445193211489212</v>
      </c>
      <c r="BP93" s="1">
        <f t="shared" si="70"/>
        <v>82.065211818896103</v>
      </c>
      <c r="BQ93" s="1">
        <f t="shared" ref="BQ93:BZ93" si="71">AVERAGE(BQ89:BQ92)</f>
        <v>53.570471227694718</v>
      </c>
      <c r="BR93" s="1">
        <f t="shared" si="71"/>
        <v>24.63003406447335</v>
      </c>
      <c r="BS93" s="1">
        <f t="shared" si="71"/>
        <v>24.659820768153214</v>
      </c>
      <c r="BT93" s="1">
        <f t="shared" si="71"/>
        <v>1.6904160367734571</v>
      </c>
      <c r="BU93" s="1">
        <f t="shared" si="71"/>
        <v>3.6976201331994946E-4</v>
      </c>
      <c r="BV93" s="1">
        <f t="shared" si="71"/>
        <v>3.6976201331994946E-4</v>
      </c>
      <c r="BW93" s="1">
        <f t="shared" si="71"/>
        <v>38.669439695817594</v>
      </c>
      <c r="BX93" s="1">
        <f t="shared" si="71"/>
        <v>0.3556955610057364</v>
      </c>
      <c r="BY93" s="1">
        <f t="shared" si="71"/>
        <v>3.6976201331994946E-4</v>
      </c>
      <c r="BZ93" s="1">
        <f t="shared" si="71"/>
        <v>5.2125000000000004</v>
      </c>
    </row>
    <row r="94" spans="1:78" s="1" customFormat="1" ht="18" customHeight="1" thickBot="1" x14ac:dyDescent="0.35">
      <c r="A94" s="7"/>
      <c r="B94" s="7"/>
      <c r="C94" s="7" t="s">
        <v>112</v>
      </c>
      <c r="D94" s="1">
        <f>STDEV(D89:D92)</f>
        <v>77.015467569242958</v>
      </c>
      <c r="E94" s="1">
        <f t="shared" ref="E94:BP94" si="72">STDEV(E89:E92)</f>
        <v>12.03592461244712</v>
      </c>
      <c r="F94" s="1">
        <f t="shared" si="72"/>
        <v>23.525447581169736</v>
      </c>
      <c r="G94" s="1">
        <f t="shared" si="72"/>
        <v>25.577446719882143</v>
      </c>
      <c r="H94" s="1">
        <f t="shared" si="72"/>
        <v>3.3424931335155796</v>
      </c>
      <c r="I94" s="1">
        <f t="shared" si="72"/>
        <v>0.11068491813791667</v>
      </c>
      <c r="J94" s="1">
        <f t="shared" si="72"/>
        <v>36.524840379919162</v>
      </c>
      <c r="K94" s="1">
        <f t="shared" si="72"/>
        <v>21.748810759171405</v>
      </c>
      <c r="L94" s="1">
        <f t="shared" si="72"/>
        <v>18.799590412437794</v>
      </c>
      <c r="M94" s="1">
        <f t="shared" si="72"/>
        <v>30.200612467321253</v>
      </c>
      <c r="N94" s="1">
        <f t="shared" si="72"/>
        <v>8.1028884678920736</v>
      </c>
      <c r="O94" s="1">
        <f t="shared" si="72"/>
        <v>5.2196291415695306</v>
      </c>
      <c r="P94" s="1">
        <f t="shared" si="72"/>
        <v>14.925987506439608</v>
      </c>
      <c r="Q94" s="1">
        <f t="shared" si="72"/>
        <v>30.665478592414331</v>
      </c>
      <c r="R94" s="1">
        <f t="shared" si="72"/>
        <v>17.737817735463491</v>
      </c>
      <c r="S94" s="1">
        <f t="shared" si="72"/>
        <v>68.535103434685041</v>
      </c>
      <c r="T94" s="1">
        <f t="shared" si="72"/>
        <v>29.759899338676075</v>
      </c>
      <c r="U94" s="1">
        <f t="shared" si="72"/>
        <v>2.242267344442769</v>
      </c>
      <c r="V94" s="1">
        <f t="shared" si="72"/>
        <v>3.9471973842360719</v>
      </c>
      <c r="W94" s="1">
        <f t="shared" si="72"/>
        <v>4.3076289503260643</v>
      </c>
      <c r="X94" s="1">
        <f t="shared" si="72"/>
        <v>13.728573617674423</v>
      </c>
      <c r="Y94" s="1">
        <f t="shared" si="72"/>
        <v>4.3889412618151944</v>
      </c>
      <c r="Z94" s="1">
        <f t="shared" si="72"/>
        <v>10.161674752927373</v>
      </c>
      <c r="AA94" s="1">
        <f t="shared" si="72"/>
        <v>10.431280632150047</v>
      </c>
      <c r="AB94" s="1">
        <f t="shared" si="72"/>
        <v>5.0890174236402963</v>
      </c>
      <c r="AC94" s="1">
        <f t="shared" si="72"/>
        <v>10.838694248969585</v>
      </c>
      <c r="AD94" s="1">
        <f t="shared" si="72"/>
        <v>32.040262067374762</v>
      </c>
      <c r="AE94" s="1">
        <f t="shared" si="72"/>
        <v>1.9063205388493654</v>
      </c>
      <c r="AF94" s="1">
        <f t="shared" si="72"/>
        <v>94.102590541493157</v>
      </c>
      <c r="AG94" s="1">
        <f t="shared" si="72"/>
        <v>29.168186299146136</v>
      </c>
      <c r="AH94" s="1">
        <f t="shared" si="72"/>
        <v>14.757200524762846</v>
      </c>
      <c r="AI94" s="1">
        <f t="shared" si="72"/>
        <v>11.133401363370121</v>
      </c>
      <c r="AJ94" s="1">
        <f t="shared" si="72"/>
        <v>11.284460664878297</v>
      </c>
      <c r="AK94" s="1">
        <f t="shared" si="72"/>
        <v>11.981516753505948</v>
      </c>
      <c r="AL94" s="1">
        <f t="shared" si="72"/>
        <v>15.552636277405819</v>
      </c>
      <c r="AM94" s="1">
        <f t="shared" si="72"/>
        <v>20.126448548776775</v>
      </c>
      <c r="AN94" s="1">
        <f t="shared" si="72"/>
        <v>15.807490780789355</v>
      </c>
      <c r="AO94" s="1">
        <f t="shared" si="72"/>
        <v>1.6913362436940421E-4</v>
      </c>
      <c r="AP94" s="1">
        <f t="shared" si="72"/>
        <v>1.6913362436940421E-4</v>
      </c>
      <c r="AQ94" s="1">
        <f t="shared" si="72"/>
        <v>3.5118863875252218</v>
      </c>
      <c r="AR94" s="1">
        <f t="shared" si="72"/>
        <v>8.6308302825093843</v>
      </c>
      <c r="AS94" s="1">
        <f t="shared" si="72"/>
        <v>19.689623723228706</v>
      </c>
      <c r="AT94" s="1">
        <f t="shared" si="72"/>
        <v>8.8266297592013458</v>
      </c>
      <c r="AU94" s="1">
        <f t="shared" si="72"/>
        <v>116.56661462169014</v>
      </c>
      <c r="AV94" s="1">
        <f t="shared" si="72"/>
        <v>442.59707405579434</v>
      </c>
      <c r="AW94" s="1">
        <f t="shared" si="72"/>
        <v>18.205088125115957</v>
      </c>
      <c r="AX94" s="1">
        <f t="shared" si="72"/>
        <v>1.7456741713702757E-4</v>
      </c>
      <c r="AY94" s="1">
        <f t="shared" si="72"/>
        <v>22.962600555503947</v>
      </c>
      <c r="AZ94" s="1">
        <f t="shared" si="72"/>
        <v>8.56674470174951</v>
      </c>
      <c r="BA94" s="1">
        <f t="shared" si="72"/>
        <v>85.745457568024548</v>
      </c>
      <c r="BB94" s="1">
        <f t="shared" si="72"/>
        <v>5.7729803342527575</v>
      </c>
      <c r="BC94" s="1">
        <f t="shared" si="72"/>
        <v>27.765354411208108</v>
      </c>
      <c r="BD94" s="1">
        <f t="shared" si="72"/>
        <v>34.418677687988506</v>
      </c>
      <c r="BE94" s="1">
        <f t="shared" si="72"/>
        <v>19.09759615519819</v>
      </c>
      <c r="BF94" s="1">
        <f t="shared" si="72"/>
        <v>3.7762279640695335</v>
      </c>
      <c r="BG94" s="1">
        <f t="shared" si="72"/>
        <v>163.46857961594421</v>
      </c>
      <c r="BH94" s="1">
        <f t="shared" si="72"/>
        <v>8.0223524590527457</v>
      </c>
      <c r="BI94" s="1">
        <f t="shared" si="72"/>
        <v>0.70762647422079206</v>
      </c>
      <c r="BJ94" s="1">
        <f t="shared" si="72"/>
        <v>10.117425249711539</v>
      </c>
      <c r="BK94" s="1">
        <f t="shared" si="72"/>
        <v>57.420757214904128</v>
      </c>
      <c r="BL94" s="1">
        <f t="shared" si="72"/>
        <v>15.687184630897361</v>
      </c>
      <c r="BM94" s="1">
        <f t="shared" si="72"/>
        <v>3.5165547680942737</v>
      </c>
      <c r="BN94" s="1">
        <f t="shared" si="72"/>
        <v>16.271566774741981</v>
      </c>
      <c r="BO94" s="1">
        <f t="shared" si="72"/>
        <v>13.973338320658671</v>
      </c>
      <c r="BP94" s="1">
        <f t="shared" si="72"/>
        <v>23.862404441810273</v>
      </c>
      <c r="BQ94" s="1">
        <f t="shared" ref="BQ94:BZ94" si="73">STDEV(BQ89:BQ92)</f>
        <v>10.376838759137209</v>
      </c>
      <c r="BR94" s="1">
        <f t="shared" si="73"/>
        <v>37.433937173928122</v>
      </c>
      <c r="BS94" s="1">
        <f t="shared" si="73"/>
        <v>35.618117299612663</v>
      </c>
      <c r="BT94" s="1">
        <f t="shared" si="73"/>
        <v>3.3799043389026209</v>
      </c>
      <c r="BU94" s="1">
        <f t="shared" si="73"/>
        <v>2.4560467300418365E-4</v>
      </c>
      <c r="BV94" s="1">
        <f t="shared" si="73"/>
        <v>2.4560467300418365E-4</v>
      </c>
      <c r="BW94" s="1">
        <f t="shared" si="73"/>
        <v>27.766445376100283</v>
      </c>
      <c r="BX94" s="1">
        <f t="shared" si="73"/>
        <v>0.71046340120576734</v>
      </c>
      <c r="BY94" s="1">
        <f t="shared" si="73"/>
        <v>2.4560467300418365E-4</v>
      </c>
      <c r="BZ94" s="1">
        <f t="shared" si="73"/>
        <v>10.425000000000001</v>
      </c>
    </row>
    <row r="95" spans="1:78" s="1" customFormat="1" ht="18" customHeight="1" thickBot="1" x14ac:dyDescent="0.35">
      <c r="A95" s="19"/>
      <c r="B95" s="16"/>
      <c r="C95" s="16"/>
    </row>
    <row r="96" spans="1:78" s="1" customFormat="1" ht="18" customHeight="1" thickBot="1" x14ac:dyDescent="0.35">
      <c r="A96" s="9" t="s">
        <v>76</v>
      </c>
      <c r="B96" s="16" t="s">
        <v>84</v>
      </c>
      <c r="C96" s="16" t="s">
        <v>97</v>
      </c>
      <c r="D96" s="1">
        <v>362.40477304801999</v>
      </c>
      <c r="E96" s="1">
        <v>48.835569279760691</v>
      </c>
      <c r="F96" s="1">
        <v>93.186239339951513</v>
      </c>
      <c r="G96" s="1">
        <v>16.195469404002267</v>
      </c>
      <c r="H96" s="1">
        <v>6.3037750141731905</v>
      </c>
      <c r="I96" s="1">
        <v>1.106275140827232</v>
      </c>
      <c r="J96" s="1">
        <v>78.485736342472535</v>
      </c>
      <c r="K96" s="1">
        <v>38.869126569605442</v>
      </c>
      <c r="L96" s="1">
        <v>31.643455604742893</v>
      </c>
      <c r="M96" s="1">
        <v>105.89345379539945</v>
      </c>
      <c r="N96" s="1">
        <v>11.336828582801587</v>
      </c>
      <c r="O96" s="1">
        <v>8.4465601968565682</v>
      </c>
      <c r="P96" s="1">
        <v>17.142281461467018</v>
      </c>
      <c r="Q96" s="1">
        <v>116.60737970881632</v>
      </c>
      <c r="R96" s="1">
        <v>70.014260038840575</v>
      </c>
      <c r="S96" s="1">
        <v>165.94127112408478</v>
      </c>
      <c r="T96" s="1">
        <v>110.62751408272318</v>
      </c>
      <c r="U96" s="1">
        <v>8.3468957697550152</v>
      </c>
      <c r="V96" s="1">
        <v>5.9549495193177577</v>
      </c>
      <c r="W96" s="1">
        <v>36.626676959820514</v>
      </c>
      <c r="X96" s="1">
        <v>37.124999095328278</v>
      </c>
      <c r="Y96" s="1">
        <v>1.13119124760262E-4</v>
      </c>
      <c r="Z96" s="1">
        <v>12.08431178606323</v>
      </c>
      <c r="AA96" s="1">
        <v>16.170553297226881</v>
      </c>
      <c r="AB96" s="1">
        <v>48.835569279760691</v>
      </c>
      <c r="AC96" s="1">
        <v>55.562918109115479</v>
      </c>
      <c r="AD96" s="1">
        <v>62.041105870716379</v>
      </c>
      <c r="AE96" s="1">
        <v>1.9509311605128887</v>
      </c>
      <c r="AF96" s="1">
        <v>116.35821864106246</v>
      </c>
      <c r="AG96" s="1">
        <v>61.791944802962504</v>
      </c>
      <c r="AH96" s="1">
        <v>96.993692711113169</v>
      </c>
      <c r="AI96" s="1">
        <v>32.158336620796881</v>
      </c>
      <c r="AJ96" s="1">
        <v>45.903432111943935</v>
      </c>
      <c r="AK96" s="1">
        <v>44.08804214141508</v>
      </c>
      <c r="AL96" s="1">
        <v>77.802427308379549</v>
      </c>
      <c r="AM96" s="1">
        <v>67.428770333928952</v>
      </c>
      <c r="AN96" s="1">
        <v>72.096915972431717</v>
      </c>
      <c r="AO96" s="1">
        <v>1.1774100666001439E-4</v>
      </c>
      <c r="AP96" s="1">
        <v>1.1774100666001439E-4</v>
      </c>
      <c r="AQ96" s="1">
        <v>1.1774100666001439E-4</v>
      </c>
      <c r="AR96" s="1">
        <v>32.158336620796881</v>
      </c>
      <c r="AS96" s="1">
        <v>64.057331817232495</v>
      </c>
      <c r="AT96" s="1">
        <v>18.410298507462688</v>
      </c>
      <c r="AU96" s="1">
        <v>271.11940298507466</v>
      </c>
      <c r="AV96" s="1">
        <v>304.68656716417911</v>
      </c>
      <c r="AW96" s="1">
        <v>27.111940298507463</v>
      </c>
      <c r="AX96" s="1">
        <v>1.172268656716418E-4</v>
      </c>
      <c r="AY96" s="1">
        <v>19.85626865671642</v>
      </c>
      <c r="AZ96" s="1">
        <v>17.015970149253732</v>
      </c>
      <c r="BA96" s="1">
        <v>1.172268656716418E-4</v>
      </c>
      <c r="BB96" s="1">
        <v>1.172268656716418E-4</v>
      </c>
      <c r="BC96" s="1">
        <v>87.791044776119406</v>
      </c>
      <c r="BD96" s="1">
        <v>53.191044776119412</v>
      </c>
      <c r="BE96" s="1">
        <v>46.477611940298509</v>
      </c>
      <c r="BF96" s="1">
        <v>21.844477611940302</v>
      </c>
      <c r="BG96" s="1">
        <v>255.62686567164181</v>
      </c>
      <c r="BH96" s="1">
        <v>13.271940298507463</v>
      </c>
      <c r="BI96" s="1">
        <v>1.172268656716418E-4</v>
      </c>
      <c r="BJ96" s="1">
        <v>20.605074626865676</v>
      </c>
      <c r="BK96" s="1">
        <v>172.22537313432838</v>
      </c>
      <c r="BL96" s="1">
        <v>17.222537313432838</v>
      </c>
      <c r="BM96" s="1">
        <v>14.511343283582091</v>
      </c>
      <c r="BN96" s="1">
        <v>89.082089552238813</v>
      </c>
      <c r="BO96" s="1">
        <v>63.519402985074635</v>
      </c>
      <c r="BP96" s="1">
        <v>62.486567164179107</v>
      </c>
      <c r="BQ96" s="1">
        <v>38.731343283582092</v>
      </c>
      <c r="BR96" s="1">
        <v>1.172268656716418E-4</v>
      </c>
      <c r="BS96" s="1">
        <v>29.498379876758253</v>
      </c>
      <c r="BT96" s="1">
        <v>1.2634211758536082E-4</v>
      </c>
      <c r="BU96" s="1">
        <v>1.2634211758536082E-4</v>
      </c>
      <c r="BV96" s="1">
        <v>1.2634211758536082E-4</v>
      </c>
      <c r="BW96" s="1">
        <v>1.2634211758536082E-4</v>
      </c>
      <c r="BX96" s="1">
        <v>4.2856136802082743</v>
      </c>
      <c r="BY96" s="1">
        <v>8.7381993219831049</v>
      </c>
      <c r="BZ96" s="32">
        <v>33.86</v>
      </c>
    </row>
    <row r="97" spans="1:78" s="1" customFormat="1" ht="18" customHeight="1" thickBot="1" x14ac:dyDescent="0.35">
      <c r="A97" s="9" t="s">
        <v>76</v>
      </c>
      <c r="B97" s="16" t="s">
        <v>84</v>
      </c>
      <c r="C97" s="16" t="s">
        <v>97</v>
      </c>
      <c r="D97" s="1">
        <v>167.58121893698714</v>
      </c>
      <c r="E97" s="1">
        <v>24.53118677763268</v>
      </c>
      <c r="F97" s="1">
        <v>118.28576997290818</v>
      </c>
      <c r="G97" s="1">
        <v>29.658845771532146</v>
      </c>
      <c r="H97" s="1">
        <v>2.6454058900344981E-4</v>
      </c>
      <c r="I97" s="1">
        <v>2.6454058900344981E-4</v>
      </c>
      <c r="J97" s="1">
        <v>80.411016040696197</v>
      </c>
      <c r="K97" s="1">
        <v>48.537953885434732</v>
      </c>
      <c r="L97" s="1">
        <v>42.944144073908042</v>
      </c>
      <c r="M97" s="1">
        <v>76.33219638645798</v>
      </c>
      <c r="N97" s="1">
        <v>24.472917925429279</v>
      </c>
      <c r="O97" s="1">
        <v>3.5194386730855434</v>
      </c>
      <c r="P97" s="1">
        <v>144.50675346443956</v>
      </c>
      <c r="Q97" s="1">
        <v>87.985966827138597</v>
      </c>
      <c r="R97" s="1">
        <v>74.001442298321862</v>
      </c>
      <c r="S97" s="1">
        <v>168.97967138986883</v>
      </c>
      <c r="T97" s="1">
        <v>104.30124544409144</v>
      </c>
      <c r="U97" s="1">
        <v>2.6454058900344981E-4</v>
      </c>
      <c r="V97" s="1">
        <v>4.195357358645019</v>
      </c>
      <c r="W97" s="1">
        <v>36.884183444754129</v>
      </c>
      <c r="X97" s="1">
        <v>15.732590094918821</v>
      </c>
      <c r="Y97" s="1">
        <v>17.014504843393688</v>
      </c>
      <c r="Z97" s="1">
        <v>11.362426179663593</v>
      </c>
      <c r="AA97" s="1">
        <v>20.510635975597872</v>
      </c>
      <c r="AB97" s="1">
        <v>50.635632564757238</v>
      </c>
      <c r="AC97" s="1">
        <v>63.513048901709318</v>
      </c>
      <c r="AD97" s="1">
        <v>75.166819342389928</v>
      </c>
      <c r="AE97" s="1">
        <v>2.6454058900344981E-4</v>
      </c>
      <c r="AF97" s="1">
        <v>235.98885142378231</v>
      </c>
      <c r="AG97" s="1">
        <v>98.474360223751134</v>
      </c>
      <c r="AH97" s="1">
        <v>87.841319975628082</v>
      </c>
      <c r="AI97" s="1">
        <v>35.407643175361194</v>
      </c>
      <c r="AJ97" s="1">
        <v>44.517113395055965</v>
      </c>
      <c r="AK97" s="1">
        <v>36.329434804735072</v>
      </c>
      <c r="AL97" s="1">
        <v>80.25009479254912</v>
      </c>
      <c r="AM97" s="1">
        <v>29.009324806766063</v>
      </c>
      <c r="AN97" s="1">
        <v>70.489948128590441</v>
      </c>
      <c r="AO97" s="1">
        <v>26.298172955666431</v>
      </c>
      <c r="AP97" s="1">
        <v>2.4617258807984661E-4</v>
      </c>
      <c r="AQ97" s="1">
        <v>2.4617258807984661E-4</v>
      </c>
      <c r="AR97" s="1">
        <v>35.136527990251238</v>
      </c>
      <c r="AS97" s="1">
        <v>66.152105166831021</v>
      </c>
      <c r="AT97" s="1">
        <v>2.4353456790123459E-4</v>
      </c>
      <c r="AU97" s="1">
        <v>351.89135802469139</v>
      </c>
      <c r="AV97" s="1">
        <v>616.88271604938279</v>
      </c>
      <c r="AW97" s="1">
        <v>9.1727777777777781</v>
      </c>
      <c r="AX97" s="1">
        <v>2.4353456790123459E-4</v>
      </c>
      <c r="AY97" s="1">
        <v>28.859382716049385</v>
      </c>
      <c r="AZ97" s="1">
        <v>23.548827160493829</v>
      </c>
      <c r="BA97" s="1">
        <v>2.4353456790123459E-4</v>
      </c>
      <c r="BB97" s="1">
        <v>2.4353456790123459E-4</v>
      </c>
      <c r="BC97" s="1">
        <v>100.3104938271605</v>
      </c>
      <c r="BD97" s="1">
        <v>52.408209876543211</v>
      </c>
      <c r="BE97" s="1">
        <v>74.562345679012353</v>
      </c>
      <c r="BF97" s="1">
        <v>16.629012345679016</v>
      </c>
      <c r="BG97" s="1">
        <v>334.18950617283951</v>
      </c>
      <c r="BH97" s="1">
        <v>2.4353456790123459E-4</v>
      </c>
      <c r="BI97" s="1">
        <v>7.6708024691358032</v>
      </c>
      <c r="BJ97" s="1">
        <v>17.165432098765436</v>
      </c>
      <c r="BK97" s="1">
        <v>174.33641975308643</v>
      </c>
      <c r="BL97" s="1">
        <v>2.4353456790123459E-4</v>
      </c>
      <c r="BM97" s="1">
        <v>8.3681481481481494</v>
      </c>
      <c r="BN97" s="1">
        <v>91.191358024691368</v>
      </c>
      <c r="BO97" s="1">
        <v>29.503086419753089</v>
      </c>
      <c r="BP97" s="1">
        <v>96.019135802469137</v>
      </c>
      <c r="BQ97" s="1">
        <v>35.832839506172839</v>
      </c>
      <c r="BR97" s="1">
        <v>2.4353456790123459E-4</v>
      </c>
      <c r="BS97" s="1">
        <v>2.6454058900344981E-4</v>
      </c>
      <c r="BT97" s="1">
        <v>2.6454058900344981E-4</v>
      </c>
      <c r="BU97" s="1">
        <v>2.6454058900344981E-4</v>
      </c>
      <c r="BV97" s="1">
        <v>2.6454058900344981E-4</v>
      </c>
      <c r="BW97" s="1">
        <v>47.081232580349656</v>
      </c>
      <c r="BX97" s="1">
        <v>2.6454058900344981E-4</v>
      </c>
      <c r="BY97" s="1">
        <v>22.200432689496559</v>
      </c>
      <c r="BZ97" s="32">
        <v>0</v>
      </c>
    </row>
    <row r="98" spans="1:78" s="1" customFormat="1" ht="18" customHeight="1" thickBot="1" x14ac:dyDescent="0.35">
      <c r="A98" s="9" t="s">
        <v>76</v>
      </c>
      <c r="B98" s="16" t="s">
        <v>84</v>
      </c>
      <c r="C98" s="16" t="s">
        <v>97</v>
      </c>
      <c r="D98" s="1">
        <v>173.72647299881612</v>
      </c>
      <c r="E98" s="1">
        <v>62.578890811401514</v>
      </c>
      <c r="F98" s="1">
        <v>100.33971405154357</v>
      </c>
      <c r="G98" s="1">
        <v>75.521646480284119</v>
      </c>
      <c r="H98" s="1">
        <v>6.0577433749203161E-4</v>
      </c>
      <c r="I98" s="1">
        <v>6.0577433749203161E-4</v>
      </c>
      <c r="J98" s="1">
        <v>105.94379382569893</v>
      </c>
      <c r="K98" s="1">
        <v>46.700664784627989</v>
      </c>
      <c r="L98" s="1">
        <v>36.159657590383389</v>
      </c>
      <c r="M98" s="1">
        <v>76.589090246789908</v>
      </c>
      <c r="N98" s="1">
        <v>45.099499134869319</v>
      </c>
      <c r="O98" s="1">
        <v>6.0577433749203161E-4</v>
      </c>
      <c r="P98" s="1">
        <v>12.302289408979146</v>
      </c>
      <c r="Q98" s="1">
        <v>82.993752845824602</v>
      </c>
      <c r="R98" s="1">
        <v>65.247500227665967</v>
      </c>
      <c r="S98" s="1">
        <v>194.80848738730532</v>
      </c>
      <c r="T98" s="1">
        <v>108.0786813587105</v>
      </c>
      <c r="U98" s="1">
        <v>6.0577433749203161E-4</v>
      </c>
      <c r="V98" s="1">
        <v>6.0577433749203161E-4</v>
      </c>
      <c r="W98" s="1">
        <v>24.818067571259448</v>
      </c>
      <c r="X98" s="1">
        <v>7.8857408250614691</v>
      </c>
      <c r="Y98" s="1">
        <v>6.0577433749203161E-4</v>
      </c>
      <c r="Z98" s="1">
        <v>6.0577433749203161E-4</v>
      </c>
      <c r="AA98" s="1">
        <v>6.0577433749203161E-4</v>
      </c>
      <c r="AB98" s="1">
        <v>49.369274200892448</v>
      </c>
      <c r="AC98" s="1">
        <v>50.570148438211454</v>
      </c>
      <c r="AD98" s="1">
        <v>80.058282487933695</v>
      </c>
      <c r="AE98" s="1">
        <v>6.0577433749203161E-4</v>
      </c>
      <c r="AF98" s="1">
        <v>176.12822147345412</v>
      </c>
      <c r="AG98" s="1">
        <v>120.08742373190056</v>
      </c>
      <c r="AH98" s="1">
        <v>127.71004667157946</v>
      </c>
      <c r="AI98" s="1">
        <v>20.413362810120361</v>
      </c>
      <c r="AJ98" s="1">
        <v>41.164136575779906</v>
      </c>
      <c r="AK98" s="1">
        <v>47.237533775485133</v>
      </c>
      <c r="AL98" s="1">
        <v>95.65600589535741</v>
      </c>
      <c r="AM98" s="1">
        <v>11.994959469417832</v>
      </c>
      <c r="AN98" s="1">
        <v>94.812478506509464</v>
      </c>
      <c r="AO98" s="1">
        <v>7.6592286907393753E-4</v>
      </c>
      <c r="AP98" s="1">
        <v>7.6592286907393753E-4</v>
      </c>
      <c r="AQ98" s="1">
        <v>7.6592286907393753E-4</v>
      </c>
      <c r="AR98" s="1">
        <v>16.68497175141243</v>
      </c>
      <c r="AS98" s="1">
        <v>79.460280029476792</v>
      </c>
      <c r="AT98" s="1">
        <v>52.773431734317342</v>
      </c>
      <c r="AU98" s="1">
        <v>332.44280442804427</v>
      </c>
      <c r="AV98" s="1">
        <v>1273.1217712177122</v>
      </c>
      <c r="AW98" s="1">
        <v>26.833948339483396</v>
      </c>
      <c r="AX98" s="1">
        <v>6.7681180811808117E-4</v>
      </c>
      <c r="AY98" s="1">
        <v>122.54169741697417</v>
      </c>
      <c r="AZ98" s="1">
        <v>6.7681180811808117E-4</v>
      </c>
      <c r="BA98" s="1">
        <v>6.7681180811808117E-4</v>
      </c>
      <c r="BB98" s="1">
        <v>6.7681180811808117E-4</v>
      </c>
      <c r="BC98" s="1">
        <v>153.54981549815497</v>
      </c>
      <c r="BD98" s="1">
        <v>6.7681180811808117E-4</v>
      </c>
      <c r="BE98" s="1">
        <v>90.788191881918806</v>
      </c>
      <c r="BF98" s="1">
        <v>19.529151291512914</v>
      </c>
      <c r="BG98" s="1">
        <v>293.04000000000002</v>
      </c>
      <c r="BH98" s="1">
        <v>6.719199999999999E-4</v>
      </c>
      <c r="BI98" s="1">
        <v>6.719199999999999E-4</v>
      </c>
      <c r="BJ98" s="1">
        <v>11.247999999999999</v>
      </c>
      <c r="BK98" s="1">
        <v>404.03999999999996</v>
      </c>
      <c r="BL98" s="1">
        <v>57.423999999999992</v>
      </c>
      <c r="BM98" s="1">
        <v>9.1907999999999994</v>
      </c>
      <c r="BN98" s="1">
        <v>128.316</v>
      </c>
      <c r="BO98" s="1">
        <v>6.719199999999999E-4</v>
      </c>
      <c r="BP98" s="1">
        <v>131.86799999999999</v>
      </c>
      <c r="BQ98" s="1">
        <v>74.887999999999991</v>
      </c>
      <c r="BR98" s="1">
        <v>6.719199999999999E-4</v>
      </c>
      <c r="BS98" s="1">
        <v>194.44371956976508</v>
      </c>
      <c r="BT98" s="1">
        <v>9.2243938019512381E-4</v>
      </c>
      <c r="BU98" s="1">
        <v>9.2243938019512381E-4</v>
      </c>
      <c r="BV98" s="1">
        <v>9.2243938019512381E-4</v>
      </c>
      <c r="BW98" s="1">
        <v>9.2243938019512381E-4</v>
      </c>
      <c r="BX98" s="1">
        <v>9.2243938019512381E-4</v>
      </c>
      <c r="BY98" s="1">
        <v>65.424114630579268</v>
      </c>
      <c r="BZ98" s="32">
        <v>0</v>
      </c>
    </row>
    <row r="99" spans="1:78" s="1" customFormat="1" ht="18" customHeight="1" thickBot="1" x14ac:dyDescent="0.35">
      <c r="A99" s="9" t="s">
        <v>76</v>
      </c>
      <c r="B99" s="16" t="s">
        <v>84</v>
      </c>
      <c r="C99" s="16" t="s">
        <v>97</v>
      </c>
      <c r="D99" s="1">
        <v>309.43518995853412</v>
      </c>
      <c r="E99" s="1">
        <v>44.401882774851501</v>
      </c>
      <c r="F99" s="1">
        <v>111.25989017146699</v>
      </c>
      <c r="G99" s="1">
        <v>43.177003250028022</v>
      </c>
      <c r="H99" s="1">
        <v>2.3170637677911017E-4</v>
      </c>
      <c r="I99" s="1">
        <v>2.3170637677911017E-4</v>
      </c>
      <c r="J99" s="1">
        <v>63.285442115880308</v>
      </c>
      <c r="K99" s="1">
        <v>31.59168441107251</v>
      </c>
      <c r="L99" s="1">
        <v>22.251978034293401</v>
      </c>
      <c r="M99" s="1">
        <v>67.368373865291943</v>
      </c>
      <c r="N99" s="1">
        <v>26.334909783705033</v>
      </c>
      <c r="O99" s="1">
        <v>2.3170637677911017E-4</v>
      </c>
      <c r="P99" s="1">
        <v>23.681004146587469</v>
      </c>
      <c r="Q99" s="1">
        <v>169.95203406925921</v>
      </c>
      <c r="R99" s="1">
        <v>72.472038552056475</v>
      </c>
      <c r="S99" s="1">
        <v>186.79412753558222</v>
      </c>
      <c r="T99" s="1">
        <v>105.64585901602599</v>
      </c>
      <c r="U99" s="1">
        <v>2.3170637677911017E-4</v>
      </c>
      <c r="V99" s="1">
        <v>13.371601479323099</v>
      </c>
      <c r="W99" s="1">
        <v>33.020710523366581</v>
      </c>
      <c r="X99" s="1">
        <v>20.414658747058166</v>
      </c>
      <c r="Y99" s="1">
        <v>13.116418244984869</v>
      </c>
      <c r="Z99" s="1">
        <v>11.840502073293734</v>
      </c>
      <c r="AA99" s="1">
        <v>18.424229519219992</v>
      </c>
      <c r="AB99" s="1">
        <v>45.830908887145583</v>
      </c>
      <c r="AC99" s="1">
        <v>69.40983973999775</v>
      </c>
      <c r="AD99" s="1">
        <v>66.858007396615491</v>
      </c>
      <c r="AE99" s="1">
        <v>2.3170637677911017E-4</v>
      </c>
      <c r="AF99" s="1">
        <v>125.03978482573126</v>
      </c>
      <c r="AG99" s="1">
        <v>82.169001456909115</v>
      </c>
      <c r="AH99" s="1">
        <v>109.72362034202077</v>
      </c>
      <c r="AI99" s="1">
        <v>26.947666343066242</v>
      </c>
      <c r="AJ99" s="1">
        <v>46.504622507654396</v>
      </c>
      <c r="AK99" s="1">
        <v>2.5810634007915768E-4</v>
      </c>
      <c r="AL99" s="1">
        <v>72.201553282055116</v>
      </c>
      <c r="AM99" s="1">
        <v>33.3150474199089</v>
      </c>
      <c r="AN99" s="1">
        <v>63.673810768426556</v>
      </c>
      <c r="AO99" s="1">
        <v>2.5810634007915768E-4</v>
      </c>
      <c r="AP99" s="1">
        <v>2.5810634007915768E-4</v>
      </c>
      <c r="AQ99" s="1">
        <v>2.5810634007915768E-4</v>
      </c>
      <c r="AR99" s="1">
        <v>44.912777238443738</v>
      </c>
      <c r="AS99" s="1">
        <v>59.694197595399899</v>
      </c>
      <c r="AT99" s="1">
        <v>2.4861904761904759E-4</v>
      </c>
      <c r="AU99" s="1">
        <v>107.33333333333334</v>
      </c>
      <c r="AV99" s="1">
        <v>474.23809523809518</v>
      </c>
      <c r="AW99" s="1">
        <v>38.004761904761907</v>
      </c>
      <c r="AX99" s="1">
        <v>2.4861904761904759E-4</v>
      </c>
      <c r="AY99" s="1">
        <v>45.123809523809527</v>
      </c>
      <c r="AZ99" s="1">
        <v>2.4861904761904759E-4</v>
      </c>
      <c r="BA99" s="1">
        <v>2.4861904761904759E-4</v>
      </c>
      <c r="BB99" s="1">
        <v>2.4861904761904759E-4</v>
      </c>
      <c r="BC99" s="1">
        <v>95.285714285714278</v>
      </c>
      <c r="BD99" s="1">
        <v>60.785714285714285</v>
      </c>
      <c r="BE99" s="1">
        <v>54.488095238095234</v>
      </c>
      <c r="BF99" s="1">
        <v>16.100000000000001</v>
      </c>
      <c r="BG99" s="1">
        <v>239.97500000000005</v>
      </c>
      <c r="BH99" s="1">
        <v>2.683464285714286E-4</v>
      </c>
      <c r="BI99" s="1">
        <v>2.683464285714286E-4</v>
      </c>
      <c r="BJ99" s="1">
        <v>15.89982142857143</v>
      </c>
      <c r="BK99" s="1">
        <v>118.80535714285716</v>
      </c>
      <c r="BL99" s="1">
        <v>21.515000000000004</v>
      </c>
      <c r="BM99" s="1">
        <v>8.8660714285714288</v>
      </c>
      <c r="BN99" s="1">
        <v>80.976785714285725</v>
      </c>
      <c r="BO99" s="1">
        <v>38.065000000000005</v>
      </c>
      <c r="BP99" s="1">
        <v>57.097500000000011</v>
      </c>
      <c r="BQ99" s="1">
        <v>43.916607142857146</v>
      </c>
      <c r="BR99" s="1">
        <v>2.683464285714286E-4</v>
      </c>
      <c r="BS99" s="1">
        <v>2.6886998492373185E-4</v>
      </c>
      <c r="BT99" s="1">
        <v>2.6886998492373185E-4</v>
      </c>
      <c r="BU99" s="1">
        <v>2.6886998492373185E-4</v>
      </c>
      <c r="BV99" s="1">
        <v>2.6886998492373185E-4</v>
      </c>
      <c r="BW99" s="1">
        <v>35.059698474636399</v>
      </c>
      <c r="BX99" s="1">
        <v>2.6886998492373185E-4</v>
      </c>
      <c r="BY99" s="1">
        <v>16.167732573607665</v>
      </c>
      <c r="BZ99" s="32">
        <v>0</v>
      </c>
    </row>
    <row r="100" spans="1:78" s="1" customFormat="1" ht="18" customHeight="1" thickBot="1" x14ac:dyDescent="0.35">
      <c r="A100" s="7" t="s">
        <v>126</v>
      </c>
      <c r="B100" s="7"/>
      <c r="C100" s="7" t="s">
        <v>111</v>
      </c>
      <c r="D100" s="1">
        <f>AVERAGE(D96:D99)</f>
        <v>253.28691373558934</v>
      </c>
      <c r="E100" s="1">
        <f t="shared" ref="E100:BP100" si="74">AVERAGE(E96:E99)</f>
        <v>45.086882410911599</v>
      </c>
      <c r="F100" s="1">
        <f t="shared" si="74"/>
        <v>105.76790338396756</v>
      </c>
      <c r="G100" s="1">
        <f t="shared" si="74"/>
        <v>41.138241226461638</v>
      </c>
      <c r="H100" s="1">
        <f t="shared" si="74"/>
        <v>1.5762192588691162</v>
      </c>
      <c r="I100" s="1">
        <f t="shared" si="74"/>
        <v>0.27684429053262666</v>
      </c>
      <c r="J100" s="1">
        <f t="shared" si="74"/>
        <v>82.031497081186998</v>
      </c>
      <c r="K100" s="1">
        <f t="shared" si="74"/>
        <v>41.424857412685171</v>
      </c>
      <c r="L100" s="1">
        <f t="shared" si="74"/>
        <v>33.249808825831934</v>
      </c>
      <c r="M100" s="1">
        <f t="shared" si="74"/>
        <v>81.545778573484824</v>
      </c>
      <c r="N100" s="1">
        <f t="shared" si="74"/>
        <v>26.811038856701302</v>
      </c>
      <c r="O100" s="1">
        <f t="shared" si="74"/>
        <v>2.9917090876640957</v>
      </c>
      <c r="P100" s="1">
        <f t="shared" si="74"/>
        <v>49.408082120368292</v>
      </c>
      <c r="Q100" s="1">
        <f t="shared" si="74"/>
        <v>114.38478336275969</v>
      </c>
      <c r="R100" s="1">
        <f t="shared" si="74"/>
        <v>70.43381027922122</v>
      </c>
      <c r="S100" s="1">
        <f t="shared" si="74"/>
        <v>179.1308893592103</v>
      </c>
      <c r="T100" s="1">
        <f t="shared" si="74"/>
        <v>107.16332497538778</v>
      </c>
      <c r="U100" s="1">
        <f t="shared" si="74"/>
        <v>2.0869994477645726</v>
      </c>
      <c r="V100" s="1">
        <f t="shared" si="74"/>
        <v>5.8806285329058419</v>
      </c>
      <c r="W100" s="1">
        <f t="shared" si="74"/>
        <v>32.837409624800166</v>
      </c>
      <c r="X100" s="1">
        <f t="shared" si="74"/>
        <v>20.289497190591682</v>
      </c>
      <c r="Y100" s="1">
        <f t="shared" si="74"/>
        <v>7.532910495460202</v>
      </c>
      <c r="Z100" s="1">
        <f t="shared" si="74"/>
        <v>8.8219614533395116</v>
      </c>
      <c r="AA100" s="1">
        <f t="shared" si="74"/>
        <v>13.77650614159556</v>
      </c>
      <c r="AB100" s="1">
        <f t="shared" si="74"/>
        <v>48.667846233138988</v>
      </c>
      <c r="AC100" s="1">
        <f t="shared" si="74"/>
        <v>59.763988797258499</v>
      </c>
      <c r="AD100" s="1">
        <f t="shared" si="74"/>
        <v>71.031053774413877</v>
      </c>
      <c r="AE100" s="1">
        <f t="shared" si="74"/>
        <v>0.48800829545404084</v>
      </c>
      <c r="AF100" s="1">
        <f t="shared" si="74"/>
        <v>163.37876909100754</v>
      </c>
      <c r="AG100" s="1">
        <f t="shared" si="74"/>
        <v>90.630682553880831</v>
      </c>
      <c r="AH100" s="1">
        <f t="shared" si="74"/>
        <v>105.56716992508537</v>
      </c>
      <c r="AI100" s="1">
        <f t="shared" si="74"/>
        <v>28.73175223733617</v>
      </c>
      <c r="AJ100" s="1">
        <f t="shared" si="74"/>
        <v>44.522326147608553</v>
      </c>
      <c r="AK100" s="1">
        <f t="shared" si="74"/>
        <v>31.913817206993841</v>
      </c>
      <c r="AL100" s="1">
        <f t="shared" si="74"/>
        <v>81.477520319585295</v>
      </c>
      <c r="AM100" s="1">
        <f t="shared" si="74"/>
        <v>35.437025507505439</v>
      </c>
      <c r="AN100" s="1">
        <f t="shared" si="74"/>
        <v>75.268288343989553</v>
      </c>
      <c r="AO100" s="1">
        <f t="shared" si="74"/>
        <v>6.5748286814705619</v>
      </c>
      <c r="AP100" s="1">
        <f t="shared" si="74"/>
        <v>3.4698570097323905E-4</v>
      </c>
      <c r="AQ100" s="1">
        <f t="shared" si="74"/>
        <v>3.4698570097323905E-4</v>
      </c>
      <c r="AR100" s="1">
        <f t="shared" si="74"/>
        <v>32.223153400226074</v>
      </c>
      <c r="AS100" s="1">
        <f t="shared" si="74"/>
        <v>67.340978652235052</v>
      </c>
      <c r="AT100" s="1">
        <f t="shared" si="74"/>
        <v>17.796055598848888</v>
      </c>
      <c r="AU100" s="1">
        <f t="shared" si="74"/>
        <v>265.69672469278589</v>
      </c>
      <c r="AV100" s="1">
        <f t="shared" si="74"/>
        <v>667.23228741734238</v>
      </c>
      <c r="AW100" s="1">
        <f t="shared" si="74"/>
        <v>25.280857080132638</v>
      </c>
      <c r="AX100" s="1">
        <f t="shared" si="74"/>
        <v>3.2154807232750131E-4</v>
      </c>
      <c r="AY100" s="1">
        <f t="shared" si="74"/>
        <v>54.09528957838738</v>
      </c>
      <c r="AZ100" s="1">
        <f t="shared" si="74"/>
        <v>10.141430685150825</v>
      </c>
      <c r="BA100" s="1">
        <f t="shared" si="74"/>
        <v>3.2154807232750131E-4</v>
      </c>
      <c r="BB100" s="1">
        <f t="shared" si="74"/>
        <v>3.2154807232750131E-4</v>
      </c>
      <c r="BC100" s="1">
        <f t="shared" si="74"/>
        <v>109.23426709678729</v>
      </c>
      <c r="BD100" s="1">
        <f t="shared" si="74"/>
        <v>41.596411437546259</v>
      </c>
      <c r="BE100" s="1">
        <f t="shared" si="74"/>
        <v>66.579061184831218</v>
      </c>
      <c r="BF100" s="1">
        <f t="shared" si="74"/>
        <v>18.525660312283058</v>
      </c>
      <c r="BG100" s="1">
        <f t="shared" si="74"/>
        <v>280.70784296112038</v>
      </c>
      <c r="BH100" s="1">
        <f t="shared" si="74"/>
        <v>3.3182810248759838</v>
      </c>
      <c r="BI100" s="1">
        <f t="shared" si="74"/>
        <v>1.9179649906075116</v>
      </c>
      <c r="BJ100" s="1">
        <f t="shared" si="74"/>
        <v>16.229582038550635</v>
      </c>
      <c r="BK100" s="1">
        <f t="shared" si="74"/>
        <v>217.35178750756799</v>
      </c>
      <c r="BL100" s="1">
        <f t="shared" si="74"/>
        <v>24.040445212000183</v>
      </c>
      <c r="BM100" s="1">
        <f t="shared" si="74"/>
        <v>10.234090715075418</v>
      </c>
      <c r="BN100" s="1">
        <f t="shared" si="74"/>
        <v>97.391558322803974</v>
      </c>
      <c r="BO100" s="1">
        <f t="shared" si="74"/>
        <v>32.772040331206931</v>
      </c>
      <c r="BP100" s="1">
        <f t="shared" si="74"/>
        <v>86.867800741662066</v>
      </c>
      <c r="BQ100" s="1">
        <f t="shared" ref="BQ100:BZ100" si="75">AVERAGE(BQ96:BQ99)</f>
        <v>48.342197483153022</v>
      </c>
      <c r="BR100" s="1">
        <f t="shared" si="75"/>
        <v>3.2525696553607623E-4</v>
      </c>
      <c r="BS100" s="1">
        <f t="shared" si="75"/>
        <v>55.985658214274316</v>
      </c>
      <c r="BT100" s="1">
        <f t="shared" si="75"/>
        <v>3.9554801792691659E-4</v>
      </c>
      <c r="BU100" s="1">
        <f t="shared" si="75"/>
        <v>3.9554801792691659E-4</v>
      </c>
      <c r="BV100" s="1">
        <f t="shared" si="75"/>
        <v>3.9554801792691659E-4</v>
      </c>
      <c r="BW100" s="1">
        <f t="shared" si="75"/>
        <v>20.53549495912096</v>
      </c>
      <c r="BX100" s="1">
        <f t="shared" si="75"/>
        <v>1.0717673825405991</v>
      </c>
      <c r="BY100" s="1">
        <f t="shared" si="75"/>
        <v>28.132619803916651</v>
      </c>
      <c r="BZ100" s="1">
        <f t="shared" si="75"/>
        <v>8.4649999999999999</v>
      </c>
    </row>
    <row r="101" spans="1:78" s="1" customFormat="1" ht="18" customHeight="1" thickBot="1" x14ac:dyDescent="0.35">
      <c r="A101" s="7"/>
      <c r="B101" s="7"/>
      <c r="C101" s="7" t="s">
        <v>112</v>
      </c>
      <c r="D101" s="1">
        <f>STDEV(D96:D99)</f>
        <v>97.868391211320571</v>
      </c>
      <c r="E101" s="1">
        <f t="shared" ref="E101:BP101" si="76">STDEV(E96:E99)</f>
        <v>15.73773446839258</v>
      </c>
      <c r="F101" s="1">
        <f t="shared" si="76"/>
        <v>11.174709725651523</v>
      </c>
      <c r="G101" s="1">
        <f t="shared" si="76"/>
        <v>25.431564990743649</v>
      </c>
      <c r="H101" s="1">
        <f t="shared" si="76"/>
        <v>3.1517038414074112</v>
      </c>
      <c r="I101" s="1">
        <f t="shared" si="76"/>
        <v>0.55295392606207094</v>
      </c>
      <c r="J101" s="1">
        <f t="shared" si="76"/>
        <v>17.686255401475755</v>
      </c>
      <c r="K101" s="1">
        <f t="shared" si="76"/>
        <v>7.7814595091666501</v>
      </c>
      <c r="L101" s="1">
        <f t="shared" si="76"/>
        <v>8.6790938183827322</v>
      </c>
      <c r="M101" s="1">
        <f t="shared" si="76"/>
        <v>16.78847115692394</v>
      </c>
      <c r="N101" s="1">
        <f t="shared" si="76"/>
        <v>13.899789822516478</v>
      </c>
      <c r="O101" s="1">
        <f t="shared" si="76"/>
        <v>3.9970628838575313</v>
      </c>
      <c r="P101" s="1">
        <f t="shared" si="76"/>
        <v>63.570332643923393</v>
      </c>
      <c r="Q101" s="1">
        <f t="shared" si="76"/>
        <v>39.895503493472383</v>
      </c>
      <c r="R101" s="1">
        <f t="shared" si="76"/>
        <v>3.8278021139623375</v>
      </c>
      <c r="S101" s="1">
        <f t="shared" si="76"/>
        <v>13.922709922135246</v>
      </c>
      <c r="T101" s="1">
        <f t="shared" si="76"/>
        <v>2.7888280490293273</v>
      </c>
      <c r="U101" s="1">
        <f t="shared" si="76"/>
        <v>4.1732642180874739</v>
      </c>
      <c r="V101" s="1">
        <f t="shared" si="76"/>
        <v>5.5837563779547983</v>
      </c>
      <c r="W101" s="1">
        <f t="shared" si="76"/>
        <v>5.6296350230193921</v>
      </c>
      <c r="X101" s="1">
        <f t="shared" si="76"/>
        <v>12.356757450259513</v>
      </c>
      <c r="Y101" s="1">
        <f t="shared" si="76"/>
        <v>8.8422252269538983</v>
      </c>
      <c r="Z101" s="1">
        <f t="shared" si="76"/>
        <v>5.8885423835584945</v>
      </c>
      <c r="AA101" s="1">
        <f t="shared" si="76"/>
        <v>9.3533724742847699</v>
      </c>
      <c r="AB101" s="1">
        <f t="shared" si="76"/>
        <v>2.0363798570265592</v>
      </c>
      <c r="AC101" s="1">
        <f t="shared" si="76"/>
        <v>8.3521172475555758</v>
      </c>
      <c r="AD101" s="1">
        <f t="shared" si="76"/>
        <v>8.0999772522706142</v>
      </c>
      <c r="AE101" s="1">
        <f t="shared" si="76"/>
        <v>0.9752819247042448</v>
      </c>
      <c r="AF101" s="1">
        <f t="shared" si="76"/>
        <v>55.122840007669943</v>
      </c>
      <c r="AG101" s="1">
        <f t="shared" si="76"/>
        <v>24.715013805854614</v>
      </c>
      <c r="AH101" s="1">
        <f t="shared" si="76"/>
        <v>17.275158838131812</v>
      </c>
      <c r="AI101" s="1">
        <f t="shared" si="76"/>
        <v>6.5494927410278647</v>
      </c>
      <c r="AJ101" s="1">
        <f t="shared" si="76"/>
        <v>2.388473495554682</v>
      </c>
      <c r="AK101" s="1">
        <f t="shared" si="76"/>
        <v>21.763891927270578</v>
      </c>
      <c r="AL101" s="1">
        <f t="shared" si="76"/>
        <v>10.034704775081952</v>
      </c>
      <c r="AM101" s="1">
        <f t="shared" si="76"/>
        <v>23.229437677765539</v>
      </c>
      <c r="AN101" s="1">
        <f t="shared" si="76"/>
        <v>13.531413048805478</v>
      </c>
      <c r="AO101" s="1">
        <f t="shared" si="76"/>
        <v>13.14889618574519</v>
      </c>
      <c r="AP101" s="1">
        <f t="shared" si="76"/>
        <v>2.8642876089945589E-4</v>
      </c>
      <c r="AQ101" s="1">
        <f t="shared" si="76"/>
        <v>2.8642876089945589E-4</v>
      </c>
      <c r="AR101" s="1">
        <f t="shared" si="76"/>
        <v>11.704039115104521</v>
      </c>
      <c r="AS101" s="1">
        <f t="shared" si="76"/>
        <v>8.5156029949911485</v>
      </c>
      <c r="AT101" s="1">
        <f t="shared" si="76"/>
        <v>24.880888306505273</v>
      </c>
      <c r="AU101" s="1">
        <f t="shared" si="76"/>
        <v>111.04492054716103</v>
      </c>
      <c r="AV101" s="1">
        <f t="shared" si="76"/>
        <v>423.60488799730211</v>
      </c>
      <c r="AW101" s="1">
        <f t="shared" si="76"/>
        <v>11.932210343012201</v>
      </c>
      <c r="AX101" s="1">
        <f t="shared" si="76"/>
        <v>2.4451600286755522E-4</v>
      </c>
      <c r="AY101" s="1">
        <f t="shared" si="76"/>
        <v>46.813672323425124</v>
      </c>
      <c r="AZ101" s="1">
        <f t="shared" si="76"/>
        <v>12.009663274604007</v>
      </c>
      <c r="BA101" s="1">
        <f t="shared" si="76"/>
        <v>2.4451600286755522E-4</v>
      </c>
      <c r="BB101" s="1">
        <f t="shared" si="76"/>
        <v>2.4451600286755522E-4</v>
      </c>
      <c r="BC101" s="1">
        <f t="shared" si="76"/>
        <v>29.988194724471938</v>
      </c>
      <c r="BD101" s="1">
        <f t="shared" si="76"/>
        <v>27.986693210613435</v>
      </c>
      <c r="BE101" s="1">
        <f t="shared" si="76"/>
        <v>20.000621321010343</v>
      </c>
      <c r="BF101" s="1">
        <f t="shared" si="76"/>
        <v>2.677227662695647</v>
      </c>
      <c r="BG101" s="1">
        <f t="shared" si="76"/>
        <v>42.034074727590337</v>
      </c>
      <c r="BH101" s="1">
        <f t="shared" si="76"/>
        <v>6.6357728519927939</v>
      </c>
      <c r="BI101" s="1">
        <f t="shared" si="76"/>
        <v>3.835224992832627</v>
      </c>
      <c r="BJ101" s="1">
        <f t="shared" si="76"/>
        <v>3.8706438909785161</v>
      </c>
      <c r="BK101" s="1">
        <f t="shared" si="76"/>
        <v>127.0834407761096</v>
      </c>
      <c r="BL101" s="1">
        <f t="shared" si="76"/>
        <v>24.119527141627831</v>
      </c>
      <c r="BM101" s="1">
        <f t="shared" si="76"/>
        <v>2.8715015515857125</v>
      </c>
      <c r="BN101" s="1">
        <f t="shared" si="76"/>
        <v>21.081236584708645</v>
      </c>
      <c r="BO101" s="1">
        <f t="shared" si="76"/>
        <v>26.192011373967887</v>
      </c>
      <c r="BP101" s="1">
        <f t="shared" si="76"/>
        <v>34.590365824865451</v>
      </c>
      <c r="BQ101" s="1">
        <f t="shared" ref="BQ101:BZ101" si="77">STDEV(BQ96:BQ99)</f>
        <v>18.010349215244801</v>
      </c>
      <c r="BR101" s="1">
        <f t="shared" si="77"/>
        <v>2.4039491218003054E-4</v>
      </c>
      <c r="BS101" s="1">
        <f t="shared" si="77"/>
        <v>93.346913523120989</v>
      </c>
      <c r="BT101" s="1">
        <f t="shared" si="77"/>
        <v>3.5744304669427083E-4</v>
      </c>
      <c r="BU101" s="1">
        <f t="shared" si="77"/>
        <v>3.5744304669427083E-4</v>
      </c>
      <c r="BV101" s="1">
        <f t="shared" si="77"/>
        <v>3.5744304669427083E-4</v>
      </c>
      <c r="BW101" s="1">
        <f t="shared" si="77"/>
        <v>24.21431192786563</v>
      </c>
      <c r="BX101" s="1">
        <f t="shared" si="77"/>
        <v>2.1425642207445268</v>
      </c>
      <c r="BY101" s="1">
        <f t="shared" si="77"/>
        <v>25.463362586479363</v>
      </c>
      <c r="BZ101" s="1">
        <f t="shared" si="77"/>
        <v>16.93</v>
      </c>
    </row>
    <row r="102" spans="1:78" s="18" customFormat="1" ht="18" customHeight="1" thickBot="1" x14ac:dyDescent="0.35">
      <c r="A102" s="22"/>
      <c r="B102" s="22"/>
      <c r="C102" s="7" t="s">
        <v>116</v>
      </c>
      <c r="D102" s="18">
        <f>TTEST(D89:D92,D96:D99,2,2)</f>
        <v>0.76982407324612723</v>
      </c>
      <c r="E102" s="18">
        <f t="shared" ref="E102:BP102" si="78">TTEST(E89:E92,E96:E99,2,2)</f>
        <v>0.59315285486783753</v>
      </c>
      <c r="F102" s="18">
        <f t="shared" si="78"/>
        <v>0.53975114688754766</v>
      </c>
      <c r="G102" s="18">
        <f t="shared" si="78"/>
        <v>0.73878934244535044</v>
      </c>
      <c r="H102" s="18">
        <f t="shared" si="78"/>
        <v>0.96822534027126927</v>
      </c>
      <c r="I102" s="18">
        <f t="shared" si="78"/>
        <v>0.46268670429617786</v>
      </c>
      <c r="J102" s="18">
        <f t="shared" si="78"/>
        <v>0.84970409724905938</v>
      </c>
      <c r="K102" s="18">
        <f t="shared" si="78"/>
        <v>0.92896591796859973</v>
      </c>
      <c r="L102" s="18">
        <f t="shared" si="78"/>
        <v>0.5874373588341395</v>
      </c>
      <c r="M102" s="18">
        <f t="shared" si="78"/>
        <v>0.77518552794861995</v>
      </c>
      <c r="N102" s="18">
        <f t="shared" si="78"/>
        <v>0.18508595467228262</v>
      </c>
      <c r="O102" s="18">
        <f t="shared" si="78"/>
        <v>0.65878508432906902</v>
      </c>
      <c r="P102" s="18">
        <f t="shared" si="78"/>
        <v>0.60579004362048061</v>
      </c>
      <c r="Q102" s="18">
        <f t="shared" si="78"/>
        <v>0.97638786400013522</v>
      </c>
      <c r="R102" s="18">
        <f t="shared" si="78"/>
        <v>0.70267473882078213</v>
      </c>
      <c r="S102" s="18">
        <f t="shared" si="78"/>
        <v>0.76928654135321461</v>
      </c>
      <c r="T102" s="18">
        <f t="shared" si="78"/>
        <v>0.90606298458598578</v>
      </c>
      <c r="U102" s="18">
        <f t="shared" si="78"/>
        <v>0.69770938402880422</v>
      </c>
      <c r="V102" s="18">
        <f t="shared" si="78"/>
        <v>0.29672836365697836</v>
      </c>
      <c r="W102" s="18">
        <f t="shared" si="78"/>
        <v>0.21575978849336674</v>
      </c>
      <c r="X102" s="18">
        <f t="shared" si="78"/>
        <v>0.77839167337450976</v>
      </c>
      <c r="Y102" s="18">
        <f t="shared" si="78"/>
        <v>0.10637986426134412</v>
      </c>
      <c r="Z102" s="18">
        <f t="shared" si="78"/>
        <v>0.91192251322849416</v>
      </c>
      <c r="AA102" s="18">
        <f t="shared" si="78"/>
        <v>0.51713309501213622</v>
      </c>
      <c r="AB102" s="18">
        <f t="shared" si="78"/>
        <v>0.13063124663894796</v>
      </c>
      <c r="AC102" s="18">
        <f t="shared" si="78"/>
        <v>0.29325615705368441</v>
      </c>
      <c r="AD102" s="18">
        <f t="shared" si="78"/>
        <v>0.70856221714140755</v>
      </c>
      <c r="AE102" s="18">
        <f t="shared" si="78"/>
        <v>0.67891995648918257</v>
      </c>
      <c r="AF102" s="18">
        <f t="shared" si="78"/>
        <v>0.59692912356714378</v>
      </c>
      <c r="AG102" s="18">
        <f t="shared" si="78"/>
        <v>0.63939631301069122</v>
      </c>
      <c r="AH102" s="18">
        <f t="shared" si="78"/>
        <v>0.99402240913919826</v>
      </c>
      <c r="AI102" s="18">
        <f t="shared" si="78"/>
        <v>0.5006209820771208</v>
      </c>
      <c r="AJ102" s="18">
        <f t="shared" si="78"/>
        <v>0.31015665966545913</v>
      </c>
      <c r="AK102" s="18">
        <f t="shared" si="78"/>
        <v>0.24299510426900045</v>
      </c>
      <c r="AL102" s="18">
        <f t="shared" si="78"/>
        <v>0.8025183523684859</v>
      </c>
      <c r="AM102" s="18">
        <f t="shared" si="78"/>
        <v>0.79710989184896519</v>
      </c>
      <c r="AN102" s="18">
        <f t="shared" si="78"/>
        <v>0.73315450119704439</v>
      </c>
      <c r="AO102" s="18">
        <f t="shared" si="78"/>
        <v>0.35591135615231267</v>
      </c>
      <c r="AP102" s="18">
        <f t="shared" si="78"/>
        <v>0.73229618576741617</v>
      </c>
      <c r="AQ102" s="18">
        <f t="shared" si="78"/>
        <v>0.35591565687862625</v>
      </c>
      <c r="AR102" s="18">
        <f t="shared" si="78"/>
        <v>0.28476019791737528</v>
      </c>
      <c r="AS102" s="18">
        <f t="shared" si="78"/>
        <v>0.42571272871798665</v>
      </c>
      <c r="AT102" s="18">
        <f t="shared" si="78"/>
        <v>0.34979663373747533</v>
      </c>
      <c r="AU102" s="18">
        <f t="shared" si="78"/>
        <v>0.89540558723306551</v>
      </c>
      <c r="AV102" s="18">
        <f t="shared" si="78"/>
        <v>0.95281651544254164</v>
      </c>
      <c r="AW102" s="18">
        <f t="shared" si="78"/>
        <v>0.38305456031287566</v>
      </c>
      <c r="AX102" s="18">
        <f t="shared" si="78"/>
        <v>0.85029918166938678</v>
      </c>
      <c r="AY102" s="18">
        <f t="shared" si="78"/>
        <v>0.20708882913376417</v>
      </c>
      <c r="AZ102" s="18">
        <f t="shared" si="78"/>
        <v>0.45735498998652002</v>
      </c>
      <c r="BA102" s="18">
        <f t="shared" si="78"/>
        <v>0.35591777341584557</v>
      </c>
      <c r="BB102" s="18">
        <f t="shared" si="78"/>
        <v>0.35591155787017981</v>
      </c>
      <c r="BC102" s="18">
        <f t="shared" si="78"/>
        <v>0.75743913150614983</v>
      </c>
      <c r="BD102" s="18">
        <f t="shared" si="78"/>
        <v>0.71461658748354484</v>
      </c>
      <c r="BE102" s="18">
        <f t="shared" si="78"/>
        <v>0.81326904649933474</v>
      </c>
      <c r="BF102" s="18">
        <f t="shared" si="78"/>
        <v>0.2738541306043622</v>
      </c>
      <c r="BG102" s="18">
        <f t="shared" si="78"/>
        <v>0.57639479805532945</v>
      </c>
      <c r="BH102" s="18">
        <f t="shared" si="78"/>
        <v>0.89840579654738584</v>
      </c>
      <c r="BI102" s="18">
        <f t="shared" si="78"/>
        <v>0.4531683008601689</v>
      </c>
      <c r="BJ102" s="18">
        <f t="shared" si="78"/>
        <v>0.20977692984695898</v>
      </c>
      <c r="BK102" s="18">
        <f t="shared" si="78"/>
        <v>0.65796052922296333</v>
      </c>
      <c r="BL102" s="18">
        <f t="shared" si="78"/>
        <v>0.7974534045035987</v>
      </c>
      <c r="BM102" s="18">
        <f t="shared" si="78"/>
        <v>5.6173369000776532E-2</v>
      </c>
      <c r="BN102" s="18">
        <f t="shared" si="78"/>
        <v>0.78348459762855616</v>
      </c>
      <c r="BO102" s="18">
        <f t="shared" si="78"/>
        <v>0.49913710057806082</v>
      </c>
      <c r="BP102" s="18">
        <f t="shared" si="78"/>
        <v>0.82679340711367011</v>
      </c>
      <c r="BQ102" s="18">
        <f t="shared" ref="BQ102:BZ102" si="79">TTEST(BQ89:BQ92,BQ96:BQ99,2,2)</f>
        <v>0.63285066789785904</v>
      </c>
      <c r="BR102" s="18">
        <f t="shared" si="79"/>
        <v>0.23624583928408599</v>
      </c>
      <c r="BS102" s="18">
        <f t="shared" si="79"/>
        <v>0.55370881700807284</v>
      </c>
      <c r="BT102" s="18">
        <f t="shared" si="79"/>
        <v>0.35589964476670077</v>
      </c>
      <c r="BU102" s="18">
        <f t="shared" si="79"/>
        <v>0.90922460988612175</v>
      </c>
      <c r="BV102" s="18">
        <f t="shared" si="79"/>
        <v>0.90922460988612175</v>
      </c>
      <c r="BW102" s="18">
        <f t="shared" si="79"/>
        <v>0.36292238163936619</v>
      </c>
      <c r="BX102" s="18">
        <f t="shared" si="79"/>
        <v>0.54919554336437204</v>
      </c>
      <c r="BY102" s="18">
        <f t="shared" si="79"/>
        <v>6.9178939575793741E-2</v>
      </c>
      <c r="BZ102" s="18">
        <f t="shared" si="79"/>
        <v>0.75464841260434645</v>
      </c>
    </row>
    <row r="103" spans="1:78" ht="15" thickBot="1" x14ac:dyDescent="0.35"/>
    <row r="104" spans="1:78" s="1" customFormat="1" ht="18" customHeight="1" thickBot="1" x14ac:dyDescent="0.35">
      <c r="A104" s="9" t="s">
        <v>76</v>
      </c>
      <c r="B104" s="17" t="s">
        <v>91</v>
      </c>
      <c r="C104" s="17" t="s">
        <v>100</v>
      </c>
      <c r="D104" s="1">
        <v>198.98456362284381</v>
      </c>
      <c r="E104" s="1">
        <v>40.447898210793987</v>
      </c>
      <c r="F104" s="1">
        <v>75.427518337296092</v>
      </c>
      <c r="G104" s="1">
        <v>6.4924952492862458</v>
      </c>
      <c r="H104" s="1">
        <v>12.498921335524322</v>
      </c>
      <c r="I104" s="1">
        <v>3.3851245283711706</v>
      </c>
      <c r="J104" s="1">
        <v>42.183859507394587</v>
      </c>
      <c r="K104" s="1">
        <v>48.780512434476869</v>
      </c>
      <c r="L104" s="1">
        <v>23.522275568938134</v>
      </c>
      <c r="M104" s="1">
        <v>49.388098888287075</v>
      </c>
      <c r="N104" s="1">
        <v>25.171438800708703</v>
      </c>
      <c r="O104" s="1">
        <v>15.536853604575372</v>
      </c>
      <c r="P104" s="1">
        <v>75.601114466956133</v>
      </c>
      <c r="Q104" s="1">
        <v>78.986238995327312</v>
      </c>
      <c r="R104" s="1">
        <v>61.366231834831225</v>
      </c>
      <c r="S104" s="1">
        <v>75.601114466956133</v>
      </c>
      <c r="T104" s="1">
        <v>87.666045478330318</v>
      </c>
      <c r="U104" s="1">
        <v>10.242171649943542</v>
      </c>
      <c r="V104" s="1">
        <v>21.178727818527321</v>
      </c>
      <c r="W104" s="1">
        <v>38.104350460383174</v>
      </c>
      <c r="X104" s="1">
        <v>14.061286502464862</v>
      </c>
      <c r="Y104" s="1">
        <v>22.654294920637835</v>
      </c>
      <c r="Z104" s="1">
        <v>22.827891050297893</v>
      </c>
      <c r="AA104" s="1">
        <v>31.073707209150744</v>
      </c>
      <c r="AB104" s="1">
        <v>38.798734979023422</v>
      </c>
      <c r="AC104" s="1">
        <v>54.16199245393873</v>
      </c>
      <c r="AD104" s="1">
        <v>39.579917562493691</v>
      </c>
      <c r="AE104" s="1">
        <v>12.498921335524322</v>
      </c>
      <c r="AF104" s="1">
        <v>71.17441316062461</v>
      </c>
      <c r="AG104" s="1">
        <v>62.234212483131522</v>
      </c>
      <c r="AH104" s="1">
        <v>76.876452364627767</v>
      </c>
      <c r="AI104" s="1">
        <v>55.471279016656766</v>
      </c>
      <c r="AJ104" s="1">
        <v>62.211631475166776</v>
      </c>
      <c r="AK104" s="1">
        <v>48.002239805875398</v>
      </c>
      <c r="AL104" s="1">
        <v>60.207742906420556</v>
      </c>
      <c r="AM104" s="1">
        <v>46.089437081163091</v>
      </c>
      <c r="AN104" s="1">
        <v>65.581807704421792</v>
      </c>
      <c r="AO104" s="1">
        <v>4.1352973191399293E-5</v>
      </c>
      <c r="AP104" s="1">
        <v>10.383786219866783</v>
      </c>
      <c r="AQ104" s="1">
        <v>10.383786219866783</v>
      </c>
      <c r="AR104" s="1">
        <v>46.36269461326485</v>
      </c>
      <c r="AS104" s="1">
        <v>46.36269461326485</v>
      </c>
      <c r="AT104" s="1">
        <v>23.406051437216341</v>
      </c>
      <c r="AU104" s="1">
        <v>87.522239031770042</v>
      </c>
      <c r="AV104" s="1">
        <v>38.797579425113469</v>
      </c>
      <c r="AW104" s="1">
        <v>21.402420574886538</v>
      </c>
      <c r="AX104" s="1">
        <v>4.1347655068078668E-5</v>
      </c>
      <c r="AY104" s="1">
        <v>13.752193645990923</v>
      </c>
      <c r="AZ104" s="1">
        <v>18.761270801815435</v>
      </c>
      <c r="BA104" s="1">
        <v>9.0618759455370643</v>
      </c>
      <c r="BB104" s="1">
        <v>13.023600605143724</v>
      </c>
      <c r="BC104" s="1">
        <v>71.584266263237524</v>
      </c>
      <c r="BD104" s="1">
        <v>45.71921331316188</v>
      </c>
      <c r="BE104" s="1">
        <v>40.983358547655072</v>
      </c>
      <c r="BF104" s="1">
        <v>41.438729198184575</v>
      </c>
      <c r="BG104" s="1">
        <v>110.86092715231788</v>
      </c>
      <c r="BH104" s="1">
        <v>21.009933774834437</v>
      </c>
      <c r="BI104" s="1">
        <v>0</v>
      </c>
      <c r="BJ104" s="1">
        <v>44.076158940397349</v>
      </c>
      <c r="BK104" s="1">
        <v>85.112582781456965</v>
      </c>
      <c r="BL104" s="1">
        <v>19.847682119205299</v>
      </c>
      <c r="BM104" s="1">
        <v>13.231788079470199</v>
      </c>
      <c r="BN104" s="1">
        <v>63.029801324503318</v>
      </c>
      <c r="BO104" s="1">
        <v>41.30463576158941</v>
      </c>
      <c r="BP104" s="1">
        <v>38.980132450331126</v>
      </c>
      <c r="BQ104" s="1">
        <v>57.039735099337747</v>
      </c>
      <c r="BR104" s="1">
        <v>30.397350993377486</v>
      </c>
      <c r="BS104" s="1">
        <v>16.031108549969773</v>
      </c>
      <c r="BT104" s="1">
        <v>9.6550994675954289</v>
      </c>
      <c r="BU104" s="1">
        <v>10.74812959600246</v>
      </c>
      <c r="BV104" s="1">
        <v>11.567902192307733</v>
      </c>
      <c r="BW104" s="1">
        <v>42.628175007874162</v>
      </c>
      <c r="BX104" s="1">
        <v>7.6603194832526009</v>
      </c>
      <c r="BY104" s="1">
        <v>4.1352973191399293E-5</v>
      </c>
      <c r="BZ104" s="32">
        <v>5.03</v>
      </c>
    </row>
    <row r="105" spans="1:78" s="1" customFormat="1" ht="18" customHeight="1" thickBot="1" x14ac:dyDescent="0.35">
      <c r="A105" s="9" t="s">
        <v>76</v>
      </c>
      <c r="B105" s="17" t="s">
        <v>91</v>
      </c>
      <c r="C105" s="17" t="s">
        <v>100</v>
      </c>
      <c r="D105" s="1">
        <v>44.092142378158307</v>
      </c>
      <c r="E105" s="1">
        <v>13.35046700993893</v>
      </c>
      <c r="F105" s="1">
        <v>66.752335049694651</v>
      </c>
      <c r="G105" s="1">
        <v>23.229812597293741</v>
      </c>
      <c r="H105" s="1">
        <v>12.816448329541373</v>
      </c>
      <c r="I105" s="1">
        <v>3.791532630822656</v>
      </c>
      <c r="J105" s="1">
        <v>32.308130164052208</v>
      </c>
      <c r="K105" s="1">
        <v>54.825917854149203</v>
      </c>
      <c r="L105" s="1">
        <v>42.098472638007422</v>
      </c>
      <c r="M105" s="1">
        <v>31.151089689857503</v>
      </c>
      <c r="N105" s="1">
        <v>26.522927793078676</v>
      </c>
      <c r="O105" s="1">
        <v>7.6987693090647831</v>
      </c>
      <c r="P105" s="1">
        <v>52.244827565561017</v>
      </c>
      <c r="Q105" s="1">
        <v>0</v>
      </c>
      <c r="R105" s="1">
        <v>62.480185606514198</v>
      </c>
      <c r="S105" s="1">
        <v>84.285948389414443</v>
      </c>
      <c r="T105" s="1">
        <v>35.601245359837144</v>
      </c>
      <c r="U105" s="1">
        <v>12.015420308945037</v>
      </c>
      <c r="V105" s="1">
        <v>19.22467249431206</v>
      </c>
      <c r="W105" s="1">
        <v>35.601245359837144</v>
      </c>
      <c r="X105" s="1">
        <v>15.130529277930787</v>
      </c>
      <c r="Y105" s="1">
        <v>25.543893545683151</v>
      </c>
      <c r="Z105" s="1">
        <v>19.491681834510835</v>
      </c>
      <c r="AA105" s="1">
        <v>29.549033648664835</v>
      </c>
      <c r="AB105" s="1">
        <v>37.292304514429411</v>
      </c>
      <c r="AC105" s="1">
        <v>81.259842533828291</v>
      </c>
      <c r="AD105" s="1">
        <v>43.700528679200097</v>
      </c>
      <c r="AE105" s="1">
        <v>16.376572865525088</v>
      </c>
      <c r="AF105" s="1">
        <v>74.67361214225842</v>
      </c>
      <c r="AG105" s="1">
        <v>59.721089091126807</v>
      </c>
      <c r="AH105" s="1">
        <v>84.552957729613226</v>
      </c>
      <c r="AI105" s="1">
        <v>64.082241647706866</v>
      </c>
      <c r="AJ105" s="1">
        <v>66.841338163094235</v>
      </c>
      <c r="AK105" s="1">
        <v>59.810092204526406</v>
      </c>
      <c r="AL105" s="1">
        <v>47.260653215183815</v>
      </c>
      <c r="AM105" s="1">
        <v>4.0941432163812719</v>
      </c>
      <c r="AN105" s="1">
        <v>87.846072925398161</v>
      </c>
      <c r="AO105" s="1">
        <v>1.8156635133516945</v>
      </c>
      <c r="AP105" s="1">
        <v>4.0407413483415158E-5</v>
      </c>
      <c r="AQ105" s="1">
        <v>12.994454556340559</v>
      </c>
      <c r="AR105" s="1">
        <v>60.522117111723148</v>
      </c>
      <c r="AS105" s="1">
        <v>39.161369895820862</v>
      </c>
      <c r="AT105" s="1">
        <v>21.08628912071535</v>
      </c>
      <c r="AU105" s="1">
        <v>55.073472429210135</v>
      </c>
      <c r="AV105" s="1">
        <v>85.50178837555886</v>
      </c>
      <c r="AW105" s="1">
        <v>22.865722801788376</v>
      </c>
      <c r="AX105" s="1">
        <v>11.121460506706409</v>
      </c>
      <c r="AY105" s="1">
        <v>16.014903129657228</v>
      </c>
      <c r="AZ105" s="1">
        <v>11.922205663189271</v>
      </c>
      <c r="BA105" s="1">
        <v>22.687779433681076</v>
      </c>
      <c r="BB105" s="1">
        <v>20.730402384500746</v>
      </c>
      <c r="BC105" s="1">
        <v>74.914157973174369</v>
      </c>
      <c r="BD105" s="1">
        <v>50.269001490312966</v>
      </c>
      <c r="BE105" s="1">
        <v>59.433084947839049</v>
      </c>
      <c r="BF105" s="1">
        <v>43.151266766020868</v>
      </c>
      <c r="BG105" s="1">
        <v>108.71960569550932</v>
      </c>
      <c r="BH105" s="1">
        <v>72.656516976998915</v>
      </c>
      <c r="BI105" s="1">
        <v>5.2592004381161015</v>
      </c>
      <c r="BJ105" s="1">
        <v>19.976122672508218</v>
      </c>
      <c r="BK105" s="1">
        <v>13.965607886089815</v>
      </c>
      <c r="BL105" s="1">
        <v>23.86527929901424</v>
      </c>
      <c r="BM105" s="1">
        <v>10.606790799561885</v>
      </c>
      <c r="BN105" s="1">
        <v>72.391347207009872</v>
      </c>
      <c r="BO105" s="1">
        <v>59.486418400876232</v>
      </c>
      <c r="BP105" s="1">
        <v>51.442935377875145</v>
      </c>
      <c r="BQ105" s="1">
        <v>54.890142387732752</v>
      </c>
      <c r="BR105" s="1">
        <v>19.887732749178532</v>
      </c>
      <c r="BS105" s="1">
        <v>18.043218373311845</v>
      </c>
      <c r="BT105" s="1">
        <v>7.8693442509345228</v>
      </c>
      <c r="BU105" s="1">
        <v>11.522649357214</v>
      </c>
      <c r="BV105" s="1">
        <v>10.897389314574481</v>
      </c>
      <c r="BW105" s="1">
        <v>11.879940810150869</v>
      </c>
      <c r="BX105" s="1">
        <v>7.9229379688750523</v>
      </c>
      <c r="BY105" s="1">
        <v>4.0552579908334542E-5</v>
      </c>
      <c r="BZ105" s="32">
        <v>14.87</v>
      </c>
    </row>
    <row r="106" spans="1:78" s="1" customFormat="1" ht="18" customHeight="1" thickBot="1" x14ac:dyDescent="0.35">
      <c r="A106" s="9" t="s">
        <v>76</v>
      </c>
      <c r="B106" s="17" t="s">
        <v>91</v>
      </c>
      <c r="C106" s="17" t="s">
        <v>100</v>
      </c>
      <c r="D106" s="1">
        <v>111.40049085274941</v>
      </c>
      <c r="E106" s="1">
        <v>15.389384620481961</v>
      </c>
      <c r="F106" s="1">
        <v>90.844003759693521</v>
      </c>
      <c r="G106" s="1">
        <v>20.146103503176388</v>
      </c>
      <c r="H106" s="1">
        <v>13.337466671084366</v>
      </c>
      <c r="I106" s="1">
        <v>3.4136453158159985</v>
      </c>
      <c r="J106" s="1">
        <v>27.9806993099672</v>
      </c>
      <c r="K106" s="1">
        <v>58.19985456473178</v>
      </c>
      <c r="L106" s="1">
        <v>35.255681130558671</v>
      </c>
      <c r="M106" s="1">
        <v>35.348950128258565</v>
      </c>
      <c r="N106" s="1">
        <v>43.836428918948613</v>
      </c>
      <c r="O106" s="1">
        <v>21.17206247787518</v>
      </c>
      <c r="P106" s="1">
        <v>84.781518909200628</v>
      </c>
      <c r="Q106" s="1">
        <v>0</v>
      </c>
      <c r="R106" s="1">
        <v>60.718117502628822</v>
      </c>
      <c r="S106" s="1">
        <v>97.93244758488521</v>
      </c>
      <c r="T106" s="1">
        <v>22.477828445673651</v>
      </c>
      <c r="U106" s="1">
        <v>3.6468178100657251</v>
      </c>
      <c r="V106" s="1">
        <v>25.835512362869714</v>
      </c>
      <c r="W106" s="1">
        <v>46.074884863745993</v>
      </c>
      <c r="X106" s="1">
        <v>15.575922615881741</v>
      </c>
      <c r="Y106" s="1">
        <v>30.592231245564136</v>
      </c>
      <c r="Z106" s="1">
        <v>30.312424252464467</v>
      </c>
      <c r="AA106" s="1">
        <v>44.955656891347303</v>
      </c>
      <c r="AB106" s="1">
        <v>44.116235912048282</v>
      </c>
      <c r="AC106" s="1">
        <v>77.319999093209375</v>
      </c>
      <c r="AD106" s="1">
        <v>47.846995820043908</v>
      </c>
      <c r="AE106" s="1">
        <v>17.721109562979226</v>
      </c>
      <c r="AF106" s="1">
        <v>75.641157134611333</v>
      </c>
      <c r="AG106" s="1">
        <v>66.780602353121708</v>
      </c>
      <c r="AH106" s="1">
        <v>80.060570660515893</v>
      </c>
      <c r="AI106" s="1">
        <v>69.801311905216252</v>
      </c>
      <c r="AJ106" s="1">
        <v>65.774313141453774</v>
      </c>
      <c r="AK106" s="1">
        <v>37.777083641009895</v>
      </c>
      <c r="AL106" s="1">
        <v>56.761506384461576</v>
      </c>
      <c r="AM106" s="1">
        <v>4.7077533166842285</v>
      </c>
      <c r="AN106" s="1">
        <v>83.032879271864388</v>
      </c>
      <c r="AO106" s="1">
        <v>0</v>
      </c>
      <c r="AP106" s="1">
        <v>12.560400906021057</v>
      </c>
      <c r="AQ106" s="1">
        <v>15.14918582558265</v>
      </c>
      <c r="AR106" s="1">
        <v>57.049149153301748</v>
      </c>
      <c r="AS106" s="1">
        <v>27.613705808656981</v>
      </c>
      <c r="AT106" s="1">
        <v>31.150784077201447</v>
      </c>
      <c r="AU106" s="1">
        <v>30.858745476477683</v>
      </c>
      <c r="AV106" s="1">
        <v>75.151266586248497</v>
      </c>
      <c r="AW106" s="1">
        <v>24.239203860072376</v>
      </c>
      <c r="AX106" s="1">
        <v>16.938238841978286</v>
      </c>
      <c r="AY106" s="1">
        <v>6.1814837153196622</v>
      </c>
      <c r="AZ106" s="1">
        <v>14.309891435464413</v>
      </c>
      <c r="BA106" s="1">
        <v>14.115199034981906</v>
      </c>
      <c r="BB106" s="1">
        <v>20.345355850422195</v>
      </c>
      <c r="BC106" s="1">
        <v>0</v>
      </c>
      <c r="BD106" s="1">
        <v>59.867913148371528</v>
      </c>
      <c r="BE106" s="1">
        <v>58.407720144752716</v>
      </c>
      <c r="BF106" s="1">
        <v>51.885524728588656</v>
      </c>
      <c r="BG106" s="1">
        <v>121.68275030156815</v>
      </c>
      <c r="BH106" s="1">
        <v>15.575392038600723</v>
      </c>
      <c r="BI106" s="1">
        <v>0</v>
      </c>
      <c r="BJ106" s="1">
        <v>28.133051869722557</v>
      </c>
      <c r="BK106" s="1">
        <v>88.58504221954162</v>
      </c>
      <c r="BL106" s="1">
        <v>15.867430639324487</v>
      </c>
      <c r="BM106" s="1">
        <v>10.12400482509047</v>
      </c>
      <c r="BN106" s="1">
        <v>67.947647768395655</v>
      </c>
      <c r="BO106" s="1">
        <v>56.850180940892642</v>
      </c>
      <c r="BP106" s="1">
        <v>41.566827503015681</v>
      </c>
      <c r="BQ106" s="1">
        <v>37.283594692400477</v>
      </c>
      <c r="BR106" s="1">
        <v>27.743667068757539</v>
      </c>
      <c r="BS106" s="1">
        <v>18.251591289782247</v>
      </c>
      <c r="BT106" s="1">
        <v>10.587939698492463</v>
      </c>
      <c r="BU106" s="1">
        <v>13.008040201005025</v>
      </c>
      <c r="BV106" s="1">
        <v>13.613065326633166</v>
      </c>
      <c r="BW106" s="1">
        <v>13.713902847571189</v>
      </c>
      <c r="BX106" s="1">
        <v>0</v>
      </c>
      <c r="BY106" s="1">
        <v>4.5780234505862644E-5</v>
      </c>
      <c r="BZ106" s="32">
        <v>0</v>
      </c>
    </row>
    <row r="107" spans="1:78" s="1" customFormat="1" ht="18" customHeight="1" thickBot="1" x14ac:dyDescent="0.35">
      <c r="A107" s="9" t="s">
        <v>76</v>
      </c>
      <c r="B107" s="17" t="s">
        <v>91</v>
      </c>
      <c r="C107" s="17" t="s">
        <v>100</v>
      </c>
      <c r="D107" s="1">
        <v>118.80510228016536</v>
      </c>
      <c r="E107" s="1">
        <v>14.231359635469687</v>
      </c>
      <c r="F107" s="1">
        <v>103.36461208920088</v>
      </c>
      <c r="G107" s="1">
        <v>22.791575957556717</v>
      </c>
      <c r="H107" s="1">
        <v>8.1108049651774614</v>
      </c>
      <c r="I107" s="1">
        <v>3.2635824727956799</v>
      </c>
      <c r="J107" s="1">
        <v>29.425743607174162</v>
      </c>
      <c r="K107" s="1">
        <v>54.892387165383077</v>
      </c>
      <c r="L107" s="1">
        <v>31.56579768769592</v>
      </c>
      <c r="M107" s="1">
        <v>32.956832840035062</v>
      </c>
      <c r="N107" s="1">
        <v>41.624051866148179</v>
      </c>
      <c r="O107" s="1">
        <v>12.51931637105228</v>
      </c>
      <c r="P107" s="1">
        <v>125.19316371052281</v>
      </c>
      <c r="Q107" s="1">
        <v>0</v>
      </c>
      <c r="R107" s="1">
        <v>70.407779249165813</v>
      </c>
      <c r="S107" s="1">
        <v>107.00270402608787</v>
      </c>
      <c r="T107" s="1">
        <v>19.795500244826254</v>
      </c>
      <c r="U107" s="1">
        <v>3.274282743198289</v>
      </c>
      <c r="V107" s="1">
        <v>15.836400195861005</v>
      </c>
      <c r="W107" s="1">
        <v>57.139443949930921</v>
      </c>
      <c r="X107" s="1">
        <v>17.976454276382764</v>
      </c>
      <c r="Y107" s="1">
        <v>30.816778759513308</v>
      </c>
      <c r="Z107" s="1">
        <v>34.882881512504646</v>
      </c>
      <c r="AA107" s="1">
        <v>40.768030233939477</v>
      </c>
      <c r="AB107" s="1">
        <v>45.369146507061252</v>
      </c>
      <c r="AC107" s="1">
        <v>77.89796853099196</v>
      </c>
      <c r="AD107" s="1">
        <v>52.75233308486132</v>
      </c>
      <c r="AE107" s="1">
        <v>8.1215052355800683</v>
      </c>
      <c r="AF107" s="1">
        <v>84.532136180609413</v>
      </c>
      <c r="AG107" s="1">
        <v>82.178076692035475</v>
      </c>
      <c r="AH107" s="1">
        <v>86.687945339189852</v>
      </c>
      <c r="AI107" s="1">
        <v>74.057198633479743</v>
      </c>
      <c r="AJ107" s="1">
        <v>70.494680331869205</v>
      </c>
      <c r="AK107" s="1">
        <v>32.926305514885314</v>
      </c>
      <c r="AL107" s="1">
        <v>60.346900927281602</v>
      </c>
      <c r="AM107" s="1">
        <v>6.9846949731576382</v>
      </c>
      <c r="AN107" s="1">
        <v>103.52894094680333</v>
      </c>
      <c r="AO107" s="1">
        <v>0</v>
      </c>
      <c r="AP107" s="1">
        <v>12.954612005856516</v>
      </c>
      <c r="AQ107" s="1">
        <v>13.06256710590532</v>
      </c>
      <c r="AR107" s="1">
        <v>61.102586627623239</v>
      </c>
      <c r="AS107" s="1">
        <v>47.392288921425084</v>
      </c>
      <c r="AT107" s="1">
        <v>31.553846153846159</v>
      </c>
      <c r="AU107" s="1">
        <v>27.569230769230774</v>
      </c>
      <c r="AV107" s="1">
        <v>83.138461538461542</v>
      </c>
      <c r="AW107" s="1">
        <v>27.461538461538463</v>
      </c>
      <c r="AX107" s="1">
        <v>14.215384615384616</v>
      </c>
      <c r="AY107" s="1">
        <v>10.123076923076924</v>
      </c>
      <c r="AZ107" s="1">
        <v>13.353846153846156</v>
      </c>
      <c r="BA107" s="1">
        <v>15.615384615384617</v>
      </c>
      <c r="BB107" s="1">
        <v>18.630769230769232</v>
      </c>
      <c r="BC107" s="1">
        <v>90.138461538461556</v>
      </c>
      <c r="BD107" s="1">
        <v>60.846153846153854</v>
      </c>
      <c r="BE107" s="1">
        <v>59.338461538461544</v>
      </c>
      <c r="BF107" s="1">
        <v>53.738461538461543</v>
      </c>
      <c r="BG107" s="1">
        <v>127.07692307692309</v>
      </c>
      <c r="BH107" s="1">
        <v>25.738461538461539</v>
      </c>
      <c r="BI107" s="1">
        <v>0</v>
      </c>
      <c r="BJ107" s="1">
        <v>28.107692307692311</v>
      </c>
      <c r="BK107" s="1">
        <v>101.76923076923077</v>
      </c>
      <c r="BL107" s="1">
        <v>10.316923076923079</v>
      </c>
      <c r="BM107" s="1">
        <v>4.3400000000000007</v>
      </c>
      <c r="BN107" s="1">
        <v>79.692307692307693</v>
      </c>
      <c r="BO107" s="1">
        <v>58.04615384615385</v>
      </c>
      <c r="BP107" s="1">
        <v>48.461538461538467</v>
      </c>
      <c r="BQ107" s="1">
        <v>57.830769230769242</v>
      </c>
      <c r="BR107" s="1">
        <v>28.215384615384618</v>
      </c>
      <c r="BS107" s="1">
        <v>17.194576672994167</v>
      </c>
      <c r="BT107" s="1">
        <v>8.0168344742877267</v>
      </c>
      <c r="BU107" s="1">
        <v>15.551782723345044</v>
      </c>
      <c r="BV107" s="1">
        <v>12.704273210619895</v>
      </c>
      <c r="BW107" s="1">
        <v>12.59475361397662</v>
      </c>
      <c r="BX107" s="1">
        <v>1.1828116437473697</v>
      </c>
      <c r="BY107" s="1">
        <v>4.9721896876046832E-5</v>
      </c>
      <c r="BZ107" s="32">
        <v>10.17</v>
      </c>
    </row>
    <row r="108" spans="1:78" s="1" customFormat="1" ht="18" customHeight="1" thickBot="1" x14ac:dyDescent="0.35">
      <c r="A108" s="7"/>
      <c r="B108" s="7"/>
      <c r="C108" s="7" t="s">
        <v>111</v>
      </c>
      <c r="D108" s="1">
        <f>AVERAGE(D104:D107)</f>
        <v>118.32057478347923</v>
      </c>
      <c r="E108" s="1">
        <f t="shared" ref="E108:BP108" si="80">AVERAGE(E104:E107)</f>
        <v>20.854777369171142</v>
      </c>
      <c r="F108" s="1">
        <f t="shared" si="80"/>
        <v>84.097117308971292</v>
      </c>
      <c r="G108" s="1">
        <f t="shared" si="80"/>
        <v>18.164996826828272</v>
      </c>
      <c r="H108" s="1">
        <f t="shared" si="80"/>
        <v>11.690910325331881</v>
      </c>
      <c r="I108" s="1">
        <f t="shared" si="80"/>
        <v>3.463471236951376</v>
      </c>
      <c r="J108" s="1">
        <f t="shared" si="80"/>
        <v>32.974608147147038</v>
      </c>
      <c r="K108" s="1">
        <f t="shared" si="80"/>
        <v>54.17466800468523</v>
      </c>
      <c r="L108" s="1">
        <f t="shared" si="80"/>
        <v>33.110556756300042</v>
      </c>
      <c r="M108" s="1">
        <f t="shared" si="80"/>
        <v>37.211242886609554</v>
      </c>
      <c r="N108" s="1">
        <f t="shared" si="80"/>
        <v>34.288711844721043</v>
      </c>
      <c r="O108" s="1">
        <f t="shared" si="80"/>
        <v>14.231750440641903</v>
      </c>
      <c r="P108" s="1">
        <f t="shared" si="80"/>
        <v>84.455156163060138</v>
      </c>
      <c r="Q108" s="1">
        <f t="shared" si="80"/>
        <v>19.746559748831828</v>
      </c>
      <c r="R108" s="1">
        <f t="shared" si="80"/>
        <v>63.743078548285013</v>
      </c>
      <c r="S108" s="1">
        <f t="shared" si="80"/>
        <v>91.205553616835914</v>
      </c>
      <c r="T108" s="1">
        <f t="shared" si="80"/>
        <v>41.385154882166844</v>
      </c>
      <c r="U108" s="1">
        <f t="shared" si="80"/>
        <v>7.2946731280381476</v>
      </c>
      <c r="V108" s="1">
        <f t="shared" si="80"/>
        <v>20.518828217892523</v>
      </c>
      <c r="W108" s="1">
        <f t="shared" si="80"/>
        <v>44.229981158474303</v>
      </c>
      <c r="X108" s="1">
        <f t="shared" si="80"/>
        <v>15.686048168165041</v>
      </c>
      <c r="Y108" s="1">
        <f t="shared" si="80"/>
        <v>27.401799617849608</v>
      </c>
      <c r="Z108" s="1">
        <f t="shared" si="80"/>
        <v>26.87871966244446</v>
      </c>
      <c r="AA108" s="1">
        <f t="shared" si="80"/>
        <v>36.58660699577559</v>
      </c>
      <c r="AB108" s="1">
        <f t="shared" si="80"/>
        <v>41.394105478140588</v>
      </c>
      <c r="AC108" s="1">
        <f t="shared" si="80"/>
        <v>72.65995065299208</v>
      </c>
      <c r="AD108" s="1">
        <f t="shared" si="80"/>
        <v>45.96994378664975</v>
      </c>
      <c r="AE108" s="1">
        <f t="shared" si="80"/>
        <v>13.679527249902176</v>
      </c>
      <c r="AF108" s="1">
        <f t="shared" si="80"/>
        <v>76.505329654525951</v>
      </c>
      <c r="AG108" s="1">
        <f t="shared" si="80"/>
        <v>67.728495154853874</v>
      </c>
      <c r="AH108" s="1">
        <f t="shared" si="80"/>
        <v>82.044481523486695</v>
      </c>
      <c r="AI108" s="1">
        <f t="shared" si="80"/>
        <v>65.853007800764914</v>
      </c>
      <c r="AJ108" s="1">
        <f t="shared" si="80"/>
        <v>66.330490777895989</v>
      </c>
      <c r="AK108" s="1">
        <f t="shared" si="80"/>
        <v>44.62893029157425</v>
      </c>
      <c r="AL108" s="1">
        <f t="shared" si="80"/>
        <v>56.144200858336887</v>
      </c>
      <c r="AM108" s="1">
        <f t="shared" si="80"/>
        <v>15.469007146846556</v>
      </c>
      <c r="AN108" s="1">
        <f t="shared" si="80"/>
        <v>84.997425212121925</v>
      </c>
      <c r="AO108" s="1">
        <f t="shared" si="80"/>
        <v>0.45392621658122145</v>
      </c>
      <c r="AP108" s="1">
        <f t="shared" si="80"/>
        <v>8.9747098847894602</v>
      </c>
      <c r="AQ108" s="1">
        <f t="shared" si="80"/>
        <v>12.897498426923828</v>
      </c>
      <c r="AR108" s="1">
        <f t="shared" si="80"/>
        <v>56.259136876478252</v>
      </c>
      <c r="AS108" s="1">
        <f t="shared" si="80"/>
        <v>40.13251480979195</v>
      </c>
      <c r="AT108" s="1">
        <f t="shared" si="80"/>
        <v>26.799242697244821</v>
      </c>
      <c r="AU108" s="1">
        <f t="shared" si="80"/>
        <v>50.255921926672158</v>
      </c>
      <c r="AV108" s="1">
        <f t="shared" si="80"/>
        <v>70.647273981345592</v>
      </c>
      <c r="AW108" s="1">
        <f t="shared" si="80"/>
        <v>23.99222142457144</v>
      </c>
      <c r="AX108" s="1">
        <f t="shared" si="80"/>
        <v>10.568781327931095</v>
      </c>
      <c r="AY108" s="1">
        <f t="shared" si="80"/>
        <v>11.517914353511184</v>
      </c>
      <c r="AZ108" s="1">
        <f t="shared" si="80"/>
        <v>14.586803513578818</v>
      </c>
      <c r="BA108" s="1">
        <f t="shared" si="80"/>
        <v>15.370059757396167</v>
      </c>
      <c r="BB108" s="1">
        <f t="shared" si="80"/>
        <v>18.182532017708972</v>
      </c>
      <c r="BC108" s="1">
        <f t="shared" si="80"/>
        <v>59.159221443718366</v>
      </c>
      <c r="BD108" s="1">
        <f t="shared" si="80"/>
        <v>54.175570449500057</v>
      </c>
      <c r="BE108" s="1">
        <f t="shared" si="80"/>
        <v>54.540656294677092</v>
      </c>
      <c r="BF108" s="1">
        <f t="shared" si="80"/>
        <v>47.55349555781391</v>
      </c>
      <c r="BG108" s="1">
        <f t="shared" si="80"/>
        <v>117.08505155657961</v>
      </c>
      <c r="BH108" s="1">
        <f t="shared" si="80"/>
        <v>33.745076082223903</v>
      </c>
      <c r="BI108" s="1">
        <f t="shared" si="80"/>
        <v>1.3148001095290254</v>
      </c>
      <c r="BJ108" s="1">
        <f t="shared" si="80"/>
        <v>30.073256447580107</v>
      </c>
      <c r="BK108" s="1">
        <f t="shared" si="80"/>
        <v>72.358115914079789</v>
      </c>
      <c r="BL108" s="1">
        <f t="shared" si="80"/>
        <v>17.474328783616777</v>
      </c>
      <c r="BM108" s="1">
        <f t="shared" si="80"/>
        <v>9.5756459260306386</v>
      </c>
      <c r="BN108" s="1">
        <f t="shared" si="80"/>
        <v>70.765275998054136</v>
      </c>
      <c r="BO108" s="1">
        <f t="shared" si="80"/>
        <v>53.921847237378032</v>
      </c>
      <c r="BP108" s="1">
        <f t="shared" si="80"/>
        <v>45.11285844819011</v>
      </c>
      <c r="BQ108" s="1">
        <f t="shared" ref="BQ108:BZ108" si="81">AVERAGE(BQ104:BQ107)</f>
        <v>51.761060352560058</v>
      </c>
      <c r="BR108" s="1">
        <f t="shared" si="81"/>
        <v>26.561033856674545</v>
      </c>
      <c r="BS108" s="1">
        <f t="shared" si="81"/>
        <v>17.380123721514508</v>
      </c>
      <c r="BT108" s="1">
        <f t="shared" si="81"/>
        <v>9.0323044728275352</v>
      </c>
      <c r="BU108" s="1">
        <f t="shared" si="81"/>
        <v>12.707650469391632</v>
      </c>
      <c r="BV108" s="1">
        <f t="shared" si="81"/>
        <v>12.195657511033819</v>
      </c>
      <c r="BW108" s="1">
        <f t="shared" si="81"/>
        <v>20.204193069893211</v>
      </c>
      <c r="BX108" s="1">
        <f t="shared" si="81"/>
        <v>4.1915172739687563</v>
      </c>
      <c r="BY108" s="1">
        <f t="shared" si="81"/>
        <v>4.4351921120410825E-5</v>
      </c>
      <c r="BZ108" s="1">
        <f t="shared" si="81"/>
        <v>7.5175000000000001</v>
      </c>
    </row>
    <row r="109" spans="1:78" s="1" customFormat="1" ht="18" customHeight="1" thickBot="1" x14ac:dyDescent="0.35">
      <c r="A109" s="7"/>
      <c r="B109" s="7"/>
      <c r="C109" s="7" t="s">
        <v>112</v>
      </c>
      <c r="D109" s="1">
        <f>STDEV(D104:D107)</f>
        <v>63.415722554510126</v>
      </c>
      <c r="E109" s="1">
        <f t="shared" ref="E109:BP109" si="82">STDEV(E104:E107)</f>
        <v>13.088738653955543</v>
      </c>
      <c r="F109" s="1">
        <f t="shared" si="82"/>
        <v>16.25587329589419</v>
      </c>
      <c r="G109" s="1">
        <f t="shared" si="82"/>
        <v>7.8999930376011491</v>
      </c>
      <c r="H109" s="1">
        <f t="shared" si="82"/>
        <v>2.4116398142519988</v>
      </c>
      <c r="I109" s="1">
        <f t="shared" si="82"/>
        <v>0.22818167129635916</v>
      </c>
      <c r="J109" s="1">
        <f t="shared" si="82"/>
        <v>6.3976055029808423</v>
      </c>
      <c r="K109" s="1">
        <f t="shared" si="82"/>
        <v>3.9259091651424702</v>
      </c>
      <c r="L109" s="1">
        <f t="shared" si="82"/>
        <v>7.7396297755047199</v>
      </c>
      <c r="M109" s="1">
        <f t="shared" si="82"/>
        <v>8.297980035645109</v>
      </c>
      <c r="N109" s="1">
        <f t="shared" si="82"/>
        <v>9.8047298833312073</v>
      </c>
      <c r="O109" s="1">
        <f t="shared" si="82"/>
        <v>5.6416161499729913</v>
      </c>
      <c r="P109" s="1">
        <f t="shared" si="82"/>
        <v>30.417051655797813</v>
      </c>
      <c r="Q109" s="1">
        <f t="shared" si="82"/>
        <v>39.493119497663656</v>
      </c>
      <c r="R109" s="1">
        <f t="shared" si="82"/>
        <v>4.5023299020873271</v>
      </c>
      <c r="S109" s="1">
        <f t="shared" si="82"/>
        <v>13.978322755795432</v>
      </c>
      <c r="T109" s="1">
        <f t="shared" si="82"/>
        <v>31.617371934177285</v>
      </c>
      <c r="U109" s="1">
        <f t="shared" si="82"/>
        <v>4.4886370889928786</v>
      </c>
      <c r="V109" s="1">
        <f t="shared" si="82"/>
        <v>4.1754268843138309</v>
      </c>
      <c r="W109" s="1">
        <f t="shared" si="82"/>
        <v>9.6959842577190791</v>
      </c>
      <c r="X109" s="1">
        <f t="shared" si="82"/>
        <v>1.6539386814069696</v>
      </c>
      <c r="Y109" s="1">
        <f t="shared" si="82"/>
        <v>3.9929751786589676</v>
      </c>
      <c r="Z109" s="1">
        <f t="shared" si="82"/>
        <v>6.9960578054070526</v>
      </c>
      <c r="AA109" s="1">
        <f t="shared" si="82"/>
        <v>7.4709392342274681</v>
      </c>
      <c r="AB109" s="1">
        <f t="shared" si="82"/>
        <v>3.9484876621477398</v>
      </c>
      <c r="AC109" s="1">
        <f t="shared" si="82"/>
        <v>12.453720737881543</v>
      </c>
      <c r="AD109" s="1">
        <f t="shared" si="82"/>
        <v>5.6423047596966853</v>
      </c>
      <c r="AE109" s="1">
        <f t="shared" si="82"/>
        <v>4.3163982548293358</v>
      </c>
      <c r="AF109" s="1">
        <f t="shared" si="82"/>
        <v>5.6847831052453399</v>
      </c>
      <c r="AG109" s="1">
        <f t="shared" si="82"/>
        <v>10.066356529043295</v>
      </c>
      <c r="AH109" s="1">
        <f t="shared" si="82"/>
        <v>4.4158289815721332</v>
      </c>
      <c r="AI109" s="1">
        <f t="shared" si="82"/>
        <v>8.0376978013279921</v>
      </c>
      <c r="AJ109" s="1">
        <f t="shared" si="82"/>
        <v>3.4095833182047803</v>
      </c>
      <c r="AK109" s="1">
        <f t="shared" si="82"/>
        <v>11.912823948632964</v>
      </c>
      <c r="AL109" s="1">
        <f t="shared" si="82"/>
        <v>6.1501638646680652</v>
      </c>
      <c r="AM109" s="1">
        <f t="shared" si="82"/>
        <v>20.451457941972237</v>
      </c>
      <c r="AN109" s="1">
        <f t="shared" si="82"/>
        <v>15.624313458792249</v>
      </c>
      <c r="AO109" s="1">
        <f t="shared" si="82"/>
        <v>0.90782486472294865</v>
      </c>
      <c r="AP109" s="1">
        <f t="shared" si="82"/>
        <v>6.0889788235038189</v>
      </c>
      <c r="AQ109" s="1">
        <f t="shared" si="82"/>
        <v>1.9515372881396726</v>
      </c>
      <c r="AR109" s="1">
        <f t="shared" si="82"/>
        <v>6.8360733086716881</v>
      </c>
      <c r="AS109" s="1">
        <f t="shared" si="82"/>
        <v>9.1137837328296136</v>
      </c>
      <c r="AT109" s="1">
        <f t="shared" si="82"/>
        <v>5.3445845459279333</v>
      </c>
      <c r="AU109" s="1">
        <f t="shared" si="82"/>
        <v>27.706338584851689</v>
      </c>
      <c r="AV109" s="1">
        <f t="shared" si="82"/>
        <v>21.690054227573516</v>
      </c>
      <c r="AW109" s="1">
        <f t="shared" si="82"/>
        <v>2.5867114653291865</v>
      </c>
      <c r="AX109" s="1">
        <f t="shared" si="82"/>
        <v>7.4357564870620418</v>
      </c>
      <c r="AY109" s="1">
        <f t="shared" si="82"/>
        <v>4.3065057538239682</v>
      </c>
      <c r="AZ109" s="1">
        <f t="shared" si="82"/>
        <v>2.9508825230645135</v>
      </c>
      <c r="BA109" s="1">
        <f t="shared" si="82"/>
        <v>5.6266349915230158</v>
      </c>
      <c r="BB109" s="1">
        <f t="shared" si="82"/>
        <v>3.5583207769982645</v>
      </c>
      <c r="BC109" s="1">
        <f t="shared" si="82"/>
        <v>40.258028443565955</v>
      </c>
      <c r="BD109" s="1">
        <f t="shared" si="82"/>
        <v>7.3862643987176515</v>
      </c>
      <c r="BE109" s="1">
        <f t="shared" si="82"/>
        <v>9.0500331179050981</v>
      </c>
      <c r="BF109" s="1">
        <f t="shared" si="82"/>
        <v>6.158740858496893</v>
      </c>
      <c r="BG109" s="1">
        <f t="shared" si="82"/>
        <v>8.7501759845720599</v>
      </c>
      <c r="BH109" s="1">
        <f t="shared" si="82"/>
        <v>26.271197008603114</v>
      </c>
      <c r="BI109" s="1">
        <f t="shared" si="82"/>
        <v>2.6296002190580507</v>
      </c>
      <c r="BJ109" s="1">
        <f t="shared" si="82"/>
        <v>10.093912767719594</v>
      </c>
      <c r="BK109" s="1">
        <f t="shared" si="82"/>
        <v>39.584038168667902</v>
      </c>
      <c r="BL109" s="1">
        <f t="shared" si="82"/>
        <v>5.7817999689297936</v>
      </c>
      <c r="BM109" s="1">
        <f t="shared" si="82"/>
        <v>3.7480359719594802</v>
      </c>
      <c r="BN109" s="1">
        <f t="shared" si="82"/>
        <v>7.0737213146621496</v>
      </c>
      <c r="BO109" s="1">
        <f t="shared" si="82"/>
        <v>8.4802421533967465</v>
      </c>
      <c r="BP109" s="1">
        <f t="shared" si="82"/>
        <v>5.8157314070395376</v>
      </c>
      <c r="BQ109" s="1">
        <f t="shared" ref="BQ109:BZ109" si="83">STDEV(BQ104:BQ107)</f>
        <v>9.7312886997289585</v>
      </c>
      <c r="BR109" s="1">
        <f t="shared" si="83"/>
        <v>4.5965847681307341</v>
      </c>
      <c r="BS109" s="1">
        <f t="shared" si="83"/>
        <v>1.0088640278480214</v>
      </c>
      <c r="BT109" s="1">
        <f t="shared" si="83"/>
        <v>1.3154885475844345</v>
      </c>
      <c r="BU109" s="1">
        <f t="shared" si="83"/>
        <v>2.1152834292317273</v>
      </c>
      <c r="BV109" s="1">
        <f t="shared" si="83"/>
        <v>1.2037873421988092</v>
      </c>
      <c r="BW109" s="1">
        <f t="shared" si="83"/>
        <v>14.96836194157475</v>
      </c>
      <c r="BX109" s="1">
        <f t="shared" si="83"/>
        <v>4.1863753533262242</v>
      </c>
      <c r="BY109" s="1">
        <f t="shared" si="83"/>
        <v>4.2546210591106379E-6</v>
      </c>
      <c r="BZ109" s="1">
        <f t="shared" si="83"/>
        <v>6.4237962555900952</v>
      </c>
    </row>
    <row r="110" spans="1:78" ht="15" thickBot="1" x14ac:dyDescent="0.35"/>
    <row r="111" spans="1:78" s="1" customFormat="1" ht="18" customHeight="1" thickBot="1" x14ac:dyDescent="0.35">
      <c r="A111" s="9" t="s">
        <v>76</v>
      </c>
      <c r="B111" s="16" t="s">
        <v>91</v>
      </c>
      <c r="C111" s="16" t="s">
        <v>92</v>
      </c>
      <c r="D111" s="1">
        <v>118.48875613747956</v>
      </c>
      <c r="E111" s="1">
        <v>18.599509001636662</v>
      </c>
      <c r="F111" s="1">
        <v>72.600981996726674</v>
      </c>
      <c r="G111" s="1">
        <v>32.796235679214405</v>
      </c>
      <c r="H111" s="1">
        <v>20.845826513911621</v>
      </c>
      <c r="I111" s="1">
        <v>2.9741243862520461</v>
      </c>
      <c r="J111" s="1">
        <v>24.79934533551555</v>
      </c>
      <c r="K111" s="1">
        <v>63.795417348608837</v>
      </c>
      <c r="L111" s="1">
        <v>28.213747954173485</v>
      </c>
      <c r="M111" s="1">
        <v>41.511947626841248</v>
      </c>
      <c r="N111" s="1">
        <v>29.112274959083468</v>
      </c>
      <c r="O111" s="1">
        <v>10.872176759410802</v>
      </c>
      <c r="P111" s="1">
        <v>40.882978723404257</v>
      </c>
      <c r="Q111" s="1">
        <v>0</v>
      </c>
      <c r="R111" s="1">
        <v>59.302782324058924</v>
      </c>
      <c r="S111" s="1">
        <v>91.649754500818332</v>
      </c>
      <c r="T111" s="1">
        <v>28.752864157119475</v>
      </c>
      <c r="U111" s="1">
        <v>12.040261865793781</v>
      </c>
      <c r="V111" s="1">
        <v>18.060392798690671</v>
      </c>
      <c r="W111" s="1">
        <v>45.555319148936171</v>
      </c>
      <c r="X111" s="1">
        <v>17.521276595744681</v>
      </c>
      <c r="Y111" s="1">
        <v>33.245499181669395</v>
      </c>
      <c r="Z111" s="1">
        <v>26.326841243862521</v>
      </c>
      <c r="AA111" s="1">
        <v>39.894599018003269</v>
      </c>
      <c r="AB111" s="1">
        <v>40.164157119476272</v>
      </c>
      <c r="AC111" s="1">
        <v>55.079705400981993</v>
      </c>
      <c r="AD111" s="1">
        <v>40.523567921440261</v>
      </c>
      <c r="AE111" s="1">
        <v>12.219967266775777</v>
      </c>
      <c r="AF111" s="1">
        <v>78.980523731587567</v>
      </c>
      <c r="AG111" s="1">
        <v>60.920130932896889</v>
      </c>
      <c r="AH111" s="1">
        <v>83.023895253682497</v>
      </c>
      <c r="AI111" s="1">
        <v>69.006873977086741</v>
      </c>
      <c r="AJ111" s="1">
        <v>55.079705400981993</v>
      </c>
      <c r="AK111" s="1">
        <v>55.798527004909985</v>
      </c>
      <c r="AL111" s="1">
        <v>61.009983633387897</v>
      </c>
      <c r="AM111" s="1">
        <v>20.037152209492636</v>
      </c>
      <c r="AN111" s="1">
        <v>83.922422258592476</v>
      </c>
      <c r="AO111" s="1">
        <v>7.7632733224222594</v>
      </c>
      <c r="AP111" s="1">
        <v>10.333060556464812</v>
      </c>
      <c r="AQ111" s="1">
        <v>11.950409165302784</v>
      </c>
      <c r="AR111" s="1">
        <v>52.833387888707037</v>
      </c>
      <c r="AS111" s="1">
        <v>42.230769230769234</v>
      </c>
      <c r="AT111" s="1">
        <v>29.961764705882349</v>
      </c>
      <c r="AU111" s="1">
        <v>70.508823529411757</v>
      </c>
      <c r="AV111" s="1">
        <v>101.36764705882352</v>
      </c>
      <c r="AW111" s="1">
        <v>17.851470588235291</v>
      </c>
      <c r="AX111" s="1">
        <v>13.90441176470588</v>
      </c>
      <c r="AY111" s="1">
        <v>11.930882352941175</v>
      </c>
      <c r="AZ111" s="1">
        <v>13.545588235294115</v>
      </c>
      <c r="BA111" s="1">
        <v>17.313235294117646</v>
      </c>
      <c r="BB111" s="1">
        <v>18.389705882352938</v>
      </c>
      <c r="BC111" s="1">
        <v>66.382352941176464</v>
      </c>
      <c r="BD111" s="1">
        <v>39.65</v>
      </c>
      <c r="BE111" s="1">
        <v>39.470588235294116</v>
      </c>
      <c r="BF111" s="1">
        <v>33.460294117647052</v>
      </c>
      <c r="BG111" s="1">
        <v>119.79729729729729</v>
      </c>
      <c r="BH111" s="1">
        <v>77.468918918918916</v>
      </c>
      <c r="BI111" s="1">
        <v>10.027477477477477</v>
      </c>
      <c r="BJ111" s="1">
        <v>22.894594594594594</v>
      </c>
      <c r="BK111" s="1">
        <v>63.359459459459465</v>
      </c>
      <c r="BL111" s="1">
        <v>23.249549549549549</v>
      </c>
      <c r="BM111" s="1">
        <v>10.55990990990991</v>
      </c>
      <c r="BN111" s="1">
        <v>69.127477477477484</v>
      </c>
      <c r="BO111" s="1">
        <v>63.714414414414406</v>
      </c>
      <c r="BP111" s="1">
        <v>43.215765765765767</v>
      </c>
      <c r="BQ111" s="1">
        <v>42.328378378378382</v>
      </c>
      <c r="BR111" s="1">
        <v>27.686486486486483</v>
      </c>
      <c r="BS111" s="1">
        <v>14.230902348578489</v>
      </c>
      <c r="BT111" s="1">
        <v>10.490729295426451</v>
      </c>
      <c r="BU111" s="1">
        <v>15.508034610630405</v>
      </c>
      <c r="BV111" s="1">
        <v>14.322126081582198</v>
      </c>
      <c r="BW111" s="1">
        <v>16.146600741656364</v>
      </c>
      <c r="BX111" s="1">
        <v>4.7345117428924599</v>
      </c>
      <c r="BY111" s="1">
        <v>1.5599258343634115</v>
      </c>
      <c r="BZ111" s="32">
        <v>14.31</v>
      </c>
    </row>
    <row r="112" spans="1:78" s="1" customFormat="1" ht="18" customHeight="1" thickBot="1" x14ac:dyDescent="0.35">
      <c r="A112" s="9" t="s">
        <v>76</v>
      </c>
      <c r="B112" s="16" t="s">
        <v>91</v>
      </c>
      <c r="C112" s="16" t="s">
        <v>92</v>
      </c>
      <c r="D112" s="1">
        <v>124.10126666472185</v>
      </c>
      <c r="E112" s="1">
        <v>14.655812596633506</v>
      </c>
      <c r="F112" s="1">
        <v>81.703270223752156</v>
      </c>
      <c r="G112" s="1">
        <v>5.8623250386534034</v>
      </c>
      <c r="H112" s="1">
        <v>10.893769363166953</v>
      </c>
      <c r="I112" s="1">
        <v>8.8973476472475852</v>
      </c>
      <c r="J112" s="1">
        <v>36.812631640362902</v>
      </c>
      <c r="K112" s="1">
        <v>56.661448700370492</v>
      </c>
      <c r="L112" s="1">
        <v>35.081630152571542</v>
      </c>
      <c r="M112" s="1">
        <v>41.313235508620437</v>
      </c>
      <c r="N112" s="1">
        <v>40.390034715131712</v>
      </c>
      <c r="O112" s="1">
        <v>16.848414481169229</v>
      </c>
      <c r="P112" s="1">
        <v>61.739053064558476</v>
      </c>
      <c r="Q112" s="1">
        <v>0</v>
      </c>
      <c r="R112" s="1">
        <v>70.278660404329187</v>
      </c>
      <c r="S112" s="1">
        <v>107.20669214387819</v>
      </c>
      <c r="T112" s="1">
        <v>34.273829458268914</v>
      </c>
      <c r="U112" s="1">
        <v>4.8698841856530235</v>
      </c>
      <c r="V112" s="1">
        <v>23.772420432334666</v>
      </c>
      <c r="W112" s="1">
        <v>37.043431838735088</v>
      </c>
      <c r="X112" s="1">
        <v>13.271011406400421</v>
      </c>
      <c r="Y112" s="1">
        <v>30.234825986755741</v>
      </c>
      <c r="Z112" s="1">
        <v>23.195419936404214</v>
      </c>
      <c r="AA112" s="1">
        <v>41.082435310248258</v>
      </c>
      <c r="AB112" s="1">
        <v>34.273829458268914</v>
      </c>
      <c r="AC112" s="1">
        <v>87.704075381428865</v>
      </c>
      <c r="AD112" s="1">
        <v>36.004830946060267</v>
      </c>
      <c r="AE112" s="1">
        <v>12.578610811283877</v>
      </c>
      <c r="AF112" s="1">
        <v>79.972268735960796</v>
      </c>
      <c r="AG112" s="1">
        <v>72.240462090492727</v>
      </c>
      <c r="AH112" s="1">
        <v>85.96198297119993</v>
      </c>
      <c r="AI112" s="1">
        <v>69.829707346577962</v>
      </c>
      <c r="AJ112" s="1">
        <v>76.052156516075001</v>
      </c>
      <c r="AK112" s="1">
        <v>59.804650351277161</v>
      </c>
      <c r="AL112" s="1">
        <v>74.093237333085199</v>
      </c>
      <c r="AM112" s="1">
        <v>12.214437258642349</v>
      </c>
      <c r="AN112" s="1">
        <v>89.188438096124329</v>
      </c>
      <c r="AO112" s="1">
        <v>0</v>
      </c>
      <c r="AP112" s="1">
        <v>11.258023775182618</v>
      </c>
      <c r="AQ112" s="1">
        <v>9.149304889964176</v>
      </c>
      <c r="AR112" s="1">
        <v>54.273584422835349</v>
      </c>
      <c r="AS112" s="1">
        <v>21.43288047271205</v>
      </c>
      <c r="AT112" s="1">
        <v>30.220183486238529</v>
      </c>
      <c r="AU112" s="1">
        <v>63.574311926605496</v>
      </c>
      <c r="AV112" s="1">
        <v>104.87522935779816</v>
      </c>
      <c r="AW112" s="1">
        <v>23.616513761467889</v>
      </c>
      <c r="AX112" s="1">
        <v>10.364403669724769</v>
      </c>
      <c r="AY112" s="1">
        <v>7.9132110091743115</v>
      </c>
      <c r="AZ112" s="1">
        <v>8.4728440366972464</v>
      </c>
      <c r="BA112" s="1">
        <v>12.311926605504585</v>
      </c>
      <c r="BB112" s="1">
        <v>14.438532110091742</v>
      </c>
      <c r="BC112" s="1">
        <v>85.288073394495413</v>
      </c>
      <c r="BD112" s="1">
        <v>63.574311926605496</v>
      </c>
      <c r="BE112" s="1">
        <v>69.282568807339445</v>
      </c>
      <c r="BF112" s="1">
        <v>60.999999999999993</v>
      </c>
      <c r="BG112" s="1">
        <v>117.52293577981651</v>
      </c>
      <c r="BH112" s="1">
        <v>75.214678899082557</v>
      </c>
      <c r="BI112" s="1">
        <v>0</v>
      </c>
      <c r="BJ112" s="1">
        <v>19.587155963302749</v>
      </c>
      <c r="BK112" s="1">
        <v>110.13577981651376</v>
      </c>
      <c r="BL112" s="1">
        <v>24.288073394495409</v>
      </c>
      <c r="BM112" s="1">
        <v>5.2605504587155956</v>
      </c>
      <c r="BN112" s="1">
        <v>60.888073394495407</v>
      </c>
      <c r="BO112" s="1">
        <v>70.177981651376143</v>
      </c>
      <c r="BP112" s="1">
        <v>52.717431192660548</v>
      </c>
      <c r="BQ112" s="1">
        <v>50.143119266055038</v>
      </c>
      <c r="BR112" s="1">
        <v>19.699082568807338</v>
      </c>
      <c r="BS112" s="1">
        <v>8.3529432155603498</v>
      </c>
      <c r="BT112" s="1">
        <v>11.526128347728527</v>
      </c>
      <c r="BU112" s="1">
        <v>11.491129982300199</v>
      </c>
      <c r="BV112" s="1">
        <v>12.132766681819502</v>
      </c>
      <c r="BW112" s="1">
        <v>16.565892969407393</v>
      </c>
      <c r="BX112" s="1">
        <v>10.569506359354296</v>
      </c>
      <c r="BY112" s="1">
        <v>5.29641930148659E-5</v>
      </c>
      <c r="BZ112" s="32">
        <v>13.9</v>
      </c>
    </row>
    <row r="113" spans="1:78" s="1" customFormat="1" ht="18" customHeight="1" thickBot="1" x14ac:dyDescent="0.35">
      <c r="A113" s="9" t="s">
        <v>76</v>
      </c>
      <c r="B113" s="16" t="s">
        <v>91</v>
      </c>
      <c r="C113" s="16" t="s">
        <v>92</v>
      </c>
      <c r="D113" s="1">
        <v>130.34639299298846</v>
      </c>
      <c r="E113" s="1">
        <v>14.056526461072018</v>
      </c>
      <c r="F113" s="1">
        <v>89.024667586789448</v>
      </c>
      <c r="G113" s="1">
        <v>13.61028752579989</v>
      </c>
      <c r="H113" s="1">
        <v>14.16808619489005</v>
      </c>
      <c r="I113" s="1">
        <v>7.8984291543166583</v>
      </c>
      <c r="J113" s="1">
        <v>39.380586037765255</v>
      </c>
      <c r="K113" s="1">
        <v>64.258406679186379</v>
      </c>
      <c r="L113" s="1">
        <v>30.121128130868613</v>
      </c>
      <c r="M113" s="1">
        <v>47.970685541753717</v>
      </c>
      <c r="N113" s="1">
        <v>38.376548433402967</v>
      </c>
      <c r="O113" s="1">
        <v>12.494690187619572</v>
      </c>
      <c r="P113" s="1">
        <v>91.367421996968133</v>
      </c>
      <c r="Q113" s="1">
        <v>0</v>
      </c>
      <c r="R113" s="1">
        <v>74.856581391899397</v>
      </c>
      <c r="S113" s="1">
        <v>101.0731188391369</v>
      </c>
      <c r="T113" s="1">
        <v>34.695077217407921</v>
      </c>
      <c r="U113" s="1">
        <v>7.7980253938804296</v>
      </c>
      <c r="V113" s="1">
        <v>21.865707828334251</v>
      </c>
      <c r="W113" s="1">
        <v>45.516371397757013</v>
      </c>
      <c r="X113" s="1">
        <v>17.737997677067071</v>
      </c>
      <c r="Y113" s="1">
        <v>26.216537447237496</v>
      </c>
      <c r="Z113" s="1">
        <v>23.650663569422761</v>
      </c>
      <c r="AA113" s="1">
        <v>40.384623642127551</v>
      </c>
      <c r="AB113" s="1">
        <v>60.688495197009345</v>
      </c>
      <c r="AC113" s="1">
        <v>42.727378052306214</v>
      </c>
      <c r="AD113" s="1">
        <v>37.930309498130846</v>
      </c>
      <c r="AE113" s="1">
        <v>12.494690187619572</v>
      </c>
      <c r="AF113" s="1">
        <v>0</v>
      </c>
      <c r="AG113" s="1">
        <v>82.107964090071462</v>
      </c>
      <c r="AH113" s="1">
        <v>94.937333479145138</v>
      </c>
      <c r="AI113" s="1">
        <v>69.613273902451894</v>
      </c>
      <c r="AJ113" s="1">
        <v>72.290707514084659</v>
      </c>
      <c r="AK113" s="1">
        <v>40.942422311217712</v>
      </c>
      <c r="AL113" s="1">
        <v>80.323008348982967</v>
      </c>
      <c r="AM113" s="1">
        <v>19.969192353427708</v>
      </c>
      <c r="AN113" s="1">
        <v>93.71017640714679</v>
      </c>
      <c r="AO113" s="1">
        <v>0</v>
      </c>
      <c r="AP113" s="1">
        <v>9.0921183061695992</v>
      </c>
      <c r="AQ113" s="1">
        <v>10.397367191840573</v>
      </c>
      <c r="AR113" s="1">
        <v>59.126658923556903</v>
      </c>
      <c r="AS113" s="1">
        <v>43.173616987578349</v>
      </c>
      <c r="AT113" s="1">
        <v>26.905357142857142</v>
      </c>
      <c r="AU113" s="1">
        <v>44.987499999999997</v>
      </c>
      <c r="AV113" s="1">
        <v>97.164285714285711</v>
      </c>
      <c r="AW113" s="1">
        <v>35.292857142857137</v>
      </c>
      <c r="AX113" s="1">
        <v>11.546428571428571</v>
      </c>
      <c r="AY113" s="1">
        <v>13.398214285714285</v>
      </c>
      <c r="AZ113" s="1">
        <v>10.816607142857142</v>
      </c>
      <c r="BA113" s="1">
        <v>14.051785714285714</v>
      </c>
      <c r="BB113" s="1">
        <v>19.716071428571428</v>
      </c>
      <c r="BC113" s="1">
        <v>84.855357142857144</v>
      </c>
      <c r="BD113" s="1">
        <v>47.383928571428569</v>
      </c>
      <c r="BE113" s="1">
        <v>40.848214285714285</v>
      </c>
      <c r="BF113" s="1">
        <v>63.941071428571433</v>
      </c>
      <c r="BG113" s="1">
        <v>122.902466367713</v>
      </c>
      <c r="BH113" s="1">
        <v>17.752578475336321</v>
      </c>
      <c r="BI113" s="1">
        <v>2.1849327354260089</v>
      </c>
      <c r="BJ113" s="1">
        <v>43.803699551569508</v>
      </c>
      <c r="BK113" s="1">
        <v>89.813340807174882</v>
      </c>
      <c r="BL113" s="1">
        <v>35.400112107623322</v>
      </c>
      <c r="BM113" s="1">
        <v>19.118161434977576</v>
      </c>
      <c r="BN113" s="1">
        <v>74.686883408071736</v>
      </c>
      <c r="BO113" s="1">
        <v>59.350336322869957</v>
      </c>
      <c r="BP113" s="1">
        <v>40.757399103139008</v>
      </c>
      <c r="BQ113" s="1">
        <v>65.968161434977574</v>
      </c>
      <c r="BR113" s="1">
        <v>20.903923766816142</v>
      </c>
      <c r="BS113" s="1">
        <v>12.660969162233842</v>
      </c>
      <c r="BT113" s="1">
        <v>10.899943451486772</v>
      </c>
      <c r="BU113" s="1">
        <v>13.811966358800555</v>
      </c>
      <c r="BV113" s="1">
        <v>12.315670003263827</v>
      </c>
      <c r="BW113" s="1">
        <v>15.538462153650624</v>
      </c>
      <c r="BX113" s="1">
        <v>3.1192024026957919</v>
      </c>
      <c r="BY113" s="1">
        <v>5.2255272724128769E-5</v>
      </c>
      <c r="BZ113" s="32">
        <v>17.12</v>
      </c>
    </row>
    <row r="114" spans="1:78" s="1" customFormat="1" ht="18" customHeight="1" thickBot="1" x14ac:dyDescent="0.35">
      <c r="A114" s="9" t="s">
        <v>76</v>
      </c>
      <c r="B114" s="16" t="s">
        <v>91</v>
      </c>
      <c r="C114" s="16" t="s">
        <v>92</v>
      </c>
      <c r="D114" s="1">
        <v>134.50163457909005</v>
      </c>
      <c r="E114" s="1">
        <v>17.893579581114579</v>
      </c>
      <c r="F114" s="1">
        <v>70.824849022631525</v>
      </c>
      <c r="G114" s="1">
        <v>13.958865746523939</v>
      </c>
      <c r="H114" s="1">
        <v>12.740978131055407</v>
      </c>
      <c r="I114" s="1">
        <v>3.8222934393166224</v>
      </c>
      <c r="J114" s="1">
        <v>33.632434919477141</v>
      </c>
      <c r="K114" s="1">
        <v>63.142788678906946</v>
      </c>
      <c r="L114" s="1">
        <v>20.329354812051641</v>
      </c>
      <c r="M114" s="1">
        <v>22.109344403890265</v>
      </c>
      <c r="N114" s="1">
        <v>27.73036416759118</v>
      </c>
      <c r="O114" s="1">
        <v>5.3680738743343737</v>
      </c>
      <c r="P114" s="1">
        <v>81.598470236391606</v>
      </c>
      <c r="Q114" s="1">
        <v>0</v>
      </c>
      <c r="R114" s="1">
        <v>60.707013447969878</v>
      </c>
      <c r="S114" s="1">
        <v>87.406857325549225</v>
      </c>
      <c r="T114" s="1">
        <v>21.453558764791822</v>
      </c>
      <c r="U114" s="1">
        <v>4.7684984328729429</v>
      </c>
      <c r="V114" s="1">
        <v>21.734609752976869</v>
      </c>
      <c r="W114" s="1">
        <v>57.70913624066273</v>
      </c>
      <c r="X114" s="1">
        <v>18.924099871126412</v>
      </c>
      <c r="Y114" s="1">
        <v>24.826170623012374</v>
      </c>
      <c r="Z114" s="1">
        <v>26.4187928893943</v>
      </c>
      <c r="AA114" s="1">
        <v>44.87447444687897</v>
      </c>
      <c r="AB114" s="1">
        <v>51.526014500591721</v>
      </c>
      <c r="AC114" s="1">
        <v>68.857492105336206</v>
      </c>
      <c r="AD114" s="1">
        <v>43.656586831410443</v>
      </c>
      <c r="AE114" s="1">
        <v>7.9350062330911255</v>
      </c>
      <c r="AF114" s="1">
        <v>77.10165442543088</v>
      </c>
      <c r="AG114" s="1">
        <v>62.674370365265204</v>
      </c>
      <c r="AH114" s="1">
        <v>87.071976577113901</v>
      </c>
      <c r="AI114" s="1">
        <v>79.721744788136746</v>
      </c>
      <c r="AJ114" s="1">
        <v>67.565592214059166</v>
      </c>
      <c r="AK114" s="1">
        <v>36.374223981348443</v>
      </c>
      <c r="AL114" s="1">
        <v>67.000189768753216</v>
      </c>
      <c r="AM114" s="1">
        <v>19.600618103939059</v>
      </c>
      <c r="AN114" s="1">
        <v>76.988966302491406</v>
      </c>
      <c r="AO114" s="1">
        <v>0</v>
      </c>
      <c r="AP114" s="1">
        <v>9.8003090519695295</v>
      </c>
      <c r="AQ114" s="1">
        <v>9.8945427928538514</v>
      </c>
      <c r="AR114" s="1">
        <v>64.927047469298131</v>
      </c>
      <c r="AS114" s="1">
        <v>40.237807357605668</v>
      </c>
      <c r="AT114" s="1">
        <v>31.698725360451355</v>
      </c>
      <c r="AU114" s="1">
        <v>48.338232221216138</v>
      </c>
      <c r="AV114" s="1">
        <v>82.639785470502218</v>
      </c>
      <c r="AW114" s="1">
        <v>36.532548582572964</v>
      </c>
      <c r="AX114" s="1">
        <v>4.2202995054677165E-5</v>
      </c>
      <c r="AY114" s="1">
        <v>15.895841749669154</v>
      </c>
      <c r="AZ114" s="1">
        <v>12.177516194190989</v>
      </c>
      <c r="BA114" s="1">
        <v>12.270474333077942</v>
      </c>
      <c r="BB114" s="1">
        <v>16.546548721877834</v>
      </c>
      <c r="BC114" s="1">
        <v>71.763683220728581</v>
      </c>
      <c r="BD114" s="1">
        <v>55.774883332172465</v>
      </c>
      <c r="BE114" s="1">
        <v>59.214334470989776</v>
      </c>
      <c r="BF114" s="1">
        <v>46.664985721250964</v>
      </c>
      <c r="BG114" s="1">
        <v>105.28797083839612</v>
      </c>
      <c r="BH114" s="1">
        <v>20.966828675577158</v>
      </c>
      <c r="BI114" s="1">
        <v>15.339368165249088</v>
      </c>
      <c r="BJ114" s="1">
        <v>22.782138517618471</v>
      </c>
      <c r="BK114" s="1">
        <v>75.516889428918603</v>
      </c>
      <c r="BL114" s="1">
        <v>12.525637910085056</v>
      </c>
      <c r="BM114" s="1">
        <v>15.883961117861483</v>
      </c>
      <c r="BN114" s="1">
        <v>65.078857837181047</v>
      </c>
      <c r="BO114" s="1">
        <v>55.730012150668287</v>
      </c>
      <c r="BP114" s="1">
        <v>55.911543134872424</v>
      </c>
      <c r="BQ114" s="1">
        <v>56.819198055893082</v>
      </c>
      <c r="BR114" s="1">
        <v>35.943134872417986</v>
      </c>
      <c r="BS114" s="1">
        <v>15.36009976414455</v>
      </c>
      <c r="BT114" s="1">
        <v>9.6118415702008839</v>
      </c>
      <c r="BU114" s="1">
        <v>12.061918833193268</v>
      </c>
      <c r="BV114" s="1">
        <v>12.061918833193268</v>
      </c>
      <c r="BW114" s="1">
        <v>12.721555019383523</v>
      </c>
      <c r="BX114" s="1">
        <v>5.9649957979776076</v>
      </c>
      <c r="BY114" s="1">
        <v>4.2782118361482363E-5</v>
      </c>
      <c r="BZ114" s="32">
        <v>7.07</v>
      </c>
    </row>
    <row r="115" spans="1:78" s="1" customFormat="1" ht="18" customHeight="1" thickBot="1" x14ac:dyDescent="0.35">
      <c r="A115" s="7" t="s">
        <v>123</v>
      </c>
      <c r="B115" s="7"/>
      <c r="C115" s="7" t="s">
        <v>111</v>
      </c>
      <c r="D115" s="1">
        <f>AVERAGE(D111:D114)</f>
        <v>126.85951259356997</v>
      </c>
      <c r="E115" s="1">
        <f t="shared" ref="E115:BP115" si="84">AVERAGE(E111:E114)</f>
        <v>16.301356910114194</v>
      </c>
      <c r="F115" s="1">
        <f t="shared" si="84"/>
        <v>78.538442207474958</v>
      </c>
      <c r="G115" s="1">
        <f t="shared" si="84"/>
        <v>16.556928497547908</v>
      </c>
      <c r="H115" s="1">
        <f t="shared" si="84"/>
        <v>14.662165050756007</v>
      </c>
      <c r="I115" s="1">
        <f t="shared" si="84"/>
        <v>5.898048656783228</v>
      </c>
      <c r="J115" s="1">
        <f t="shared" si="84"/>
        <v>33.656249483280213</v>
      </c>
      <c r="K115" s="1">
        <f t="shared" si="84"/>
        <v>61.964515351768163</v>
      </c>
      <c r="L115" s="1">
        <f t="shared" si="84"/>
        <v>28.43646526241632</v>
      </c>
      <c r="M115" s="1">
        <f t="shared" si="84"/>
        <v>38.226303270276418</v>
      </c>
      <c r="N115" s="1">
        <f t="shared" si="84"/>
        <v>33.902305568802333</v>
      </c>
      <c r="O115" s="1">
        <f t="shared" si="84"/>
        <v>11.395838825633493</v>
      </c>
      <c r="P115" s="1">
        <f t="shared" si="84"/>
        <v>68.896981005330616</v>
      </c>
      <c r="Q115" s="1">
        <f t="shared" si="84"/>
        <v>0</v>
      </c>
      <c r="R115" s="1">
        <f t="shared" si="84"/>
        <v>66.286259392064352</v>
      </c>
      <c r="S115" s="1">
        <f t="shared" si="84"/>
        <v>96.834105702345653</v>
      </c>
      <c r="T115" s="1">
        <f t="shared" si="84"/>
        <v>29.793832399397033</v>
      </c>
      <c r="U115" s="1">
        <f t="shared" si="84"/>
        <v>7.3691674695500442</v>
      </c>
      <c r="V115" s="1">
        <f t="shared" si="84"/>
        <v>21.358282703084114</v>
      </c>
      <c r="W115" s="1">
        <f t="shared" si="84"/>
        <v>46.456064656522749</v>
      </c>
      <c r="X115" s="1">
        <f t="shared" si="84"/>
        <v>16.863596387584646</v>
      </c>
      <c r="Y115" s="1">
        <f t="shared" si="84"/>
        <v>28.630758309668753</v>
      </c>
      <c r="Z115" s="1">
        <f t="shared" si="84"/>
        <v>24.897929409770949</v>
      </c>
      <c r="AA115" s="1">
        <f t="shared" si="84"/>
        <v>41.559033104314516</v>
      </c>
      <c r="AB115" s="1">
        <f t="shared" si="84"/>
        <v>46.663124068836566</v>
      </c>
      <c r="AC115" s="1">
        <f t="shared" si="84"/>
        <v>63.592162735013325</v>
      </c>
      <c r="AD115" s="1">
        <f t="shared" si="84"/>
        <v>39.528823799260451</v>
      </c>
      <c r="AE115" s="1">
        <f t="shared" si="84"/>
        <v>11.307068624692588</v>
      </c>
      <c r="AF115" s="1">
        <f t="shared" si="84"/>
        <v>59.013611723244807</v>
      </c>
      <c r="AG115" s="1">
        <f t="shared" si="84"/>
        <v>69.485731869681572</v>
      </c>
      <c r="AH115" s="1">
        <f t="shared" si="84"/>
        <v>87.748797070285363</v>
      </c>
      <c r="AI115" s="1">
        <f t="shared" si="84"/>
        <v>72.042900003563332</v>
      </c>
      <c r="AJ115" s="1">
        <f t="shared" si="84"/>
        <v>67.747040411300205</v>
      </c>
      <c r="AK115" s="1">
        <f t="shared" si="84"/>
        <v>48.229955912188331</v>
      </c>
      <c r="AL115" s="1">
        <f t="shared" si="84"/>
        <v>70.606604771052318</v>
      </c>
      <c r="AM115" s="1">
        <f t="shared" si="84"/>
        <v>17.955349981375438</v>
      </c>
      <c r="AN115" s="1">
        <f t="shared" si="84"/>
        <v>85.952500766088747</v>
      </c>
      <c r="AO115" s="1">
        <f t="shared" si="84"/>
        <v>1.9408183306055649</v>
      </c>
      <c r="AP115" s="1">
        <f t="shared" si="84"/>
        <v>10.12087792244664</v>
      </c>
      <c r="AQ115" s="1">
        <f t="shared" si="84"/>
        <v>10.347906009990346</v>
      </c>
      <c r="AR115" s="1">
        <f t="shared" si="84"/>
        <v>57.790169676099353</v>
      </c>
      <c r="AS115" s="1">
        <f t="shared" si="84"/>
        <v>36.768768512166325</v>
      </c>
      <c r="AT115" s="1">
        <f t="shared" si="84"/>
        <v>29.696507673857347</v>
      </c>
      <c r="AU115" s="1">
        <f t="shared" si="84"/>
        <v>56.852216919308354</v>
      </c>
      <c r="AV115" s="1">
        <f t="shared" si="84"/>
        <v>96.511736900352403</v>
      </c>
      <c r="AW115" s="1">
        <f t="shared" si="84"/>
        <v>28.323347518783322</v>
      </c>
      <c r="AX115" s="1">
        <f t="shared" si="84"/>
        <v>8.9538215522135687</v>
      </c>
      <c r="AY115" s="1">
        <f t="shared" si="84"/>
        <v>12.284537349374732</v>
      </c>
      <c r="AZ115" s="1">
        <f t="shared" si="84"/>
        <v>11.253138902259874</v>
      </c>
      <c r="BA115" s="1">
        <f t="shared" si="84"/>
        <v>13.986855486746471</v>
      </c>
      <c r="BB115" s="1">
        <f t="shared" si="84"/>
        <v>17.272714535723487</v>
      </c>
      <c r="BC115" s="1">
        <f t="shared" si="84"/>
        <v>77.072366674814404</v>
      </c>
      <c r="BD115" s="1">
        <f t="shared" si="84"/>
        <v>51.595780957551632</v>
      </c>
      <c r="BE115" s="1">
        <f t="shared" si="84"/>
        <v>52.203926449834405</v>
      </c>
      <c r="BF115" s="1">
        <f t="shared" si="84"/>
        <v>51.266587816867357</v>
      </c>
      <c r="BG115" s="1">
        <f t="shared" si="84"/>
        <v>116.37766757080574</v>
      </c>
      <c r="BH115" s="1">
        <f t="shared" si="84"/>
        <v>47.850751242228739</v>
      </c>
      <c r="BI115" s="1">
        <f t="shared" si="84"/>
        <v>6.8879445945381432</v>
      </c>
      <c r="BJ115" s="1">
        <f t="shared" si="84"/>
        <v>27.266897156771329</v>
      </c>
      <c r="BK115" s="1">
        <f t="shared" si="84"/>
        <v>84.706367378016679</v>
      </c>
      <c r="BL115" s="1">
        <f t="shared" si="84"/>
        <v>23.865843240438334</v>
      </c>
      <c r="BM115" s="1">
        <f t="shared" si="84"/>
        <v>12.705645730366141</v>
      </c>
      <c r="BN115" s="1">
        <f t="shared" si="84"/>
        <v>67.445323029306422</v>
      </c>
      <c r="BO115" s="1">
        <f t="shared" si="84"/>
        <v>62.2431861348322</v>
      </c>
      <c r="BP115" s="1">
        <f t="shared" si="84"/>
        <v>48.150534799109437</v>
      </c>
      <c r="BQ115" s="1">
        <f t="shared" ref="BQ115:BZ115" si="85">AVERAGE(BQ111:BQ114)</f>
        <v>53.814714283826021</v>
      </c>
      <c r="BR115" s="1">
        <f t="shared" si="85"/>
        <v>26.058156923631987</v>
      </c>
      <c r="BS115" s="1">
        <f t="shared" si="85"/>
        <v>12.651228622629308</v>
      </c>
      <c r="BT115" s="1">
        <f t="shared" si="85"/>
        <v>10.632160666210659</v>
      </c>
      <c r="BU115" s="1">
        <f t="shared" si="85"/>
        <v>13.218262446231106</v>
      </c>
      <c r="BV115" s="1">
        <f t="shared" si="85"/>
        <v>12.708120399964699</v>
      </c>
      <c r="BW115" s="1">
        <f t="shared" si="85"/>
        <v>15.243127721024477</v>
      </c>
      <c r="BX115" s="1">
        <f t="shared" si="85"/>
        <v>6.0970540757300391</v>
      </c>
      <c r="BY115" s="1">
        <f t="shared" si="85"/>
        <v>0.39001845898687804</v>
      </c>
      <c r="BZ115" s="1">
        <f t="shared" si="85"/>
        <v>13.1</v>
      </c>
    </row>
    <row r="116" spans="1:78" s="1" customFormat="1" ht="18" customHeight="1" thickBot="1" x14ac:dyDescent="0.35">
      <c r="A116" s="7"/>
      <c r="B116" s="7"/>
      <c r="C116" s="7" t="s">
        <v>112</v>
      </c>
      <c r="D116" s="1">
        <f>STDEV(D111:D114)</f>
        <v>7.0294107769334602</v>
      </c>
      <c r="E116" s="1">
        <f t="shared" ref="E116:BP116" si="86">STDEV(E111:E114)</f>
        <v>2.2777002950631222</v>
      </c>
      <c r="F116" s="1">
        <f t="shared" si="86"/>
        <v>8.4602996923646163</v>
      </c>
      <c r="G116" s="1">
        <f t="shared" si="86"/>
        <v>11.453125686294342</v>
      </c>
      <c r="H116" s="1">
        <f t="shared" si="86"/>
        <v>4.3348797847767431</v>
      </c>
      <c r="I116" s="1">
        <f t="shared" si="86"/>
        <v>2.9357230473231941</v>
      </c>
      <c r="J116" s="1">
        <f t="shared" si="86"/>
        <v>6.3554725899994686</v>
      </c>
      <c r="K116" s="1">
        <f t="shared" si="86"/>
        <v>3.5648741673282323</v>
      </c>
      <c r="L116" s="1">
        <f t="shared" si="86"/>
        <v>6.1310996363212587</v>
      </c>
      <c r="M116" s="1">
        <f t="shared" si="86"/>
        <v>11.180846098505798</v>
      </c>
      <c r="N116" s="1">
        <f t="shared" si="86"/>
        <v>6.4069423958075662</v>
      </c>
      <c r="O116" s="1">
        <f t="shared" si="86"/>
        <v>4.7450404937784034</v>
      </c>
      <c r="P116" s="1">
        <f t="shared" si="86"/>
        <v>22.377584046708307</v>
      </c>
      <c r="Q116" s="1">
        <f t="shared" si="86"/>
        <v>0</v>
      </c>
      <c r="R116" s="1">
        <f t="shared" si="86"/>
        <v>7.5119154744898937</v>
      </c>
      <c r="S116" s="1">
        <f t="shared" si="86"/>
        <v>8.9686545107491256</v>
      </c>
      <c r="T116" s="1">
        <f t="shared" si="86"/>
        <v>6.1842906786766525</v>
      </c>
      <c r="U116" s="1">
        <f t="shared" si="86"/>
        <v>3.4162815237905813</v>
      </c>
      <c r="V116" s="1">
        <f t="shared" si="86"/>
        <v>2.3876935246877409</v>
      </c>
      <c r="W116" s="1">
        <f t="shared" si="86"/>
        <v>8.5034040738651768</v>
      </c>
      <c r="X116" s="1">
        <f t="shared" si="86"/>
        <v>2.4731533396302079</v>
      </c>
      <c r="Y116" s="1">
        <f t="shared" si="86"/>
        <v>3.8371958627120613</v>
      </c>
      <c r="Z116" s="1">
        <f t="shared" si="86"/>
        <v>1.7135757289619016</v>
      </c>
      <c r="AA116" s="1">
        <f t="shared" si="86"/>
        <v>2.2633953230963613</v>
      </c>
      <c r="AB116" s="1">
        <f t="shared" si="86"/>
        <v>11.776953921261564</v>
      </c>
      <c r="AC116" s="1">
        <f t="shared" si="86"/>
        <v>19.295156512847029</v>
      </c>
      <c r="AD116" s="1">
        <f t="shared" si="86"/>
        <v>3.3167110776851025</v>
      </c>
      <c r="AE116" s="1">
        <f t="shared" si="86"/>
        <v>2.2532534413288405</v>
      </c>
      <c r="AF116" s="1">
        <f t="shared" si="86"/>
        <v>39.360413854292659</v>
      </c>
      <c r="AG116" s="1">
        <f t="shared" si="86"/>
        <v>9.7753678492932679</v>
      </c>
      <c r="AH116" s="1">
        <f t="shared" si="86"/>
        <v>5.0875843476286136</v>
      </c>
      <c r="AI116" s="1">
        <f t="shared" si="86"/>
        <v>5.1310627874788119</v>
      </c>
      <c r="AJ116" s="1">
        <f t="shared" si="86"/>
        <v>9.1307933931765781</v>
      </c>
      <c r="AK116" s="1">
        <f t="shared" si="86"/>
        <v>11.327302493607576</v>
      </c>
      <c r="AL116" s="1">
        <f t="shared" si="86"/>
        <v>8.399731573896231</v>
      </c>
      <c r="AM116" s="1">
        <f t="shared" si="86"/>
        <v>3.8320772305034803</v>
      </c>
      <c r="AN116" s="1">
        <f t="shared" si="86"/>
        <v>7.190711383038507</v>
      </c>
      <c r="AO116" s="1">
        <f t="shared" si="86"/>
        <v>3.8816366612111297</v>
      </c>
      <c r="AP116" s="1">
        <f t="shared" si="86"/>
        <v>0.91273086748412668</v>
      </c>
      <c r="AQ116" s="1">
        <f t="shared" si="86"/>
        <v>1.1849958681892356</v>
      </c>
      <c r="AR116" s="1">
        <f t="shared" si="86"/>
        <v>5.4667871635578162</v>
      </c>
      <c r="AS116" s="1">
        <f t="shared" si="86"/>
        <v>10.296912616780661</v>
      </c>
      <c r="AT116" s="1">
        <f t="shared" si="86"/>
        <v>2.0119637671293846</v>
      </c>
      <c r="AU116" s="1">
        <f t="shared" si="86"/>
        <v>12.178518087256734</v>
      </c>
      <c r="AV116" s="1">
        <f t="shared" si="86"/>
        <v>9.7704439677287844</v>
      </c>
      <c r="AW116" s="1">
        <f t="shared" si="86"/>
        <v>9.0880789494320577</v>
      </c>
      <c r="AX116" s="1">
        <f t="shared" si="86"/>
        <v>6.1478956061631873</v>
      </c>
      <c r="AY116" s="1">
        <f t="shared" si="86"/>
        <v>3.3424223560741564</v>
      </c>
      <c r="AZ116" s="1">
        <f t="shared" si="86"/>
        <v>2.1625907949192289</v>
      </c>
      <c r="BA116" s="1">
        <f t="shared" si="86"/>
        <v>2.3678660983553557</v>
      </c>
      <c r="BB116" s="1">
        <f t="shared" si="86"/>
        <v>2.2932923483666037</v>
      </c>
      <c r="BC116" s="1">
        <f t="shared" si="86"/>
        <v>9.4961622278073961</v>
      </c>
      <c r="BD116" s="1">
        <f t="shared" si="86"/>
        <v>10.350386209258708</v>
      </c>
      <c r="BE116" s="1">
        <f t="shared" si="86"/>
        <v>14.513395493346387</v>
      </c>
      <c r="BF116" s="1">
        <f t="shared" si="86"/>
        <v>14.066753767890519</v>
      </c>
      <c r="BG116" s="1">
        <f t="shared" si="86"/>
        <v>7.7149180098001144</v>
      </c>
      <c r="BH116" s="1">
        <f t="shared" si="86"/>
        <v>32.93764659580021</v>
      </c>
      <c r="BI116" s="1">
        <f t="shared" si="86"/>
        <v>7.0909644003008623</v>
      </c>
      <c r="BJ116" s="1">
        <f t="shared" si="86"/>
        <v>11.130653589523769</v>
      </c>
      <c r="BK116" s="1">
        <f t="shared" si="86"/>
        <v>20.106990303819181</v>
      </c>
      <c r="BL116" s="1">
        <f t="shared" si="86"/>
        <v>9.3487559145858157</v>
      </c>
      <c r="BM116" s="1">
        <f t="shared" si="86"/>
        <v>6.0897638755379297</v>
      </c>
      <c r="BN116" s="1">
        <f t="shared" si="86"/>
        <v>5.8840892975768568</v>
      </c>
      <c r="BO116" s="1">
        <f t="shared" si="86"/>
        <v>6.2159876641492753</v>
      </c>
      <c r="BP116" s="1">
        <f t="shared" si="86"/>
        <v>7.3052536777466521</v>
      </c>
      <c r="BQ116" s="1">
        <f t="shared" ref="BQ116:BZ116" si="87">STDEV(BQ111:BQ114)</f>
        <v>10.035764759096059</v>
      </c>
      <c r="BR116" s="1">
        <f t="shared" si="87"/>
        <v>7.4692300428326073</v>
      </c>
      <c r="BS116" s="1">
        <f t="shared" si="87"/>
        <v>3.0718454963600164</v>
      </c>
      <c r="BT116" s="1">
        <f t="shared" si="87"/>
        <v>0.80248358778913553</v>
      </c>
      <c r="BU116" s="1">
        <f t="shared" si="87"/>
        <v>1.8180262191028036</v>
      </c>
      <c r="BV116" s="1">
        <f t="shared" si="87"/>
        <v>1.0813016877889341</v>
      </c>
      <c r="BW116" s="1">
        <f t="shared" si="87"/>
        <v>1.7331592269700913</v>
      </c>
      <c r="BX116" s="1">
        <f t="shared" si="87"/>
        <v>3.2012701132199659</v>
      </c>
      <c r="BY116" s="1">
        <f t="shared" si="87"/>
        <v>0.77993825026483521</v>
      </c>
      <c r="BZ116" s="1">
        <f t="shared" si="87"/>
        <v>4.2671379948001107</v>
      </c>
    </row>
    <row r="117" spans="1:78" s="42" customFormat="1" ht="18" customHeight="1" thickBot="1" x14ac:dyDescent="0.35">
      <c r="C117" s="43" t="s">
        <v>117</v>
      </c>
      <c r="D117" s="18">
        <f>TTEST(D104:D107,D111:D114,2,2)</f>
        <v>0.79792358193041424</v>
      </c>
      <c r="E117" s="18">
        <f t="shared" ref="E117:BP117" si="88">TTEST(E104:E107,E111:E114,2,2)</f>
        <v>0.51863675171999479</v>
      </c>
      <c r="F117" s="18">
        <f t="shared" si="88"/>
        <v>0.56631132240985871</v>
      </c>
      <c r="G117" s="18">
        <f t="shared" si="88"/>
        <v>0.82487671102322457</v>
      </c>
      <c r="H117" s="18">
        <f t="shared" si="88"/>
        <v>0.27610693601276898</v>
      </c>
      <c r="I117" s="18">
        <f t="shared" si="88"/>
        <v>0.14929354456133062</v>
      </c>
      <c r="J117" s="18">
        <f t="shared" si="88"/>
        <v>0.88479141716361298</v>
      </c>
      <c r="K117" s="18">
        <f t="shared" si="88"/>
        <v>2.6017195225050062E-2</v>
      </c>
      <c r="L117" s="18">
        <f t="shared" si="88"/>
        <v>0.38031098700880939</v>
      </c>
      <c r="M117" s="18">
        <f t="shared" si="88"/>
        <v>0.88885131485149016</v>
      </c>
      <c r="N117" s="18">
        <f t="shared" si="88"/>
        <v>0.94953568566068647</v>
      </c>
      <c r="O117" s="18">
        <f t="shared" si="88"/>
        <v>0.47085228812066038</v>
      </c>
      <c r="P117" s="18">
        <f t="shared" si="88"/>
        <v>0.44144734088484683</v>
      </c>
      <c r="Q117" s="18">
        <f t="shared" si="88"/>
        <v>0.35591768374958205</v>
      </c>
      <c r="R117" s="18">
        <f t="shared" si="88"/>
        <v>0.58253140502629797</v>
      </c>
      <c r="S117" s="18">
        <f t="shared" si="88"/>
        <v>0.5231581166774153</v>
      </c>
      <c r="T117" s="18">
        <f t="shared" si="88"/>
        <v>0.49883563509049889</v>
      </c>
      <c r="U117" s="18">
        <f t="shared" si="88"/>
        <v>0.97978480969763493</v>
      </c>
      <c r="V117" s="18">
        <f t="shared" si="88"/>
        <v>0.73897367413963333</v>
      </c>
      <c r="W117" s="18">
        <f t="shared" si="88"/>
        <v>0.74170772082217062</v>
      </c>
      <c r="X117" s="18">
        <f t="shared" si="88"/>
        <v>0.45875356272275303</v>
      </c>
      <c r="Y117" s="18">
        <f t="shared" si="88"/>
        <v>0.67271739646104378</v>
      </c>
      <c r="Z117" s="18">
        <f t="shared" si="88"/>
        <v>0.60217567842512554</v>
      </c>
      <c r="AA117" s="18">
        <f t="shared" si="88"/>
        <v>0.24979883619995227</v>
      </c>
      <c r="AB117" s="18">
        <f t="shared" si="88"/>
        <v>0.42876339400378416</v>
      </c>
      <c r="AC117" s="18">
        <f t="shared" si="88"/>
        <v>0.45976421685219171</v>
      </c>
      <c r="AD117" s="18">
        <f t="shared" si="88"/>
        <v>9.6580723941265975E-2</v>
      </c>
      <c r="AE117" s="18">
        <f t="shared" si="88"/>
        <v>0.36744823995054476</v>
      </c>
      <c r="AF117" s="18">
        <f t="shared" si="88"/>
        <v>0.41287950986877325</v>
      </c>
      <c r="AG117" s="18">
        <f t="shared" si="88"/>
        <v>0.81058284715092721</v>
      </c>
      <c r="AH117" s="18">
        <f t="shared" si="88"/>
        <v>0.14130067761601875</v>
      </c>
      <c r="AI117" s="18">
        <f t="shared" si="88"/>
        <v>0.24187215843730592</v>
      </c>
      <c r="AJ117" s="18">
        <f t="shared" si="88"/>
        <v>0.78108556007617536</v>
      </c>
      <c r="AK117" s="18">
        <f t="shared" si="88"/>
        <v>0.67663113809475939</v>
      </c>
      <c r="AL117" s="18">
        <f t="shared" si="88"/>
        <v>3.20643718457123E-2</v>
      </c>
      <c r="AM117" s="18">
        <f t="shared" si="88"/>
        <v>0.81906977558498117</v>
      </c>
      <c r="AN117" s="18">
        <f t="shared" si="88"/>
        <v>0.91519222745576667</v>
      </c>
      <c r="AO117" s="18">
        <f t="shared" si="88"/>
        <v>0.4838670307226951</v>
      </c>
      <c r="AP117" s="18">
        <f t="shared" si="88"/>
        <v>0.72245593989419699</v>
      </c>
      <c r="AQ117" s="18">
        <f t="shared" si="88"/>
        <v>6.6950933574319874E-2</v>
      </c>
      <c r="AR117" s="18">
        <f t="shared" si="88"/>
        <v>0.73842255890031372</v>
      </c>
      <c r="AS117" s="18">
        <f t="shared" si="88"/>
        <v>0.64204130376173874</v>
      </c>
      <c r="AT117" s="18">
        <f t="shared" si="88"/>
        <v>0.34941782166499474</v>
      </c>
      <c r="AU117" s="18">
        <f t="shared" si="88"/>
        <v>0.67815142990390076</v>
      </c>
      <c r="AV117" s="18">
        <f t="shared" si="88"/>
        <v>7.2611656478861211E-2</v>
      </c>
      <c r="AW117" s="18">
        <f t="shared" si="88"/>
        <v>0.39463562630239812</v>
      </c>
      <c r="AX117" s="18">
        <f t="shared" si="88"/>
        <v>0.7491916107650809</v>
      </c>
      <c r="AY117" s="18">
        <f t="shared" si="88"/>
        <v>0.78796091285461656</v>
      </c>
      <c r="AZ117" s="18">
        <f t="shared" si="88"/>
        <v>0.11822173797046223</v>
      </c>
      <c r="BA117" s="18">
        <f t="shared" si="88"/>
        <v>0.66635327061813565</v>
      </c>
      <c r="BB117" s="18">
        <f t="shared" si="88"/>
        <v>0.68232177247597392</v>
      </c>
      <c r="BC117" s="18">
        <f t="shared" si="88"/>
        <v>0.41969175308356621</v>
      </c>
      <c r="BD117" s="18">
        <f t="shared" si="88"/>
        <v>0.69898789279512519</v>
      </c>
      <c r="BE117" s="18">
        <f t="shared" si="88"/>
        <v>0.79383023412573195</v>
      </c>
      <c r="BF117" s="18">
        <f t="shared" si="88"/>
        <v>0.64580875249287129</v>
      </c>
      <c r="BG117" s="18">
        <f t="shared" si="88"/>
        <v>0.90743108827989194</v>
      </c>
      <c r="BH117" s="18">
        <f t="shared" si="88"/>
        <v>0.52802361142490573</v>
      </c>
      <c r="BI117" s="18">
        <f t="shared" si="88"/>
        <v>0.19096453453095541</v>
      </c>
      <c r="BJ117" s="18">
        <f t="shared" si="88"/>
        <v>0.72159248258847541</v>
      </c>
      <c r="BK117" s="18">
        <f t="shared" si="88"/>
        <v>0.59815536016330917</v>
      </c>
      <c r="BL117" s="18">
        <f t="shared" si="88"/>
        <v>0.28901848403680486</v>
      </c>
      <c r="BM117" s="18">
        <f t="shared" si="88"/>
        <v>0.41500407871896172</v>
      </c>
      <c r="BN117" s="18">
        <f t="shared" si="88"/>
        <v>0.49765945166651127</v>
      </c>
      <c r="BO117" s="18">
        <f t="shared" si="88"/>
        <v>0.16454521259761637</v>
      </c>
      <c r="BP117" s="18">
        <f t="shared" si="88"/>
        <v>0.53938113218159223</v>
      </c>
      <c r="BQ117" s="18">
        <f t="shared" ref="BQ117:BZ117" si="89">TTEST(BQ104:BQ107,BQ111:BQ114,2,2)</f>
        <v>0.77879561226499472</v>
      </c>
      <c r="BR117" s="18">
        <f t="shared" si="89"/>
        <v>0.91244222500474081</v>
      </c>
      <c r="BS117" s="18">
        <f t="shared" si="89"/>
        <v>2.6453555071198207E-2</v>
      </c>
      <c r="BT117" s="18">
        <f t="shared" si="89"/>
        <v>8.3139765038730246E-2</v>
      </c>
      <c r="BU117" s="18">
        <f t="shared" si="89"/>
        <v>0.7268276673182309</v>
      </c>
      <c r="BV117" s="18">
        <f t="shared" si="89"/>
        <v>0.54983557936392935</v>
      </c>
      <c r="BW117" s="18">
        <f t="shared" si="89"/>
        <v>0.53466938764965022</v>
      </c>
      <c r="BX117" s="18">
        <f t="shared" si="89"/>
        <v>0.49679748100308463</v>
      </c>
      <c r="BY117" s="18">
        <f t="shared" si="89"/>
        <v>0.35591198241811084</v>
      </c>
      <c r="BZ117" s="18">
        <f t="shared" si="89"/>
        <v>0.19784228660495382</v>
      </c>
    </row>
  </sheetData>
  <conditionalFormatting sqref="D2:BY5">
    <cfRule type="cellIs" dxfId="125" priority="41" operator="lessThan">
      <formula>0.1</formula>
    </cfRule>
  </conditionalFormatting>
  <conditionalFormatting sqref="D89:BY92">
    <cfRule type="cellIs" dxfId="124" priority="40" operator="lessThan">
      <formula>0.1</formula>
    </cfRule>
  </conditionalFormatting>
  <conditionalFormatting sqref="D104:BY107">
    <cfRule type="cellIs" dxfId="123" priority="39" operator="lessThan">
      <formula>0.1</formula>
    </cfRule>
  </conditionalFormatting>
  <conditionalFormatting sqref="D9:BY12">
    <cfRule type="cellIs" dxfId="122" priority="38" operator="lessThan">
      <formula>0.1</formula>
    </cfRule>
  </conditionalFormatting>
  <conditionalFormatting sqref="D17:BY20">
    <cfRule type="cellIs" dxfId="121" priority="37" operator="lessThan">
      <formula>0.1</formula>
    </cfRule>
  </conditionalFormatting>
  <conditionalFormatting sqref="D25:BY28">
    <cfRule type="cellIs" dxfId="120" priority="36" operator="lessThan">
      <formula>0.1</formula>
    </cfRule>
  </conditionalFormatting>
  <conditionalFormatting sqref="D33:BY36">
    <cfRule type="cellIs" dxfId="119" priority="35" operator="lessThan">
      <formula>0.1</formula>
    </cfRule>
  </conditionalFormatting>
  <conditionalFormatting sqref="D41:BY44">
    <cfRule type="cellIs" dxfId="118" priority="34" operator="lessThan">
      <formula>0.1</formula>
    </cfRule>
  </conditionalFormatting>
  <conditionalFormatting sqref="D49:BY52">
    <cfRule type="cellIs" dxfId="117" priority="33" operator="lessThan">
      <formula>0.1</formula>
    </cfRule>
  </conditionalFormatting>
  <conditionalFormatting sqref="D111:BY114">
    <cfRule type="cellIs" dxfId="116" priority="32" operator="lessThan">
      <formula>0.1</formula>
    </cfRule>
  </conditionalFormatting>
  <conditionalFormatting sqref="D57:BY60">
    <cfRule type="cellIs" dxfId="115" priority="31" operator="lessThan">
      <formula>0.1</formula>
    </cfRule>
  </conditionalFormatting>
  <conditionalFormatting sqref="D65:BY68">
    <cfRule type="cellIs" dxfId="114" priority="30" operator="lessThan">
      <formula>0.1</formula>
    </cfRule>
  </conditionalFormatting>
  <conditionalFormatting sqref="D73:BY76">
    <cfRule type="cellIs" dxfId="113" priority="29" operator="lessThan">
      <formula>0.1</formula>
    </cfRule>
  </conditionalFormatting>
  <conditionalFormatting sqref="D81:BY84">
    <cfRule type="cellIs" dxfId="112" priority="28" operator="lessThan">
      <formula>0.1</formula>
    </cfRule>
  </conditionalFormatting>
  <conditionalFormatting sqref="D96:BY99">
    <cfRule type="cellIs" dxfId="111" priority="27" operator="lessThan">
      <formula>0.1</formula>
    </cfRule>
  </conditionalFormatting>
  <conditionalFormatting sqref="BZ2:BZ5">
    <cfRule type="cellIs" dxfId="110" priority="24" operator="lessThan">
      <formula>0.1</formula>
    </cfRule>
  </conditionalFormatting>
  <conditionalFormatting sqref="BZ89:BZ92">
    <cfRule type="cellIs" dxfId="109" priority="23" operator="lessThan">
      <formula>0.1</formula>
    </cfRule>
  </conditionalFormatting>
  <conditionalFormatting sqref="BZ9:BZ12">
    <cfRule type="cellIs" dxfId="108" priority="22" operator="lessThan">
      <formula>0.1</formula>
    </cfRule>
  </conditionalFormatting>
  <conditionalFormatting sqref="BZ17:BZ20">
    <cfRule type="cellIs" dxfId="107" priority="21" operator="lessThan">
      <formula>0.1</formula>
    </cfRule>
  </conditionalFormatting>
  <conditionalFormatting sqref="BZ25:BZ28">
    <cfRule type="cellIs" dxfId="106" priority="20" operator="lessThan">
      <formula>0.1</formula>
    </cfRule>
  </conditionalFormatting>
  <conditionalFormatting sqref="BZ33:BZ36">
    <cfRule type="cellIs" dxfId="105" priority="19" operator="lessThan">
      <formula>0.1</formula>
    </cfRule>
  </conditionalFormatting>
  <conditionalFormatting sqref="BZ41:BZ44">
    <cfRule type="cellIs" dxfId="104" priority="18" operator="lessThan">
      <formula>0.1</formula>
    </cfRule>
  </conditionalFormatting>
  <conditionalFormatting sqref="BZ49:BZ52">
    <cfRule type="cellIs" dxfId="103" priority="17" operator="lessThan">
      <formula>0.1</formula>
    </cfRule>
  </conditionalFormatting>
  <conditionalFormatting sqref="BZ57:BZ60">
    <cfRule type="cellIs" dxfId="102" priority="16" operator="lessThan">
      <formula>0.1</formula>
    </cfRule>
  </conditionalFormatting>
  <conditionalFormatting sqref="BZ96:BZ99">
    <cfRule type="cellIs" dxfId="101" priority="15" operator="lessThan">
      <formula>0.1</formula>
    </cfRule>
  </conditionalFormatting>
  <conditionalFormatting sqref="BZ104:BZ107">
    <cfRule type="cellIs" dxfId="100" priority="14" operator="lessThan">
      <formula>0.1</formula>
    </cfRule>
  </conditionalFormatting>
  <conditionalFormatting sqref="D15:BZ15">
    <cfRule type="cellIs" dxfId="99" priority="13" operator="lessThan">
      <formula>0.05</formula>
    </cfRule>
  </conditionalFormatting>
  <conditionalFormatting sqref="D23:BZ23">
    <cfRule type="cellIs" dxfId="98" priority="12" operator="lessThan">
      <formula>0.05</formula>
    </cfRule>
  </conditionalFormatting>
  <conditionalFormatting sqref="D31:BZ31">
    <cfRule type="cellIs" dxfId="97" priority="11" operator="lessThan">
      <formula>0.05</formula>
    </cfRule>
  </conditionalFormatting>
  <conditionalFormatting sqref="D39:BZ39">
    <cfRule type="cellIs" dxfId="96" priority="9" operator="lessThan">
      <formula>0.05</formula>
    </cfRule>
  </conditionalFormatting>
  <conditionalFormatting sqref="D47:BZ47">
    <cfRule type="cellIs" dxfId="95" priority="8" operator="lessThan">
      <formula>0.05</formula>
    </cfRule>
  </conditionalFormatting>
  <conditionalFormatting sqref="D55:BZ55">
    <cfRule type="cellIs" dxfId="94" priority="7" operator="lessThan">
      <formula>0.05</formula>
    </cfRule>
  </conditionalFormatting>
  <conditionalFormatting sqref="D63:BZ63">
    <cfRule type="cellIs" dxfId="93" priority="6" operator="lessThan">
      <formula>0.05</formula>
    </cfRule>
  </conditionalFormatting>
  <conditionalFormatting sqref="D71:BZ71">
    <cfRule type="cellIs" dxfId="92" priority="5" operator="lessThan">
      <formula>0.05</formula>
    </cfRule>
  </conditionalFormatting>
  <conditionalFormatting sqref="D79:BZ79">
    <cfRule type="cellIs" dxfId="91" priority="4" operator="lessThan">
      <formula>0.05</formula>
    </cfRule>
  </conditionalFormatting>
  <conditionalFormatting sqref="D87:BZ87">
    <cfRule type="cellIs" dxfId="90" priority="3" operator="lessThan">
      <formula>0.05</formula>
    </cfRule>
  </conditionalFormatting>
  <conditionalFormatting sqref="D102:BZ102">
    <cfRule type="cellIs" dxfId="89" priority="2" operator="lessThan">
      <formula>0.05</formula>
    </cfRule>
  </conditionalFormatting>
  <conditionalFormatting sqref="D117:BZ117">
    <cfRule type="cellIs" dxfId="88" priority="1" operator="lessThan">
      <formula>0.05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6" tint="0.39997558519241921"/>
  </sheetPr>
  <dimension ref="A1:BZ117"/>
  <sheetViews>
    <sheetView workbookViewId="0">
      <selection activeCell="AG32" sqref="AG32"/>
    </sheetView>
  </sheetViews>
  <sheetFormatPr defaultRowHeight="14.4" x14ac:dyDescent="0.3"/>
  <cols>
    <col min="3" max="3" width="15.44140625" customWidth="1"/>
  </cols>
  <sheetData>
    <row r="1" spans="1:78" s="18" customFormat="1" ht="18" customHeight="1" thickBot="1" x14ac:dyDescent="0.35">
      <c r="A1" s="7" t="s">
        <v>74</v>
      </c>
      <c r="B1" s="7" t="s">
        <v>82</v>
      </c>
      <c r="C1" s="7" t="s">
        <v>83</v>
      </c>
      <c r="D1" s="18" t="s">
        <v>0</v>
      </c>
      <c r="E1" s="18" t="s">
        <v>1</v>
      </c>
      <c r="F1" s="18" t="s">
        <v>2</v>
      </c>
      <c r="G1" s="18" t="s">
        <v>3</v>
      </c>
      <c r="H1" s="18" t="s">
        <v>4</v>
      </c>
      <c r="I1" s="18" t="s">
        <v>5</v>
      </c>
      <c r="J1" s="18" t="s">
        <v>6</v>
      </c>
      <c r="K1" s="18" t="s">
        <v>7</v>
      </c>
      <c r="L1" s="18" t="s">
        <v>8</v>
      </c>
      <c r="M1" s="18" t="s">
        <v>9</v>
      </c>
      <c r="N1" s="18" t="s">
        <v>10</v>
      </c>
      <c r="O1" s="18" t="s">
        <v>11</v>
      </c>
      <c r="P1" s="18" t="s">
        <v>12</v>
      </c>
      <c r="Q1" s="18" t="s">
        <v>13</v>
      </c>
      <c r="R1" s="18" t="s">
        <v>14</v>
      </c>
      <c r="S1" s="18" t="s">
        <v>15</v>
      </c>
      <c r="T1" s="18" t="s">
        <v>16</v>
      </c>
      <c r="U1" s="18" t="s">
        <v>17</v>
      </c>
      <c r="V1" s="18" t="s">
        <v>18</v>
      </c>
      <c r="W1" s="18" t="s">
        <v>19</v>
      </c>
      <c r="X1" s="18" t="s">
        <v>20</v>
      </c>
      <c r="Y1" s="18" t="s">
        <v>21</v>
      </c>
      <c r="Z1" s="18" t="s">
        <v>22</v>
      </c>
      <c r="AA1" s="18" t="s">
        <v>23</v>
      </c>
      <c r="AB1" s="18" t="s">
        <v>24</v>
      </c>
      <c r="AC1" s="18" t="s">
        <v>25</v>
      </c>
      <c r="AD1" s="18" t="s">
        <v>26</v>
      </c>
      <c r="AE1" s="18" t="s">
        <v>27</v>
      </c>
      <c r="AF1" s="18" t="s">
        <v>28</v>
      </c>
      <c r="AG1" s="18" t="s">
        <v>29</v>
      </c>
      <c r="AH1" s="18" t="s">
        <v>30</v>
      </c>
      <c r="AI1" s="18" t="s">
        <v>31</v>
      </c>
      <c r="AJ1" s="18" t="s">
        <v>32</v>
      </c>
      <c r="AK1" s="18" t="s">
        <v>33</v>
      </c>
      <c r="AL1" s="18" t="s">
        <v>34</v>
      </c>
      <c r="AM1" s="18" t="s">
        <v>35</v>
      </c>
      <c r="AN1" s="18" t="s">
        <v>36</v>
      </c>
      <c r="AO1" s="18" t="s">
        <v>37</v>
      </c>
      <c r="AP1" s="18" t="s">
        <v>38</v>
      </c>
      <c r="AQ1" s="18" t="s">
        <v>39</v>
      </c>
      <c r="AR1" s="18" t="s">
        <v>40</v>
      </c>
      <c r="AS1" s="18" t="s">
        <v>41</v>
      </c>
      <c r="AT1" s="18" t="s">
        <v>42</v>
      </c>
      <c r="AU1" s="18" t="s">
        <v>43</v>
      </c>
      <c r="AV1" s="18" t="s">
        <v>44</v>
      </c>
      <c r="AW1" s="18" t="s">
        <v>45</v>
      </c>
      <c r="AX1" s="18" t="s">
        <v>46</v>
      </c>
      <c r="AY1" s="18" t="s">
        <v>47</v>
      </c>
      <c r="AZ1" s="18" t="s">
        <v>48</v>
      </c>
      <c r="BA1" s="18" t="s">
        <v>49</v>
      </c>
      <c r="BB1" s="18" t="s">
        <v>50</v>
      </c>
      <c r="BC1" s="18" t="s">
        <v>51</v>
      </c>
      <c r="BD1" s="18" t="s">
        <v>52</v>
      </c>
      <c r="BE1" s="18" t="s">
        <v>53</v>
      </c>
      <c r="BF1" s="18" t="s">
        <v>54</v>
      </c>
      <c r="BG1" s="18" t="s">
        <v>55</v>
      </c>
      <c r="BH1" s="18" t="s">
        <v>56</v>
      </c>
      <c r="BI1" s="18" t="s">
        <v>57</v>
      </c>
      <c r="BJ1" s="18" t="s">
        <v>58</v>
      </c>
      <c r="BK1" s="18" t="s">
        <v>59</v>
      </c>
      <c r="BL1" s="18" t="s">
        <v>60</v>
      </c>
      <c r="BM1" s="18" t="s">
        <v>61</v>
      </c>
      <c r="BN1" s="18" t="s">
        <v>62</v>
      </c>
      <c r="BO1" s="18" t="s">
        <v>63</v>
      </c>
      <c r="BP1" s="18" t="s">
        <v>64</v>
      </c>
      <c r="BQ1" s="18" t="s">
        <v>65</v>
      </c>
      <c r="BR1" s="18" t="s">
        <v>66</v>
      </c>
      <c r="BS1" s="18" t="s">
        <v>71</v>
      </c>
      <c r="BT1" s="18" t="s">
        <v>72</v>
      </c>
      <c r="BU1" s="18" t="s">
        <v>73</v>
      </c>
      <c r="BV1" s="18" t="s">
        <v>67</v>
      </c>
      <c r="BW1" s="18" t="s">
        <v>68</v>
      </c>
      <c r="BX1" s="18" t="s">
        <v>69</v>
      </c>
      <c r="BY1" s="18" t="s">
        <v>70</v>
      </c>
      <c r="BZ1" s="18" t="s">
        <v>114</v>
      </c>
    </row>
    <row r="2" spans="1:78" s="1" customFormat="1" ht="18" customHeight="1" thickBot="1" x14ac:dyDescent="0.35">
      <c r="A2" s="10" t="s">
        <v>77</v>
      </c>
      <c r="B2" s="16" t="s">
        <v>84</v>
      </c>
      <c r="C2" s="16" t="s">
        <v>98</v>
      </c>
      <c r="D2" s="1">
        <v>46.870801112153451</v>
      </c>
      <c r="E2" s="1">
        <v>10.130452773037062</v>
      </c>
      <c r="F2" s="1">
        <v>93.140005877233648</v>
      </c>
      <c r="G2" s="1">
        <v>26.534696022695165</v>
      </c>
      <c r="H2" s="1">
        <v>4.4904870192253359</v>
      </c>
      <c r="I2" s="1">
        <v>2.3741570125569358</v>
      </c>
      <c r="J2" s="1">
        <v>26.749551860935611</v>
      </c>
      <c r="K2" s="1">
        <v>60.159634707325075</v>
      </c>
      <c r="L2" s="1">
        <v>76.381250494478792</v>
      </c>
      <c r="M2" s="1">
        <v>34.80664579495236</v>
      </c>
      <c r="N2" s="1">
        <v>26.642123941815392</v>
      </c>
      <c r="O2" s="1">
        <v>10.270109067893353</v>
      </c>
      <c r="P2" s="1">
        <v>90.776591656588721</v>
      </c>
      <c r="Q2" s="1">
        <v>100.98224397300994</v>
      </c>
      <c r="R2" s="1">
        <v>62.308193089729542</v>
      </c>
      <c r="S2" s="1">
        <v>109.57647750262781</v>
      </c>
      <c r="T2" s="1">
        <v>113.87359426743674</v>
      </c>
      <c r="U2" s="1">
        <v>5.6292229618997034</v>
      </c>
      <c r="V2" s="1">
        <v>10.678335160550199</v>
      </c>
      <c r="W2" s="1">
        <v>54.573382913073459</v>
      </c>
      <c r="X2" s="1">
        <v>26.749551860935611</v>
      </c>
      <c r="Y2" s="1">
        <v>19.766737118121092</v>
      </c>
      <c r="Z2" s="1">
        <v>4.8772275280581397E-5</v>
      </c>
      <c r="AA2" s="1">
        <v>34.269506199351248</v>
      </c>
      <c r="AB2" s="1">
        <v>55.647662104275689</v>
      </c>
      <c r="AC2" s="1">
        <v>96.040559693479679</v>
      </c>
      <c r="AD2" s="1">
        <v>47.160856493778049</v>
      </c>
      <c r="AE2" s="1">
        <v>1.0334565819365487</v>
      </c>
      <c r="AF2" s="1">
        <v>99.585681024447041</v>
      </c>
      <c r="AG2" s="1">
        <v>55.755090023395915</v>
      </c>
      <c r="AH2" s="1">
        <v>109.41372105913955</v>
      </c>
      <c r="AI2" s="1">
        <v>57.138276553106209</v>
      </c>
      <c r="AJ2" s="1">
        <v>77.298767748262478</v>
      </c>
      <c r="AK2" s="1">
        <v>108.4006310493327</v>
      </c>
      <c r="AL2" s="1">
        <v>91.785954888500399</v>
      </c>
      <c r="AM2" s="1">
        <v>10.637445102971901</v>
      </c>
      <c r="AN2" s="1">
        <v>99.68805696499382</v>
      </c>
      <c r="AO2" s="1">
        <v>0</v>
      </c>
      <c r="AP2" s="1">
        <v>10.637445102971901</v>
      </c>
      <c r="AQ2" s="1">
        <v>8.0743273781605751</v>
      </c>
      <c r="AR2" s="1">
        <v>43.056325416791026</v>
      </c>
      <c r="AS2" s="1">
        <v>59.063147571739215</v>
      </c>
      <c r="AT2" s="1">
        <v>20.310402684563758</v>
      </c>
      <c r="AU2" s="1">
        <v>96.587248322147644</v>
      </c>
      <c r="AV2" s="1">
        <v>104.71140939597315</v>
      </c>
      <c r="AW2" s="1">
        <v>22.025503355704696</v>
      </c>
      <c r="AX2" s="1">
        <v>78.533557046979865</v>
      </c>
      <c r="AY2" s="1">
        <v>16.880201342281879</v>
      </c>
      <c r="AZ2" s="1">
        <v>27.622147651006713</v>
      </c>
      <c r="BA2" s="1">
        <v>31.864765100671139</v>
      </c>
      <c r="BB2" s="1">
        <v>14.352684563758389</v>
      </c>
      <c r="BC2" s="1">
        <v>66.527852348993292</v>
      </c>
      <c r="BD2" s="1">
        <v>59.938255033557049</v>
      </c>
      <c r="BE2" s="1">
        <v>44.23154362416107</v>
      </c>
      <c r="BF2" s="1">
        <v>75.735234899328859</v>
      </c>
      <c r="BG2" s="1">
        <v>95.274999999999991</v>
      </c>
      <c r="BH2" s="1">
        <v>25.9925</v>
      </c>
      <c r="BI2" s="1">
        <v>0</v>
      </c>
      <c r="BJ2" s="1">
        <v>31.727499999999996</v>
      </c>
      <c r="BK2" s="1">
        <v>81.399999999999991</v>
      </c>
      <c r="BL2" s="1">
        <v>22.847499999999997</v>
      </c>
      <c r="BM2" s="1">
        <v>12.8575</v>
      </c>
      <c r="BN2" s="1">
        <v>71.779999999999987</v>
      </c>
      <c r="BO2" s="1">
        <v>34.225000000000001</v>
      </c>
      <c r="BP2" s="1">
        <v>49.394999999999996</v>
      </c>
      <c r="BQ2" s="1">
        <v>64.010000000000005</v>
      </c>
      <c r="BR2" s="1">
        <v>21.830000000000002</v>
      </c>
      <c r="BS2" s="1">
        <v>15.36645912243651</v>
      </c>
      <c r="BT2" s="1">
        <v>7.7707600245739057</v>
      </c>
      <c r="BU2" s="1">
        <v>12.25426486979114</v>
      </c>
      <c r="BV2" s="1">
        <v>10.989935954653959</v>
      </c>
      <c r="BW2" s="1">
        <v>30.149381822502011</v>
      </c>
      <c r="BX2" s="1">
        <v>1.2157008799395972</v>
      </c>
      <c r="BY2" s="1">
        <v>3.014938182250201</v>
      </c>
      <c r="BZ2" s="32">
        <v>11.54</v>
      </c>
    </row>
    <row r="3" spans="1:78" s="1" customFormat="1" ht="18" customHeight="1" thickBot="1" x14ac:dyDescent="0.35">
      <c r="A3" s="10" t="s">
        <v>77</v>
      </c>
      <c r="B3" s="16" t="s">
        <v>84</v>
      </c>
      <c r="C3" s="16" t="s">
        <v>98</v>
      </c>
      <c r="D3" s="1">
        <v>34.432900466791281</v>
      </c>
      <c r="E3" s="1">
        <v>6.0510984763228208</v>
      </c>
      <c r="F3" s="1">
        <v>106.43175746425672</v>
      </c>
      <c r="G3" s="1">
        <v>14.482705236478223</v>
      </c>
      <c r="H3" s="1">
        <v>9.4759587814496964</v>
      </c>
      <c r="I3" s="1">
        <v>6.542558251049547</v>
      </c>
      <c r="J3" s="1">
        <v>66.039907228903886</v>
      </c>
      <c r="K3" s="1">
        <v>68.036462563731206</v>
      </c>
      <c r="L3" s="1">
        <v>88.30917827120868</v>
      </c>
      <c r="M3" s="1">
        <v>12.562940491451947</v>
      </c>
      <c r="N3" s="1">
        <v>32.405628896043531</v>
      </c>
      <c r="O3" s="1">
        <v>12.178987542446691</v>
      </c>
      <c r="P3" s="1">
        <v>151.27746190807051</v>
      </c>
      <c r="Q3" s="1">
        <v>116.72169649759755</v>
      </c>
      <c r="R3" s="1">
        <v>73.104641490600571</v>
      </c>
      <c r="S3" s="1">
        <v>119.02541419162908</v>
      </c>
      <c r="T3" s="1">
        <v>141.9090099523423</v>
      </c>
      <c r="U3" s="1">
        <v>0</v>
      </c>
      <c r="V3" s="1">
        <v>8.5391135858768727</v>
      </c>
      <c r="W3" s="1">
        <v>48.378071574662144</v>
      </c>
      <c r="X3" s="1">
        <v>5.0988951627897876</v>
      </c>
      <c r="Y3" s="1">
        <v>17.201092115435429</v>
      </c>
      <c r="Z3" s="1">
        <v>19.197647450262757</v>
      </c>
      <c r="AA3" s="1">
        <v>22.576433401509</v>
      </c>
      <c r="AB3" s="1">
        <v>51.910438705510487</v>
      </c>
      <c r="AC3" s="1">
        <v>118.56467065282278</v>
      </c>
      <c r="AD3" s="1">
        <v>21.808527503498489</v>
      </c>
      <c r="AE3" s="1">
        <v>3.6091577206493981</v>
      </c>
      <c r="AF3" s="1">
        <v>114.72514116277023</v>
      </c>
      <c r="AG3" s="1">
        <v>79.24788867468466</v>
      </c>
      <c r="AH3" s="1">
        <v>127.933122608551</v>
      </c>
      <c r="AI3" s="1">
        <v>27.337449969174166</v>
      </c>
      <c r="AJ3" s="1">
        <v>118.56467065282278</v>
      </c>
      <c r="AK3" s="1">
        <v>135.76576276825821</v>
      </c>
      <c r="AL3" s="1">
        <v>111.6535175707282</v>
      </c>
      <c r="AM3" s="1">
        <v>1.720109211543543</v>
      </c>
      <c r="AN3" s="1">
        <v>112.1142611095345</v>
      </c>
      <c r="AO3" s="1">
        <v>0</v>
      </c>
      <c r="AP3" s="1">
        <v>8.0630119291103579</v>
      </c>
      <c r="AQ3" s="1">
        <v>3.6859483104504491</v>
      </c>
      <c r="AR3" s="1">
        <v>27.337449969174166</v>
      </c>
      <c r="AS3" s="1">
        <v>72.029573233385861</v>
      </c>
      <c r="AT3" s="1">
        <v>21.339075630252101</v>
      </c>
      <c r="AU3" s="1">
        <v>116.17941176470588</v>
      </c>
      <c r="AV3" s="1">
        <v>124.54033613445378</v>
      </c>
      <c r="AW3" s="1">
        <v>21.089495798319327</v>
      </c>
      <c r="AX3" s="1">
        <v>84.607563025210084</v>
      </c>
      <c r="AY3" s="1">
        <v>10.182857142857143</v>
      </c>
      <c r="AZ3" s="1">
        <v>11.60546218487395</v>
      </c>
      <c r="BA3" s="1">
        <v>22.337394957983189</v>
      </c>
      <c r="BB3" s="1">
        <v>13.976470588235292</v>
      </c>
      <c r="BC3" s="1">
        <v>46.4218487394958</v>
      </c>
      <c r="BD3" s="1">
        <v>75.248319327731082</v>
      </c>
      <c r="BE3" s="1">
        <v>93.592436974789919</v>
      </c>
      <c r="BF3" s="1">
        <v>95.089915966386556</v>
      </c>
      <c r="BG3" s="1">
        <v>151.21361058601136</v>
      </c>
      <c r="BH3" s="1">
        <v>22.607183364839319</v>
      </c>
      <c r="BI3" s="1">
        <v>0</v>
      </c>
      <c r="BJ3" s="1">
        <v>30.991304347826087</v>
      </c>
      <c r="BK3" s="1">
        <v>123.96521739130435</v>
      </c>
      <c r="BL3" s="1">
        <v>13.175047258979207</v>
      </c>
      <c r="BM3" s="1">
        <v>7.92</v>
      </c>
      <c r="BN3" s="1">
        <v>85.038941398865774</v>
      </c>
      <c r="BO3" s="1">
        <v>21.708884688090738</v>
      </c>
      <c r="BP3" s="1">
        <v>69.318714555765595</v>
      </c>
      <c r="BQ3" s="1">
        <v>39.974291115311907</v>
      </c>
      <c r="BR3" s="1">
        <v>20.810586011342156</v>
      </c>
      <c r="BS3" s="1">
        <v>6.9269148393676691E-5</v>
      </c>
      <c r="BT3" s="1">
        <v>8.0407139214686367</v>
      </c>
      <c r="BU3" s="1">
        <v>11.305823559408463</v>
      </c>
      <c r="BV3" s="1">
        <v>14.540418154003056</v>
      </c>
      <c r="BW3" s="1">
        <v>51.265272819989796</v>
      </c>
      <c r="BX3" s="1">
        <v>0.79339112697603253</v>
      </c>
      <c r="BY3" s="1">
        <v>3.1277919428862817</v>
      </c>
      <c r="BZ3" s="32">
        <v>30.11</v>
      </c>
    </row>
    <row r="4" spans="1:78" s="1" customFormat="1" ht="18" customHeight="1" thickBot="1" x14ac:dyDescent="0.35">
      <c r="A4" s="10" t="s">
        <v>77</v>
      </c>
      <c r="B4" s="16" t="s">
        <v>84</v>
      </c>
      <c r="C4" s="16" t="s">
        <v>98</v>
      </c>
      <c r="D4" s="1">
        <v>36.260109972019187</v>
      </c>
      <c r="E4" s="1">
        <v>12.568170554191855</v>
      </c>
      <c r="F4" s="1">
        <v>85.163424352285105</v>
      </c>
      <c r="G4" s="1">
        <v>36.016249946340835</v>
      </c>
      <c r="H4" s="1">
        <v>13.712436828528725</v>
      </c>
      <c r="I4" s="1">
        <v>2.6449433554344051</v>
      </c>
      <c r="J4" s="1">
        <v>84.225501176599138</v>
      </c>
      <c r="K4" s="1">
        <v>73.53317697377922</v>
      </c>
      <c r="L4" s="1">
        <v>100.73294906867203</v>
      </c>
      <c r="M4" s="1">
        <v>24.948756473246519</v>
      </c>
      <c r="N4" s="1">
        <v>20.259140594816721</v>
      </c>
      <c r="O4" s="1">
        <v>10.748599593361094</v>
      </c>
      <c r="P4" s="1">
        <v>24.386002567834943</v>
      </c>
      <c r="Q4" s="1">
        <v>132.62233704199465</v>
      </c>
      <c r="R4" s="1">
        <v>95.668163919967853</v>
      </c>
      <c r="S4" s="1">
        <v>144.06499978536334</v>
      </c>
      <c r="T4" s="1">
        <v>169.01375625860985</v>
      </c>
      <c r="U4" s="1">
        <v>2.4948756473246521</v>
      </c>
      <c r="V4" s="1">
        <v>8.0098639203580912</v>
      </c>
      <c r="W4" s="1">
        <v>62.840852770959273</v>
      </c>
      <c r="X4" s="1">
        <v>11.0487350095806</v>
      </c>
      <c r="Y4" s="1">
        <v>23.448079392148983</v>
      </c>
      <c r="Z4" s="1">
        <v>25.136341108383711</v>
      </c>
      <c r="AA4" s="1">
        <v>34.5155728652433</v>
      </c>
      <c r="AB4" s="1">
        <v>71.469745987270102</v>
      </c>
      <c r="AC4" s="1">
        <v>136.18644510960127</v>
      </c>
      <c r="AD4" s="1">
        <v>31.889387973322616</v>
      </c>
      <c r="AE4" s="1">
        <v>0</v>
      </c>
      <c r="AF4" s="1">
        <v>135.6236912041897</v>
      </c>
      <c r="AG4" s="1">
        <v>67.905637919663462</v>
      </c>
      <c r="AH4" s="1">
        <v>130.52529873001077</v>
      </c>
      <c r="AI4" s="1">
        <v>72.314016078005977</v>
      </c>
      <c r="AJ4" s="1">
        <v>98.119017666008105</v>
      </c>
      <c r="AK4" s="1">
        <v>122.4237284640101</v>
      </c>
      <c r="AL4" s="1">
        <v>109.82128582800907</v>
      </c>
      <c r="AM4" s="1">
        <v>15.452995137001277</v>
      </c>
      <c r="AN4" s="1">
        <v>112.07172201300926</v>
      </c>
      <c r="AO4" s="1">
        <v>1.9953867507001648</v>
      </c>
      <c r="AP4" s="1">
        <v>14.43279739980119</v>
      </c>
      <c r="AQ4" s="1">
        <v>9.9769337535008251</v>
      </c>
      <c r="AR4" s="1">
        <v>34.806746328002873</v>
      </c>
      <c r="AS4" s="1">
        <v>76.064743053006282</v>
      </c>
      <c r="AT4" s="1">
        <v>22.2</v>
      </c>
      <c r="AU4" s="1">
        <v>134.78571428571428</v>
      </c>
      <c r="AV4" s="1">
        <v>145.35714285714286</v>
      </c>
      <c r="AW4" s="1">
        <v>36.074999999999996</v>
      </c>
      <c r="AX4" s="1">
        <v>98.18214285714285</v>
      </c>
      <c r="AY4" s="1">
        <v>20.614285714285714</v>
      </c>
      <c r="AZ4" s="1">
        <v>16.914285714285715</v>
      </c>
      <c r="BA4" s="1">
        <v>23.125</v>
      </c>
      <c r="BB4" s="1">
        <v>9.1310714285714276</v>
      </c>
      <c r="BC4" s="1">
        <v>93.028571428571425</v>
      </c>
      <c r="BD4" s="1">
        <v>87.478571428571428</v>
      </c>
      <c r="BE4" s="1">
        <v>86.157142857142858</v>
      </c>
      <c r="BF4" s="1">
        <v>71.885714285714286</v>
      </c>
      <c r="BG4" s="1">
        <v>141.39285714285714</v>
      </c>
      <c r="BH4" s="1">
        <v>18.896428571428572</v>
      </c>
      <c r="BI4" s="1">
        <v>0.78228571428571425</v>
      </c>
      <c r="BJ4" s="1">
        <v>15.857142857142856</v>
      </c>
      <c r="BK4" s="1">
        <v>117.7392857142857</v>
      </c>
      <c r="BL4" s="1">
        <v>46.778571428571425</v>
      </c>
      <c r="BM4" s="1">
        <v>11.668214285714285</v>
      </c>
      <c r="BN4" s="1">
        <v>79.55</v>
      </c>
      <c r="BO4" s="1">
        <v>42.021428571428572</v>
      </c>
      <c r="BP4" s="1">
        <v>66.071428571428569</v>
      </c>
      <c r="BQ4" s="1">
        <v>49.685714285714283</v>
      </c>
      <c r="BR4" s="1">
        <v>26.296428571428567</v>
      </c>
      <c r="BS4" s="1">
        <v>15.150449792009619</v>
      </c>
      <c r="BT4" s="1">
        <v>7.3945314581184558</v>
      </c>
      <c r="BU4" s="1">
        <v>10.327324949966188</v>
      </c>
      <c r="BV4" s="1">
        <v>9.0624708847617157</v>
      </c>
      <c r="BW4" s="1">
        <v>41.83748061830179</v>
      </c>
      <c r="BX4" s="1">
        <v>0.99520385789714549</v>
      </c>
      <c r="BY4" s="1">
        <v>6.3103708308003364E-5</v>
      </c>
      <c r="BZ4" s="32">
        <v>20.74</v>
      </c>
    </row>
    <row r="5" spans="1:78" s="1" customFormat="1" ht="18" customHeight="1" thickBot="1" x14ac:dyDescent="0.35">
      <c r="A5" s="10" t="s">
        <v>77</v>
      </c>
      <c r="B5" s="16" t="s">
        <v>84</v>
      </c>
      <c r="C5" s="16" t="s">
        <v>98</v>
      </c>
      <c r="D5" s="1">
        <v>27.910251655629136</v>
      </c>
      <c r="E5" s="1">
        <v>15.596019803253391</v>
      </c>
      <c r="F5" s="1">
        <v>70.453062431685197</v>
      </c>
      <c r="G5" s="1">
        <v>32.516798045393173</v>
      </c>
      <c r="H5" s="1">
        <v>5.3291419018838804</v>
      </c>
      <c r="I5" s="1">
        <v>4.9678441458239559</v>
      </c>
      <c r="J5" s="1">
        <v>62.323862920336907</v>
      </c>
      <c r="K5" s="1">
        <v>46.667626824406867</v>
      </c>
      <c r="L5" s="1">
        <v>80.689832186716387</v>
      </c>
      <c r="M5" s="1">
        <v>29.867281167620394</v>
      </c>
      <c r="N5" s="1">
        <v>29.837173021282066</v>
      </c>
      <c r="O5" s="1">
        <v>10.026012730662895</v>
      </c>
      <c r="P5" s="1">
        <v>57.205478042821319</v>
      </c>
      <c r="Q5" s="1">
        <v>183.96077412717804</v>
      </c>
      <c r="R5" s="1">
        <v>77.980099016266948</v>
      </c>
      <c r="S5" s="1">
        <v>194.79970680897577</v>
      </c>
      <c r="T5" s="1">
        <v>247.79004436443128</v>
      </c>
      <c r="U5" s="1">
        <v>6.3227107310486721</v>
      </c>
      <c r="V5" s="1">
        <v>7.8582261943033496</v>
      </c>
      <c r="W5" s="1">
        <v>34.925449752459329</v>
      </c>
      <c r="X5" s="1">
        <v>22.942407509805182</v>
      </c>
      <c r="Y5" s="1">
        <v>39.140590239825116</v>
      </c>
      <c r="Z5" s="1">
        <v>24.176841509676589</v>
      </c>
      <c r="AA5" s="1">
        <v>31.312472191860092</v>
      </c>
      <c r="AB5" s="1">
        <v>59.011966823120943</v>
      </c>
      <c r="AC5" s="1">
        <v>115.01311901240919</v>
      </c>
      <c r="AD5" s="1">
        <v>14.512126535073619</v>
      </c>
      <c r="AE5" s="1">
        <v>0</v>
      </c>
      <c r="AF5" s="1">
        <v>169.80994534816432</v>
      </c>
      <c r="AG5" s="1">
        <v>53.291419018838802</v>
      </c>
      <c r="AH5" s="1">
        <v>198.89257676637189</v>
      </c>
      <c r="AI5" s="1">
        <v>42.744457287509739</v>
      </c>
      <c r="AJ5" s="1">
        <v>132.59505117758124</v>
      </c>
      <c r="AK5" s="1">
        <v>168.36082156100775</v>
      </c>
      <c r="AL5" s="1">
        <v>170.10549328702857</v>
      </c>
      <c r="AM5" s="1">
        <v>5.8737281442700464</v>
      </c>
      <c r="AN5" s="1">
        <v>214.59462230055911</v>
      </c>
      <c r="AO5" s="1">
        <v>1.320134939355743E-4</v>
      </c>
      <c r="AP5" s="1">
        <v>1.320134939355743E-4</v>
      </c>
      <c r="AQ5" s="1">
        <v>11.543911253837667</v>
      </c>
      <c r="AR5" s="1">
        <v>20.674359953346549</v>
      </c>
      <c r="AS5" s="1">
        <v>81.999571122977869</v>
      </c>
      <c r="AT5" s="1">
        <v>27.41769230769231</v>
      </c>
      <c r="AU5" s="1">
        <v>180.60461538461539</v>
      </c>
      <c r="AV5" s="1">
        <v>229.6546153846154</v>
      </c>
      <c r="AW5" s="1">
        <v>20.198538461538462</v>
      </c>
      <c r="AX5" s="1">
        <v>100.36384615384615</v>
      </c>
      <c r="AY5" s="1">
        <v>25.656923076923075</v>
      </c>
      <c r="AZ5" s="1">
        <v>16.375153846153847</v>
      </c>
      <c r="BA5" s="1">
        <v>6.6657692307692304</v>
      </c>
      <c r="BB5" s="1">
        <v>1.1419846153846154E-4</v>
      </c>
      <c r="BC5" s="1">
        <v>112.68923076923076</v>
      </c>
      <c r="BD5" s="1">
        <v>149.41384615384615</v>
      </c>
      <c r="BE5" s="1">
        <v>54.080769230769235</v>
      </c>
      <c r="BF5" s="1">
        <v>104.13692307692308</v>
      </c>
      <c r="BG5" s="1">
        <v>267.88461538461542</v>
      </c>
      <c r="BH5" s="1">
        <v>23.55769230769231</v>
      </c>
      <c r="BI5" s="1">
        <v>0</v>
      </c>
      <c r="BJ5" s="1">
        <v>23.288461538461544</v>
      </c>
      <c r="BK5" s="1">
        <v>1.2223076923076925E-4</v>
      </c>
      <c r="BL5" s="1">
        <v>1.2223076923076925E-4</v>
      </c>
      <c r="BM5" s="1">
        <v>7.7269230769230779</v>
      </c>
      <c r="BN5" s="1">
        <v>75.384615384615387</v>
      </c>
      <c r="BO5" s="1">
        <v>21.942307692307697</v>
      </c>
      <c r="BP5" s="1">
        <v>57.07692307692308</v>
      </c>
      <c r="BQ5" s="1">
        <v>41.192307692307701</v>
      </c>
      <c r="BR5" s="1">
        <v>29.61538461538462</v>
      </c>
      <c r="BS5" s="1">
        <v>32.142587015897476</v>
      </c>
      <c r="BT5" s="1">
        <v>10.406821205966807</v>
      </c>
      <c r="BU5" s="1">
        <v>1.1961257791161847E-4</v>
      </c>
      <c r="BV5" s="1">
        <v>10.301435674767141</v>
      </c>
      <c r="BW5" s="1">
        <v>33.723369983892432</v>
      </c>
      <c r="BX5" s="1">
        <v>0</v>
      </c>
      <c r="BY5" s="1">
        <v>5.4800476223825205</v>
      </c>
      <c r="BZ5" s="32">
        <v>20.63</v>
      </c>
    </row>
    <row r="6" spans="1:78" s="1" customFormat="1" ht="18" customHeight="1" thickBot="1" x14ac:dyDescent="0.35">
      <c r="A6" s="7"/>
      <c r="B6" s="7"/>
      <c r="C6" s="7" t="s">
        <v>111</v>
      </c>
      <c r="D6" s="1">
        <f>AVERAGE(D2:D5)</f>
        <v>36.368515801648265</v>
      </c>
      <c r="E6" s="1">
        <f t="shared" ref="E6:BP6" si="0">AVERAGE(E2:E5)</f>
        <v>11.086435401701284</v>
      </c>
      <c r="F6" s="1">
        <f t="shared" si="0"/>
        <v>88.797062531365157</v>
      </c>
      <c r="G6" s="1">
        <f t="shared" si="0"/>
        <v>27.387612312726848</v>
      </c>
      <c r="H6" s="1">
        <f t="shared" si="0"/>
        <v>8.2520061327719088</v>
      </c>
      <c r="I6" s="1">
        <f t="shared" si="0"/>
        <v>4.1323756912162111</v>
      </c>
      <c r="J6" s="1">
        <f t="shared" si="0"/>
        <v>59.834705796693882</v>
      </c>
      <c r="K6" s="1">
        <f t="shared" si="0"/>
        <v>62.099225267310587</v>
      </c>
      <c r="L6" s="1">
        <f t="shared" si="0"/>
        <v>86.528302505268968</v>
      </c>
      <c r="M6" s="1">
        <f t="shared" si="0"/>
        <v>25.546405981817802</v>
      </c>
      <c r="N6" s="1">
        <f t="shared" si="0"/>
        <v>27.28601661348943</v>
      </c>
      <c r="O6" s="1">
        <f t="shared" si="0"/>
        <v>10.805927233591007</v>
      </c>
      <c r="P6" s="1">
        <f t="shared" si="0"/>
        <v>80.911383543828876</v>
      </c>
      <c r="Q6" s="1">
        <f t="shared" si="0"/>
        <v>133.57176290994505</v>
      </c>
      <c r="R6" s="1">
        <f t="shared" si="0"/>
        <v>77.265274379141232</v>
      </c>
      <c r="S6" s="1">
        <f t="shared" si="0"/>
        <v>141.86664957214902</v>
      </c>
      <c r="T6" s="1">
        <f t="shared" si="0"/>
        <v>168.14660121070506</v>
      </c>
      <c r="U6" s="1">
        <f t="shared" si="0"/>
        <v>3.6117023350682569</v>
      </c>
      <c r="V6" s="1">
        <f t="shared" si="0"/>
        <v>8.7713847152721289</v>
      </c>
      <c r="W6" s="1">
        <f t="shared" si="0"/>
        <v>50.179439252788555</v>
      </c>
      <c r="X6" s="1">
        <f t="shared" si="0"/>
        <v>16.459897385777793</v>
      </c>
      <c r="Y6" s="1">
        <f t="shared" si="0"/>
        <v>24.889124716382653</v>
      </c>
      <c r="Z6" s="1">
        <f t="shared" si="0"/>
        <v>17.127719710149584</v>
      </c>
      <c r="AA6" s="1">
        <f t="shared" si="0"/>
        <v>30.668496164490911</v>
      </c>
      <c r="AB6" s="1">
        <f t="shared" si="0"/>
        <v>59.5099534050443</v>
      </c>
      <c r="AC6" s="1">
        <f t="shared" si="0"/>
        <v>116.45119861707823</v>
      </c>
      <c r="AD6" s="1">
        <f t="shared" si="0"/>
        <v>28.842724626418192</v>
      </c>
      <c r="AE6" s="1">
        <f t="shared" si="0"/>
        <v>1.1606535756464866</v>
      </c>
      <c r="AF6" s="1">
        <f t="shared" si="0"/>
        <v>129.93611468489283</v>
      </c>
      <c r="AG6" s="1">
        <f t="shared" si="0"/>
        <v>64.050008909145703</v>
      </c>
      <c r="AH6" s="1">
        <f t="shared" si="0"/>
        <v>141.6911797910183</v>
      </c>
      <c r="AI6" s="1">
        <f t="shared" si="0"/>
        <v>49.883549971949023</v>
      </c>
      <c r="AJ6" s="1">
        <f t="shared" si="0"/>
        <v>106.64437681116866</v>
      </c>
      <c r="AK6" s="1">
        <f t="shared" si="0"/>
        <v>133.73773596065217</v>
      </c>
      <c r="AL6" s="1">
        <f t="shared" si="0"/>
        <v>120.84156289356656</v>
      </c>
      <c r="AM6" s="1">
        <f t="shared" si="0"/>
        <v>8.4210693989466918</v>
      </c>
      <c r="AN6" s="1">
        <f t="shared" si="0"/>
        <v>134.61716559702418</v>
      </c>
      <c r="AO6" s="1">
        <f t="shared" si="0"/>
        <v>0.49887969104852509</v>
      </c>
      <c r="AP6" s="1">
        <f t="shared" si="0"/>
        <v>8.2833466113443475</v>
      </c>
      <c r="AQ6" s="1">
        <f t="shared" si="0"/>
        <v>8.3202801739873777</v>
      </c>
      <c r="AR6" s="1">
        <f t="shared" si="0"/>
        <v>31.468720416828656</v>
      </c>
      <c r="AS6" s="1">
        <f t="shared" si="0"/>
        <v>72.289258745277309</v>
      </c>
      <c r="AT6" s="1">
        <f t="shared" si="0"/>
        <v>22.81679265562704</v>
      </c>
      <c r="AU6" s="1">
        <f t="shared" si="0"/>
        <v>132.03924743929579</v>
      </c>
      <c r="AV6" s="1">
        <f t="shared" si="0"/>
        <v>151.06587594304631</v>
      </c>
      <c r="AW6" s="1">
        <f t="shared" si="0"/>
        <v>24.847134403890617</v>
      </c>
      <c r="AX6" s="1">
        <f t="shared" si="0"/>
        <v>90.421777270794749</v>
      </c>
      <c r="AY6" s="1">
        <f t="shared" si="0"/>
        <v>18.333566819086954</v>
      </c>
      <c r="AZ6" s="1">
        <f t="shared" si="0"/>
        <v>18.129262349080058</v>
      </c>
      <c r="BA6" s="1">
        <f t="shared" si="0"/>
        <v>20.998232322355889</v>
      </c>
      <c r="BB6" s="1">
        <f t="shared" si="0"/>
        <v>9.3650851947566611</v>
      </c>
      <c r="BC6" s="1">
        <f t="shared" si="0"/>
        <v>79.66687582157283</v>
      </c>
      <c r="BD6" s="1">
        <f t="shared" si="0"/>
        <v>93.019747985926429</v>
      </c>
      <c r="BE6" s="1">
        <f t="shared" si="0"/>
        <v>69.515473171715769</v>
      </c>
      <c r="BF6" s="1">
        <f t="shared" si="0"/>
        <v>86.711947057088196</v>
      </c>
      <c r="BG6" s="1">
        <f t="shared" si="0"/>
        <v>163.941520778371</v>
      </c>
      <c r="BH6" s="1">
        <f t="shared" si="0"/>
        <v>22.76345106099005</v>
      </c>
      <c r="BI6" s="1">
        <f t="shared" si="0"/>
        <v>0.19557142857142856</v>
      </c>
      <c r="BJ6" s="1">
        <f t="shared" si="0"/>
        <v>25.466102185857622</v>
      </c>
      <c r="BK6" s="1">
        <f t="shared" si="0"/>
        <v>80.776156334089819</v>
      </c>
      <c r="BL6" s="1">
        <f t="shared" si="0"/>
        <v>20.700310229579966</v>
      </c>
      <c r="BM6" s="1">
        <f t="shared" si="0"/>
        <v>10.043159340659342</v>
      </c>
      <c r="BN6" s="1">
        <f t="shared" si="0"/>
        <v>77.938389195870286</v>
      </c>
      <c r="BO6" s="1">
        <f t="shared" si="0"/>
        <v>29.974405237956752</v>
      </c>
      <c r="BP6" s="1">
        <f t="shared" si="0"/>
        <v>60.46551655102931</v>
      </c>
      <c r="BQ6" s="1">
        <f t="shared" ref="BQ6:BZ6" si="1">AVERAGE(BQ2:BQ5)</f>
        <v>48.715578273333477</v>
      </c>
      <c r="BR6" s="1">
        <f t="shared" si="1"/>
        <v>24.638099799538836</v>
      </c>
      <c r="BS6" s="1">
        <f t="shared" si="1"/>
        <v>15.664891299873</v>
      </c>
      <c r="BT6" s="1">
        <f t="shared" si="1"/>
        <v>8.4032066525319511</v>
      </c>
      <c r="BU6" s="1">
        <f t="shared" si="1"/>
        <v>8.4718832479359261</v>
      </c>
      <c r="BV6" s="1">
        <f t="shared" si="1"/>
        <v>11.223565167046468</v>
      </c>
      <c r="BW6" s="1">
        <f t="shared" si="1"/>
        <v>39.243876311171512</v>
      </c>
      <c r="BX6" s="1">
        <f t="shared" si="1"/>
        <v>0.75107396620319378</v>
      </c>
      <c r="BY6" s="1">
        <f t="shared" si="1"/>
        <v>2.9057102128068277</v>
      </c>
      <c r="BZ6" s="1">
        <f t="shared" si="1"/>
        <v>20.754999999999999</v>
      </c>
    </row>
    <row r="7" spans="1:78" s="1" customFormat="1" ht="18" customHeight="1" thickBot="1" x14ac:dyDescent="0.35">
      <c r="A7" s="7"/>
      <c r="B7" s="7"/>
      <c r="C7" s="7" t="s">
        <v>112</v>
      </c>
      <c r="D7" s="1">
        <f>STDEV(D2:D5)</f>
        <v>7.8655067150929501</v>
      </c>
      <c r="E7" s="1">
        <f t="shared" ref="E7:BP7" si="2">STDEV(E2:E5)</f>
        <v>4.0332125853235086</v>
      </c>
      <c r="F7" s="1">
        <f t="shared" si="2"/>
        <v>15.050462765367147</v>
      </c>
      <c r="G7" s="1">
        <f t="shared" si="2"/>
        <v>9.4520901839543949</v>
      </c>
      <c r="H7" s="1">
        <f t="shared" si="2"/>
        <v>4.2428969986378213</v>
      </c>
      <c r="I7" s="1">
        <f t="shared" si="2"/>
        <v>1.9841686240409027</v>
      </c>
      <c r="J7" s="1">
        <f t="shared" si="2"/>
        <v>24.043285536837605</v>
      </c>
      <c r="K7" s="1">
        <f t="shared" si="2"/>
        <v>11.660221272675759</v>
      </c>
      <c r="L7" s="1">
        <f t="shared" si="2"/>
        <v>10.676983073496821</v>
      </c>
      <c r="M7" s="1">
        <f t="shared" si="2"/>
        <v>9.5454974524233887</v>
      </c>
      <c r="N7" s="1">
        <f t="shared" si="2"/>
        <v>5.2443751866526105</v>
      </c>
      <c r="O7" s="1">
        <f t="shared" si="2"/>
        <v>0.96331870957615406</v>
      </c>
      <c r="P7" s="1">
        <f t="shared" si="2"/>
        <v>54.178088946161658</v>
      </c>
      <c r="Q7" s="1">
        <f t="shared" si="2"/>
        <v>35.990532753167791</v>
      </c>
      <c r="R7" s="1">
        <f t="shared" si="2"/>
        <v>13.906862388103953</v>
      </c>
      <c r="S7" s="1">
        <f t="shared" si="2"/>
        <v>38.171186943752488</v>
      </c>
      <c r="T7" s="1">
        <f t="shared" si="2"/>
        <v>57.67090679872846</v>
      </c>
      <c r="U7" s="1">
        <f t="shared" si="2"/>
        <v>2.9275502620427942</v>
      </c>
      <c r="V7" s="1">
        <f t="shared" si="2"/>
        <v>1.3043749823575979</v>
      </c>
      <c r="W7" s="1">
        <f t="shared" si="2"/>
        <v>11.76927149198038</v>
      </c>
      <c r="X7" s="1">
        <f t="shared" si="2"/>
        <v>10.103678810191916</v>
      </c>
      <c r="Y7" s="1">
        <f t="shared" si="2"/>
        <v>9.8408262046845181</v>
      </c>
      <c r="Z7" s="1">
        <f t="shared" si="2"/>
        <v>11.711388295874157</v>
      </c>
      <c r="AA7" s="1">
        <f t="shared" si="2"/>
        <v>5.5875891431069888</v>
      </c>
      <c r="AB7" s="1">
        <f t="shared" si="2"/>
        <v>8.4843885461488568</v>
      </c>
      <c r="AC7" s="1">
        <f t="shared" si="2"/>
        <v>16.458118284354327</v>
      </c>
      <c r="AD7" s="1">
        <f t="shared" si="2"/>
        <v>14.138388445164656</v>
      </c>
      <c r="AE7" s="1">
        <f t="shared" si="2"/>
        <v>1.7034851597658287</v>
      </c>
      <c r="AF7" s="1">
        <f t="shared" si="2"/>
        <v>30.412680673769039</v>
      </c>
      <c r="AG7" s="1">
        <f t="shared" si="2"/>
        <v>11.977678686950888</v>
      </c>
      <c r="AH7" s="1">
        <f t="shared" si="2"/>
        <v>39.275926449606679</v>
      </c>
      <c r="AI7" s="1">
        <f t="shared" si="2"/>
        <v>19.279091759333973</v>
      </c>
      <c r="AJ7" s="1">
        <f t="shared" si="2"/>
        <v>24.147998020331823</v>
      </c>
      <c r="AK7" s="1">
        <f t="shared" si="2"/>
        <v>25.644015547122777</v>
      </c>
      <c r="AL7" s="1">
        <f t="shared" si="2"/>
        <v>34.044235330973542</v>
      </c>
      <c r="AM7" s="1">
        <f t="shared" si="2"/>
        <v>5.9372304359256978</v>
      </c>
      <c r="AN7" s="1">
        <f t="shared" si="2"/>
        <v>53.638027391540817</v>
      </c>
      <c r="AO7" s="1">
        <f t="shared" si="2"/>
        <v>0.99767137504200876</v>
      </c>
      <c r="AP7" s="1">
        <f t="shared" si="2"/>
        <v>6.1105841552226092</v>
      </c>
      <c r="AQ7" s="1">
        <f t="shared" si="2"/>
        <v>3.3996971934110189</v>
      </c>
      <c r="AR7" s="1">
        <f t="shared" si="2"/>
        <v>9.6436614752224994</v>
      </c>
      <c r="AS7" s="1">
        <f t="shared" si="2"/>
        <v>9.7218294158096992</v>
      </c>
      <c r="AT7" s="1">
        <f t="shared" si="2"/>
        <v>3.1630338328119629</v>
      </c>
      <c r="AU7" s="1">
        <f t="shared" si="2"/>
        <v>35.937522975436252</v>
      </c>
      <c r="AV7" s="1">
        <f t="shared" si="2"/>
        <v>54.957924607411805</v>
      </c>
      <c r="AW7" s="1">
        <f t="shared" si="2"/>
        <v>7.5223192288397431</v>
      </c>
      <c r="AX7" s="1">
        <f t="shared" si="2"/>
        <v>10.554665241692661</v>
      </c>
      <c r="AY7" s="1">
        <f t="shared" si="2"/>
        <v>6.5161226966517214</v>
      </c>
      <c r="AZ7" s="1">
        <f t="shared" si="2"/>
        <v>6.7633301659553391</v>
      </c>
      <c r="BA7" s="1">
        <f t="shared" si="2"/>
        <v>10.485188445504539</v>
      </c>
      <c r="BB7" s="1">
        <f t="shared" si="2"/>
        <v>6.680780067154525</v>
      </c>
      <c r="BC7" s="1">
        <f t="shared" si="2"/>
        <v>29.136898709850254</v>
      </c>
      <c r="BD7" s="1">
        <f t="shared" si="2"/>
        <v>39.247962997348587</v>
      </c>
      <c r="BE7" s="1">
        <f t="shared" si="2"/>
        <v>24.042687973711732</v>
      </c>
      <c r="BF7" s="1">
        <f t="shared" si="2"/>
        <v>15.428604822668975</v>
      </c>
      <c r="BG7" s="1">
        <f t="shared" si="2"/>
        <v>73.461327517139722</v>
      </c>
      <c r="BH7" s="1">
        <f t="shared" si="2"/>
        <v>2.945949690457438</v>
      </c>
      <c r="BI7" s="1">
        <f t="shared" si="2"/>
        <v>0.39114285714285713</v>
      </c>
      <c r="BJ7" s="1">
        <f t="shared" si="2"/>
        <v>7.4567012297139774</v>
      </c>
      <c r="BK7" s="1">
        <f t="shared" si="2"/>
        <v>57.028427983948518</v>
      </c>
      <c r="BL7" s="1">
        <f t="shared" si="2"/>
        <v>19.746843604618796</v>
      </c>
      <c r="BM7" s="1">
        <f t="shared" si="2"/>
        <v>2.6098577826222247</v>
      </c>
      <c r="BN7" s="1">
        <f t="shared" si="2"/>
        <v>5.699785058471214</v>
      </c>
      <c r="BO7" s="1">
        <f t="shared" si="2"/>
        <v>9.933642298965724</v>
      </c>
      <c r="BP7" s="1">
        <f t="shared" si="2"/>
        <v>9.0156210163414574</v>
      </c>
      <c r="BQ7" s="1">
        <f t="shared" ref="BQ7:BZ7" si="3">STDEV(BQ2:BQ5)</f>
        <v>11.073545069969946</v>
      </c>
      <c r="BR7" s="1">
        <f t="shared" si="3"/>
        <v>4.0848788124305528</v>
      </c>
      <c r="BS7" s="1">
        <f t="shared" si="3"/>
        <v>13.130813851315645</v>
      </c>
      <c r="BT7" s="1">
        <f t="shared" si="3"/>
        <v>1.3617741667704781</v>
      </c>
      <c r="BU7" s="1">
        <f t="shared" si="3"/>
        <v>5.7023700167954869</v>
      </c>
      <c r="BV7" s="1">
        <f t="shared" si="3"/>
        <v>2.3506557697389558</v>
      </c>
      <c r="BW7" s="1">
        <f t="shared" si="3"/>
        <v>9.3884073451990098</v>
      </c>
      <c r="BX7" s="1">
        <f t="shared" si="3"/>
        <v>0.52958487446640268</v>
      </c>
      <c r="BY7" s="1">
        <f t="shared" si="3"/>
        <v>2.2458294136092407</v>
      </c>
      <c r="BZ7" s="1">
        <f t="shared" si="3"/>
        <v>7.581734630017066</v>
      </c>
    </row>
    <row r="8" spans="1:78" s="18" customFormat="1" ht="18" customHeight="1" thickBot="1" x14ac:dyDescent="0.35">
      <c r="A8" s="7"/>
      <c r="B8" s="7"/>
      <c r="C8" s="7"/>
    </row>
    <row r="9" spans="1:78" s="1" customFormat="1" ht="18" customHeight="1" thickBot="1" x14ac:dyDescent="0.35">
      <c r="A9" s="10" t="s">
        <v>77</v>
      </c>
      <c r="B9" s="16" t="s">
        <v>84</v>
      </c>
      <c r="C9" s="16" t="s">
        <v>85</v>
      </c>
      <c r="D9" s="1">
        <v>132.11457580957975</v>
      </c>
      <c r="E9" s="1">
        <v>32.132100956944477</v>
      </c>
      <c r="F9" s="1">
        <v>75.16616473856655</v>
      </c>
      <c r="G9" s="1">
        <v>28.689375854414713</v>
      </c>
      <c r="H9" s="1">
        <v>10.457277498934163</v>
      </c>
      <c r="I9" s="1">
        <v>3.6435507335106685</v>
      </c>
      <c r="J9" s="1">
        <v>53.362239089211371</v>
      </c>
      <c r="K9" s="1">
        <v>66.272458223697996</v>
      </c>
      <c r="L9" s="1">
        <v>76.45718665201521</v>
      </c>
      <c r="M9" s="1">
        <v>20.799797494450669</v>
      </c>
      <c r="N9" s="1">
        <v>22.664606924987623</v>
      </c>
      <c r="O9" s="1">
        <v>9.8834899818458677</v>
      </c>
      <c r="P9" s="1">
        <v>77.030974169103516</v>
      </c>
      <c r="Q9" s="1">
        <v>90.658427699950494</v>
      </c>
      <c r="R9" s="1">
        <v>81.047486788721571</v>
      </c>
      <c r="S9" s="1">
        <v>111.31477831512908</v>
      </c>
      <c r="T9" s="1">
        <v>139.14347289391137</v>
      </c>
      <c r="U9" s="1">
        <v>5.8956667380822241</v>
      </c>
      <c r="V9" s="1">
        <v>5.5800836036836623</v>
      </c>
      <c r="W9" s="1">
        <v>37.296188610739129</v>
      </c>
      <c r="X9" s="1">
        <v>25.533544510429095</v>
      </c>
      <c r="Y9" s="1">
        <v>21.230138132266887</v>
      </c>
      <c r="Z9" s="1">
        <v>13.440972587793292</v>
      </c>
      <c r="AA9" s="1">
        <v>38.44376364491572</v>
      </c>
      <c r="AB9" s="1">
        <v>52.35811093430685</v>
      </c>
      <c r="AC9" s="1">
        <v>103.99898747225333</v>
      </c>
      <c r="AD9" s="1">
        <v>19.795669339546151</v>
      </c>
      <c r="AE9" s="1">
        <v>0</v>
      </c>
      <c r="AF9" s="1">
        <v>75.453058497110703</v>
      </c>
      <c r="AG9" s="1">
        <v>58.813220501550163</v>
      </c>
      <c r="AH9" s="1">
        <v>94.702528693644169</v>
      </c>
      <c r="AI9" s="1">
        <v>47.351264346822084</v>
      </c>
      <c r="AJ9" s="1">
        <v>98.765211137602293</v>
      </c>
      <c r="AK9" s="1">
        <v>113.89520092889455</v>
      </c>
      <c r="AL9" s="1">
        <v>85.876701315390363</v>
      </c>
      <c r="AM9" s="1">
        <v>8.6437071307660442</v>
      </c>
      <c r="AN9" s="1">
        <v>112.35418345015184</v>
      </c>
      <c r="AO9" s="1">
        <v>0</v>
      </c>
      <c r="AP9" s="1">
        <v>7.7751336427474138</v>
      </c>
      <c r="AQ9" s="1">
        <v>5.2674779273387884</v>
      </c>
      <c r="AR9" s="1">
        <v>42.448026914458858</v>
      </c>
      <c r="AS9" s="1">
        <v>58.278479196088732</v>
      </c>
      <c r="AT9" s="1">
        <v>19.356870229007637</v>
      </c>
      <c r="AU9" s="1">
        <v>107.96564885496184</v>
      </c>
      <c r="AV9" s="1">
        <v>113.13549618320612</v>
      </c>
      <c r="AW9" s="1">
        <v>20.919847328244273</v>
      </c>
      <c r="AX9" s="1">
        <v>66.84732824427482</v>
      </c>
      <c r="AY9" s="1">
        <v>11.241412213740459</v>
      </c>
      <c r="AZ9" s="1">
        <v>7.3580152671755732</v>
      </c>
      <c r="BA9" s="1">
        <v>15.269083969465649</v>
      </c>
      <c r="BB9" s="1">
        <v>10.015076335877863</v>
      </c>
      <c r="BC9" s="1">
        <v>80.793893129771007</v>
      </c>
      <c r="BD9" s="1">
        <v>78.389312977099252</v>
      </c>
      <c r="BE9" s="1">
        <v>59.513358778625957</v>
      </c>
      <c r="BF9" s="1">
        <v>93.177480916030547</v>
      </c>
      <c r="BG9" s="1">
        <v>145.36708860759492</v>
      </c>
      <c r="BH9" s="1">
        <v>24.687341772151896</v>
      </c>
      <c r="BI9" s="1">
        <v>0.45489873417721516</v>
      </c>
      <c r="BJ9" s="1">
        <v>14.912658227848102</v>
      </c>
      <c r="BK9" s="1">
        <v>136.59493670886076</v>
      </c>
      <c r="BL9" s="1">
        <v>16.416455696202529</v>
      </c>
      <c r="BM9" s="1">
        <v>7.92</v>
      </c>
      <c r="BN9" s="1">
        <v>80.327848101265815</v>
      </c>
      <c r="BO9" s="1">
        <v>38.722784810126576</v>
      </c>
      <c r="BP9" s="1">
        <v>55.765822784810126</v>
      </c>
      <c r="BQ9" s="1">
        <v>54.01139240506329</v>
      </c>
      <c r="BR9" s="1">
        <v>15.288607594936707</v>
      </c>
      <c r="BS9" s="1">
        <v>6.4719367231638424E-5</v>
      </c>
      <c r="BT9" s="1">
        <v>7.6266214689265546</v>
      </c>
      <c r="BU9" s="1">
        <v>8.4676881355932228</v>
      </c>
      <c r="BV9" s="1">
        <v>10.876845197740115</v>
      </c>
      <c r="BW9" s="1">
        <v>34.070327683615822</v>
      </c>
      <c r="BX9" s="1">
        <v>2.4946892655367234</v>
      </c>
      <c r="BY9" s="1">
        <v>6.4719367231638424E-5</v>
      </c>
      <c r="BZ9" s="32">
        <v>14.15</v>
      </c>
    </row>
    <row r="10" spans="1:78" s="1" customFormat="1" ht="18" customHeight="1" thickBot="1" x14ac:dyDescent="0.35">
      <c r="A10" s="10" t="s">
        <v>77</v>
      </c>
      <c r="B10" s="16" t="s">
        <v>84</v>
      </c>
      <c r="C10" s="16" t="s">
        <v>85</v>
      </c>
      <c r="D10" s="1">
        <v>177.77441000054739</v>
      </c>
      <c r="E10" s="1">
        <v>37.016729098402315</v>
      </c>
      <c r="F10" s="1">
        <v>71.105581318964909</v>
      </c>
      <c r="G10" s="1">
        <v>6.5145260531934035</v>
      </c>
      <c r="H10" s="1">
        <v>9.3901194153574252</v>
      </c>
      <c r="I10" s="1">
        <v>0.55211392553549221</v>
      </c>
      <c r="J10" s="1">
        <v>46.323194888678607</v>
      </c>
      <c r="K10" s="1">
        <v>55.420526616252062</v>
      </c>
      <c r="L10" s="1">
        <v>67.027467096259556</v>
      </c>
      <c r="M10" s="1">
        <v>34.716254408671105</v>
      </c>
      <c r="N10" s="1">
        <v>33.0431819070484</v>
      </c>
      <c r="O10" s="1">
        <v>10.205742259898493</v>
      </c>
      <c r="P10" s="1">
        <v>104.56703135141898</v>
      </c>
      <c r="Q10" s="1">
        <v>84.385594300595116</v>
      </c>
      <c r="R10" s="1">
        <v>63.053919904905641</v>
      </c>
      <c r="S10" s="1">
        <v>95.574266655196951</v>
      </c>
      <c r="T10" s="1">
        <v>92.541822746005806</v>
      </c>
      <c r="U10" s="1">
        <v>3.9630904882187794</v>
      </c>
      <c r="V10" s="1">
        <v>6.4936126469231183</v>
      </c>
      <c r="W10" s="1">
        <v>63.68132209301416</v>
      </c>
      <c r="X10" s="1">
        <v>18.403797517849743</v>
      </c>
      <c r="Y10" s="1">
        <v>24.88695346163772</v>
      </c>
      <c r="Z10" s="1">
        <v>18.822065643255417</v>
      </c>
      <c r="AA10" s="1">
        <v>34.088852220562593</v>
      </c>
      <c r="AB10" s="1">
        <v>52.074381613006651</v>
      </c>
      <c r="AC10" s="1">
        <v>85.222130551406465</v>
      </c>
      <c r="AD10" s="1">
        <v>27.605696276774609</v>
      </c>
      <c r="AE10" s="1">
        <v>0</v>
      </c>
      <c r="AF10" s="1">
        <v>76.961335074644367</v>
      </c>
      <c r="AG10" s="1">
        <v>53.015484895169429</v>
      </c>
      <c r="AH10" s="1">
        <v>97.646184590222887</v>
      </c>
      <c r="AI10" s="1">
        <v>46.78672730620039</v>
      </c>
      <c r="AJ10" s="1">
        <v>80.560585658871574</v>
      </c>
      <c r="AK10" s="1">
        <v>84.335311004170137</v>
      </c>
      <c r="AL10" s="1">
        <v>86.12333879931154</v>
      </c>
      <c r="AM10" s="1">
        <v>12.516194565989911</v>
      </c>
      <c r="AN10" s="1">
        <v>87.116687574390113</v>
      </c>
      <c r="AO10" s="1">
        <v>3.2681174700084772</v>
      </c>
      <c r="AP10" s="1">
        <v>5.3342829221718917</v>
      </c>
      <c r="AQ10" s="1">
        <v>6.9931753765530944</v>
      </c>
      <c r="AR10" s="1">
        <v>33.773858352671191</v>
      </c>
      <c r="AS10" s="1">
        <v>57.316224322033172</v>
      </c>
      <c r="AT10" s="1">
        <v>19.284999999999997</v>
      </c>
      <c r="AU10" s="1">
        <v>89.58499999999998</v>
      </c>
      <c r="AV10" s="1">
        <v>110.19999999999999</v>
      </c>
      <c r="AW10" s="1">
        <v>25.554999999999996</v>
      </c>
      <c r="AX10" s="1">
        <v>71.914999999999992</v>
      </c>
      <c r="AY10" s="1">
        <v>15.959999999999999</v>
      </c>
      <c r="AZ10" s="1">
        <v>10.544999999999998</v>
      </c>
      <c r="BA10" s="1">
        <v>15.484999999999998</v>
      </c>
      <c r="BB10" s="1">
        <v>12.634999999999998</v>
      </c>
      <c r="BC10" s="1">
        <v>70.964999999999989</v>
      </c>
      <c r="BD10" s="1">
        <v>63.649999999999991</v>
      </c>
      <c r="BE10" s="1">
        <v>45.599999999999994</v>
      </c>
      <c r="BF10" s="1">
        <v>71.155000000000001</v>
      </c>
      <c r="BG10" s="1">
        <v>103</v>
      </c>
      <c r="BH10" s="1">
        <v>19.919811320754718</v>
      </c>
      <c r="BI10" s="1">
        <v>3.6633018867924529</v>
      </c>
      <c r="BJ10" s="1">
        <v>32.066037735849058</v>
      </c>
      <c r="BK10" s="1">
        <v>87.355660377358504</v>
      </c>
      <c r="BL10" s="1">
        <v>25.16698113207547</v>
      </c>
      <c r="BM10" s="1">
        <v>15.741509433962264</v>
      </c>
      <c r="BN10" s="1">
        <v>62.091509433962266</v>
      </c>
      <c r="BO10" s="1">
        <v>38.090566037735854</v>
      </c>
      <c r="BP10" s="1">
        <v>50.819811320754717</v>
      </c>
      <c r="BQ10" s="1">
        <v>67.338679245283018</v>
      </c>
      <c r="BR10" s="1">
        <v>12.729245283018868</v>
      </c>
      <c r="BS10" s="1">
        <v>4.4430659426254412E-5</v>
      </c>
      <c r="BT10" s="1">
        <v>7.4573045116312473</v>
      </c>
      <c r="BU10" s="1">
        <v>9.7277699272460101</v>
      </c>
      <c r="BV10" s="1">
        <v>13.113895072947338</v>
      </c>
      <c r="BW10" s="1">
        <v>34.154846122825525</v>
      </c>
      <c r="BX10" s="1">
        <v>5.8718933162450764</v>
      </c>
      <c r="BY10" s="1">
        <v>7.8096181106059515</v>
      </c>
      <c r="BZ10" s="32">
        <v>19.38</v>
      </c>
    </row>
    <row r="11" spans="1:78" s="1" customFormat="1" ht="18" customHeight="1" thickBot="1" x14ac:dyDescent="0.35">
      <c r="A11" s="10" t="s">
        <v>77</v>
      </c>
      <c r="B11" s="16" t="s">
        <v>84</v>
      </c>
      <c r="C11" s="16" t="s">
        <v>85</v>
      </c>
      <c r="D11" s="1">
        <v>162.41821221211265</v>
      </c>
      <c r="E11" s="1">
        <v>42.037046244275395</v>
      </c>
      <c r="F11" s="1">
        <v>82.004576365755682</v>
      </c>
      <c r="G11" s="1">
        <v>15.392026163288529</v>
      </c>
      <c r="H11" s="1">
        <v>5.0315110735455777</v>
      </c>
      <c r="I11" s="1">
        <v>4.5141320428468044</v>
      </c>
      <c r="J11" s="1">
        <v>49.280352674058229</v>
      </c>
      <c r="K11" s="1">
        <v>51.867247827552099</v>
      </c>
      <c r="L11" s="1">
        <v>54.842177254070052</v>
      </c>
      <c r="M11" s="1">
        <v>23.54074589679422</v>
      </c>
      <c r="N11" s="1">
        <v>16.685473740035462</v>
      </c>
      <c r="O11" s="1">
        <v>6.6095171171768392</v>
      </c>
      <c r="P11" s="1">
        <v>124.94703591375392</v>
      </c>
      <c r="Q11" s="1">
        <v>109.55500975046542</v>
      </c>
      <c r="R11" s="1">
        <v>65.448447383394921</v>
      </c>
      <c r="S11" s="1">
        <v>106.32139080859807</v>
      </c>
      <c r="T11" s="1">
        <v>121.45472745653721</v>
      </c>
      <c r="U11" s="1">
        <v>3.3500292237745617</v>
      </c>
      <c r="V11" s="1">
        <v>10.153563477463441</v>
      </c>
      <c r="W11" s="1">
        <v>16.168094709336689</v>
      </c>
      <c r="X11" s="1">
        <v>9.1317398918333623</v>
      </c>
      <c r="Y11" s="1">
        <v>5.8722519984310856E-5</v>
      </c>
      <c r="Z11" s="1">
        <v>12.37829330946817</v>
      </c>
      <c r="AA11" s="1">
        <v>15.780060436312608</v>
      </c>
      <c r="AB11" s="1">
        <v>49.797731704757005</v>
      </c>
      <c r="AC11" s="1">
        <v>99.595463409514011</v>
      </c>
      <c r="AD11" s="1">
        <v>23.54074589679422</v>
      </c>
      <c r="AE11" s="1">
        <v>0.91188054160658927</v>
      </c>
      <c r="AF11" s="1">
        <v>101.14760050161033</v>
      </c>
      <c r="AG11" s="1">
        <v>55.10086676941944</v>
      </c>
      <c r="AH11" s="1">
        <v>127.03238020479861</v>
      </c>
      <c r="AI11" s="1">
        <v>52.51915823787057</v>
      </c>
      <c r="AJ11" s="1">
        <v>87.709660204362521</v>
      </c>
      <c r="AK11" s="1">
        <v>98.906638102791788</v>
      </c>
      <c r="AL11" s="1">
        <v>103.97193762827169</v>
      </c>
      <c r="AM11" s="1">
        <v>11.143658956055786</v>
      </c>
      <c r="AN11" s="1">
        <v>60.783594305758839</v>
      </c>
      <c r="AO11" s="1">
        <v>0.57851052475217835</v>
      </c>
      <c r="AP11" s="1">
        <v>7.2647058983856505</v>
      </c>
      <c r="AQ11" s="1">
        <v>6.7048570034641877</v>
      </c>
      <c r="AR11" s="1">
        <v>30.924986576614142</v>
      </c>
      <c r="AS11" s="1">
        <v>65.84889383123874</v>
      </c>
      <c r="AT11" s="1">
        <v>18.507085020242915</v>
      </c>
      <c r="AU11" s="1">
        <v>101.03238866396761</v>
      </c>
      <c r="AV11" s="1">
        <v>137.34817813765184</v>
      </c>
      <c r="AW11" s="1">
        <v>27.120445344129557</v>
      </c>
      <c r="AX11" s="1">
        <v>87.181174089068833</v>
      </c>
      <c r="AY11" s="1">
        <v>29.564777327935222</v>
      </c>
      <c r="AZ11" s="1">
        <v>15.82995951417004</v>
      </c>
      <c r="BA11" s="1">
        <v>11.406882591093119</v>
      </c>
      <c r="BB11" s="1">
        <v>10.114878542510121</v>
      </c>
      <c r="BC11" s="1">
        <v>67.393724696356273</v>
      </c>
      <c r="BD11" s="1">
        <v>75.308704453441308</v>
      </c>
      <c r="BE11" s="1">
        <v>69.954453441295556</v>
      </c>
      <c r="BF11" s="1">
        <v>68.674089068825921</v>
      </c>
      <c r="BG11" s="1">
        <v>122.08695652173913</v>
      </c>
      <c r="BH11" s="1">
        <v>15.847826086956522</v>
      </c>
      <c r="BI11" s="1">
        <v>0</v>
      </c>
      <c r="BJ11" s="1">
        <v>19.486956521739131</v>
      </c>
      <c r="BK11" s="1">
        <v>113.51739130434783</v>
      </c>
      <c r="BL11" s="1">
        <v>24.065217391304348</v>
      </c>
      <c r="BM11" s="1">
        <v>9.215217391304348</v>
      </c>
      <c r="BN11" s="1">
        <v>64.095652173913038</v>
      </c>
      <c r="BO11" s="1">
        <v>26.413043478260871</v>
      </c>
      <c r="BP11" s="1">
        <v>61.982608695652168</v>
      </c>
      <c r="BQ11" s="1">
        <v>36.860869565217392</v>
      </c>
      <c r="BR11" s="1">
        <v>17.373913043478261</v>
      </c>
      <c r="BS11" s="1">
        <v>13.839889071192205</v>
      </c>
      <c r="BT11" s="1">
        <v>4.3589183336371713</v>
      </c>
      <c r="BU11" s="1">
        <v>11.576355811885069</v>
      </c>
      <c r="BV11" s="1">
        <v>5.3678074434997809</v>
      </c>
      <c r="BW11" s="1">
        <v>27.809122900059105</v>
      </c>
      <c r="BX11" s="1">
        <v>0</v>
      </c>
      <c r="BY11" s="1">
        <v>6.9070100598286333</v>
      </c>
      <c r="BZ11" s="32">
        <v>23.83</v>
      </c>
    </row>
    <row r="12" spans="1:78" s="1" customFormat="1" ht="18" customHeight="1" thickBot="1" x14ac:dyDescent="0.35">
      <c r="A12" s="10" t="s">
        <v>77</v>
      </c>
      <c r="B12" s="16" t="s">
        <v>84</v>
      </c>
      <c r="C12" s="16" t="s">
        <v>85</v>
      </c>
      <c r="D12" s="1">
        <v>110.96616851563218</v>
      </c>
      <c r="E12" s="1">
        <v>39.082424131291837</v>
      </c>
      <c r="F12" s="1">
        <v>81.421716940191331</v>
      </c>
      <c r="G12" s="1">
        <v>24.426515082057396</v>
      </c>
      <c r="H12" s="1">
        <v>4.2571926285871466</v>
      </c>
      <c r="I12" s="1">
        <v>3.5825555453684181</v>
      </c>
      <c r="J12" s="1">
        <v>42.339292808899486</v>
      </c>
      <c r="K12" s="1">
        <v>47.224595825310971</v>
      </c>
      <c r="L12" s="1">
        <v>59.786803581797628</v>
      </c>
      <c r="M12" s="1">
        <v>20.471745973533821</v>
      </c>
      <c r="N12" s="1">
        <v>25.357048989945298</v>
      </c>
      <c r="O12" s="1">
        <v>8.0956449986247367</v>
      </c>
      <c r="P12" s="1">
        <v>66.765807890956879</v>
      </c>
      <c r="Q12" s="1">
        <v>158.19076434094313</v>
      </c>
      <c r="R12" s="1">
        <v>77.466947831667738</v>
      </c>
      <c r="S12" s="1">
        <v>153.53809480150363</v>
      </c>
      <c r="T12" s="1">
        <v>204.48482625836621</v>
      </c>
      <c r="U12" s="1">
        <v>8.7935454295406625</v>
      </c>
      <c r="V12" s="1">
        <v>9.1424956449986254</v>
      </c>
      <c r="W12" s="1">
        <v>33.499220683964431</v>
      </c>
      <c r="X12" s="1">
        <v>19.471422022554325</v>
      </c>
      <c r="Y12" s="1">
        <v>30.474985483328751</v>
      </c>
      <c r="Z12" s="1">
        <v>24.193881605085423</v>
      </c>
      <c r="AA12" s="1">
        <v>29.311818098468876</v>
      </c>
      <c r="AB12" s="1">
        <v>55.366767519330104</v>
      </c>
      <c r="AC12" s="1">
        <v>120.03887411753921</v>
      </c>
      <c r="AD12" s="1">
        <v>12.050414107148315</v>
      </c>
      <c r="AE12" s="1">
        <v>0</v>
      </c>
      <c r="AF12" s="1">
        <v>138.64955227529722</v>
      </c>
      <c r="AG12" s="1">
        <v>63.508939213349237</v>
      </c>
      <c r="AH12" s="1">
        <v>161.44763301855082</v>
      </c>
      <c r="AI12" s="1">
        <v>25.589682466917274</v>
      </c>
      <c r="AJ12" s="1">
        <v>117.94517282479144</v>
      </c>
      <c r="AK12" s="1">
        <v>148.18752483114821</v>
      </c>
      <c r="AL12" s="1">
        <v>136.55585098254946</v>
      </c>
      <c r="AM12" s="1">
        <v>2.2169970355429238</v>
      </c>
      <c r="AN12" s="1">
        <v>165.63503560404635</v>
      </c>
      <c r="AO12" s="1">
        <v>0</v>
      </c>
      <c r="AP12" s="1">
        <v>1.0561559854527675E-4</v>
      </c>
      <c r="AQ12" s="1">
        <v>9.2355490357874164</v>
      </c>
      <c r="AR12" s="1">
        <v>21.332489838330126</v>
      </c>
      <c r="AS12" s="1">
        <v>61.182604443629479</v>
      </c>
      <c r="AT12" s="1">
        <v>26.4</v>
      </c>
      <c r="AU12" s="1">
        <v>123.69677419354838</v>
      </c>
      <c r="AV12" s="1">
        <v>202.47096774193545</v>
      </c>
      <c r="AW12" s="1">
        <v>14.434838709677418</v>
      </c>
      <c r="AX12" s="1">
        <v>87.92903225806451</v>
      </c>
      <c r="AY12" s="1">
        <v>29.380645161290321</v>
      </c>
      <c r="AZ12" s="1">
        <v>14.818064516129031</v>
      </c>
      <c r="BA12" s="1">
        <v>11.369032258064514</v>
      </c>
      <c r="BB12" s="1">
        <v>9.665806451612902E-5</v>
      </c>
      <c r="BC12" s="1">
        <v>85.587096774193554</v>
      </c>
      <c r="BD12" s="1">
        <v>118.3741935483871</v>
      </c>
      <c r="BE12" s="1">
        <v>42.793548387096777</v>
      </c>
      <c r="BF12" s="1">
        <v>79.2</v>
      </c>
      <c r="BG12" s="1">
        <v>225.19011406844106</v>
      </c>
      <c r="BH12" s="1">
        <v>26.235741444866921</v>
      </c>
      <c r="BI12" s="1">
        <v>3.2357414448669201E-3</v>
      </c>
      <c r="BJ12" s="1">
        <v>21.185361216730037</v>
      </c>
      <c r="BK12" s="1">
        <v>160.25665399239543</v>
      </c>
      <c r="BL12" s="1">
        <v>19.108365019011408</v>
      </c>
      <c r="BM12" s="1">
        <v>5.6625475285171101</v>
      </c>
      <c r="BN12" s="1">
        <v>80.45627376425854</v>
      </c>
      <c r="BO12" s="1">
        <v>20.179657794676807</v>
      </c>
      <c r="BP12" s="1">
        <v>73.022813688212921</v>
      </c>
      <c r="BQ12" s="1">
        <v>47.661596958174904</v>
      </c>
      <c r="BR12" s="1">
        <v>30.826996197718628</v>
      </c>
      <c r="BS12" s="1">
        <v>26.676061990025033</v>
      </c>
      <c r="BT12" s="1">
        <v>8.7462498327950939</v>
      </c>
      <c r="BU12" s="1">
        <v>11.807437274273378</v>
      </c>
      <c r="BV12" s="1">
        <v>12.813256005044812</v>
      </c>
      <c r="BW12" s="1">
        <v>24.708155777646141</v>
      </c>
      <c r="BX12" s="1">
        <v>0.41544686705776696</v>
      </c>
      <c r="BY12" s="1">
        <v>10.932812290993867</v>
      </c>
      <c r="BZ12" s="32">
        <v>14.85</v>
      </c>
    </row>
    <row r="13" spans="1:78" s="1" customFormat="1" ht="18" customHeight="1" thickBot="1" x14ac:dyDescent="0.35">
      <c r="A13" s="7" t="s">
        <v>118</v>
      </c>
      <c r="B13" s="7"/>
      <c r="C13" s="7" t="s">
        <v>111</v>
      </c>
      <c r="D13" s="1">
        <f>AVERAGE(D9:D12)</f>
        <v>145.81834163446797</v>
      </c>
      <c r="E13" s="1">
        <f t="shared" ref="E13:BP13" si="4">AVERAGE(E9:E12)</f>
        <v>37.567075107728506</v>
      </c>
      <c r="F13" s="1">
        <f t="shared" si="4"/>
        <v>77.424509840869618</v>
      </c>
      <c r="G13" s="1">
        <f t="shared" si="4"/>
        <v>18.75561078823851</v>
      </c>
      <c r="H13" s="1">
        <f t="shared" si="4"/>
        <v>7.284025154106077</v>
      </c>
      <c r="I13" s="1">
        <f t="shared" si="4"/>
        <v>3.073088061815346</v>
      </c>
      <c r="J13" s="1">
        <f t="shared" si="4"/>
        <v>47.826269865211927</v>
      </c>
      <c r="K13" s="1">
        <f t="shared" si="4"/>
        <v>55.19620712320328</v>
      </c>
      <c r="L13" s="1">
        <f t="shared" si="4"/>
        <v>64.528408646035615</v>
      </c>
      <c r="M13" s="1">
        <f t="shared" si="4"/>
        <v>24.882135943362456</v>
      </c>
      <c r="N13" s="1">
        <f t="shared" si="4"/>
        <v>24.437577890504194</v>
      </c>
      <c r="O13" s="1">
        <f t="shared" si="4"/>
        <v>8.698598589386485</v>
      </c>
      <c r="P13" s="1">
        <f t="shared" si="4"/>
        <v>93.327712331308319</v>
      </c>
      <c r="Q13" s="1">
        <f t="shared" si="4"/>
        <v>110.69744902298854</v>
      </c>
      <c r="R13" s="1">
        <f t="shared" si="4"/>
        <v>71.754200477172475</v>
      </c>
      <c r="S13" s="1">
        <f t="shared" si="4"/>
        <v>116.68713264510693</v>
      </c>
      <c r="T13" s="1">
        <f t="shared" si="4"/>
        <v>139.40621233870516</v>
      </c>
      <c r="U13" s="1">
        <f t="shared" si="4"/>
        <v>5.5005829699040572</v>
      </c>
      <c r="V13" s="1">
        <f t="shared" si="4"/>
        <v>7.8424388432672121</v>
      </c>
      <c r="W13" s="1">
        <f t="shared" si="4"/>
        <v>37.661206524263605</v>
      </c>
      <c r="X13" s="1">
        <f t="shared" si="4"/>
        <v>18.13512598566663</v>
      </c>
      <c r="Y13" s="1">
        <f t="shared" si="4"/>
        <v>19.148033949938334</v>
      </c>
      <c r="Z13" s="1">
        <f t="shared" si="4"/>
        <v>17.208803286400574</v>
      </c>
      <c r="AA13" s="1">
        <f t="shared" si="4"/>
        <v>29.406123600064948</v>
      </c>
      <c r="AB13" s="1">
        <f t="shared" si="4"/>
        <v>52.399247942850153</v>
      </c>
      <c r="AC13" s="1">
        <f t="shared" si="4"/>
        <v>102.21386388767826</v>
      </c>
      <c r="AD13" s="1">
        <f t="shared" si="4"/>
        <v>20.748131405065823</v>
      </c>
      <c r="AE13" s="1">
        <f t="shared" si="4"/>
        <v>0.22797013540164732</v>
      </c>
      <c r="AF13" s="1">
        <f t="shared" si="4"/>
        <v>98.052886587165659</v>
      </c>
      <c r="AG13" s="1">
        <f t="shared" si="4"/>
        <v>57.609627844872065</v>
      </c>
      <c r="AH13" s="1">
        <f t="shared" si="4"/>
        <v>120.20718162680413</v>
      </c>
      <c r="AI13" s="1">
        <f t="shared" si="4"/>
        <v>43.06170808945258</v>
      </c>
      <c r="AJ13" s="1">
        <f t="shared" si="4"/>
        <v>96.245157456406957</v>
      </c>
      <c r="AK13" s="1">
        <f t="shared" si="4"/>
        <v>111.33116871675118</v>
      </c>
      <c r="AL13" s="1">
        <f t="shared" si="4"/>
        <v>103.13195718138076</v>
      </c>
      <c r="AM13" s="1">
        <f t="shared" si="4"/>
        <v>8.630139422088666</v>
      </c>
      <c r="AN13" s="1">
        <f t="shared" si="4"/>
        <v>106.4723752335868</v>
      </c>
      <c r="AO13" s="1">
        <f t="shared" si="4"/>
        <v>0.96165699869016386</v>
      </c>
      <c r="AP13" s="1">
        <f t="shared" si="4"/>
        <v>5.0935570197258757</v>
      </c>
      <c r="AQ13" s="1">
        <f t="shared" si="4"/>
        <v>7.050264835785871</v>
      </c>
      <c r="AR13" s="1">
        <f t="shared" si="4"/>
        <v>32.119840420518578</v>
      </c>
      <c r="AS13" s="1">
        <f t="shared" si="4"/>
        <v>60.656550448247529</v>
      </c>
      <c r="AT13" s="1">
        <f t="shared" si="4"/>
        <v>20.887238812312638</v>
      </c>
      <c r="AU13" s="1">
        <f t="shared" si="4"/>
        <v>105.56995292811945</v>
      </c>
      <c r="AV13" s="1">
        <f t="shared" si="4"/>
        <v>140.78866051569833</v>
      </c>
      <c r="AW13" s="1">
        <f t="shared" si="4"/>
        <v>22.007532845512813</v>
      </c>
      <c r="AX13" s="1">
        <f t="shared" si="4"/>
        <v>78.468133647852042</v>
      </c>
      <c r="AY13" s="1">
        <f t="shared" si="4"/>
        <v>21.536708675741501</v>
      </c>
      <c r="AZ13" s="1">
        <f t="shared" si="4"/>
        <v>12.137759824368661</v>
      </c>
      <c r="BA13" s="1">
        <f t="shared" si="4"/>
        <v>13.382499704655819</v>
      </c>
      <c r="BB13" s="1">
        <f t="shared" si="4"/>
        <v>8.1912628841131241</v>
      </c>
      <c r="BC13" s="1">
        <f t="shared" si="4"/>
        <v>76.184928650080195</v>
      </c>
      <c r="BD13" s="1">
        <f t="shared" si="4"/>
        <v>83.930552744731912</v>
      </c>
      <c r="BE13" s="1">
        <f t="shared" si="4"/>
        <v>54.465340151754575</v>
      </c>
      <c r="BF13" s="1">
        <f t="shared" si="4"/>
        <v>78.051642496214114</v>
      </c>
      <c r="BG13" s="1">
        <f t="shared" si="4"/>
        <v>148.91103979944378</v>
      </c>
      <c r="BH13" s="1">
        <f t="shared" si="4"/>
        <v>21.672680156182516</v>
      </c>
      <c r="BI13" s="1">
        <f t="shared" si="4"/>
        <v>1.0303590906036337</v>
      </c>
      <c r="BJ13" s="1">
        <f t="shared" si="4"/>
        <v>21.912753425541581</v>
      </c>
      <c r="BK13" s="1">
        <f t="shared" si="4"/>
        <v>124.43116059574064</v>
      </c>
      <c r="BL13" s="1">
        <f t="shared" si="4"/>
        <v>21.189254809648439</v>
      </c>
      <c r="BM13" s="1">
        <f t="shared" si="4"/>
        <v>9.6348185884459312</v>
      </c>
      <c r="BN13" s="1">
        <f t="shared" si="4"/>
        <v>71.742820868349909</v>
      </c>
      <c r="BO13" s="1">
        <f t="shared" si="4"/>
        <v>30.851513030200032</v>
      </c>
      <c r="BP13" s="1">
        <f t="shared" si="4"/>
        <v>60.397764122357486</v>
      </c>
      <c r="BQ13" s="1">
        <f t="shared" ref="BQ13:BZ13" si="5">AVERAGE(BQ9:BQ12)</f>
        <v>51.468134543434651</v>
      </c>
      <c r="BR13" s="1">
        <f t="shared" si="5"/>
        <v>19.054690529788118</v>
      </c>
      <c r="BS13" s="1">
        <f t="shared" si="5"/>
        <v>10.129015052810974</v>
      </c>
      <c r="BT13" s="1">
        <f t="shared" si="5"/>
        <v>7.0472735367475163</v>
      </c>
      <c r="BU13" s="1">
        <f t="shared" si="5"/>
        <v>10.394812787249419</v>
      </c>
      <c r="BV13" s="1">
        <f t="shared" si="5"/>
        <v>10.542950929808011</v>
      </c>
      <c r="BW13" s="1">
        <f t="shared" si="5"/>
        <v>30.185613121036649</v>
      </c>
      <c r="BX13" s="1">
        <f t="shared" si="5"/>
        <v>2.1955073622098915</v>
      </c>
      <c r="BY13" s="1">
        <f t="shared" si="5"/>
        <v>6.4123762951989214</v>
      </c>
      <c r="BZ13" s="1">
        <f t="shared" si="5"/>
        <v>18.052499999999998</v>
      </c>
    </row>
    <row r="14" spans="1:78" s="1" customFormat="1" ht="18" customHeight="1" thickBot="1" x14ac:dyDescent="0.35">
      <c r="A14" s="7"/>
      <c r="B14" s="7"/>
      <c r="C14" s="7" t="s">
        <v>112</v>
      </c>
      <c r="D14" s="1">
        <f>STDEV(D9:D12)</f>
        <v>29.995628445385101</v>
      </c>
      <c r="E14" s="1">
        <f t="shared" ref="E14:BP14" si="6">STDEV(E9:E12)</f>
        <v>4.1680830675682907</v>
      </c>
      <c r="F14" s="1">
        <f t="shared" si="6"/>
        <v>5.2276079371380719</v>
      </c>
      <c r="G14" s="1">
        <f t="shared" si="6"/>
        <v>9.86570999167302</v>
      </c>
      <c r="H14" s="1">
        <f t="shared" si="6"/>
        <v>3.0951951097303216</v>
      </c>
      <c r="I14" s="1">
        <f t="shared" si="6"/>
        <v>1.7336765488074382</v>
      </c>
      <c r="J14" s="1">
        <f t="shared" si="6"/>
        <v>4.6593083773464041</v>
      </c>
      <c r="K14" s="1">
        <f t="shared" si="6"/>
        <v>8.110943519980875</v>
      </c>
      <c r="L14" s="1">
        <f t="shared" si="6"/>
        <v>9.3958667334362485</v>
      </c>
      <c r="M14" s="1">
        <f t="shared" si="6"/>
        <v>6.6989113579293607</v>
      </c>
      <c r="N14" s="1">
        <f t="shared" si="6"/>
        <v>6.7857790610596949</v>
      </c>
      <c r="O14" s="1">
        <f t="shared" si="6"/>
        <v>1.6736451322020429</v>
      </c>
      <c r="P14" s="1">
        <f t="shared" si="6"/>
        <v>26.440009821436966</v>
      </c>
      <c r="Q14" s="1">
        <f t="shared" si="6"/>
        <v>33.420533817298512</v>
      </c>
      <c r="R14" s="1">
        <f t="shared" si="6"/>
        <v>8.8404007624195504</v>
      </c>
      <c r="S14" s="1">
        <f t="shared" si="6"/>
        <v>25.430017151836328</v>
      </c>
      <c r="T14" s="1">
        <f t="shared" si="6"/>
        <v>47.447591590059133</v>
      </c>
      <c r="U14" s="1">
        <f t="shared" si="6"/>
        <v>2.4487042485556976</v>
      </c>
      <c r="V14" s="1">
        <f t="shared" si="6"/>
        <v>2.1578560425054576</v>
      </c>
      <c r="W14" s="1">
        <f t="shared" si="6"/>
        <v>19.633777306062207</v>
      </c>
      <c r="X14" s="1">
        <f t="shared" si="6"/>
        <v>6.7738573283023467</v>
      </c>
      <c r="Y14" s="1">
        <f t="shared" si="6"/>
        <v>13.319348599405259</v>
      </c>
      <c r="Z14" s="1">
        <f t="shared" si="6"/>
        <v>5.4443949575325394</v>
      </c>
      <c r="AA14" s="1">
        <f t="shared" si="6"/>
        <v>9.8197993153919789</v>
      </c>
      <c r="AB14" s="1">
        <f t="shared" si="6"/>
        <v>2.286284435468164</v>
      </c>
      <c r="AC14" s="1">
        <f t="shared" si="6"/>
        <v>14.335186067178357</v>
      </c>
      <c r="AD14" s="1">
        <f t="shared" si="6"/>
        <v>6.6177126423423465</v>
      </c>
      <c r="AE14" s="1">
        <f t="shared" si="6"/>
        <v>0.45594027080329463</v>
      </c>
      <c r="AF14" s="1">
        <f t="shared" si="6"/>
        <v>29.514246809021699</v>
      </c>
      <c r="AG14" s="1">
        <f t="shared" si="6"/>
        <v>4.6061748946916206</v>
      </c>
      <c r="AH14" s="1">
        <f t="shared" si="6"/>
        <v>31.127929983374766</v>
      </c>
      <c r="AI14" s="1">
        <f t="shared" si="6"/>
        <v>11.930229163971401</v>
      </c>
      <c r="AJ14" s="1">
        <f t="shared" si="6"/>
        <v>16.290097639935837</v>
      </c>
      <c r="AK14" s="1">
        <f t="shared" si="6"/>
        <v>27.374626583945016</v>
      </c>
      <c r="AL14" s="1">
        <f t="shared" si="6"/>
        <v>23.83903799968046</v>
      </c>
      <c r="AM14" s="1">
        <f t="shared" si="6"/>
        <v>4.5660991514239671</v>
      </c>
      <c r="AN14" s="1">
        <f t="shared" si="6"/>
        <v>44.709892259015099</v>
      </c>
      <c r="AO14" s="1">
        <f t="shared" si="6"/>
        <v>1.5616369074899747</v>
      </c>
      <c r="AP14" s="1">
        <f t="shared" si="6"/>
        <v>3.5546184420064133</v>
      </c>
      <c r="AQ14" s="1">
        <f t="shared" si="6"/>
        <v>1.6407683131886097</v>
      </c>
      <c r="AR14" s="1">
        <f t="shared" si="6"/>
        <v>8.7025249183752695</v>
      </c>
      <c r="AS14" s="1">
        <f t="shared" si="6"/>
        <v>3.8318909223673652</v>
      </c>
      <c r="AT14" s="1">
        <f t="shared" si="6"/>
        <v>3.6952611634733676</v>
      </c>
      <c r="AU14" s="1">
        <f t="shared" si="6"/>
        <v>14.264515621268091</v>
      </c>
      <c r="AV14" s="1">
        <f t="shared" si="6"/>
        <v>42.883204146029193</v>
      </c>
      <c r="AW14" s="1">
        <f t="shared" si="6"/>
        <v>5.6937144785593121</v>
      </c>
      <c r="AX14" s="1">
        <f t="shared" si="6"/>
        <v>10.69910206633274</v>
      </c>
      <c r="AY14" s="1">
        <f t="shared" si="6"/>
        <v>9.3642945056962859</v>
      </c>
      <c r="AZ14" s="1">
        <f t="shared" si="6"/>
        <v>3.9242499784537062</v>
      </c>
      <c r="BA14" s="1">
        <f t="shared" si="6"/>
        <v>2.3048370743601638</v>
      </c>
      <c r="BB14" s="1">
        <f t="shared" si="6"/>
        <v>5.5937046878891215</v>
      </c>
      <c r="BC14" s="1">
        <f t="shared" si="6"/>
        <v>8.4493834307015998</v>
      </c>
      <c r="BD14" s="1">
        <f t="shared" si="6"/>
        <v>23.8237054042362</v>
      </c>
      <c r="BE14" s="1">
        <f t="shared" si="6"/>
        <v>12.652010400951054</v>
      </c>
      <c r="BF14" s="1">
        <f t="shared" si="6"/>
        <v>11.039503292917427</v>
      </c>
      <c r="BG14" s="1">
        <f t="shared" si="6"/>
        <v>53.722781575233505</v>
      </c>
      <c r="BH14" s="1">
        <f t="shared" si="6"/>
        <v>4.7226823968687386</v>
      </c>
      <c r="BI14" s="1">
        <f t="shared" si="6"/>
        <v>1.7682538109481236</v>
      </c>
      <c r="BJ14" s="1">
        <f t="shared" si="6"/>
        <v>7.2687482899200013</v>
      </c>
      <c r="BK14" s="1">
        <f t="shared" si="6"/>
        <v>31.225665207928223</v>
      </c>
      <c r="BL14" s="1">
        <f t="shared" si="6"/>
        <v>4.1313105735469078</v>
      </c>
      <c r="BM14" s="1">
        <f t="shared" si="6"/>
        <v>4.3277121905299003</v>
      </c>
      <c r="BN14" s="1">
        <f t="shared" si="6"/>
        <v>10.020877463307102</v>
      </c>
      <c r="BO14" s="1">
        <f t="shared" si="6"/>
        <v>9.0911919645855779</v>
      </c>
      <c r="BP14" s="1">
        <f t="shared" si="6"/>
        <v>9.5759363212519393</v>
      </c>
      <c r="BQ14" s="1">
        <f t="shared" ref="BQ14:BZ14" si="7">STDEV(BQ9:BQ12)</f>
        <v>12.730596584815522</v>
      </c>
      <c r="BR14" s="1">
        <f t="shared" si="7"/>
        <v>8.0747927102336838</v>
      </c>
      <c r="BS14" s="1">
        <f t="shared" si="7"/>
        <v>12.816227071496005</v>
      </c>
      <c r="BT14" s="1">
        <f t="shared" si="7"/>
        <v>1.8812711641782953</v>
      </c>
      <c r="BU14" s="1">
        <f t="shared" si="7"/>
        <v>1.586432839266277</v>
      </c>
      <c r="BV14" s="1">
        <f t="shared" si="7"/>
        <v>3.5896905348430268</v>
      </c>
      <c r="BW14" s="1">
        <f t="shared" si="7"/>
        <v>4.7080095785186202</v>
      </c>
      <c r="BX14" s="1">
        <f t="shared" si="7"/>
        <v>2.6829207615472934</v>
      </c>
      <c r="BY14" s="1">
        <f t="shared" si="7"/>
        <v>4.6097371070903597</v>
      </c>
      <c r="BZ14" s="1">
        <f t="shared" si="7"/>
        <v>4.4954523317088748</v>
      </c>
    </row>
    <row r="15" spans="1:78" s="18" customFormat="1" ht="18" customHeight="1" x14ac:dyDescent="0.3">
      <c r="A15" s="22"/>
      <c r="B15" s="22"/>
      <c r="C15" s="22" t="s">
        <v>115</v>
      </c>
      <c r="D15" s="18">
        <f>TTEST(D2:D5,D9:D12,2,2)</f>
        <v>4.0459733746731985E-4</v>
      </c>
      <c r="E15" s="18">
        <f t="shared" ref="E15:BP15" si="8">TTEST(E2:E5,E9:E12,2,2)</f>
        <v>9.701142882651306E-5</v>
      </c>
      <c r="F15" s="18">
        <f t="shared" si="8"/>
        <v>0.20332048501146599</v>
      </c>
      <c r="G15" s="18">
        <f t="shared" si="8"/>
        <v>0.25325926927593156</v>
      </c>
      <c r="H15" s="18">
        <f t="shared" si="8"/>
        <v>0.72506680574088755</v>
      </c>
      <c r="I15" s="18">
        <f t="shared" si="8"/>
        <v>0.45203874234673425</v>
      </c>
      <c r="J15" s="18">
        <f t="shared" si="8"/>
        <v>0.36463364390119896</v>
      </c>
      <c r="K15" s="18">
        <f t="shared" si="8"/>
        <v>0.36859114692469247</v>
      </c>
      <c r="L15" s="18">
        <f t="shared" si="8"/>
        <v>2.1287848784671715E-2</v>
      </c>
      <c r="M15" s="18">
        <f t="shared" si="8"/>
        <v>0.91301396591640249</v>
      </c>
      <c r="N15" s="18">
        <f t="shared" si="8"/>
        <v>0.53120127434770692</v>
      </c>
      <c r="O15" s="18">
        <f t="shared" si="8"/>
        <v>7.1809552974773899E-2</v>
      </c>
      <c r="P15" s="18">
        <f t="shared" si="8"/>
        <v>0.69471109506906248</v>
      </c>
      <c r="Q15" s="18">
        <f t="shared" si="8"/>
        <v>0.38755763591959558</v>
      </c>
      <c r="R15" s="18">
        <f t="shared" si="8"/>
        <v>0.52846213289646393</v>
      </c>
      <c r="S15" s="18">
        <f t="shared" si="8"/>
        <v>0.31432169846112779</v>
      </c>
      <c r="T15" s="18">
        <f t="shared" si="8"/>
        <v>0.47069196598828988</v>
      </c>
      <c r="U15" s="18">
        <f t="shared" si="8"/>
        <v>0.36048642044558843</v>
      </c>
      <c r="V15" s="18">
        <f t="shared" si="8"/>
        <v>0.48902194071300076</v>
      </c>
      <c r="W15" s="18">
        <f t="shared" si="8"/>
        <v>0.31603100444766663</v>
      </c>
      <c r="X15" s="18">
        <f t="shared" si="8"/>
        <v>0.79222241973795615</v>
      </c>
      <c r="Y15" s="18">
        <f t="shared" si="8"/>
        <v>0.51401953867124994</v>
      </c>
      <c r="Z15" s="18">
        <f t="shared" si="8"/>
        <v>0.99038875304237273</v>
      </c>
      <c r="AA15" s="18">
        <f t="shared" si="8"/>
        <v>0.83058836232794642</v>
      </c>
      <c r="AB15" s="18">
        <f t="shared" si="8"/>
        <v>0.15669206015151474</v>
      </c>
      <c r="AC15" s="18">
        <f t="shared" si="8"/>
        <v>0.23982192078421025</v>
      </c>
      <c r="AD15" s="18">
        <f t="shared" si="8"/>
        <v>0.33967966455703114</v>
      </c>
      <c r="AE15" s="18">
        <f t="shared" si="8"/>
        <v>0.33086504819239898</v>
      </c>
      <c r="AF15" s="18">
        <f t="shared" si="8"/>
        <v>0.18311567370269305</v>
      </c>
      <c r="AG15" s="18">
        <f t="shared" si="8"/>
        <v>0.35425401678787044</v>
      </c>
      <c r="AH15" s="18">
        <f t="shared" si="8"/>
        <v>0.42415098761323844</v>
      </c>
      <c r="AI15" s="18">
        <f t="shared" si="8"/>
        <v>0.56934012830209424</v>
      </c>
      <c r="AJ15" s="18">
        <f t="shared" si="8"/>
        <v>0.50203666904975752</v>
      </c>
      <c r="AK15" s="18">
        <f t="shared" si="8"/>
        <v>0.27728212104071309</v>
      </c>
      <c r="AL15" s="18">
        <f t="shared" si="8"/>
        <v>0.42679185735315939</v>
      </c>
      <c r="AM15" s="18">
        <f t="shared" si="8"/>
        <v>0.95729261028569868</v>
      </c>
      <c r="AN15" s="18">
        <f t="shared" si="8"/>
        <v>0.45093727019367591</v>
      </c>
      <c r="AO15" s="18">
        <f t="shared" si="8"/>
        <v>0.63524026172861703</v>
      </c>
      <c r="AP15" s="18">
        <f t="shared" si="8"/>
        <v>0.40159832664932699</v>
      </c>
      <c r="AQ15" s="18">
        <f t="shared" si="8"/>
        <v>0.52608267337661152</v>
      </c>
      <c r="AR15" s="18">
        <f t="shared" si="8"/>
        <v>0.92341079352228639</v>
      </c>
      <c r="AS15" s="18">
        <f t="shared" si="8"/>
        <v>6.7599161821770073E-2</v>
      </c>
      <c r="AT15" s="18">
        <f t="shared" si="8"/>
        <v>0.45777366856223634</v>
      </c>
      <c r="AU15" s="18">
        <f t="shared" si="8"/>
        <v>0.21998691440149129</v>
      </c>
      <c r="AV15" s="18">
        <f t="shared" si="8"/>
        <v>0.77803681958322013</v>
      </c>
      <c r="AW15" s="18">
        <f t="shared" si="8"/>
        <v>0.56921988278493207</v>
      </c>
      <c r="AX15" s="18">
        <f t="shared" si="8"/>
        <v>0.16277197645208896</v>
      </c>
      <c r="AY15" s="18">
        <f t="shared" si="8"/>
        <v>0.5947633146194804</v>
      </c>
      <c r="AZ15" s="18">
        <f t="shared" si="8"/>
        <v>0.17629163650532514</v>
      </c>
      <c r="BA15" s="18">
        <f t="shared" si="8"/>
        <v>0.20575466280376375</v>
      </c>
      <c r="BB15" s="18">
        <f t="shared" si="8"/>
        <v>0.79662420990444505</v>
      </c>
      <c r="BC15" s="18">
        <f t="shared" si="8"/>
        <v>0.82606734436870344</v>
      </c>
      <c r="BD15" s="18">
        <f t="shared" si="8"/>
        <v>0.70584918903099259</v>
      </c>
      <c r="BE15" s="18">
        <f t="shared" si="8"/>
        <v>0.31032527442971231</v>
      </c>
      <c r="BF15" s="18">
        <f t="shared" si="8"/>
        <v>0.39645155538374921</v>
      </c>
      <c r="BG15" s="18">
        <f t="shared" si="8"/>
        <v>0.7523971205363178</v>
      </c>
      <c r="BH15" s="18">
        <f t="shared" si="8"/>
        <v>0.70865359114404258</v>
      </c>
      <c r="BI15" s="18">
        <f t="shared" si="8"/>
        <v>0.39213810531463161</v>
      </c>
      <c r="BJ15" s="18">
        <f t="shared" si="8"/>
        <v>0.52040982849561579</v>
      </c>
      <c r="BK15" s="18">
        <f t="shared" si="8"/>
        <v>0.22788336036009171</v>
      </c>
      <c r="BL15" s="18">
        <f t="shared" si="8"/>
        <v>0.96291342222714471</v>
      </c>
      <c r="BM15" s="18">
        <f t="shared" si="8"/>
        <v>0.87692603906703781</v>
      </c>
      <c r="BN15" s="18">
        <f t="shared" si="8"/>
        <v>0.32376193467268222</v>
      </c>
      <c r="BO15" s="18">
        <f t="shared" si="8"/>
        <v>0.90060893894710192</v>
      </c>
      <c r="BP15" s="18">
        <f t="shared" si="8"/>
        <v>0.99211369395501103</v>
      </c>
      <c r="BQ15" s="18">
        <f t="shared" ref="BQ15:BZ15" si="9">TTEST(BQ2:BQ5,BQ9:BQ12,2,2)</f>
        <v>0.7552991172652187</v>
      </c>
      <c r="BR15" s="18">
        <f t="shared" si="9"/>
        <v>0.26333974679339134</v>
      </c>
      <c r="BS15" s="18">
        <f t="shared" si="9"/>
        <v>0.56833076515960956</v>
      </c>
      <c r="BT15" s="18">
        <f t="shared" si="9"/>
        <v>0.28722904294718127</v>
      </c>
      <c r="BU15" s="18">
        <f t="shared" si="9"/>
        <v>0.53991364097299155</v>
      </c>
      <c r="BV15" s="18">
        <f t="shared" si="9"/>
        <v>0.76181105912251901</v>
      </c>
      <c r="BW15" s="18">
        <f t="shared" si="9"/>
        <v>0.13529898092451348</v>
      </c>
      <c r="BX15" s="18">
        <f t="shared" si="9"/>
        <v>0.33146193127691587</v>
      </c>
      <c r="BY15" s="18">
        <f t="shared" si="9"/>
        <v>0.22040969597942794</v>
      </c>
      <c r="BZ15" s="18">
        <f t="shared" si="9"/>
        <v>0.56224704978193185</v>
      </c>
    </row>
    <row r="16" spans="1:78" s="18" customFormat="1" ht="18" customHeight="1" thickBot="1" x14ac:dyDescent="0.35">
      <c r="A16" s="22"/>
      <c r="B16" s="22"/>
      <c r="C16" s="22"/>
    </row>
    <row r="17" spans="1:78" s="1" customFormat="1" ht="18" customHeight="1" thickBot="1" x14ac:dyDescent="0.35">
      <c r="A17" s="10" t="s">
        <v>77</v>
      </c>
      <c r="B17" s="16" t="s">
        <v>84</v>
      </c>
      <c r="C17" s="16" t="s">
        <v>86</v>
      </c>
      <c r="D17" s="1">
        <v>27.449347150259065</v>
      </c>
      <c r="E17" s="1">
        <v>10.108855958549222</v>
      </c>
      <c r="F17" s="1">
        <v>78.269222797927455</v>
      </c>
      <c r="G17" s="1">
        <v>30.315544041450778</v>
      </c>
      <c r="H17" s="1">
        <v>11.244310880829016</v>
      </c>
      <c r="I17" s="1">
        <v>4.6741056994818653</v>
      </c>
      <c r="J17" s="1">
        <v>46.300103626943006</v>
      </c>
      <c r="K17" s="1">
        <v>55.229409326424872</v>
      </c>
      <c r="L17" s="1">
        <v>68.458010362694296</v>
      </c>
      <c r="M17" s="1">
        <v>18.189326424870465</v>
      </c>
      <c r="N17" s="1">
        <v>31.417927461139897</v>
      </c>
      <c r="O17" s="1">
        <v>8.5875668393782387</v>
      </c>
      <c r="P17" s="1">
        <v>73.528974093264253</v>
      </c>
      <c r="Q17" s="1">
        <v>62.284663212435234</v>
      </c>
      <c r="R17" s="1">
        <v>60.631088082901556</v>
      </c>
      <c r="S17" s="1">
        <v>95.797119170984459</v>
      </c>
      <c r="T17" s="1">
        <v>109.79738860103626</v>
      </c>
      <c r="U17" s="1">
        <v>4.850487046632125</v>
      </c>
      <c r="V17" s="1">
        <v>5.8977512953367874</v>
      </c>
      <c r="W17" s="1">
        <v>42.772476683937818</v>
      </c>
      <c r="X17" s="1">
        <v>25.795772020725387</v>
      </c>
      <c r="Y17" s="1">
        <v>19.512186528497409</v>
      </c>
      <c r="Z17" s="1">
        <v>15.433367875647669</v>
      </c>
      <c r="AA17" s="1">
        <v>38.583419689119168</v>
      </c>
      <c r="AB17" s="1">
        <v>55.008932642487046</v>
      </c>
      <c r="AC17" s="1">
        <v>96.67902590673576</v>
      </c>
      <c r="AD17" s="1">
        <v>19.732663212435231</v>
      </c>
      <c r="AE17" s="1">
        <v>0</v>
      </c>
      <c r="AF17" s="1">
        <v>84.11185492227979</v>
      </c>
      <c r="AG17" s="1">
        <v>55.780601036269431</v>
      </c>
      <c r="AH17" s="1">
        <v>80.143274611398965</v>
      </c>
      <c r="AI17" s="1">
        <v>60.52084974093264</v>
      </c>
      <c r="AJ17" s="1">
        <v>86.206383419689118</v>
      </c>
      <c r="AK17" s="1">
        <v>78.489699481865287</v>
      </c>
      <c r="AL17" s="1">
        <v>67.906818652849736</v>
      </c>
      <c r="AM17" s="1">
        <v>10.53878549222798</v>
      </c>
      <c r="AN17" s="1">
        <v>95.907357512953368</v>
      </c>
      <c r="AO17" s="1">
        <v>2.1275999999999997</v>
      </c>
      <c r="AP17" s="1">
        <v>6.2725616580310888</v>
      </c>
      <c r="AQ17" s="1">
        <v>8.0363751295336794</v>
      </c>
      <c r="AR17" s="1">
        <v>42.99295336787565</v>
      </c>
      <c r="AS17" s="1">
        <v>54.237264248704669</v>
      </c>
      <c r="AT17" s="1">
        <v>20.652985074626866</v>
      </c>
      <c r="AU17" s="1">
        <v>100.74626865671642</v>
      </c>
      <c r="AV17" s="1">
        <v>115.85820895522389</v>
      </c>
      <c r="AW17" s="1">
        <v>26.194029850746269</v>
      </c>
      <c r="AX17" s="1">
        <v>63.570895522388064</v>
      </c>
      <c r="AY17" s="1">
        <v>13.5</v>
      </c>
      <c r="AZ17" s="1">
        <v>12.694029850746269</v>
      </c>
      <c r="BA17" s="1">
        <v>17.026119402985074</v>
      </c>
      <c r="BB17" s="1">
        <v>12.08955223880597</v>
      </c>
      <c r="BC17" s="1">
        <v>78.884328358208947</v>
      </c>
      <c r="BD17" s="1">
        <v>64.376865671641795</v>
      </c>
      <c r="BE17" s="1">
        <v>50.17164179104477</v>
      </c>
      <c r="BF17" s="1">
        <v>79.186567164179095</v>
      </c>
      <c r="BG17" s="1">
        <v>119.88805970149254</v>
      </c>
      <c r="BH17" s="1">
        <v>21.660447761194032</v>
      </c>
      <c r="BI17" s="1">
        <v>2.9317164179104478</v>
      </c>
      <c r="BJ17" s="1">
        <v>15.514925373134329</v>
      </c>
      <c r="BK17" s="1">
        <v>106.79104477611941</v>
      </c>
      <c r="BL17" s="1">
        <v>24.078358208955223</v>
      </c>
      <c r="BM17" s="1">
        <v>12.996268656716419</v>
      </c>
      <c r="BN17" s="1">
        <v>71.026119402985074</v>
      </c>
      <c r="BO17" s="1">
        <v>39.996268656716424</v>
      </c>
      <c r="BP17" s="1">
        <v>54.705223880597011</v>
      </c>
      <c r="BQ17" s="1">
        <v>63.268656716417908</v>
      </c>
      <c r="BR17" s="1">
        <v>15.917910447761194</v>
      </c>
      <c r="BS17" s="1">
        <v>4.8712994548971333E-5</v>
      </c>
      <c r="BT17" s="1">
        <v>8.9378688236328454</v>
      </c>
      <c r="BU17" s="1">
        <v>8.133138737471425</v>
      </c>
      <c r="BV17" s="1">
        <v>9.4314366098118487</v>
      </c>
      <c r="BW17" s="1">
        <v>28.648391067346576</v>
      </c>
      <c r="BX17" s="1">
        <v>5.9120836996659039</v>
      </c>
      <c r="BY17" s="1">
        <v>2.8862985756989623</v>
      </c>
      <c r="BZ17" s="32">
        <v>19.22</v>
      </c>
    </row>
    <row r="18" spans="1:78" s="1" customFormat="1" ht="18" customHeight="1" thickBot="1" x14ac:dyDescent="0.35">
      <c r="A18" s="10" t="s">
        <v>77</v>
      </c>
      <c r="B18" s="16" t="s">
        <v>84</v>
      </c>
      <c r="C18" s="16" t="s">
        <v>86</v>
      </c>
      <c r="D18" s="1">
        <v>30.245695863828736</v>
      </c>
      <c r="E18" s="1">
        <v>9.5842941828870725</v>
      </c>
      <c r="F18" s="1">
        <v>69.772796252394613</v>
      </c>
      <c r="G18" s="1">
        <v>6.0253406996253958</v>
      </c>
      <c r="H18" s="1">
        <v>10.406423255008312</v>
      </c>
      <c r="I18" s="1">
        <v>3.1370714594099902</v>
      </c>
      <c r="J18" s="1">
        <v>49.976793594738467</v>
      </c>
      <c r="K18" s="1">
        <v>54.736488222808795</v>
      </c>
      <c r="L18" s="1">
        <v>69.772796252394613</v>
      </c>
      <c r="M18" s="1">
        <v>38.618431414116088</v>
      </c>
      <c r="N18" s="1">
        <v>30.721665326635765</v>
      </c>
      <c r="O18" s="1">
        <v>10.244160938142279</v>
      </c>
      <c r="P18" s="1">
        <v>50.193143350559843</v>
      </c>
      <c r="Q18" s="1">
        <v>92.597695491550056</v>
      </c>
      <c r="R18" s="1">
        <v>64.472227234770841</v>
      </c>
      <c r="S18" s="1">
        <v>94.869367927674531</v>
      </c>
      <c r="T18" s="1">
        <v>95.951116706781434</v>
      </c>
      <c r="U18" s="1">
        <v>4.0132879704865738</v>
      </c>
      <c r="V18" s="1">
        <v>7.1070894787322887</v>
      </c>
      <c r="W18" s="1">
        <v>54.736488222808795</v>
      </c>
      <c r="X18" s="1">
        <v>21.20227607049511</v>
      </c>
      <c r="Y18" s="1">
        <v>23.582123384530274</v>
      </c>
      <c r="Z18" s="1">
        <v>19.255128268102698</v>
      </c>
      <c r="AA18" s="1">
        <v>38.185731902473329</v>
      </c>
      <c r="AB18" s="1">
        <v>53.979264077433967</v>
      </c>
      <c r="AC18" s="1">
        <v>90.109673299604196</v>
      </c>
      <c r="AD18" s="1">
        <v>28.233643134689913</v>
      </c>
      <c r="AE18" s="1">
        <v>0</v>
      </c>
      <c r="AF18" s="1">
        <v>81.672032822570443</v>
      </c>
      <c r="AG18" s="1">
        <v>55.061012856540863</v>
      </c>
      <c r="AH18" s="1">
        <v>103.09053836400396</v>
      </c>
      <c r="AI18" s="1">
        <v>56.342551660326926</v>
      </c>
      <c r="AJ18" s="1">
        <v>78.695846612521834</v>
      </c>
      <c r="AK18" s="1">
        <v>94.516671806997692</v>
      </c>
      <c r="AL18" s="1">
        <v>82.472430691203172</v>
      </c>
      <c r="AM18" s="1">
        <v>15.208406154689694</v>
      </c>
      <c r="AN18" s="1">
        <v>98.191186045714673</v>
      </c>
      <c r="AO18" s="1">
        <v>1.0206983996436036</v>
      </c>
      <c r="AP18" s="1">
        <v>9.2169065487817399</v>
      </c>
      <c r="AQ18" s="1">
        <v>7.8491706932593122</v>
      </c>
      <c r="AR18" s="1">
        <v>46.543847023748327</v>
      </c>
      <c r="AS18" s="1">
        <v>57.669459579863606</v>
      </c>
      <c r="AT18" s="1">
        <v>24.537218543046361</v>
      </c>
      <c r="AU18" s="1">
        <v>99.929801324503316</v>
      </c>
      <c r="AV18" s="1">
        <v>115.76026490066226</v>
      </c>
      <c r="AW18" s="1">
        <v>36.607947019867552</v>
      </c>
      <c r="AX18" s="1">
        <v>78.459735099337749</v>
      </c>
      <c r="AY18" s="1">
        <v>23.44887417218543</v>
      </c>
      <c r="AZ18" s="1">
        <v>24.24039735099338</v>
      </c>
      <c r="BA18" s="1">
        <v>30.671523178807949</v>
      </c>
      <c r="BB18" s="1">
        <v>16.127284768211922</v>
      </c>
      <c r="BC18" s="1">
        <v>84.594039735099344</v>
      </c>
      <c r="BD18" s="1">
        <v>66.487947019867562</v>
      </c>
      <c r="BE18" s="1">
        <v>55.703443708609271</v>
      </c>
      <c r="BF18" s="1">
        <v>88.056953642384116</v>
      </c>
      <c r="BG18" s="1">
        <v>4.6476679841897228E-5</v>
      </c>
      <c r="BH18" s="1">
        <v>22.726482213438732</v>
      </c>
      <c r="BI18" s="1">
        <v>0.42586561264822131</v>
      </c>
      <c r="BJ18" s="1">
        <v>35.113438735177859</v>
      </c>
      <c r="BK18" s="1">
        <v>4.6476679841897228E-5</v>
      </c>
      <c r="BL18" s="1">
        <v>17.60790513833992</v>
      </c>
      <c r="BM18" s="1">
        <v>4.6476679841897228E-5</v>
      </c>
      <c r="BN18" s="1">
        <v>4.6476679841897228E-5</v>
      </c>
      <c r="BO18" s="1">
        <v>4.6476679841897228E-5</v>
      </c>
      <c r="BP18" s="1">
        <v>4.6476679841897228E-5</v>
      </c>
      <c r="BQ18" s="1">
        <v>4.6476679841897228E-5</v>
      </c>
      <c r="BR18" s="1">
        <v>18.119762845849802</v>
      </c>
      <c r="BS18" s="1">
        <v>12.065859197577593</v>
      </c>
      <c r="BT18" s="1">
        <v>8.0608050941799885</v>
      </c>
      <c r="BU18" s="1">
        <v>10.240771251725519</v>
      </c>
      <c r="BV18" s="1">
        <v>12.978403170503629</v>
      </c>
      <c r="BW18" s="1">
        <v>30.51952620563744</v>
      </c>
      <c r="BX18" s="1">
        <v>2.3117780647459587</v>
      </c>
      <c r="BY18" s="1">
        <v>2.6362381440085496</v>
      </c>
      <c r="BZ18" s="32">
        <v>25.22</v>
      </c>
    </row>
    <row r="19" spans="1:78" s="1" customFormat="1" ht="18" customHeight="1" thickBot="1" x14ac:dyDescent="0.35">
      <c r="A19" s="10" t="s">
        <v>77</v>
      </c>
      <c r="B19" s="16" t="s">
        <v>84</v>
      </c>
      <c r="C19" s="16" t="s">
        <v>86</v>
      </c>
      <c r="D19" s="1">
        <v>28.859437475029964</v>
      </c>
      <c r="E19" s="1">
        <v>14.721401518178185</v>
      </c>
      <c r="F19" s="1">
        <v>98.314254894127032</v>
      </c>
      <c r="G19" s="1">
        <v>29.339856172592889</v>
      </c>
      <c r="H19" s="1">
        <v>4.855660407510987</v>
      </c>
      <c r="I19" s="1">
        <v>0.19731482221334398</v>
      </c>
      <c r="J19" s="1">
        <v>53.703947263284057</v>
      </c>
      <c r="K19" s="1">
        <v>74.636476228525765</v>
      </c>
      <c r="L19" s="1">
        <v>95.225848981222526</v>
      </c>
      <c r="M19" s="1">
        <v>31.398793447862563</v>
      </c>
      <c r="N19" s="1">
        <v>23.849356771873751</v>
      </c>
      <c r="O19" s="1">
        <v>9.5912161406312411</v>
      </c>
      <c r="P19" s="1">
        <v>23.33462245305633</v>
      </c>
      <c r="Q19" s="1">
        <v>142.40982820615261</v>
      </c>
      <c r="R19" s="1">
        <v>88.534302836596083</v>
      </c>
      <c r="S19" s="1">
        <v>156.47923292049541</v>
      </c>
      <c r="T19" s="1">
        <v>161.79815421494206</v>
      </c>
      <c r="U19" s="1">
        <v>6.365547742708749</v>
      </c>
      <c r="V19" s="1">
        <v>8.252906911705951</v>
      </c>
      <c r="W19" s="1">
        <v>64.170211745904908</v>
      </c>
      <c r="X19" s="1">
        <v>6.7430195765081899</v>
      </c>
      <c r="Y19" s="1">
        <v>30.369324810227724</v>
      </c>
      <c r="Z19" s="1">
        <v>23.16304434678386</v>
      </c>
      <c r="AA19" s="1">
        <v>42.208214143028364</v>
      </c>
      <c r="AB19" s="1">
        <v>70.51860167798641</v>
      </c>
      <c r="AC19" s="1">
        <v>112.38365960846983</v>
      </c>
      <c r="AD19" s="1">
        <v>32.599840191769871</v>
      </c>
      <c r="AE19" s="1">
        <v>2.8653543747502992</v>
      </c>
      <c r="AF19" s="1">
        <v>142.06667199360766</v>
      </c>
      <c r="AG19" s="1">
        <v>70.51860167798641</v>
      </c>
      <c r="AH19" s="1">
        <v>143.05217813702248</v>
      </c>
      <c r="AI19" s="1">
        <v>62.613892667003455</v>
      </c>
      <c r="AJ19" s="1">
        <v>75.867928341040667</v>
      </c>
      <c r="AK19" s="1">
        <v>126.14185675980256</v>
      </c>
      <c r="AL19" s="1">
        <v>122.48557105661989</v>
      </c>
      <c r="AM19" s="1">
        <v>6.2156856954105617</v>
      </c>
      <c r="AN19" s="1">
        <v>128.27469008665915</v>
      </c>
      <c r="AO19" s="1">
        <v>0</v>
      </c>
      <c r="AP19" s="1">
        <v>6.9164737885205754E-5</v>
      </c>
      <c r="AQ19" s="1">
        <v>7.3278059301286271</v>
      </c>
      <c r="AR19" s="1">
        <v>30.316702288889747</v>
      </c>
      <c r="AS19" s="1">
        <v>63.527964092799124</v>
      </c>
      <c r="AT19" s="1">
        <v>22.640389294403892</v>
      </c>
      <c r="AU19" s="1">
        <v>136.89537712895378</v>
      </c>
      <c r="AV19" s="1">
        <v>134.26277372262774</v>
      </c>
      <c r="AW19" s="1">
        <v>20.929197080291974</v>
      </c>
      <c r="AX19" s="1">
        <v>94.378832116788331</v>
      </c>
      <c r="AY19" s="1">
        <v>18.954744525547447</v>
      </c>
      <c r="AZ19" s="1">
        <v>21.982238442822386</v>
      </c>
      <c r="BA19" s="1">
        <v>11.767737226277372</v>
      </c>
      <c r="BB19" s="1">
        <v>13.097201946472019</v>
      </c>
      <c r="BC19" s="1">
        <v>84.769829683698305</v>
      </c>
      <c r="BD19" s="1">
        <v>68.974209245742088</v>
      </c>
      <c r="BE19" s="1">
        <v>44.754257907542581</v>
      </c>
      <c r="BF19" s="1">
        <v>60.023357664233579</v>
      </c>
      <c r="BG19" s="1">
        <v>148.92086330935248</v>
      </c>
      <c r="BH19" s="1">
        <v>22.889688249400479</v>
      </c>
      <c r="BI19" s="1">
        <v>0</v>
      </c>
      <c r="BJ19" s="1">
        <v>29.922062350119898</v>
      </c>
      <c r="BK19" s="1">
        <v>120.1019184652278</v>
      </c>
      <c r="BL19" s="1">
        <v>11.59652278177458</v>
      </c>
      <c r="BM19" s="1">
        <v>6.8531175059952023</v>
      </c>
      <c r="BN19" s="1">
        <v>74.184652278177438</v>
      </c>
      <c r="BO19" s="1">
        <v>30.6115107913669</v>
      </c>
      <c r="BP19" s="1">
        <v>55.707434052757783</v>
      </c>
      <c r="BQ19" s="1">
        <v>39.574340527577931</v>
      </c>
      <c r="BR19" s="1">
        <v>23.992805755395679</v>
      </c>
      <c r="BS19" s="1">
        <v>18.327460553477042</v>
      </c>
      <c r="BT19" s="1">
        <v>7.3169937934874012</v>
      </c>
      <c r="BU19" s="1">
        <v>12.213643559683558</v>
      </c>
      <c r="BV19" s="1">
        <v>11.304265745961414</v>
      </c>
      <c r="BW19" s="1">
        <v>29.939515713313643</v>
      </c>
      <c r="BX19" s="1">
        <v>0</v>
      </c>
      <c r="BY19" s="1">
        <v>4.2111187989286947</v>
      </c>
      <c r="BZ19" s="32">
        <v>22.81</v>
      </c>
    </row>
    <row r="20" spans="1:78" s="1" customFormat="1" ht="18" customHeight="1" thickBot="1" x14ac:dyDescent="0.35">
      <c r="A20" s="10" t="s">
        <v>77</v>
      </c>
      <c r="B20" s="16" t="s">
        <v>84</v>
      </c>
      <c r="C20" s="16" t="s">
        <v>86</v>
      </c>
      <c r="D20" s="1">
        <v>23.478380099384061</v>
      </c>
      <c r="E20" s="1">
        <v>17.72437884964442</v>
      </c>
      <c r="F20" s="1">
        <v>86.053143690302619</v>
      </c>
      <c r="G20" s="1">
        <v>30.568131639241827</v>
      </c>
      <c r="H20" s="1">
        <v>2.8770006248698192</v>
      </c>
      <c r="I20" s="1">
        <v>3.2366257029785466</v>
      </c>
      <c r="J20" s="1">
        <v>47.008135209926508</v>
      </c>
      <c r="K20" s="1">
        <v>39.301883536168063</v>
      </c>
      <c r="L20" s="1">
        <v>72.952515844913265</v>
      </c>
      <c r="M20" s="1">
        <v>28.51313119290624</v>
      </c>
      <c r="N20" s="1">
        <v>33.907507364537153</v>
      </c>
      <c r="O20" s="1">
        <v>7.4236891123873008</v>
      </c>
      <c r="P20" s="1">
        <v>94.273145475644966</v>
      </c>
      <c r="Q20" s="1">
        <v>139.22628023923588</v>
      </c>
      <c r="R20" s="1">
        <v>85.796268634510668</v>
      </c>
      <c r="S20" s="1">
        <v>182.89503972386706</v>
      </c>
      <c r="T20" s="1">
        <v>235.55442616121644</v>
      </c>
      <c r="U20" s="1">
        <v>13.177690362126938</v>
      </c>
      <c r="V20" s="1">
        <v>8.6053143690302623</v>
      </c>
      <c r="W20" s="1">
        <v>46.751260154134556</v>
      </c>
      <c r="X20" s="1">
        <v>20.935317047043775</v>
      </c>
      <c r="Y20" s="1">
        <v>30.825006695033775</v>
      </c>
      <c r="Z20" s="1">
        <v>20.729817002410215</v>
      </c>
      <c r="AA20" s="1">
        <v>28.256256137114292</v>
      </c>
      <c r="AB20" s="1">
        <v>41.613759038295591</v>
      </c>
      <c r="AC20" s="1">
        <v>85.539393578718716</v>
      </c>
      <c r="AD20" s="1">
        <v>16.260191031630317</v>
      </c>
      <c r="AE20" s="1">
        <v>0</v>
      </c>
      <c r="AF20" s="1">
        <v>168.76691165530991</v>
      </c>
      <c r="AG20" s="1">
        <v>75.778141458624702</v>
      </c>
      <c r="AH20" s="1">
        <v>117.90565060850419</v>
      </c>
      <c r="AI20" s="1">
        <v>45.723759930966764</v>
      </c>
      <c r="AJ20" s="1">
        <v>124.07065194751094</v>
      </c>
      <c r="AK20" s="1">
        <v>175.95941321748447</v>
      </c>
      <c r="AL20" s="1">
        <v>150.0150325824977</v>
      </c>
      <c r="AM20" s="1">
        <v>6.7301264617490411</v>
      </c>
      <c r="AN20" s="1">
        <v>196.5094176808403</v>
      </c>
      <c r="AO20" s="1">
        <v>1.1662127532954445E-4</v>
      </c>
      <c r="AP20" s="1">
        <v>1.1662127532954445E-4</v>
      </c>
      <c r="AQ20" s="1">
        <v>8.96493944713899</v>
      </c>
      <c r="AR20" s="1">
        <v>22.938942482220966</v>
      </c>
      <c r="AS20" s="1">
        <v>76.548766626000543</v>
      </c>
      <c r="AT20" s="1">
        <v>22.463389830508476</v>
      </c>
      <c r="AU20" s="1">
        <v>163.11254237288136</v>
      </c>
      <c r="AV20" s="1">
        <v>238.8</v>
      </c>
      <c r="AW20" s="1">
        <v>19.306372881355934</v>
      </c>
      <c r="AX20" s="1">
        <v>82.568135593220347</v>
      </c>
      <c r="AY20" s="1">
        <v>29.748813559322034</v>
      </c>
      <c r="AZ20" s="1">
        <v>12.607830508474578</v>
      </c>
      <c r="BA20" s="1">
        <v>15.157728813559324</v>
      </c>
      <c r="BB20" s="1">
        <v>9.1877288135593227E-5</v>
      </c>
      <c r="BC20" s="1">
        <v>91.472542372881364</v>
      </c>
      <c r="BD20" s="1">
        <v>122.03084745762712</v>
      </c>
      <c r="BE20" s="1">
        <v>57.473898305084745</v>
      </c>
      <c r="BF20" s="1">
        <v>98.757966101694919</v>
      </c>
      <c r="BG20" s="1">
        <v>234.74594594594595</v>
      </c>
      <c r="BH20" s="1">
        <v>23.688648648648648</v>
      </c>
      <c r="BI20" s="1">
        <v>0</v>
      </c>
      <c r="BJ20" s="1">
        <v>25.686486486486487</v>
      </c>
      <c r="BK20" s="1">
        <v>137.70810810810809</v>
      </c>
      <c r="BL20" s="1">
        <v>17.814054054054054</v>
      </c>
      <c r="BM20" s="1">
        <v>5.6129729729729725</v>
      </c>
      <c r="BN20" s="1">
        <v>80.864864864864856</v>
      </c>
      <c r="BO20" s="1">
        <v>23.28432432432432</v>
      </c>
      <c r="BP20" s="1">
        <v>74.681081081081075</v>
      </c>
      <c r="BQ20" s="1">
        <v>39.481081081081086</v>
      </c>
      <c r="BR20" s="1">
        <v>29.016216216216215</v>
      </c>
      <c r="BS20" s="1">
        <v>33.129516758785051</v>
      </c>
      <c r="BT20" s="1">
        <v>6.8179585213731553</v>
      </c>
      <c r="BU20" s="1">
        <v>1.0899130875716242E-4</v>
      </c>
      <c r="BV20" s="1">
        <v>9.3146757263830438</v>
      </c>
      <c r="BW20" s="1">
        <v>22.542475533695047</v>
      </c>
      <c r="BX20" s="1">
        <v>0</v>
      </c>
      <c r="BY20" s="1">
        <v>1.0899130875716242E-4</v>
      </c>
      <c r="BZ20" s="32">
        <v>19.559999999999999</v>
      </c>
    </row>
    <row r="21" spans="1:78" s="1" customFormat="1" ht="18" customHeight="1" thickBot="1" x14ac:dyDescent="0.35">
      <c r="A21" s="7" t="s">
        <v>119</v>
      </c>
      <c r="B21" s="7"/>
      <c r="C21" s="7" t="s">
        <v>111</v>
      </c>
      <c r="D21" s="1">
        <f>AVERAGE(D17:D20)</f>
        <v>27.508215147125455</v>
      </c>
      <c r="E21" s="1">
        <f t="shared" ref="E21:BP21" si="10">AVERAGE(E17:E20)</f>
        <v>13.034732627314725</v>
      </c>
      <c r="F21" s="1">
        <f t="shared" si="10"/>
        <v>83.10235440868793</v>
      </c>
      <c r="G21" s="1">
        <f t="shared" si="10"/>
        <v>24.062218138227724</v>
      </c>
      <c r="H21" s="1">
        <f t="shared" si="10"/>
        <v>7.3458487920545332</v>
      </c>
      <c r="I21" s="1">
        <f t="shared" si="10"/>
        <v>2.8112794210209362</v>
      </c>
      <c r="J21" s="1">
        <f t="shared" si="10"/>
        <v>49.247244923723009</v>
      </c>
      <c r="K21" s="1">
        <f t="shared" si="10"/>
        <v>55.976064328481868</v>
      </c>
      <c r="L21" s="1">
        <f t="shared" si="10"/>
        <v>76.602292860306179</v>
      </c>
      <c r="M21" s="1">
        <f t="shared" si="10"/>
        <v>29.179920619938841</v>
      </c>
      <c r="N21" s="1">
        <f t="shared" si="10"/>
        <v>29.974114231046642</v>
      </c>
      <c r="O21" s="1">
        <f t="shared" si="10"/>
        <v>8.961658257634765</v>
      </c>
      <c r="P21" s="1">
        <f t="shared" si="10"/>
        <v>60.332471343131346</v>
      </c>
      <c r="Q21" s="1">
        <f t="shared" si="10"/>
        <v>109.12961678734345</v>
      </c>
      <c r="R21" s="1">
        <f t="shared" si="10"/>
        <v>74.858471697194787</v>
      </c>
      <c r="S21" s="1">
        <f t="shared" si="10"/>
        <v>132.51018993575536</v>
      </c>
      <c r="T21" s="1">
        <f t="shared" si="10"/>
        <v>150.77527142099405</v>
      </c>
      <c r="U21" s="1">
        <f t="shared" si="10"/>
        <v>7.1017532804885963</v>
      </c>
      <c r="V21" s="1">
        <f t="shared" si="10"/>
        <v>7.4657655137013226</v>
      </c>
      <c r="W21" s="1">
        <f t="shared" si="10"/>
        <v>52.107609201696519</v>
      </c>
      <c r="X21" s="1">
        <f t="shared" si="10"/>
        <v>18.669096178693117</v>
      </c>
      <c r="Y21" s="1">
        <f t="shared" si="10"/>
        <v>26.072160354572297</v>
      </c>
      <c r="Z21" s="1">
        <f t="shared" si="10"/>
        <v>19.645339373236112</v>
      </c>
      <c r="AA21" s="1">
        <f t="shared" si="10"/>
        <v>36.808405467933788</v>
      </c>
      <c r="AB21" s="1">
        <f t="shared" si="10"/>
        <v>55.28013935905075</v>
      </c>
      <c r="AC21" s="1">
        <f t="shared" si="10"/>
        <v>96.177938098382128</v>
      </c>
      <c r="AD21" s="1">
        <f t="shared" si="10"/>
        <v>24.206584392631331</v>
      </c>
      <c r="AE21" s="1">
        <f t="shared" si="10"/>
        <v>0.7163385936875748</v>
      </c>
      <c r="AF21" s="1">
        <f t="shared" si="10"/>
        <v>119.15436784844195</v>
      </c>
      <c r="AG21" s="1">
        <f t="shared" si="10"/>
        <v>64.28458925735535</v>
      </c>
      <c r="AH21" s="1">
        <f t="shared" si="10"/>
        <v>111.04791043023241</v>
      </c>
      <c r="AI21" s="1">
        <f t="shared" si="10"/>
        <v>56.300263499807443</v>
      </c>
      <c r="AJ21" s="1">
        <f t="shared" si="10"/>
        <v>91.210202580190639</v>
      </c>
      <c r="AK21" s="1">
        <f t="shared" si="10"/>
        <v>118.77691031653751</v>
      </c>
      <c r="AL21" s="1">
        <f t="shared" si="10"/>
        <v>105.71996324579263</v>
      </c>
      <c r="AM21" s="1">
        <f t="shared" si="10"/>
        <v>9.6732509510193196</v>
      </c>
      <c r="AN21" s="1">
        <f t="shared" si="10"/>
        <v>129.72066283154189</v>
      </c>
      <c r="AO21" s="1">
        <f t="shared" si="10"/>
        <v>0.78710375522973319</v>
      </c>
      <c r="AP21" s="1">
        <f t="shared" si="10"/>
        <v>3.872413498206511</v>
      </c>
      <c r="AQ21" s="1">
        <f t="shared" si="10"/>
        <v>8.0445728000151515</v>
      </c>
      <c r="AR21" s="1">
        <f t="shared" si="10"/>
        <v>35.69811129068367</v>
      </c>
      <c r="AS21" s="1">
        <f t="shared" si="10"/>
        <v>62.995863636841989</v>
      </c>
      <c r="AT21" s="1">
        <f t="shared" si="10"/>
        <v>22.5734956856464</v>
      </c>
      <c r="AU21" s="1">
        <f t="shared" si="10"/>
        <v>125.17099737076371</v>
      </c>
      <c r="AV21" s="1">
        <f t="shared" si="10"/>
        <v>151.17031189462847</v>
      </c>
      <c r="AW21" s="1">
        <f t="shared" si="10"/>
        <v>25.759386708065435</v>
      </c>
      <c r="AX21" s="1">
        <f t="shared" si="10"/>
        <v>79.744399582933625</v>
      </c>
      <c r="AY21" s="1">
        <f t="shared" si="10"/>
        <v>21.413108064263728</v>
      </c>
      <c r="AZ21" s="1">
        <f t="shared" si="10"/>
        <v>17.881124038259152</v>
      </c>
      <c r="BA21" s="1">
        <f t="shared" si="10"/>
        <v>18.655777155407428</v>
      </c>
      <c r="BB21" s="1">
        <f t="shared" si="10"/>
        <v>10.328532707694512</v>
      </c>
      <c r="BC21" s="1">
        <f t="shared" si="10"/>
        <v>84.930185037471986</v>
      </c>
      <c r="BD21" s="1">
        <f t="shared" si="10"/>
        <v>80.467467348719651</v>
      </c>
      <c r="BE21" s="1">
        <f t="shared" si="10"/>
        <v>52.025810428070344</v>
      </c>
      <c r="BF21" s="1">
        <f t="shared" si="10"/>
        <v>81.506211143122925</v>
      </c>
      <c r="BG21" s="1">
        <f t="shared" si="10"/>
        <v>125.8887288583677</v>
      </c>
      <c r="BH21" s="1">
        <f t="shared" si="10"/>
        <v>22.741316718170474</v>
      </c>
      <c r="BI21" s="1">
        <f t="shared" si="10"/>
        <v>0.8393955076396673</v>
      </c>
      <c r="BJ21" s="1">
        <f t="shared" si="10"/>
        <v>26.559228236229643</v>
      </c>
      <c r="BK21" s="1">
        <f t="shared" si="10"/>
        <v>91.150279456533781</v>
      </c>
      <c r="BL21" s="1">
        <f t="shared" si="10"/>
        <v>17.774210045780944</v>
      </c>
      <c r="BM21" s="1">
        <f t="shared" si="10"/>
        <v>6.3656014030911088</v>
      </c>
      <c r="BN21" s="1">
        <f t="shared" si="10"/>
        <v>56.518920755676803</v>
      </c>
      <c r="BO21" s="1">
        <f t="shared" si="10"/>
        <v>23.47303756227187</v>
      </c>
      <c r="BP21" s="1">
        <f t="shared" si="10"/>
        <v>46.273446372778928</v>
      </c>
      <c r="BQ21" s="1">
        <f t="shared" ref="BQ21:BZ21" si="11">AVERAGE(BQ17:BQ20)</f>
        <v>35.581031200439192</v>
      </c>
      <c r="BR21" s="1">
        <f t="shared" si="11"/>
        <v>21.761673816305724</v>
      </c>
      <c r="BS21" s="1">
        <f t="shared" si="11"/>
        <v>15.880721305708558</v>
      </c>
      <c r="BT21" s="1">
        <f t="shared" si="11"/>
        <v>7.7834065581683483</v>
      </c>
      <c r="BU21" s="1">
        <f t="shared" si="11"/>
        <v>7.6469156350473151</v>
      </c>
      <c r="BV21" s="1">
        <f t="shared" si="11"/>
        <v>10.757195313164985</v>
      </c>
      <c r="BW21" s="1">
        <f t="shared" si="11"/>
        <v>27.912477129998173</v>
      </c>
      <c r="BX21" s="1">
        <f t="shared" si="11"/>
        <v>2.0559654411029658</v>
      </c>
      <c r="BY21" s="1">
        <f t="shared" si="11"/>
        <v>2.4334411274862409</v>
      </c>
      <c r="BZ21" s="1">
        <f t="shared" si="11"/>
        <v>21.702500000000001</v>
      </c>
    </row>
    <row r="22" spans="1:78" s="1" customFormat="1" ht="18" customHeight="1" thickBot="1" x14ac:dyDescent="0.35">
      <c r="A22" s="7"/>
      <c r="B22" s="7"/>
      <c r="C22" s="7" t="s">
        <v>112</v>
      </c>
      <c r="D22" s="1">
        <f>STDEV(D17:D20)</f>
        <v>2.9190545505243035</v>
      </c>
      <c r="E22" s="1">
        <f t="shared" ref="E22:BP22" si="12">STDEV(E17:E20)</f>
        <v>3.8860396883214503</v>
      </c>
      <c r="F22" s="1">
        <f t="shared" si="12"/>
        <v>12.126353609286003</v>
      </c>
      <c r="G22" s="1">
        <f t="shared" si="12"/>
        <v>12.036242579414578</v>
      </c>
      <c r="H22" s="1">
        <f t="shared" si="12"/>
        <v>4.1124512087384284</v>
      </c>
      <c r="I22" s="1">
        <f t="shared" si="12"/>
        <v>1.8788287645407171</v>
      </c>
      <c r="J22" s="1">
        <f t="shared" si="12"/>
        <v>3.3711368577199248</v>
      </c>
      <c r="K22" s="1">
        <f t="shared" si="12"/>
        <v>14.472195410371381</v>
      </c>
      <c r="L22" s="1">
        <f t="shared" si="12"/>
        <v>12.558251950668302</v>
      </c>
      <c r="M22" s="1">
        <f t="shared" si="12"/>
        <v>8.4704712883241537</v>
      </c>
      <c r="N22" s="1">
        <f t="shared" si="12"/>
        <v>4.3061067009613803</v>
      </c>
      <c r="O22" s="1">
        <f t="shared" si="12"/>
        <v>1.2310496516521208</v>
      </c>
      <c r="P22" s="1">
        <f t="shared" si="12"/>
        <v>30.538302943666853</v>
      </c>
      <c r="Q22" s="1">
        <f t="shared" si="12"/>
        <v>38.648569271417713</v>
      </c>
      <c r="R22" s="1">
        <f t="shared" si="12"/>
        <v>14.340575043524465</v>
      </c>
      <c r="S22" s="1">
        <f t="shared" si="12"/>
        <v>44.263714094044722</v>
      </c>
      <c r="T22" s="1">
        <f t="shared" si="12"/>
        <v>63.229433663154616</v>
      </c>
      <c r="U22" s="1">
        <f t="shared" si="12"/>
        <v>4.1659663801121321</v>
      </c>
      <c r="V22" s="1">
        <f t="shared" si="12"/>
        <v>1.2254904135608511</v>
      </c>
      <c r="W22" s="1">
        <f t="shared" si="12"/>
        <v>9.4560837434711917</v>
      </c>
      <c r="X22" s="1">
        <f t="shared" si="12"/>
        <v>8.2577956918895161</v>
      </c>
      <c r="Y22" s="1">
        <f t="shared" si="12"/>
        <v>5.4860037491161675</v>
      </c>
      <c r="Z22" s="1">
        <f t="shared" si="12"/>
        <v>3.2374531457185105</v>
      </c>
      <c r="AA22" s="1">
        <f t="shared" si="12"/>
        <v>5.9817749733936116</v>
      </c>
      <c r="AB22" s="1">
        <f t="shared" si="12"/>
        <v>11.842670229563657</v>
      </c>
      <c r="AC22" s="1">
        <f t="shared" si="12"/>
        <v>11.731424548609395</v>
      </c>
      <c r="AD22" s="1">
        <f t="shared" si="12"/>
        <v>7.5238528072641921</v>
      </c>
      <c r="AE22" s="1">
        <f t="shared" si="12"/>
        <v>1.4326771873751496</v>
      </c>
      <c r="AF22" s="1">
        <f t="shared" si="12"/>
        <v>43.279253441654504</v>
      </c>
      <c r="AG22" s="1">
        <f t="shared" si="12"/>
        <v>10.461944216220298</v>
      </c>
      <c r="AH22" s="1">
        <f t="shared" si="12"/>
        <v>26.392663356165762</v>
      </c>
      <c r="AI22" s="1">
        <f t="shared" si="12"/>
        <v>7.5175234731894873</v>
      </c>
      <c r="AJ22" s="1">
        <f t="shared" si="12"/>
        <v>22.337127709473869</v>
      </c>
      <c r="AK22" s="1">
        <f t="shared" si="12"/>
        <v>42.956177683409884</v>
      </c>
      <c r="AL22" s="1">
        <f t="shared" si="12"/>
        <v>37.476305610761059</v>
      </c>
      <c r="AM22" s="1">
        <f t="shared" si="12"/>
        <v>4.1634854159658028</v>
      </c>
      <c r="AN22" s="1">
        <f t="shared" si="12"/>
        <v>46.905138789030772</v>
      </c>
      <c r="AO22" s="1">
        <f t="shared" si="12"/>
        <v>1.0149511828405908</v>
      </c>
      <c r="AP22" s="1">
        <f t="shared" si="12"/>
        <v>4.6301206210635515</v>
      </c>
      <c r="AQ22" s="1">
        <f t="shared" si="12"/>
        <v>0.68290523891943822</v>
      </c>
      <c r="AR22" s="1">
        <f t="shared" si="12"/>
        <v>10.993947669059912</v>
      </c>
      <c r="AS22" s="1">
        <f t="shared" si="12"/>
        <v>9.8157688397945435</v>
      </c>
      <c r="AT22" s="1">
        <f t="shared" si="12"/>
        <v>1.5875732552066111</v>
      </c>
      <c r="AU22" s="1">
        <f t="shared" si="12"/>
        <v>30.608861834783216</v>
      </c>
      <c r="AV22" s="1">
        <f t="shared" si="12"/>
        <v>59.063928999574586</v>
      </c>
      <c r="AW22" s="1">
        <f t="shared" si="12"/>
        <v>7.8070970872286267</v>
      </c>
      <c r="AX22" s="1">
        <f t="shared" si="12"/>
        <v>12.719705146944625</v>
      </c>
      <c r="AY22" s="1">
        <f t="shared" si="12"/>
        <v>6.88692384817569</v>
      </c>
      <c r="AZ22" s="1">
        <f t="shared" si="12"/>
        <v>6.1093662297264952</v>
      </c>
      <c r="BA22" s="1">
        <f t="shared" si="12"/>
        <v>8.3009110575504952</v>
      </c>
      <c r="BB22" s="1">
        <f t="shared" si="12"/>
        <v>7.0962181145844463</v>
      </c>
      <c r="BC22" s="1">
        <f t="shared" si="12"/>
        <v>5.1476055920581647</v>
      </c>
      <c r="BD22" s="1">
        <f t="shared" si="12"/>
        <v>27.772552390530866</v>
      </c>
      <c r="BE22" s="1">
        <f t="shared" si="12"/>
        <v>5.7596315117989318</v>
      </c>
      <c r="BF22" s="1">
        <f t="shared" si="12"/>
        <v>16.405578504751748</v>
      </c>
      <c r="BG22" s="1">
        <f t="shared" si="12"/>
        <v>97.06413912382564</v>
      </c>
      <c r="BH22" s="1">
        <f t="shared" si="12"/>
        <v>0.83425608827446163</v>
      </c>
      <c r="BI22" s="1">
        <f t="shared" si="12"/>
        <v>1.409253159431062</v>
      </c>
      <c r="BJ22" s="1">
        <f t="shared" si="12"/>
        <v>8.3110664063319835</v>
      </c>
      <c r="BK22" s="1">
        <f t="shared" si="12"/>
        <v>62.07207456417926</v>
      </c>
      <c r="BL22" s="1">
        <f t="shared" si="12"/>
        <v>5.0969058869852342</v>
      </c>
      <c r="BM22" s="1">
        <f t="shared" si="12"/>
        <v>5.3319839726525391</v>
      </c>
      <c r="BN22" s="1">
        <f t="shared" si="12"/>
        <v>37.901825053464592</v>
      </c>
      <c r="BO22" s="1">
        <f t="shared" si="12"/>
        <v>17.078172121486794</v>
      </c>
      <c r="BP22" s="1">
        <f t="shared" si="12"/>
        <v>32.18859136998686</v>
      </c>
      <c r="BQ22" s="1">
        <f t="shared" ref="BQ22:BZ22" si="13">STDEV(BQ17:BQ20)</f>
        <v>26.228279833538327</v>
      </c>
      <c r="BR22" s="1">
        <f t="shared" si="13"/>
        <v>5.9166268821008776</v>
      </c>
      <c r="BS22" s="1">
        <f t="shared" si="13"/>
        <v>13.787148755630785</v>
      </c>
      <c r="BT22" s="1">
        <f t="shared" si="13"/>
        <v>0.92364564795738036</v>
      </c>
      <c r="BU22" s="1">
        <f t="shared" si="13"/>
        <v>5.3632439079932626</v>
      </c>
      <c r="BV22" s="1">
        <f t="shared" si="13"/>
        <v>1.7389220129828584</v>
      </c>
      <c r="BW22" s="1">
        <f t="shared" si="13"/>
        <v>3.6644270479173069</v>
      </c>
      <c r="BX22" s="1">
        <f t="shared" si="13"/>
        <v>2.7921960241869961</v>
      </c>
      <c r="BY22" s="1">
        <f t="shared" si="13"/>
        <v>1.7632781673926949</v>
      </c>
      <c r="BZ22" s="1">
        <f t="shared" si="13"/>
        <v>2.8491212095427882</v>
      </c>
    </row>
    <row r="23" spans="1:78" s="18" customFormat="1" ht="18" customHeight="1" x14ac:dyDescent="0.3">
      <c r="A23" s="22"/>
      <c r="B23" s="22"/>
      <c r="C23" s="22" t="s">
        <v>115</v>
      </c>
      <c r="D23" s="18">
        <f>TTEST(D2:D5,D17:D20,2,2)</f>
        <v>7.9133444320510934E-2</v>
      </c>
      <c r="E23" s="18">
        <f t="shared" ref="E23:BP23" si="14">TTEST(E2:E5,E17:E20,2,2)</f>
        <v>0.51263037275521062</v>
      </c>
      <c r="F23" s="18">
        <f t="shared" si="14"/>
        <v>0.57717457307281017</v>
      </c>
      <c r="G23" s="18">
        <f t="shared" si="14"/>
        <v>0.6790630377533784</v>
      </c>
      <c r="H23" s="18">
        <f t="shared" si="14"/>
        <v>0.76942778597064354</v>
      </c>
      <c r="I23" s="18">
        <f t="shared" si="14"/>
        <v>0.37092251234027634</v>
      </c>
      <c r="J23" s="18">
        <f t="shared" si="14"/>
        <v>0.41664786928291431</v>
      </c>
      <c r="K23" s="18">
        <f t="shared" si="14"/>
        <v>0.53439433129465441</v>
      </c>
      <c r="L23" s="18">
        <f t="shared" si="14"/>
        <v>0.27380164948698016</v>
      </c>
      <c r="M23" s="18">
        <f t="shared" si="14"/>
        <v>0.58972862083344557</v>
      </c>
      <c r="N23" s="18">
        <f t="shared" si="14"/>
        <v>0.45836820686751101</v>
      </c>
      <c r="O23" s="18">
        <f t="shared" si="14"/>
        <v>5.6309532260356551E-2</v>
      </c>
      <c r="P23" s="18">
        <f t="shared" si="14"/>
        <v>0.53268608210098523</v>
      </c>
      <c r="Q23" s="18">
        <f t="shared" si="14"/>
        <v>0.39034429496284723</v>
      </c>
      <c r="R23" s="18">
        <f t="shared" si="14"/>
        <v>0.81760469714437589</v>
      </c>
      <c r="S23" s="18">
        <f t="shared" si="14"/>
        <v>0.75970530529336155</v>
      </c>
      <c r="T23" s="18">
        <f t="shared" si="14"/>
        <v>0.69884745898647971</v>
      </c>
      <c r="U23" s="18">
        <f t="shared" si="14"/>
        <v>0.2194829497581606</v>
      </c>
      <c r="V23" s="18">
        <f t="shared" si="14"/>
        <v>0.19485044024468329</v>
      </c>
      <c r="W23" s="18">
        <f t="shared" si="14"/>
        <v>0.80692191968379068</v>
      </c>
      <c r="X23" s="18">
        <f t="shared" si="14"/>
        <v>0.746445045496686</v>
      </c>
      <c r="Y23" s="18">
        <f t="shared" si="14"/>
        <v>0.84061257816313217</v>
      </c>
      <c r="Z23" s="18">
        <f t="shared" si="14"/>
        <v>0.69298754831062603</v>
      </c>
      <c r="AA23" s="18">
        <f t="shared" si="14"/>
        <v>0.18423367213137962</v>
      </c>
      <c r="AB23" s="18">
        <f t="shared" si="14"/>
        <v>0.58258708683498028</v>
      </c>
      <c r="AC23" s="18">
        <f t="shared" si="14"/>
        <v>9.164421826589092E-2</v>
      </c>
      <c r="AD23" s="18">
        <f t="shared" si="14"/>
        <v>0.58368759942520132</v>
      </c>
      <c r="AE23" s="18">
        <f t="shared" si="14"/>
        <v>0.70354514419053937</v>
      </c>
      <c r="AF23" s="18">
        <f t="shared" si="14"/>
        <v>0.69767319087495905</v>
      </c>
      <c r="AG23" s="18">
        <f t="shared" si="14"/>
        <v>0.97742203897065161</v>
      </c>
      <c r="AH23" s="18">
        <f t="shared" si="14"/>
        <v>0.24286590926402896</v>
      </c>
      <c r="AI23" s="18">
        <f t="shared" si="14"/>
        <v>0.5579404813570441</v>
      </c>
      <c r="AJ23" s="18">
        <f t="shared" si="14"/>
        <v>0.38426297355117078</v>
      </c>
      <c r="AK23" s="18">
        <f t="shared" si="14"/>
        <v>0.5716478544913276</v>
      </c>
      <c r="AL23" s="18">
        <f t="shared" si="14"/>
        <v>0.57212606813437061</v>
      </c>
      <c r="AM23" s="18">
        <f t="shared" si="14"/>
        <v>0.74161351261147157</v>
      </c>
      <c r="AN23" s="18">
        <f t="shared" si="14"/>
        <v>0.89518070780821035</v>
      </c>
      <c r="AO23" s="18">
        <f t="shared" si="14"/>
        <v>0.69949447717155155</v>
      </c>
      <c r="AP23" s="18">
        <f t="shared" si="14"/>
        <v>0.29364758000533225</v>
      </c>
      <c r="AQ23" s="18">
        <f t="shared" si="14"/>
        <v>0.8788717062365321</v>
      </c>
      <c r="AR23" s="18">
        <f t="shared" si="14"/>
        <v>0.58402918406382032</v>
      </c>
      <c r="AS23" s="18">
        <f t="shared" si="14"/>
        <v>0.22711970787094363</v>
      </c>
      <c r="AT23" s="18">
        <f t="shared" si="14"/>
        <v>0.8951404507911318</v>
      </c>
      <c r="AU23" s="18">
        <f t="shared" si="14"/>
        <v>0.78085562379157036</v>
      </c>
      <c r="AV23" s="18">
        <f t="shared" si="14"/>
        <v>0.99801824209922185</v>
      </c>
      <c r="AW23" s="18">
        <f t="shared" si="14"/>
        <v>0.87188439612233348</v>
      </c>
      <c r="AX23" s="18">
        <f t="shared" si="14"/>
        <v>0.24388831398726804</v>
      </c>
      <c r="AY23" s="18">
        <f t="shared" si="14"/>
        <v>0.53999346018422612</v>
      </c>
      <c r="AZ23" s="18">
        <f t="shared" si="14"/>
        <v>0.9583432925207569</v>
      </c>
      <c r="BA23" s="18">
        <f t="shared" si="14"/>
        <v>0.73806977564187348</v>
      </c>
      <c r="BB23" s="18">
        <f t="shared" si="14"/>
        <v>0.84980263510180754</v>
      </c>
      <c r="BC23" s="18">
        <f t="shared" si="14"/>
        <v>0.73418567160409309</v>
      </c>
      <c r="BD23" s="18">
        <f t="shared" si="14"/>
        <v>0.62028220698125081</v>
      </c>
      <c r="BE23" s="18">
        <f t="shared" si="14"/>
        <v>0.20685263709105964</v>
      </c>
      <c r="BF23" s="18">
        <f t="shared" si="14"/>
        <v>0.66015194117932707</v>
      </c>
      <c r="BG23" s="18">
        <f t="shared" si="14"/>
        <v>0.55485480616347926</v>
      </c>
      <c r="BH23" s="18">
        <f t="shared" si="14"/>
        <v>0.98893304397889858</v>
      </c>
      <c r="BI23" s="18">
        <f t="shared" si="14"/>
        <v>0.41250087276312758</v>
      </c>
      <c r="BJ23" s="18">
        <f t="shared" si="14"/>
        <v>0.85123099857530482</v>
      </c>
      <c r="BK23" s="18">
        <f t="shared" si="14"/>
        <v>0.81377318417326328</v>
      </c>
      <c r="BL23" s="18">
        <f t="shared" si="14"/>
        <v>0.78379757606814482</v>
      </c>
      <c r="BM23" s="18">
        <f t="shared" si="14"/>
        <v>0.26162155566578288</v>
      </c>
      <c r="BN23" s="18">
        <f t="shared" si="14"/>
        <v>0.30644323120996197</v>
      </c>
      <c r="BO23" s="18">
        <f t="shared" si="14"/>
        <v>0.53487502030685774</v>
      </c>
      <c r="BP23" s="18">
        <f t="shared" si="14"/>
        <v>0.42838194959429771</v>
      </c>
      <c r="BQ23" s="18">
        <f t="shared" ref="BQ23:BZ23" si="15">TTEST(BQ2:BQ5,BQ17:BQ20,2,2)</f>
        <v>0.39176174082188514</v>
      </c>
      <c r="BR23" s="18">
        <f t="shared" si="15"/>
        <v>0.45413266324381307</v>
      </c>
      <c r="BS23" s="18">
        <f t="shared" si="15"/>
        <v>0.98264726981663264</v>
      </c>
      <c r="BT23" s="18">
        <f t="shared" si="15"/>
        <v>0.47974968424322928</v>
      </c>
      <c r="BU23" s="18">
        <f t="shared" si="15"/>
        <v>0.84004493193975072</v>
      </c>
      <c r="BV23" s="18">
        <f t="shared" si="15"/>
        <v>0.76053928976637719</v>
      </c>
      <c r="BW23" s="18">
        <f t="shared" si="15"/>
        <v>6.555878649592653E-2</v>
      </c>
      <c r="BX23" s="18">
        <f t="shared" si="15"/>
        <v>0.39387896301766945</v>
      </c>
      <c r="BY23" s="18">
        <f t="shared" si="15"/>
        <v>0.75204342890666154</v>
      </c>
      <c r="BZ23" s="18">
        <f t="shared" si="15"/>
        <v>0.82278857356726198</v>
      </c>
    </row>
    <row r="24" spans="1:78" ht="15" thickBot="1" x14ac:dyDescent="0.35"/>
    <row r="25" spans="1:78" s="1" customFormat="1" ht="18" customHeight="1" thickBot="1" x14ac:dyDescent="0.35">
      <c r="A25" s="10" t="s">
        <v>77</v>
      </c>
      <c r="B25" s="16" t="s">
        <v>84</v>
      </c>
      <c r="C25" s="16" t="s">
        <v>87</v>
      </c>
      <c r="D25" s="1">
        <v>30.385040379897447</v>
      </c>
      <c r="E25" s="1">
        <v>11.763372326871847</v>
      </c>
      <c r="F25" s="1">
        <v>116.01827887926042</v>
      </c>
      <c r="G25" s="1">
        <v>40.679826898171058</v>
      </c>
      <c r="H25" s="1">
        <v>10.133242079327809</v>
      </c>
      <c r="I25" s="1">
        <v>4.3616998515367529</v>
      </c>
      <c r="J25" s="1">
        <v>51.841079043517631</v>
      </c>
      <c r="K25" s="1">
        <v>70.93269455529466</v>
      </c>
      <c r="L25" s="1">
        <v>81.359653796342116</v>
      </c>
      <c r="M25" s="1">
        <v>17.623029703178798</v>
      </c>
      <c r="N25" s="1">
        <v>32.455746370020954</v>
      </c>
      <c r="O25" s="1">
        <v>12.571094521600877</v>
      </c>
      <c r="P25" s="1">
        <v>129.67612689922399</v>
      </c>
      <c r="Q25" s="1">
        <v>0</v>
      </c>
      <c r="R25" s="1">
        <v>72.841856106472378</v>
      </c>
      <c r="S25" s="1">
        <v>121.01147062849442</v>
      </c>
      <c r="T25" s="1">
        <v>137.60649026565446</v>
      </c>
      <c r="U25" s="1">
        <v>0</v>
      </c>
      <c r="V25" s="1">
        <v>7.7835047855706359</v>
      </c>
      <c r="W25" s="1">
        <v>53.750240594695342</v>
      </c>
      <c r="X25" s="1">
        <v>27.609413201646785</v>
      </c>
      <c r="Y25" s="1">
        <v>27.46255462078696</v>
      </c>
      <c r="Z25" s="1">
        <v>25.112817327029791</v>
      </c>
      <c r="AA25" s="1">
        <v>38.917523927853182</v>
      </c>
      <c r="AB25" s="1">
        <v>72.988714687332191</v>
      </c>
      <c r="AC25" s="1">
        <v>118.51487475387742</v>
      </c>
      <c r="AD25" s="1">
        <v>29.812291914544137</v>
      </c>
      <c r="AE25" s="1">
        <v>0</v>
      </c>
      <c r="AF25" s="1">
        <v>111.17194571088626</v>
      </c>
      <c r="AG25" s="1">
        <v>73.135573268192005</v>
      </c>
      <c r="AH25" s="1">
        <v>97.07608174125447</v>
      </c>
      <c r="AI25" s="1">
        <v>65.757191616505281</v>
      </c>
      <c r="AJ25" s="1">
        <v>93.332788100846201</v>
      </c>
      <c r="AK25" s="1">
        <v>79.732154540696143</v>
      </c>
      <c r="AL25" s="1">
        <v>78.733942903253947</v>
      </c>
      <c r="AM25" s="1">
        <v>7.3368555352002094</v>
      </c>
      <c r="AN25" s="1">
        <v>105.31132775015267</v>
      </c>
      <c r="AO25" s="1">
        <v>0</v>
      </c>
      <c r="AP25" s="1">
        <v>5.6648510424845155E-5</v>
      </c>
      <c r="AQ25" s="1">
        <v>8.1229471996859459</v>
      </c>
      <c r="AR25" s="1">
        <v>42.67354750065428</v>
      </c>
      <c r="AS25" s="1">
        <v>55.151192968681848</v>
      </c>
      <c r="AT25" s="1">
        <v>26.489855072463765</v>
      </c>
      <c r="AU25" s="1">
        <v>92.231884057971016</v>
      </c>
      <c r="AV25" s="1">
        <v>121.18840579710145</v>
      </c>
      <c r="AW25" s="1">
        <v>24.666666666666664</v>
      </c>
      <c r="AX25" s="1">
        <v>76.144927536231876</v>
      </c>
      <c r="AY25" s="1">
        <v>11.153623188405797</v>
      </c>
      <c r="AZ25" s="1">
        <v>9.4805797101449265</v>
      </c>
      <c r="BA25" s="1">
        <v>18.339130434782611</v>
      </c>
      <c r="BB25" s="1">
        <v>12.333333333333332</v>
      </c>
      <c r="BC25" s="1">
        <v>67.565217391304344</v>
      </c>
      <c r="BD25" s="1">
        <v>63.704347826086952</v>
      </c>
      <c r="BE25" s="1">
        <v>60.594202898550726</v>
      </c>
      <c r="BF25" s="1">
        <v>85.689855072463772</v>
      </c>
      <c r="BG25" s="1">
        <v>115.04755784061697</v>
      </c>
      <c r="BH25" s="1">
        <v>23.009511568123397</v>
      </c>
      <c r="BI25" s="1">
        <v>0</v>
      </c>
      <c r="BJ25" s="1">
        <v>15.302442159383034</v>
      </c>
      <c r="BK25" s="1">
        <v>94.495372750642673</v>
      </c>
      <c r="BL25" s="1">
        <v>0</v>
      </c>
      <c r="BM25" s="1">
        <v>12.174935732647816</v>
      </c>
      <c r="BN25" s="1">
        <v>70.927377892030847</v>
      </c>
      <c r="BO25" s="1">
        <v>37.41838046272494</v>
      </c>
      <c r="BP25" s="1">
        <v>26.918894601542419</v>
      </c>
      <c r="BQ25" s="1">
        <v>64.00218508997429</v>
      </c>
      <c r="BR25" s="1">
        <v>13.515295629820052</v>
      </c>
      <c r="BS25" s="1">
        <v>11.646383522208932</v>
      </c>
      <c r="BT25" s="1">
        <v>8.830642650069942</v>
      </c>
      <c r="BU25" s="1">
        <v>5.4397717274514971E-5</v>
      </c>
      <c r="BV25" s="1">
        <v>13.060244896304255</v>
      </c>
      <c r="BW25" s="1">
        <v>24.443027145376771</v>
      </c>
      <c r="BX25" s="1">
        <v>0</v>
      </c>
      <c r="BY25" s="1">
        <v>5.1282429501084597</v>
      </c>
      <c r="BZ25" s="32">
        <v>13.11</v>
      </c>
    </row>
    <row r="26" spans="1:78" s="1" customFormat="1" ht="18" customHeight="1" thickBot="1" x14ac:dyDescent="0.35">
      <c r="A26" s="10" t="s">
        <v>77</v>
      </c>
      <c r="B26" s="16" t="s">
        <v>84</v>
      </c>
      <c r="C26" s="16" t="s">
        <v>87</v>
      </c>
      <c r="D26" s="1">
        <v>38.77069386582388</v>
      </c>
      <c r="E26" s="1">
        <v>17.662787913613943</v>
      </c>
      <c r="F26" s="1">
        <v>116.81923095340709</v>
      </c>
      <c r="G26" s="1">
        <v>11.944241727721113</v>
      </c>
      <c r="H26" s="1">
        <v>8.7964181391562519</v>
      </c>
      <c r="I26" s="1">
        <v>1.6473610113489441</v>
      </c>
      <c r="J26" s="1">
        <v>82.542929655700817</v>
      </c>
      <c r="K26" s="1">
        <v>82.368050567447213</v>
      </c>
      <c r="L26" s="1">
        <v>104.22793659914764</v>
      </c>
      <c r="M26" s="1">
        <v>18.886941531389169</v>
      </c>
      <c r="N26" s="1">
        <v>25.882105061533306</v>
      </c>
      <c r="O26" s="1">
        <v>8.0444380596657563</v>
      </c>
      <c r="P26" s="1">
        <v>43.020255710386444</v>
      </c>
      <c r="Q26" s="1">
        <v>2.1510127855193222</v>
      </c>
      <c r="R26" s="1">
        <v>93.560312215677826</v>
      </c>
      <c r="S26" s="1">
        <v>153.89359766317102</v>
      </c>
      <c r="T26" s="1">
        <v>139.72839151462915</v>
      </c>
      <c r="U26" s="1">
        <v>0</v>
      </c>
      <c r="V26" s="1">
        <v>12.626270171910166</v>
      </c>
      <c r="W26" s="1">
        <v>66.628932624622905</v>
      </c>
      <c r="X26" s="1">
        <v>23.783556002490066</v>
      </c>
      <c r="Y26" s="1">
        <v>26.931379591054927</v>
      </c>
      <c r="Z26" s="1">
        <v>31.82799406215582</v>
      </c>
      <c r="AA26" s="1">
        <v>37.249245798017526</v>
      </c>
      <c r="AB26" s="1">
        <v>69.776756213187767</v>
      </c>
      <c r="AC26" s="1">
        <v>119.61729636546475</v>
      </c>
      <c r="AD26" s="1">
        <v>45.818321122444097</v>
      </c>
      <c r="AE26" s="1">
        <v>2.3433797825982858</v>
      </c>
      <c r="AF26" s="1">
        <v>161.76315663458317</v>
      </c>
      <c r="AG26" s="1">
        <v>74.498491596035052</v>
      </c>
      <c r="AH26" s="1">
        <v>138.34087328836287</v>
      </c>
      <c r="AI26" s="1">
        <v>62.290382518075695</v>
      </c>
      <c r="AJ26" s="1">
        <v>100.0197115967201</v>
      </c>
      <c r="AK26" s="1">
        <v>103.27479096821101</v>
      </c>
      <c r="AL26" s="1">
        <v>125.61647210889849</v>
      </c>
      <c r="AM26" s="1">
        <v>0.93509552853738331</v>
      </c>
      <c r="AN26" s="1">
        <v>93.953427313487083</v>
      </c>
      <c r="AO26" s="1">
        <v>0</v>
      </c>
      <c r="AP26" s="1">
        <v>11.466756876842913</v>
      </c>
      <c r="AQ26" s="1">
        <v>8.6259603344508626</v>
      </c>
      <c r="AR26" s="1">
        <v>42.316031829381586</v>
      </c>
      <c r="AS26" s="1">
        <v>63.030173284323624</v>
      </c>
      <c r="AT26" s="1">
        <v>20.651408450704224</v>
      </c>
      <c r="AU26" s="1">
        <v>114.59507042253522</v>
      </c>
      <c r="AV26" s="1">
        <v>143.075117370892</v>
      </c>
      <c r="AW26" s="1">
        <v>21.326291079812208</v>
      </c>
      <c r="AX26" s="1">
        <v>106.63145539906102</v>
      </c>
      <c r="AY26" s="1">
        <v>25.240610328638496</v>
      </c>
      <c r="AZ26" s="1">
        <v>13.200704225352112</v>
      </c>
      <c r="BA26" s="1">
        <v>23.350938967136152</v>
      </c>
      <c r="BB26" s="1">
        <v>19.031690140845068</v>
      </c>
      <c r="BC26" s="1">
        <v>96.373239436619727</v>
      </c>
      <c r="BD26" s="1">
        <v>88.949530516431935</v>
      </c>
      <c r="BE26" s="1">
        <v>75.586854460093889</v>
      </c>
      <c r="BF26" s="1">
        <v>88.004694835680752</v>
      </c>
      <c r="BG26" s="1">
        <v>147.7322834645669</v>
      </c>
      <c r="BH26" s="1">
        <v>30.940157480314959</v>
      </c>
      <c r="BI26" s="1">
        <v>0</v>
      </c>
      <c r="BJ26" s="1">
        <v>17.978740157480313</v>
      </c>
      <c r="BK26" s="1">
        <v>116.79212598425195</v>
      </c>
      <c r="BL26" s="1">
        <v>18.396850393700785</v>
      </c>
      <c r="BM26" s="1">
        <v>3.2194488188976376</v>
      </c>
      <c r="BN26" s="1">
        <v>74.423622047244081</v>
      </c>
      <c r="BO26" s="1">
        <v>17.560629921259842</v>
      </c>
      <c r="BP26" s="1">
        <v>42.786614173228344</v>
      </c>
      <c r="BQ26" s="1">
        <v>46.410236220472434</v>
      </c>
      <c r="BR26" s="1">
        <v>26.759055118110233</v>
      </c>
      <c r="BS26" s="1">
        <v>18.587335092348287</v>
      </c>
      <c r="BT26" s="1">
        <v>9.2936675461741434</v>
      </c>
      <c r="BU26" s="1">
        <v>13.835685519868273</v>
      </c>
      <c r="BV26" s="1">
        <v>15.652492709345925</v>
      </c>
      <c r="BW26" s="1">
        <v>31.864003015454205</v>
      </c>
      <c r="BX26" s="1">
        <v>0</v>
      </c>
      <c r="BY26" s="1">
        <v>7.2532533179915495</v>
      </c>
      <c r="BZ26" s="32">
        <v>11.72</v>
      </c>
    </row>
    <row r="27" spans="1:78" s="1" customFormat="1" ht="18" customHeight="1" thickBot="1" x14ac:dyDescent="0.35">
      <c r="A27" s="10" t="s">
        <v>77</v>
      </c>
      <c r="B27" s="16" t="s">
        <v>84</v>
      </c>
      <c r="C27" s="16" t="s">
        <v>87</v>
      </c>
      <c r="D27" s="1">
        <v>28.486485047904772</v>
      </c>
      <c r="E27" s="1">
        <v>12.27542612261686</v>
      </c>
      <c r="F27" s="1">
        <v>103.54462492741702</v>
      </c>
      <c r="G27" s="1">
        <v>20.927571252298463</v>
      </c>
      <c r="H27" s="1">
        <v>8.3241757294590162</v>
      </c>
      <c r="I27" s="1">
        <v>3.6076634024484662</v>
      </c>
      <c r="J27" s="1">
        <v>42.479846124068523</v>
      </c>
      <c r="K27" s="1">
        <v>64.344472805574384</v>
      </c>
      <c r="L27" s="1">
        <v>91.987607967192488</v>
      </c>
      <c r="M27" s="1">
        <v>17.647877250072586</v>
      </c>
      <c r="N27" s="1">
        <v>25.300496588599632</v>
      </c>
      <c r="O27" s="1">
        <v>11.353988283896255</v>
      </c>
      <c r="P27" s="1">
        <v>117.91280817526372</v>
      </c>
      <c r="Q27" s="1">
        <v>50.913344986935066</v>
      </c>
      <c r="R27" s="1">
        <v>71.372388524629841</v>
      </c>
      <c r="S27" s="1">
        <v>144.15036019307075</v>
      </c>
      <c r="T27" s="1">
        <v>148.99181324397563</v>
      </c>
      <c r="U27" s="1">
        <v>7.433973071711991</v>
      </c>
      <c r="V27" s="1">
        <v>8.823938625036293</v>
      </c>
      <c r="W27" s="1">
        <v>63.095065566631185</v>
      </c>
      <c r="X27" s="1">
        <v>13.384275047178942</v>
      </c>
      <c r="Y27" s="1">
        <v>25.925200208071232</v>
      </c>
      <c r="Z27" s="1">
        <v>20.302867632826867</v>
      </c>
      <c r="AA27" s="1">
        <v>29.985773734636602</v>
      </c>
      <c r="AB27" s="1">
        <v>61.533306517952191</v>
      </c>
      <c r="AC27" s="1">
        <v>116.66340093632054</v>
      </c>
      <c r="AD27" s="1">
        <v>35.76428221474886</v>
      </c>
      <c r="AE27" s="1">
        <v>0.91675256157456697</v>
      </c>
      <c r="AF27" s="1">
        <v>132.74951913771412</v>
      </c>
      <c r="AG27" s="1">
        <v>68.09269452240396</v>
      </c>
      <c r="AH27" s="1">
        <v>137.57083430183627</v>
      </c>
      <c r="AI27" s="1">
        <v>58.605175412582255</v>
      </c>
      <c r="AJ27" s="1">
        <v>98.638288194416617</v>
      </c>
      <c r="AK27" s="1">
        <v>110.05666744146902</v>
      </c>
      <c r="AL27" s="1">
        <v>123.40103836874714</v>
      </c>
      <c r="AM27" s="1">
        <v>3.9620400278928845</v>
      </c>
      <c r="AN27" s="1">
        <v>113.63350913331675</v>
      </c>
      <c r="AO27" s="1">
        <v>0</v>
      </c>
      <c r="AP27" s="1">
        <v>9.3823308993852343</v>
      </c>
      <c r="AQ27" s="1">
        <v>10.138970488045333</v>
      </c>
      <c r="AR27" s="1">
        <v>31.916433558026014</v>
      </c>
      <c r="AS27" s="1">
        <v>57.229467069563889</v>
      </c>
      <c r="AT27" s="1">
        <v>17.807002188183805</v>
      </c>
      <c r="AU27" s="1">
        <v>137.77680525164112</v>
      </c>
      <c r="AV27" s="1">
        <v>145.57549234135666</v>
      </c>
      <c r="AW27" s="1">
        <v>16.247264770240697</v>
      </c>
      <c r="AX27" s="1">
        <v>96.313785557986847</v>
      </c>
      <c r="AY27" s="1">
        <v>23.396061269146607</v>
      </c>
      <c r="AZ27" s="1">
        <v>14.557549234135664</v>
      </c>
      <c r="BA27" s="1">
        <v>14.037636761487963</v>
      </c>
      <c r="BB27" s="1">
        <v>10.788183807439824</v>
      </c>
      <c r="BC27" s="1">
        <v>101.77286652078773</v>
      </c>
      <c r="BD27" s="1">
        <v>83.05601750547045</v>
      </c>
      <c r="BE27" s="1">
        <v>61.739606126914651</v>
      </c>
      <c r="BF27" s="1">
        <v>78.37680525164113</v>
      </c>
      <c r="BG27" s="1">
        <v>150.61926605504587</v>
      </c>
      <c r="BH27" s="1">
        <v>22.319036697247707</v>
      </c>
      <c r="BI27" s="1">
        <v>1.118690366972477</v>
      </c>
      <c r="BJ27" s="1">
        <v>20.538990825688074</v>
      </c>
      <c r="BK27" s="1">
        <v>116.93532110091745</v>
      </c>
      <c r="BL27" s="1">
        <v>16.157339449541286</v>
      </c>
      <c r="BM27" s="1">
        <v>7.1338761467889906</v>
      </c>
      <c r="BN27" s="1">
        <v>83.388302752293583</v>
      </c>
      <c r="BO27" s="1">
        <v>19.580504587155964</v>
      </c>
      <c r="BP27" s="1">
        <v>66.272477064220183</v>
      </c>
      <c r="BQ27" s="1">
        <v>48.472018348623855</v>
      </c>
      <c r="BR27" s="1">
        <v>21.497477064220185</v>
      </c>
      <c r="BS27" s="1">
        <v>18.434491796446061</v>
      </c>
      <c r="BT27" s="1">
        <v>6.4108008784655706</v>
      </c>
      <c r="BU27" s="1">
        <v>9.272274231943765</v>
      </c>
      <c r="BV27" s="1">
        <v>9.7262579851398243</v>
      </c>
      <c r="BW27" s="1">
        <v>20.773195979577277</v>
      </c>
      <c r="BX27" s="1">
        <v>1.5820645944711169</v>
      </c>
      <c r="BY27" s="1">
        <v>3.2054004392327853</v>
      </c>
      <c r="BZ27" s="32">
        <v>21.32</v>
      </c>
    </row>
    <row r="28" spans="1:78" s="1" customFormat="1" ht="18" customHeight="1" thickBot="1" x14ac:dyDescent="0.35">
      <c r="A28" s="10" t="s">
        <v>77</v>
      </c>
      <c r="B28" s="16" t="s">
        <v>84</v>
      </c>
      <c r="C28" s="16" t="s">
        <v>87</v>
      </c>
      <c r="D28" s="1">
        <v>28.232299579944591</v>
      </c>
      <c r="E28" s="1">
        <v>16.580391455894183</v>
      </c>
      <c r="F28" s="1">
        <v>97.961211904549131</v>
      </c>
      <c r="G28" s="1">
        <v>46.546787022968992</v>
      </c>
      <c r="H28" s="1">
        <v>3.9549557601215484</v>
      </c>
      <c r="I28" s="1">
        <v>6.3279292161944776</v>
      </c>
      <c r="J28" s="1">
        <v>51.718652247743329</v>
      </c>
      <c r="K28" s="1">
        <v>50.197515416927345</v>
      </c>
      <c r="L28" s="1">
        <v>100.69925820001789</v>
      </c>
      <c r="M28" s="1">
        <v>25.88974886048798</v>
      </c>
      <c r="N28" s="1">
        <v>33.465010277951563</v>
      </c>
      <c r="O28" s="1">
        <v>13.994458843507017</v>
      </c>
      <c r="P28" s="1">
        <v>38.028420770399507</v>
      </c>
      <c r="Q28" s="1">
        <v>27.4717311645366</v>
      </c>
      <c r="R28" s="1">
        <v>100.09080346769149</v>
      </c>
      <c r="S28" s="1">
        <v>199.87737956921981</v>
      </c>
      <c r="T28" s="1">
        <v>275.93422111001883</v>
      </c>
      <c r="U28" s="1">
        <v>16.9150415586737</v>
      </c>
      <c r="V28" s="1">
        <v>13.416426847796945</v>
      </c>
      <c r="W28" s="1">
        <v>48.372151219948172</v>
      </c>
      <c r="X28" s="1">
        <v>22.999588881937619</v>
      </c>
      <c r="Y28" s="1">
        <v>28.566949682724108</v>
      </c>
      <c r="Z28" s="1">
        <v>23.881848243810886</v>
      </c>
      <c r="AA28" s="1">
        <v>30.148931986772727</v>
      </c>
      <c r="AB28" s="1">
        <v>78.490660470104572</v>
      </c>
      <c r="AC28" s="1">
        <v>177.66878183930649</v>
      </c>
      <c r="AD28" s="1">
        <v>15.850245777102513</v>
      </c>
      <c r="AE28" s="1">
        <v>1.3811922423809098E-4</v>
      </c>
      <c r="AF28" s="1">
        <v>177.66878183930649</v>
      </c>
      <c r="AG28" s="1">
        <v>78.186433103941383</v>
      </c>
      <c r="AH28" s="1">
        <v>244.62539926177683</v>
      </c>
      <c r="AI28" s="1">
        <v>54.718839308555346</v>
      </c>
      <c r="AJ28" s="1">
        <v>142.50307349340349</v>
      </c>
      <c r="AK28" s="1">
        <v>157.42639330482768</v>
      </c>
      <c r="AL28" s="1">
        <v>202.7815809669992</v>
      </c>
      <c r="AM28" s="1">
        <v>8.2517180133757257</v>
      </c>
      <c r="AN28" s="1">
        <v>207.46340679019113</v>
      </c>
      <c r="AO28" s="1">
        <v>1.328468077330702E-4</v>
      </c>
      <c r="AP28" s="1">
        <v>1.328468077330702E-4</v>
      </c>
      <c r="AQ28" s="1">
        <v>11.528996089610057</v>
      </c>
      <c r="AR28" s="1">
        <v>31.602324306545334</v>
      </c>
      <c r="AS28" s="1">
        <v>88.076848298797643</v>
      </c>
      <c r="AT28" s="1">
        <v>28.901923076923076</v>
      </c>
      <c r="AU28" s="1">
        <v>143.42307692307691</v>
      </c>
      <c r="AV28" s="1">
        <v>225.99999999999997</v>
      </c>
      <c r="AW28" s="1">
        <v>18.688461538461535</v>
      </c>
      <c r="AX28" s="1">
        <v>102.35192307692307</v>
      </c>
      <c r="AY28" s="1">
        <v>29.33653846153846</v>
      </c>
      <c r="AZ28" s="1">
        <v>18.927499999999998</v>
      </c>
      <c r="BA28" s="1">
        <v>18.319038461538458</v>
      </c>
      <c r="BB28" s="1">
        <v>15.906923076923077</v>
      </c>
      <c r="BC28" s="1">
        <v>121.47499999999998</v>
      </c>
      <c r="BD28" s="1">
        <v>134.94807692307691</v>
      </c>
      <c r="BE28" s="1">
        <v>44.765384615384612</v>
      </c>
      <c r="BF28" s="1">
        <v>111.47884615384613</v>
      </c>
      <c r="BG28" s="1">
        <v>238.19548872180445</v>
      </c>
      <c r="BH28" s="1">
        <v>16.554586466165411</v>
      </c>
      <c r="BI28" s="1">
        <v>0</v>
      </c>
      <c r="BJ28" s="1">
        <v>11.453233082706763</v>
      </c>
      <c r="BK28" s="1">
        <v>178.84511278195484</v>
      </c>
      <c r="BL28" s="1">
        <v>35.133834586466158</v>
      </c>
      <c r="BM28" s="1">
        <v>16.316390977443607</v>
      </c>
      <c r="BN28" s="1">
        <v>113.34135338345862</v>
      </c>
      <c r="BO28" s="1">
        <v>39.10375939849623</v>
      </c>
      <c r="BP28" s="1">
        <v>81.184962406015018</v>
      </c>
      <c r="BQ28" s="1">
        <v>60.144360902255627</v>
      </c>
      <c r="BR28" s="1">
        <v>15.184962406015035</v>
      </c>
      <c r="BS28" s="1">
        <v>17.715502396840943</v>
      </c>
      <c r="BT28" s="1">
        <v>7.7202804161096452</v>
      </c>
      <c r="BU28" s="1">
        <v>1.0987483727002442E-4</v>
      </c>
      <c r="BV28" s="1">
        <v>14.012671977829106</v>
      </c>
      <c r="BW28" s="1">
        <v>13.189820773604254</v>
      </c>
      <c r="BX28" s="1">
        <v>0</v>
      </c>
      <c r="BY28" s="1">
        <v>1.0987483727002442E-4</v>
      </c>
      <c r="BZ28" s="32">
        <v>16.14</v>
      </c>
    </row>
    <row r="29" spans="1:78" s="1" customFormat="1" ht="18" customHeight="1" thickBot="1" x14ac:dyDescent="0.35">
      <c r="A29" s="7" t="s">
        <v>121</v>
      </c>
      <c r="B29" s="7"/>
      <c r="C29" s="7" t="s">
        <v>111</v>
      </c>
      <c r="D29" s="1">
        <f>AVERAGE(D25:D28)</f>
        <v>31.468629718392677</v>
      </c>
      <c r="E29" s="1">
        <f t="shared" ref="E29:BP29" si="16">AVERAGE(E25:E28)</f>
        <v>14.570494454749209</v>
      </c>
      <c r="F29" s="1">
        <f t="shared" si="16"/>
        <v>108.58583666615841</v>
      </c>
      <c r="G29" s="1">
        <f t="shared" si="16"/>
        <v>30.024606725289907</v>
      </c>
      <c r="H29" s="1">
        <f t="shared" si="16"/>
        <v>7.8021979270161559</v>
      </c>
      <c r="I29" s="1">
        <f t="shared" si="16"/>
        <v>3.98616337038216</v>
      </c>
      <c r="J29" s="1">
        <f t="shared" si="16"/>
        <v>57.145626767757577</v>
      </c>
      <c r="K29" s="1">
        <f t="shared" si="16"/>
        <v>66.960683336310908</v>
      </c>
      <c r="L29" s="1">
        <f t="shared" si="16"/>
        <v>94.568614140675038</v>
      </c>
      <c r="M29" s="1">
        <f t="shared" si="16"/>
        <v>20.011899336282134</v>
      </c>
      <c r="N29" s="1">
        <f t="shared" si="16"/>
        <v>29.275839574526362</v>
      </c>
      <c r="O29" s="1">
        <f t="shared" si="16"/>
        <v>11.490994927167478</v>
      </c>
      <c r="P29" s="1">
        <f t="shared" si="16"/>
        <v>82.15940288881842</v>
      </c>
      <c r="Q29" s="1">
        <f t="shared" si="16"/>
        <v>20.134022234247745</v>
      </c>
      <c r="R29" s="1">
        <f t="shared" si="16"/>
        <v>84.46634007861789</v>
      </c>
      <c r="S29" s="1">
        <f t="shared" si="16"/>
        <v>154.73320201348901</v>
      </c>
      <c r="T29" s="1">
        <f t="shared" si="16"/>
        <v>175.56522903356949</v>
      </c>
      <c r="U29" s="1">
        <f t="shared" si="16"/>
        <v>6.0872536575964222</v>
      </c>
      <c r="V29" s="1">
        <f t="shared" si="16"/>
        <v>10.66253510757851</v>
      </c>
      <c r="W29" s="1">
        <f t="shared" si="16"/>
        <v>57.961597501474401</v>
      </c>
      <c r="X29" s="1">
        <f t="shared" si="16"/>
        <v>21.944208283313351</v>
      </c>
      <c r="Y29" s="1">
        <f t="shared" si="16"/>
        <v>27.221521025659307</v>
      </c>
      <c r="Z29" s="1">
        <f t="shared" si="16"/>
        <v>25.281381816455841</v>
      </c>
      <c r="AA29" s="1">
        <f t="shared" si="16"/>
        <v>34.07536886182001</v>
      </c>
      <c r="AB29" s="1">
        <f t="shared" si="16"/>
        <v>70.697359472144186</v>
      </c>
      <c r="AC29" s="1">
        <f t="shared" si="16"/>
        <v>133.11608847374231</v>
      </c>
      <c r="AD29" s="1">
        <f t="shared" si="16"/>
        <v>31.811285257209903</v>
      </c>
      <c r="AE29" s="1">
        <f t="shared" si="16"/>
        <v>0.81506761584927279</v>
      </c>
      <c r="AF29" s="1">
        <f t="shared" si="16"/>
        <v>145.83835083062252</v>
      </c>
      <c r="AG29" s="1">
        <f t="shared" si="16"/>
        <v>73.47829812264311</v>
      </c>
      <c r="AH29" s="1">
        <f t="shared" si="16"/>
        <v>154.40329714830762</v>
      </c>
      <c r="AI29" s="1">
        <f t="shared" si="16"/>
        <v>60.342897213929646</v>
      </c>
      <c r="AJ29" s="1">
        <f t="shared" si="16"/>
        <v>108.62346534634659</v>
      </c>
      <c r="AK29" s="1">
        <f t="shared" si="16"/>
        <v>112.62250156380097</v>
      </c>
      <c r="AL29" s="1">
        <f t="shared" si="16"/>
        <v>132.6332585869747</v>
      </c>
      <c r="AM29" s="1">
        <f t="shared" si="16"/>
        <v>5.1214272762515503</v>
      </c>
      <c r="AN29" s="1">
        <f t="shared" si="16"/>
        <v>130.0904177467869</v>
      </c>
      <c r="AO29" s="1">
        <f t="shared" si="16"/>
        <v>3.3211701933267551E-5</v>
      </c>
      <c r="AP29" s="1">
        <f t="shared" si="16"/>
        <v>5.2123193178865765</v>
      </c>
      <c r="AQ29" s="1">
        <f t="shared" si="16"/>
        <v>9.6042185279480492</v>
      </c>
      <c r="AR29" s="1">
        <f t="shared" si="16"/>
        <v>37.127084298651802</v>
      </c>
      <c r="AS29" s="1">
        <f t="shared" si="16"/>
        <v>65.871920405341754</v>
      </c>
      <c r="AT29" s="1">
        <f t="shared" si="16"/>
        <v>23.462547197068716</v>
      </c>
      <c r="AU29" s="1">
        <f t="shared" si="16"/>
        <v>122.00670916380606</v>
      </c>
      <c r="AV29" s="1">
        <f t="shared" si="16"/>
        <v>158.95975387733753</v>
      </c>
      <c r="AW29" s="1">
        <f t="shared" si="16"/>
        <v>20.232171013795277</v>
      </c>
      <c r="AX29" s="1">
        <f t="shared" si="16"/>
        <v>95.360522892550705</v>
      </c>
      <c r="AY29" s="1">
        <f t="shared" si="16"/>
        <v>22.281708311932341</v>
      </c>
      <c r="AZ29" s="1">
        <f t="shared" si="16"/>
        <v>14.041583292408173</v>
      </c>
      <c r="BA29" s="1">
        <f t="shared" si="16"/>
        <v>18.511686156236294</v>
      </c>
      <c r="BB29" s="1">
        <f t="shared" si="16"/>
        <v>14.515032589635325</v>
      </c>
      <c r="BC29" s="1">
        <f t="shared" si="16"/>
        <v>96.796580837177942</v>
      </c>
      <c r="BD29" s="1">
        <f t="shared" si="16"/>
        <v>92.664493192766571</v>
      </c>
      <c r="BE29" s="1">
        <f t="shared" si="16"/>
        <v>60.67151202523597</v>
      </c>
      <c r="BF29" s="1">
        <f t="shared" si="16"/>
        <v>90.88755032840794</v>
      </c>
      <c r="BG29" s="1">
        <f t="shared" si="16"/>
        <v>162.89864902050857</v>
      </c>
      <c r="BH29" s="1">
        <f t="shared" si="16"/>
        <v>23.20582305296287</v>
      </c>
      <c r="BI29" s="1">
        <f t="shared" si="16"/>
        <v>0.27967259174311926</v>
      </c>
      <c r="BJ29" s="1">
        <f t="shared" si="16"/>
        <v>16.318351556314546</v>
      </c>
      <c r="BK29" s="1">
        <f t="shared" si="16"/>
        <v>126.76698315444173</v>
      </c>
      <c r="BL29" s="1">
        <f t="shared" si="16"/>
        <v>17.422006107427059</v>
      </c>
      <c r="BM29" s="1">
        <f t="shared" si="16"/>
        <v>9.7111629189445132</v>
      </c>
      <c r="BN29" s="1">
        <f t="shared" si="16"/>
        <v>85.520164018756788</v>
      </c>
      <c r="BO29" s="1">
        <f t="shared" si="16"/>
        <v>28.415818592409245</v>
      </c>
      <c r="BP29" s="1">
        <f t="shared" si="16"/>
        <v>54.290737061251491</v>
      </c>
      <c r="BQ29" s="1">
        <f t="shared" ref="BQ29:BZ29" si="17">AVERAGE(BQ25:BQ28)</f>
        <v>54.757200140331548</v>
      </c>
      <c r="BR29" s="1">
        <f t="shared" si="17"/>
        <v>19.239197554541377</v>
      </c>
      <c r="BS29" s="1">
        <f t="shared" si="17"/>
        <v>16.595928201961055</v>
      </c>
      <c r="BT29" s="1">
        <f t="shared" si="17"/>
        <v>8.0638478727048248</v>
      </c>
      <c r="BU29" s="1">
        <f t="shared" si="17"/>
        <v>5.7770310060916454</v>
      </c>
      <c r="BV29" s="1">
        <f t="shared" si="17"/>
        <v>13.112916892154777</v>
      </c>
      <c r="BW29" s="1">
        <f t="shared" si="17"/>
        <v>22.567511728503128</v>
      </c>
      <c r="BX29" s="1">
        <f t="shared" si="17"/>
        <v>0.39551614861777923</v>
      </c>
      <c r="BY29" s="1">
        <f t="shared" si="17"/>
        <v>3.896751645542516</v>
      </c>
      <c r="BZ29" s="1">
        <f t="shared" si="17"/>
        <v>15.5725</v>
      </c>
    </row>
    <row r="30" spans="1:78" s="1" customFormat="1" ht="18" customHeight="1" thickBot="1" x14ac:dyDescent="0.35">
      <c r="A30" s="7"/>
      <c r="B30" s="7"/>
      <c r="C30" s="7" t="s">
        <v>112</v>
      </c>
      <c r="D30" s="1">
        <f>STDEV(D25:D28)</f>
        <v>4.961899040637789</v>
      </c>
      <c r="E30" s="1">
        <f t="shared" ref="E30:BP30" si="18">STDEV(E25:E28)</f>
        <v>2.9860362847161714</v>
      </c>
      <c r="F30" s="1">
        <f t="shared" si="18"/>
        <v>9.3332103419317427</v>
      </c>
      <c r="G30" s="1">
        <f t="shared" si="18"/>
        <v>16.290813480443145</v>
      </c>
      <c r="H30" s="1">
        <f t="shared" si="18"/>
        <v>2.6768123945736448</v>
      </c>
      <c r="I30" s="1">
        <f t="shared" si="18"/>
        <v>1.9354718309873178</v>
      </c>
      <c r="J30" s="1">
        <f t="shared" si="18"/>
        <v>17.489981845524753</v>
      </c>
      <c r="K30" s="1">
        <f t="shared" si="18"/>
        <v>13.428976063639487</v>
      </c>
      <c r="L30" s="1">
        <f t="shared" si="18"/>
        <v>10.198456307775601</v>
      </c>
      <c r="M30" s="1">
        <f t="shared" si="18"/>
        <v>3.9627407872181055</v>
      </c>
      <c r="N30" s="1">
        <f t="shared" si="18"/>
        <v>4.2810335282851995</v>
      </c>
      <c r="O30" s="1">
        <f t="shared" si="18"/>
        <v>2.5384688150886552</v>
      </c>
      <c r="P30" s="1">
        <f t="shared" si="18"/>
        <v>48.358251535972052</v>
      </c>
      <c r="Q30" s="1">
        <f t="shared" si="18"/>
        <v>24.013719423293391</v>
      </c>
      <c r="R30" s="1">
        <f t="shared" si="18"/>
        <v>14.530478087374028</v>
      </c>
      <c r="S30" s="1">
        <f t="shared" si="18"/>
        <v>33.10515272706116</v>
      </c>
      <c r="T30" s="1">
        <f t="shared" si="18"/>
        <v>67.0950215971815</v>
      </c>
      <c r="U30" s="1">
        <f t="shared" si="18"/>
        <v>8.0242124887724096</v>
      </c>
      <c r="V30" s="1">
        <f t="shared" si="18"/>
        <v>2.7754535809717278</v>
      </c>
      <c r="W30" s="1">
        <f t="shared" si="18"/>
        <v>8.3898390825946869</v>
      </c>
      <c r="X30" s="1">
        <f t="shared" si="18"/>
        <v>6.0515571553604088</v>
      </c>
      <c r="Y30" s="1">
        <f t="shared" si="18"/>
        <v>1.1004400906634064</v>
      </c>
      <c r="Z30" s="1">
        <f t="shared" si="18"/>
        <v>4.8177049716021196</v>
      </c>
      <c r="AA30" s="1">
        <f t="shared" si="18"/>
        <v>4.6783777575725933</v>
      </c>
      <c r="AB30" s="1">
        <f t="shared" si="18"/>
        <v>7.0902098246952665</v>
      </c>
      <c r="AC30" s="1">
        <f t="shared" si="18"/>
        <v>29.726790631828418</v>
      </c>
      <c r="AD30" s="1">
        <f t="shared" si="18"/>
        <v>12.524296312179752</v>
      </c>
      <c r="AE30" s="1">
        <f t="shared" si="18"/>
        <v>1.1067253814890077</v>
      </c>
      <c r="AF30" s="1">
        <f t="shared" si="18"/>
        <v>29.663967688670201</v>
      </c>
      <c r="AG30" s="1">
        <f t="shared" si="18"/>
        <v>4.1765023720031342</v>
      </c>
      <c r="AH30" s="1">
        <f t="shared" si="18"/>
        <v>63.160564177959181</v>
      </c>
      <c r="AI30" s="1">
        <f t="shared" si="18"/>
        <v>4.7524375243835966</v>
      </c>
      <c r="AJ30" s="1">
        <f t="shared" si="18"/>
        <v>22.769577657946943</v>
      </c>
      <c r="AK30" s="1">
        <f t="shared" si="18"/>
        <v>32.57364395010238</v>
      </c>
      <c r="AL30" s="1">
        <f t="shared" si="18"/>
        <v>51.511786827683025</v>
      </c>
      <c r="AM30" s="1">
        <f t="shared" si="18"/>
        <v>3.3454643306547629</v>
      </c>
      <c r="AN30" s="1">
        <f t="shared" si="18"/>
        <v>52.208858294547973</v>
      </c>
      <c r="AO30" s="1">
        <f t="shared" si="18"/>
        <v>6.6423403866535101E-5</v>
      </c>
      <c r="AP30" s="1">
        <f t="shared" si="18"/>
        <v>6.0784196332211815</v>
      </c>
      <c r="AQ30" s="1">
        <f t="shared" si="18"/>
        <v>1.5429281860347239</v>
      </c>
      <c r="AR30" s="1">
        <f t="shared" si="18"/>
        <v>6.2011365796655635</v>
      </c>
      <c r="AS30" s="1">
        <f t="shared" si="18"/>
        <v>15.174104541242174</v>
      </c>
      <c r="AT30" s="1">
        <f t="shared" si="18"/>
        <v>5.1198663177080972</v>
      </c>
      <c r="AU30" s="1">
        <f t="shared" si="18"/>
        <v>23.44375778705329</v>
      </c>
      <c r="AV30" s="1">
        <f t="shared" si="18"/>
        <v>46.016408196029893</v>
      </c>
      <c r="AW30" s="1">
        <f t="shared" si="18"/>
        <v>3.6112955721528075</v>
      </c>
      <c r="AX30" s="1">
        <f t="shared" si="18"/>
        <v>13.491496219365308</v>
      </c>
      <c r="AY30" s="1">
        <f t="shared" si="18"/>
        <v>7.8230810344340176</v>
      </c>
      <c r="AZ30" s="1">
        <f t="shared" si="18"/>
        <v>3.9007791618845884</v>
      </c>
      <c r="BA30" s="1">
        <f t="shared" si="18"/>
        <v>3.8079904746786117</v>
      </c>
      <c r="BB30" s="1">
        <f t="shared" si="18"/>
        <v>3.6962489117934578</v>
      </c>
      <c r="BC30" s="1">
        <f t="shared" si="18"/>
        <v>22.274347116709766</v>
      </c>
      <c r="BD30" s="1">
        <f t="shared" si="18"/>
        <v>30.181204004353997</v>
      </c>
      <c r="BE30" s="1">
        <f t="shared" si="18"/>
        <v>12.604485059409182</v>
      </c>
      <c r="BF30" s="1">
        <f t="shared" si="18"/>
        <v>14.327678317533634</v>
      </c>
      <c r="BG30" s="1">
        <f t="shared" si="18"/>
        <v>52.726156969439323</v>
      </c>
      <c r="BH30" s="1">
        <f t="shared" si="18"/>
        <v>5.912805465187092</v>
      </c>
      <c r="BI30" s="1">
        <f t="shared" si="18"/>
        <v>0.55934518348623852</v>
      </c>
      <c r="BJ30" s="1">
        <f t="shared" si="18"/>
        <v>3.8846765551361115</v>
      </c>
      <c r="BK30" s="1">
        <f t="shared" si="18"/>
        <v>36.28474324862102</v>
      </c>
      <c r="BL30" s="1">
        <f t="shared" si="18"/>
        <v>14.373411425454695</v>
      </c>
      <c r="BM30" s="1">
        <f t="shared" si="18"/>
        <v>5.7295716316027914</v>
      </c>
      <c r="BN30" s="1">
        <f t="shared" si="18"/>
        <v>19.275598224974765</v>
      </c>
      <c r="BO30" s="1">
        <f t="shared" si="18"/>
        <v>11.418933014383851</v>
      </c>
      <c r="BP30" s="1">
        <f t="shared" si="18"/>
        <v>24.141417063182338</v>
      </c>
      <c r="BQ30" s="1">
        <f t="shared" ref="BQ30:BZ30" si="19">STDEV(BQ25:BQ28)</f>
        <v>8.6345539284161426</v>
      </c>
      <c r="BR30" s="1">
        <f t="shared" si="19"/>
        <v>6.078595232550958</v>
      </c>
      <c r="BS30" s="1">
        <f t="shared" si="19"/>
        <v>3.321518548733958</v>
      </c>
      <c r="BT30" s="1">
        <f t="shared" si="19"/>
        <v>1.2846573631700804</v>
      </c>
      <c r="BU30" s="1">
        <f t="shared" si="19"/>
        <v>6.9259154454054066</v>
      </c>
      <c r="BV30" s="1">
        <f t="shared" si="19"/>
        <v>2.4987488493957311</v>
      </c>
      <c r="BW30" s="1">
        <f t="shared" si="19"/>
        <v>7.7696624761466433</v>
      </c>
      <c r="BX30" s="1">
        <f t="shared" si="19"/>
        <v>0.79103229723555846</v>
      </c>
      <c r="BY30" s="1">
        <f t="shared" si="19"/>
        <v>3.0792021634424249</v>
      </c>
      <c r="BZ30" s="1">
        <f t="shared" si="19"/>
        <v>4.2528999909865428</v>
      </c>
    </row>
    <row r="31" spans="1:78" s="18" customFormat="1" ht="18" customHeight="1" x14ac:dyDescent="0.3">
      <c r="A31" s="22"/>
      <c r="B31" s="22"/>
      <c r="C31" s="22" t="s">
        <v>115</v>
      </c>
      <c r="D31" s="18">
        <f>TTEST(D2:D5,D25:D28,2,2)</f>
        <v>0.33256700038294568</v>
      </c>
      <c r="E31" s="18">
        <f t="shared" ref="E31:BP31" si="20">TTEST(E2:E5,E25:E28,2,2)</f>
        <v>0.21432480001938067</v>
      </c>
      <c r="F31" s="18">
        <f t="shared" si="20"/>
        <v>6.6821005746401207E-2</v>
      </c>
      <c r="G31" s="18">
        <f t="shared" si="20"/>
        <v>0.78886589054582079</v>
      </c>
      <c r="H31" s="18">
        <f t="shared" si="20"/>
        <v>0.86358612049999706</v>
      </c>
      <c r="I31" s="18">
        <f t="shared" si="20"/>
        <v>0.91941832188178796</v>
      </c>
      <c r="J31" s="18">
        <f t="shared" si="20"/>
        <v>0.86241009527949219</v>
      </c>
      <c r="K31" s="18">
        <f t="shared" si="20"/>
        <v>0.60430582382944453</v>
      </c>
      <c r="L31" s="18">
        <f t="shared" si="20"/>
        <v>0.31790769286096832</v>
      </c>
      <c r="M31" s="18">
        <f t="shared" si="20"/>
        <v>0.32535456264952994</v>
      </c>
      <c r="N31" s="18">
        <f t="shared" si="20"/>
        <v>0.57807153612510787</v>
      </c>
      <c r="O31" s="18">
        <f t="shared" si="20"/>
        <v>0.63180909684415454</v>
      </c>
      <c r="P31" s="18">
        <f t="shared" si="20"/>
        <v>0.97369635284355815</v>
      </c>
      <c r="Q31" s="18">
        <f t="shared" si="20"/>
        <v>1.9314984475459994E-3</v>
      </c>
      <c r="R31" s="18">
        <f t="shared" si="20"/>
        <v>0.50086117293410004</v>
      </c>
      <c r="S31" s="18">
        <f t="shared" si="20"/>
        <v>0.6287298195402371</v>
      </c>
      <c r="T31" s="18">
        <f t="shared" si="20"/>
        <v>0.87232779041816089</v>
      </c>
      <c r="U31" s="18">
        <f t="shared" si="20"/>
        <v>0.58324619393820998</v>
      </c>
      <c r="V31" s="18">
        <f t="shared" si="20"/>
        <v>0.26356704054555763</v>
      </c>
      <c r="W31" s="18">
        <f t="shared" si="20"/>
        <v>0.32292751038666984</v>
      </c>
      <c r="X31" s="18">
        <f t="shared" si="20"/>
        <v>0.38762099085128393</v>
      </c>
      <c r="Y31" s="18">
        <f t="shared" si="20"/>
        <v>0.65421779372513156</v>
      </c>
      <c r="Z31" s="18">
        <f t="shared" si="20"/>
        <v>0.24527391410843502</v>
      </c>
      <c r="AA31" s="18">
        <f t="shared" si="20"/>
        <v>0.38588153503102451</v>
      </c>
      <c r="AB31" s="18">
        <f t="shared" si="20"/>
        <v>8.9453363414583403E-2</v>
      </c>
      <c r="AC31" s="18">
        <f t="shared" si="20"/>
        <v>0.36452223084064961</v>
      </c>
      <c r="AD31" s="18">
        <f t="shared" si="20"/>
        <v>0.76390955202980715</v>
      </c>
      <c r="AE31" s="18">
        <f t="shared" si="20"/>
        <v>0.74527198974025444</v>
      </c>
      <c r="AF31" s="18">
        <f t="shared" si="20"/>
        <v>0.48238792923319851</v>
      </c>
      <c r="AG31" s="18">
        <f t="shared" si="20"/>
        <v>0.1876919310003814</v>
      </c>
      <c r="AH31" s="18">
        <f t="shared" si="20"/>
        <v>0.7441322017998282</v>
      </c>
      <c r="AI31" s="18">
        <f t="shared" si="20"/>
        <v>0.33267282921278846</v>
      </c>
      <c r="AJ31" s="18">
        <f t="shared" si="20"/>
        <v>0.90896380563033863</v>
      </c>
      <c r="AK31" s="18">
        <f t="shared" si="20"/>
        <v>0.34766557430238626</v>
      </c>
      <c r="AL31" s="18">
        <f t="shared" si="20"/>
        <v>0.71566246491393448</v>
      </c>
      <c r="AM31" s="18">
        <f t="shared" si="20"/>
        <v>0.37026151186672529</v>
      </c>
      <c r="AN31" s="18">
        <f t="shared" si="20"/>
        <v>0.90767779224926182</v>
      </c>
      <c r="AO31" s="18">
        <f t="shared" si="20"/>
        <v>0.35590802990968184</v>
      </c>
      <c r="AP31" s="18">
        <f t="shared" si="20"/>
        <v>0.50283816929208369</v>
      </c>
      <c r="AQ31" s="18">
        <f t="shared" si="20"/>
        <v>0.51726838791367657</v>
      </c>
      <c r="AR31" s="18">
        <f t="shared" si="20"/>
        <v>0.36174037713138807</v>
      </c>
      <c r="AS31" s="18">
        <f t="shared" si="20"/>
        <v>0.50308410079082033</v>
      </c>
      <c r="AT31" s="18">
        <f t="shared" si="20"/>
        <v>0.83718455428904259</v>
      </c>
      <c r="AU31" s="18">
        <f t="shared" si="20"/>
        <v>0.65655259036206526</v>
      </c>
      <c r="AV31" s="18">
        <f t="shared" si="20"/>
        <v>0.83297463368837577</v>
      </c>
      <c r="AW31" s="18">
        <f t="shared" si="20"/>
        <v>0.31103324971567248</v>
      </c>
      <c r="AX31" s="18">
        <f t="shared" si="20"/>
        <v>0.58515376639687211</v>
      </c>
      <c r="AY31" s="18">
        <f t="shared" si="20"/>
        <v>0.4674656832878642</v>
      </c>
      <c r="AZ31" s="18">
        <f t="shared" si="20"/>
        <v>0.33538956620541988</v>
      </c>
      <c r="BA31" s="18">
        <f t="shared" si="20"/>
        <v>0.6713726386526877</v>
      </c>
      <c r="BB31" s="18">
        <f t="shared" si="20"/>
        <v>0.22601461517878518</v>
      </c>
      <c r="BC31" s="18">
        <f t="shared" si="20"/>
        <v>0.38629377312101282</v>
      </c>
      <c r="BD31" s="18">
        <f t="shared" si="20"/>
        <v>0.989015525478246</v>
      </c>
      <c r="BE31" s="18">
        <f t="shared" si="20"/>
        <v>0.53881541532560639</v>
      </c>
      <c r="BF31" s="18">
        <f t="shared" si="20"/>
        <v>0.70536077628214633</v>
      </c>
      <c r="BG31" s="18">
        <f t="shared" si="20"/>
        <v>0.98234552254480323</v>
      </c>
      <c r="BH31" s="18">
        <f t="shared" si="20"/>
        <v>0.89783780925603507</v>
      </c>
      <c r="BI31" s="18">
        <f t="shared" si="20"/>
        <v>0.81355917236071751</v>
      </c>
      <c r="BJ31" s="18">
        <f t="shared" si="20"/>
        <v>7.2461426434427545E-2</v>
      </c>
      <c r="BK31" s="18">
        <f t="shared" si="20"/>
        <v>0.22246623473661209</v>
      </c>
      <c r="BL31" s="18">
        <f t="shared" si="20"/>
        <v>0.79734487539548737</v>
      </c>
      <c r="BM31" s="18">
        <f t="shared" si="20"/>
        <v>0.91944585818080216</v>
      </c>
      <c r="BN31" s="18">
        <f t="shared" si="20"/>
        <v>0.47917145810717254</v>
      </c>
      <c r="BO31" s="18">
        <f t="shared" si="20"/>
        <v>0.84363469694188109</v>
      </c>
      <c r="BP31" s="18">
        <f t="shared" si="20"/>
        <v>0.64874572669900954</v>
      </c>
      <c r="BQ31" s="18">
        <f t="shared" ref="BQ31:BZ31" si="21">TTEST(BQ2:BQ5,BQ25:BQ28,2,2)</f>
        <v>0.42255822626539713</v>
      </c>
      <c r="BR31" s="18">
        <f t="shared" si="21"/>
        <v>0.19082028177667262</v>
      </c>
      <c r="BS31" s="18">
        <f t="shared" si="21"/>
        <v>0.89514948967406605</v>
      </c>
      <c r="BT31" s="18">
        <f t="shared" si="21"/>
        <v>0.72937468110880554</v>
      </c>
      <c r="BU31" s="18">
        <f t="shared" si="21"/>
        <v>0.56997714397303967</v>
      </c>
      <c r="BV31" s="18">
        <f t="shared" si="21"/>
        <v>0.31291086477288865</v>
      </c>
      <c r="BW31" s="18">
        <f t="shared" si="21"/>
        <v>3.3876081046763665E-2</v>
      </c>
      <c r="BX31" s="18">
        <f t="shared" si="21"/>
        <v>0.48328886708011121</v>
      </c>
      <c r="BY31" s="18">
        <f t="shared" si="21"/>
        <v>0.62163923070603688</v>
      </c>
      <c r="BZ31" s="18">
        <f t="shared" si="21"/>
        <v>0.27814593982097824</v>
      </c>
    </row>
    <row r="32" spans="1:78" ht="15" thickBot="1" x14ac:dyDescent="0.35"/>
    <row r="33" spans="1:78" s="1" customFormat="1" ht="18" customHeight="1" thickBot="1" x14ac:dyDescent="0.35">
      <c r="A33" s="10" t="s">
        <v>77</v>
      </c>
      <c r="B33" s="16" t="s">
        <v>84</v>
      </c>
      <c r="C33" s="16" t="s">
        <v>88</v>
      </c>
      <c r="D33" s="1">
        <v>26.368636499423872</v>
      </c>
      <c r="E33" s="1">
        <v>10.714118667937466</v>
      </c>
      <c r="F33" s="1">
        <v>92.022374781285123</v>
      </c>
      <c r="G33" s="1">
        <v>29.166211929385323</v>
      </c>
      <c r="H33" s="1">
        <v>8.2974896795026822</v>
      </c>
      <c r="I33" s="1">
        <v>4.3808840775566527</v>
      </c>
      <c r="J33" s="1">
        <v>48.808762820604009</v>
      </c>
      <c r="K33" s="1">
        <v>60.832384881289393</v>
      </c>
      <c r="L33" s="1">
        <v>73.689327282814347</v>
      </c>
      <c r="M33" s="1">
        <v>11.345061211716004</v>
      </c>
      <c r="N33" s="1">
        <v>24.761518699233257</v>
      </c>
      <c r="O33" s="1">
        <v>8.6784361210293479</v>
      </c>
      <c r="P33" s="1">
        <v>84.522491713728897</v>
      </c>
      <c r="Q33" s="1">
        <v>67.737039133960195</v>
      </c>
      <c r="R33" s="1">
        <v>67.260856082051873</v>
      </c>
      <c r="S33" s="1">
        <v>103.331722264108</v>
      </c>
      <c r="T33" s="1">
        <v>112.73633753929757</v>
      </c>
      <c r="U33" s="1">
        <v>0.38570827204574881</v>
      </c>
      <c r="V33" s="1">
        <v>6.571326116334979</v>
      </c>
      <c r="W33" s="1">
        <v>53.094410287778999</v>
      </c>
      <c r="X33" s="1">
        <v>22.380603439691598</v>
      </c>
      <c r="Y33" s="1">
        <v>28.094800062591577</v>
      </c>
      <c r="Z33" s="1">
        <v>21.07110004694368</v>
      </c>
      <c r="AA33" s="1">
        <v>39.40414754541446</v>
      </c>
      <c r="AB33" s="1">
        <v>57.14196622899982</v>
      </c>
      <c r="AC33" s="1">
        <v>81.665393402278895</v>
      </c>
      <c r="AD33" s="1">
        <v>22.499649202668678</v>
      </c>
      <c r="AE33" s="1">
        <v>0.81070164587393501</v>
      </c>
      <c r="AF33" s="1">
        <v>90.355734099605968</v>
      </c>
      <c r="AG33" s="1">
        <v>58.570515384724814</v>
      </c>
      <c r="AH33" s="1">
        <v>85.59390358052265</v>
      </c>
      <c r="AI33" s="1">
        <v>58.094332332816478</v>
      </c>
      <c r="AJ33" s="1">
        <v>86.427223921362213</v>
      </c>
      <c r="AK33" s="1">
        <v>82.617759506095581</v>
      </c>
      <c r="AL33" s="1">
        <v>65.95135268930396</v>
      </c>
      <c r="AM33" s="1">
        <v>12.14266782366246</v>
      </c>
      <c r="AN33" s="1">
        <v>109.16496464998507</v>
      </c>
      <c r="AO33" s="1">
        <v>0</v>
      </c>
      <c r="AP33" s="1">
        <v>5.4046776391595658E-5</v>
      </c>
      <c r="AQ33" s="1">
        <v>8.6308178158385136</v>
      </c>
      <c r="AR33" s="1">
        <v>32.97567634465198</v>
      </c>
      <c r="AS33" s="1">
        <v>45.118344168314437</v>
      </c>
      <c r="AT33" s="1">
        <v>20.949848942598187</v>
      </c>
      <c r="AU33" s="1">
        <v>69.158308157099697</v>
      </c>
      <c r="AV33" s="1">
        <v>109.27250755287008</v>
      </c>
      <c r="AW33" s="1">
        <v>18.688217522658608</v>
      </c>
      <c r="AX33" s="1">
        <v>79.157099697885201</v>
      </c>
      <c r="AY33" s="1">
        <v>9.7250151057401801</v>
      </c>
      <c r="AZ33" s="1">
        <v>8.2132930513595177</v>
      </c>
      <c r="BA33" s="1">
        <v>18.569184290030211</v>
      </c>
      <c r="BB33" s="1">
        <v>11.8795166163142</v>
      </c>
      <c r="BC33" s="1">
        <v>91.417522658610267</v>
      </c>
      <c r="BD33" s="1">
        <v>77.014501510574021</v>
      </c>
      <c r="BE33" s="1">
        <v>55.94561933534743</v>
      </c>
      <c r="BF33" s="1">
        <v>77.371601208459211</v>
      </c>
      <c r="BG33" s="1">
        <v>127.3655589123867</v>
      </c>
      <c r="BH33" s="1">
        <v>26.425377643504529</v>
      </c>
      <c r="BI33" s="1">
        <v>0.82966163141993954</v>
      </c>
      <c r="BJ33" s="1">
        <v>22.73534743202417</v>
      </c>
      <c r="BK33" s="1">
        <v>102.72567975830815</v>
      </c>
      <c r="BL33" s="1">
        <v>5.4041087613293051E-5</v>
      </c>
      <c r="BM33" s="1">
        <v>10.97486404833837</v>
      </c>
      <c r="BN33" s="1">
        <v>62.849546827794555</v>
      </c>
      <c r="BO33" s="1">
        <v>31.662839879154081</v>
      </c>
      <c r="BP33" s="1">
        <v>55.469486404833837</v>
      </c>
      <c r="BQ33" s="1">
        <v>55.70755287009063</v>
      </c>
      <c r="BR33" s="1">
        <v>20.473716012084591</v>
      </c>
      <c r="BS33" s="1">
        <v>13.200053922135035</v>
      </c>
      <c r="BT33" s="1">
        <v>8.743521955762839</v>
      </c>
      <c r="BU33" s="1">
        <v>10.051417206763377</v>
      </c>
      <c r="BV33" s="1">
        <v>13.563358158524071</v>
      </c>
      <c r="BW33" s="1">
        <v>12.352344037227279</v>
      </c>
      <c r="BX33" s="1">
        <v>3.1607468565846273</v>
      </c>
      <c r="BY33" s="1">
        <v>3.4150598220569539</v>
      </c>
      <c r="BZ33" s="32">
        <v>17.96</v>
      </c>
    </row>
    <row r="34" spans="1:78" s="1" customFormat="1" ht="18" customHeight="1" thickBot="1" x14ac:dyDescent="0.35">
      <c r="A34" s="10" t="s">
        <v>77</v>
      </c>
      <c r="B34" s="16" t="s">
        <v>84</v>
      </c>
      <c r="C34" s="16" t="s">
        <v>88</v>
      </c>
      <c r="D34" s="1">
        <v>30.800159790819286</v>
      </c>
      <c r="E34" s="1">
        <v>12.320063916327715</v>
      </c>
      <c r="F34" s="1">
        <v>86.545903544450894</v>
      </c>
      <c r="G34" s="1">
        <v>15.66311156304474</v>
      </c>
      <c r="H34" s="1">
        <v>3.7333527019174899</v>
      </c>
      <c r="I34" s="1">
        <v>1.1963698431144683</v>
      </c>
      <c r="J34" s="1">
        <v>73.479169087739677</v>
      </c>
      <c r="K34" s="1">
        <v>67.87914003486344</v>
      </c>
      <c r="L34" s="1">
        <v>85.018622893666475</v>
      </c>
      <c r="M34" s="1">
        <v>31.903195816385821</v>
      </c>
      <c r="N34" s="1">
        <v>22.400116211504937</v>
      </c>
      <c r="O34" s="1">
        <v>7.4327658338175473</v>
      </c>
      <c r="P34" s="1">
        <v>23.248605461940731</v>
      </c>
      <c r="Q34" s="1">
        <v>139.83102847181871</v>
      </c>
      <c r="R34" s="1">
        <v>85.697414294015104</v>
      </c>
      <c r="S34" s="1">
        <v>146.10984892504356</v>
      </c>
      <c r="T34" s="1">
        <v>164.60691458454386</v>
      </c>
      <c r="U34" s="1">
        <v>5.5491196978500863</v>
      </c>
      <c r="V34" s="1">
        <v>7.6703428239395688</v>
      </c>
      <c r="W34" s="1">
        <v>51.588146426496216</v>
      </c>
      <c r="X34" s="1">
        <v>20.363742010459035</v>
      </c>
      <c r="Y34" s="1">
        <v>36.145642068564783</v>
      </c>
      <c r="Z34" s="1">
        <v>21.212231260894825</v>
      </c>
      <c r="AA34" s="1">
        <v>33.09108076699593</v>
      </c>
      <c r="AB34" s="1">
        <v>75.006449738524111</v>
      </c>
      <c r="AC34" s="1">
        <v>106.40055200464846</v>
      </c>
      <c r="AD34" s="1">
        <v>35.636548518303307</v>
      </c>
      <c r="AE34" s="1">
        <v>0.10334599070307959</v>
      </c>
      <c r="AF34" s="1">
        <v>132.53402091807087</v>
      </c>
      <c r="AG34" s="1">
        <v>63.29729808251016</v>
      </c>
      <c r="AH34" s="1">
        <v>137.62833106519858</v>
      </c>
      <c r="AI34" s="1">
        <v>56.708722009155018</v>
      </c>
      <c r="AJ34" s="1">
        <v>80.757119881232228</v>
      </c>
      <c r="AK34" s="1">
        <v>124.62919708029197</v>
      </c>
      <c r="AL34" s="1">
        <v>117.31718421378201</v>
      </c>
      <c r="AM34" s="1">
        <v>5.7521167883211684</v>
      </c>
      <c r="AN34" s="1">
        <v>122.67932698255598</v>
      </c>
      <c r="AO34" s="1">
        <v>0</v>
      </c>
      <c r="AP34" s="1">
        <v>7.3770085364344926E-5</v>
      </c>
      <c r="AQ34" s="1">
        <v>10.610543115180008</v>
      </c>
      <c r="AR34" s="1">
        <v>35.422640108870468</v>
      </c>
      <c r="AS34" s="1">
        <v>54.108895212173692</v>
      </c>
      <c r="AT34" s="1">
        <v>17.654929577464788</v>
      </c>
      <c r="AU34" s="1">
        <v>62.022535211267602</v>
      </c>
      <c r="AV34" s="1">
        <v>113.91267605633804</v>
      </c>
      <c r="AW34" s="1">
        <v>21.8</v>
      </c>
      <c r="AX34" s="1">
        <v>109.30704225352113</v>
      </c>
      <c r="AY34" s="1">
        <v>18.729577464788733</v>
      </c>
      <c r="AZ34" s="1">
        <v>11.114929577464789</v>
      </c>
      <c r="BA34" s="1">
        <v>15.966197183098593</v>
      </c>
      <c r="BB34" s="1">
        <v>14.108591549295774</v>
      </c>
      <c r="BC34" s="1">
        <v>100.86338028169016</v>
      </c>
      <c r="BD34" s="1">
        <v>94.261971830985914</v>
      </c>
      <c r="BE34" s="1">
        <v>69.08450704225352</v>
      </c>
      <c r="BF34" s="1">
        <v>81.519718309859158</v>
      </c>
      <c r="BG34" s="1">
        <v>152.53409742120346</v>
      </c>
      <c r="BH34" s="1">
        <v>28.677650429799428</v>
      </c>
      <c r="BI34" s="1">
        <v>0.9858911174785101</v>
      </c>
      <c r="BJ34" s="1">
        <v>32.863037249283671</v>
      </c>
      <c r="BK34" s="1">
        <v>112.69541547277939</v>
      </c>
      <c r="BL34" s="1">
        <v>21.236962750716334</v>
      </c>
      <c r="BM34" s="1">
        <v>6.5416045845272208</v>
      </c>
      <c r="BN34" s="1">
        <v>77.972206303724931</v>
      </c>
      <c r="BO34" s="1">
        <v>28.832664756446995</v>
      </c>
      <c r="BP34" s="1">
        <v>49.914613180515765</v>
      </c>
      <c r="BQ34" s="1">
        <v>48.209455587392554</v>
      </c>
      <c r="BR34" s="1">
        <v>26.352435530085963</v>
      </c>
      <c r="BS34" s="1">
        <v>22.206607890848627</v>
      </c>
      <c r="BT34" s="1">
        <v>8.5519064430714931</v>
      </c>
      <c r="BU34" s="1">
        <v>13.607453345881714</v>
      </c>
      <c r="BV34" s="1">
        <v>12.001017881437344</v>
      </c>
      <c r="BW34" s="1">
        <v>14.930400198953546</v>
      </c>
      <c r="BX34" s="1">
        <v>0</v>
      </c>
      <c r="BY34" s="1">
        <v>6.2839975520912077</v>
      </c>
      <c r="BZ34" s="32">
        <v>17.989999999999998</v>
      </c>
    </row>
    <row r="35" spans="1:78" s="1" customFormat="1" ht="18" customHeight="1" thickBot="1" x14ac:dyDescent="0.35">
      <c r="A35" s="10" t="s">
        <v>77</v>
      </c>
      <c r="B35" s="16" t="s">
        <v>84</v>
      </c>
      <c r="C35" s="16" t="s">
        <v>88</v>
      </c>
      <c r="D35" s="1">
        <v>21.387017608401194</v>
      </c>
      <c r="E35" s="1">
        <v>10.218512399458204</v>
      </c>
      <c r="F35" s="1">
        <v>83.550649654688044</v>
      </c>
      <c r="G35" s="1">
        <v>33.006160432099797</v>
      </c>
      <c r="H35" s="1">
        <v>12.179394993394759</v>
      </c>
      <c r="I35" s="1">
        <v>1.8147298540158192</v>
      </c>
      <c r="J35" s="1">
        <v>46.525288874767988</v>
      </c>
      <c r="K35" s="1">
        <v>47.37784652430561</v>
      </c>
      <c r="L35" s="1">
        <v>79.89683115666962</v>
      </c>
      <c r="M35" s="1">
        <v>19.24344408956372</v>
      </c>
      <c r="N35" s="1">
        <v>22.410086787846357</v>
      </c>
      <c r="O35" s="1">
        <v>2.4480583936723463</v>
      </c>
      <c r="P35" s="1">
        <v>99.262069196167289</v>
      </c>
      <c r="Q35" s="1">
        <v>105.96073644253441</v>
      </c>
      <c r="R35" s="1">
        <v>60.775181017039849</v>
      </c>
      <c r="S35" s="1">
        <v>110.10173074028863</v>
      </c>
      <c r="T35" s="1">
        <v>125.44776843196603</v>
      </c>
      <c r="U35" s="1">
        <v>9.4268517248875447</v>
      </c>
      <c r="V35" s="1">
        <v>6.2480296316115114</v>
      </c>
      <c r="W35" s="1">
        <v>59.313653617832479</v>
      </c>
      <c r="X35" s="1">
        <v>7.7826334007792513</v>
      </c>
      <c r="Y35" s="1">
        <v>21.922910988110566</v>
      </c>
      <c r="Z35" s="1">
        <v>20.096001739101354</v>
      </c>
      <c r="AA35" s="1">
        <v>27.28184478520426</v>
      </c>
      <c r="AB35" s="1">
        <v>50.057313422852459</v>
      </c>
      <c r="AC35" s="1">
        <v>91.710844300262536</v>
      </c>
      <c r="AD35" s="1">
        <v>31.057457233156637</v>
      </c>
      <c r="AE35" s="1">
        <v>0</v>
      </c>
      <c r="AF35" s="1">
        <v>107.78764569154362</v>
      </c>
      <c r="AG35" s="1">
        <v>59.800829417568274</v>
      </c>
      <c r="AH35" s="1">
        <v>122.49321366575261</v>
      </c>
      <c r="AI35" s="1">
        <v>63.914775843417452</v>
      </c>
      <c r="AJ35" s="1">
        <v>92.294391682809632</v>
      </c>
      <c r="AK35" s="1">
        <v>103.69475018239453</v>
      </c>
      <c r="AL35" s="1">
        <v>113.03334171928854</v>
      </c>
      <c r="AM35" s="1">
        <v>11.363974376713879</v>
      </c>
      <c r="AN35" s="1">
        <v>107.69700369820625</v>
      </c>
      <c r="AO35" s="1">
        <v>0.20860230446048955</v>
      </c>
      <c r="AP35" s="1">
        <v>5.5061305944803644E-5</v>
      </c>
      <c r="AQ35" s="1">
        <v>5.9912522327605728</v>
      </c>
      <c r="AR35" s="1">
        <v>32.381869355203904</v>
      </c>
      <c r="AS35" s="1">
        <v>53.727221439533068</v>
      </c>
      <c r="AT35" s="1">
        <v>17.434108527131784</v>
      </c>
      <c r="AU35" s="1">
        <v>60.572351421188635</v>
      </c>
      <c r="AV35" s="1">
        <v>97.675710594315248</v>
      </c>
      <c r="AW35" s="1">
        <v>25.033591731266149</v>
      </c>
      <c r="AX35" s="1">
        <v>90.523255813953483</v>
      </c>
      <c r="AY35" s="1">
        <v>24.13953488372093</v>
      </c>
      <c r="AZ35" s="1">
        <v>12.405038759689923</v>
      </c>
      <c r="BA35" s="1">
        <v>17.098837209302328</v>
      </c>
      <c r="BB35" s="1">
        <v>11.510981912144704</v>
      </c>
      <c r="BC35" s="1">
        <v>78.788759689922486</v>
      </c>
      <c r="BD35" s="1">
        <v>78.006459948320412</v>
      </c>
      <c r="BE35" s="1">
        <v>69.401162790697683</v>
      </c>
      <c r="BF35" s="1">
        <v>59.11950904392765</v>
      </c>
      <c r="BG35" s="1">
        <v>128.52067183462532</v>
      </c>
      <c r="BH35" s="1">
        <v>19.781007751937985</v>
      </c>
      <c r="BI35" s="1">
        <v>1.687532299741602</v>
      </c>
      <c r="BJ35" s="1">
        <v>40.456072351421192</v>
      </c>
      <c r="BK35" s="1">
        <v>107.3985788113695</v>
      </c>
      <c r="BL35" s="1">
        <v>18.328165374677003</v>
      </c>
      <c r="BM35" s="1">
        <v>6.5489664082687344</v>
      </c>
      <c r="BN35" s="1">
        <v>73.983204134366929</v>
      </c>
      <c r="BO35" s="1">
        <v>24.698320413436694</v>
      </c>
      <c r="BP35" s="1">
        <v>57.107881136950908</v>
      </c>
      <c r="BQ35" s="1">
        <v>58.337209302325583</v>
      </c>
      <c r="BR35" s="1">
        <v>13.634366925064599</v>
      </c>
      <c r="BS35" s="1">
        <v>8.6351910503168838</v>
      </c>
      <c r="BT35" s="1">
        <v>4.4698379625758768</v>
      </c>
      <c r="BU35" s="1">
        <v>10.59607364425344</v>
      </c>
      <c r="BV35" s="1">
        <v>10.815302754134548</v>
      </c>
      <c r="BW35" s="1">
        <v>8.4525001254159626</v>
      </c>
      <c r="BX35" s="1">
        <v>2.484596578652531</v>
      </c>
      <c r="BY35" s="1">
        <v>2.3384438387317936</v>
      </c>
      <c r="BZ35" s="32">
        <v>15.37</v>
      </c>
    </row>
    <row r="36" spans="1:78" s="1" customFormat="1" ht="18" customHeight="1" thickBot="1" x14ac:dyDescent="0.35">
      <c r="A36" s="10" t="s">
        <v>77</v>
      </c>
      <c r="B36" s="16" t="s">
        <v>84</v>
      </c>
      <c r="C36" s="16" t="s">
        <v>88</v>
      </c>
      <c r="D36" s="1">
        <v>43.449446192302716</v>
      </c>
      <c r="E36" s="1">
        <v>13.952099943972762</v>
      </c>
      <c r="F36" s="1">
        <v>64.208626039736245</v>
      </c>
      <c r="G36" s="1">
        <v>60.829224669223798</v>
      </c>
      <c r="H36" s="1">
        <v>0</v>
      </c>
      <c r="I36" s="1">
        <v>3.9925213334482605</v>
      </c>
      <c r="J36" s="1">
        <v>70.001885532043261</v>
      </c>
      <c r="K36" s="1">
        <v>52.139335430763261</v>
      </c>
      <c r="L36" s="1">
        <v>121.6584493384476</v>
      </c>
      <c r="M36" s="1">
        <v>22.835097832176874</v>
      </c>
      <c r="N36" s="1">
        <v>29.642177735637627</v>
      </c>
      <c r="O36" s="1">
        <v>12.986556695254922</v>
      </c>
      <c r="P36" s="1">
        <v>17.090115502305736</v>
      </c>
      <c r="Q36" s="1">
        <v>248.62738654484332</v>
      </c>
      <c r="R36" s="1">
        <v>114.89964659742274</v>
      </c>
      <c r="S36" s="1">
        <v>286.76634486919789</v>
      </c>
      <c r="T36" s="1">
        <v>417.11468344610608</v>
      </c>
      <c r="U36" s="1">
        <v>8.5933349135887589</v>
      </c>
      <c r="V36" s="1">
        <v>9.5106009998707055</v>
      </c>
      <c r="W36" s="1">
        <v>34.856111278713954</v>
      </c>
      <c r="X36" s="1">
        <v>26.214499202689304</v>
      </c>
      <c r="Y36" s="1">
        <v>42.91839740550791</v>
      </c>
      <c r="Z36" s="1">
        <v>2.1917831745894926E-4</v>
      </c>
      <c r="AA36" s="1">
        <v>33.504350730508982</v>
      </c>
      <c r="AB36" s="1">
        <v>80.140089643580566</v>
      </c>
      <c r="AC36" s="1">
        <v>198.90190923587465</v>
      </c>
      <c r="AD36" s="1">
        <v>27.469705426022497</v>
      </c>
      <c r="AE36" s="1">
        <v>2.1917831745894926E-4</v>
      </c>
      <c r="AF36" s="1">
        <v>215.79891608843684</v>
      </c>
      <c r="AG36" s="1">
        <v>103.7958992371676</v>
      </c>
      <c r="AH36" s="1">
        <v>289.59313077939231</v>
      </c>
      <c r="AI36" s="1">
        <v>43.280845442536325</v>
      </c>
      <c r="AJ36" s="1">
        <v>173.93659180977542</v>
      </c>
      <c r="AK36" s="1">
        <v>238.54161162483484</v>
      </c>
      <c r="AL36" s="1">
        <v>233.12021136063407</v>
      </c>
      <c r="AM36" s="1">
        <v>11.520475561426682</v>
      </c>
      <c r="AN36" s="1">
        <v>299.53236459709376</v>
      </c>
      <c r="AO36" s="1">
        <v>2.0510964332892998E-4</v>
      </c>
      <c r="AP36" s="1">
        <v>2.0510964332892998E-4</v>
      </c>
      <c r="AQ36" s="1">
        <v>13.417965653896962</v>
      </c>
      <c r="AR36" s="1">
        <v>33.793394980184942</v>
      </c>
      <c r="AS36" s="1">
        <v>77.254953764861298</v>
      </c>
      <c r="AT36" s="1">
        <v>41.642857142857146</v>
      </c>
      <c r="AU36" s="1">
        <v>38.460714285714289</v>
      </c>
      <c r="AV36" s="1">
        <v>91.142857142857153</v>
      </c>
      <c r="AW36" s="1">
        <v>49.892857142857146</v>
      </c>
      <c r="AX36" s="1">
        <v>135.14285714285714</v>
      </c>
      <c r="AY36" s="1">
        <v>56.964285714285722</v>
      </c>
      <c r="AZ36" s="1">
        <v>22</v>
      </c>
      <c r="BA36" s="1">
        <v>1.7835714285714286E-4</v>
      </c>
      <c r="BB36" s="1">
        <v>1.7835714285714286E-4</v>
      </c>
      <c r="BC36" s="1">
        <v>306.82142857142856</v>
      </c>
      <c r="BD36" s="1">
        <v>204.67857142857144</v>
      </c>
      <c r="BE36" s="1">
        <v>54.607142857142861</v>
      </c>
      <c r="BF36" s="1">
        <v>131.21428571428572</v>
      </c>
      <c r="BG36" s="1">
        <v>392.58139534883713</v>
      </c>
      <c r="BH36" s="1">
        <v>1.7948837209302322E-4</v>
      </c>
      <c r="BI36" s="1">
        <v>1.7948837209302322E-4</v>
      </c>
      <c r="BJ36" s="1">
        <v>32.299999999999997</v>
      </c>
      <c r="BK36" s="1">
        <v>269.23255813953483</v>
      </c>
      <c r="BL36" s="1">
        <v>28.188372093023251</v>
      </c>
      <c r="BM36" s="1">
        <v>13.995348837209299</v>
      </c>
      <c r="BN36" s="1">
        <v>93.697674418604635</v>
      </c>
      <c r="BO36" s="1">
        <v>25.183720930232553</v>
      </c>
      <c r="BP36" s="1">
        <v>88.558139534883693</v>
      </c>
      <c r="BQ36" s="1">
        <v>50.604651162790688</v>
      </c>
      <c r="BR36" s="1">
        <v>1.7948837209302322E-4</v>
      </c>
      <c r="BS36" s="1">
        <v>38.8548710990502</v>
      </c>
      <c r="BT36" s="1">
        <v>1.9194898236092264E-4</v>
      </c>
      <c r="BU36" s="1">
        <v>1.9194898236092264E-4</v>
      </c>
      <c r="BV36" s="1">
        <v>1.9194898236092264E-4</v>
      </c>
      <c r="BW36" s="1">
        <v>1.9194898236092264E-4</v>
      </c>
      <c r="BX36" s="1">
        <v>0</v>
      </c>
      <c r="BY36" s="1">
        <v>1.9194898236092264E-4</v>
      </c>
      <c r="BZ36" s="32">
        <v>33.44</v>
      </c>
    </row>
    <row r="37" spans="1:78" s="1" customFormat="1" ht="18" customHeight="1" thickBot="1" x14ac:dyDescent="0.35">
      <c r="A37" s="7" t="s">
        <v>120</v>
      </c>
      <c r="B37" s="7"/>
      <c r="C37" s="7" t="s">
        <v>111</v>
      </c>
      <c r="D37" s="1">
        <f>AVERAGE(D33:D36)</f>
        <v>30.501315022736765</v>
      </c>
      <c r="E37" s="1">
        <f t="shared" ref="E37:BP37" si="22">AVERAGE(E33:E36)</f>
        <v>11.801198731924037</v>
      </c>
      <c r="F37" s="1">
        <f t="shared" si="22"/>
        <v>81.58188850504007</v>
      </c>
      <c r="G37" s="1">
        <f t="shared" si="22"/>
        <v>34.666177148438415</v>
      </c>
      <c r="H37" s="1">
        <f t="shared" si="22"/>
        <v>6.0525593437037326</v>
      </c>
      <c r="I37" s="1">
        <f t="shared" si="22"/>
        <v>2.8461262770338003</v>
      </c>
      <c r="J37" s="1">
        <f t="shared" si="22"/>
        <v>59.703776578788734</v>
      </c>
      <c r="K37" s="1">
        <f t="shared" si="22"/>
        <v>57.057176717805419</v>
      </c>
      <c r="L37" s="1">
        <f t="shared" si="22"/>
        <v>90.06580766789952</v>
      </c>
      <c r="M37" s="1">
        <f t="shared" si="22"/>
        <v>21.331699737460603</v>
      </c>
      <c r="N37" s="1">
        <f t="shared" si="22"/>
        <v>24.803474858555546</v>
      </c>
      <c r="O37" s="1">
        <f t="shared" si="22"/>
        <v>7.8864542609435411</v>
      </c>
      <c r="P37" s="1">
        <f t="shared" si="22"/>
        <v>56.030820468535659</v>
      </c>
      <c r="Q37" s="1">
        <f t="shared" si="22"/>
        <v>140.53904764828917</v>
      </c>
      <c r="R37" s="1">
        <f t="shared" si="22"/>
        <v>82.158274497632391</v>
      </c>
      <c r="S37" s="1">
        <f t="shared" si="22"/>
        <v>161.57741169965954</v>
      </c>
      <c r="T37" s="1">
        <f t="shared" si="22"/>
        <v>204.9764260004784</v>
      </c>
      <c r="U37" s="1">
        <f t="shared" si="22"/>
        <v>5.9887536520930347</v>
      </c>
      <c r="V37" s="1">
        <f t="shared" si="22"/>
        <v>7.5000748929391907</v>
      </c>
      <c r="W37" s="1">
        <f t="shared" si="22"/>
        <v>49.713080402705415</v>
      </c>
      <c r="X37" s="1">
        <f t="shared" si="22"/>
        <v>19.185369513404797</v>
      </c>
      <c r="Y37" s="1">
        <f t="shared" si="22"/>
        <v>32.270437631193708</v>
      </c>
      <c r="Z37" s="1">
        <f t="shared" si="22"/>
        <v>15.59488805631433</v>
      </c>
      <c r="AA37" s="1">
        <f t="shared" si="22"/>
        <v>33.320355957030905</v>
      </c>
      <c r="AB37" s="1">
        <f t="shared" si="22"/>
        <v>65.586454758489239</v>
      </c>
      <c r="AC37" s="1">
        <f t="shared" si="22"/>
        <v>119.66967473576614</v>
      </c>
      <c r="AD37" s="1">
        <f t="shared" si="22"/>
        <v>29.16584009503778</v>
      </c>
      <c r="AE37" s="1">
        <f t="shared" si="22"/>
        <v>0.2285667037236184</v>
      </c>
      <c r="AF37" s="1">
        <f t="shared" si="22"/>
        <v>136.61907919941433</v>
      </c>
      <c r="AG37" s="1">
        <f t="shared" si="22"/>
        <v>71.366135530492713</v>
      </c>
      <c r="AH37" s="1">
        <f t="shared" si="22"/>
        <v>158.82714477271654</v>
      </c>
      <c r="AI37" s="1">
        <f t="shared" si="22"/>
        <v>55.49966890698132</v>
      </c>
      <c r="AJ37" s="1">
        <f t="shared" si="22"/>
        <v>108.35383182379488</v>
      </c>
      <c r="AK37" s="1">
        <f t="shared" si="22"/>
        <v>137.37082959840421</v>
      </c>
      <c r="AL37" s="1">
        <f t="shared" si="22"/>
        <v>132.35552249575215</v>
      </c>
      <c r="AM37" s="1">
        <f t="shared" si="22"/>
        <v>10.194808637531047</v>
      </c>
      <c r="AN37" s="1">
        <f t="shared" si="22"/>
        <v>159.76841498196026</v>
      </c>
      <c r="AO37" s="1">
        <f t="shared" si="22"/>
        <v>5.220185352595462E-2</v>
      </c>
      <c r="AP37" s="1">
        <f t="shared" si="22"/>
        <v>9.6996952757418551E-5</v>
      </c>
      <c r="AQ37" s="1">
        <f t="shared" si="22"/>
        <v>9.662644704419014</v>
      </c>
      <c r="AR37" s="1">
        <f t="shared" si="22"/>
        <v>33.643395197227825</v>
      </c>
      <c r="AS37" s="1">
        <f t="shared" si="22"/>
        <v>57.552353646220624</v>
      </c>
      <c r="AT37" s="1">
        <f t="shared" si="22"/>
        <v>24.420436047512979</v>
      </c>
      <c r="AU37" s="1">
        <f t="shared" si="22"/>
        <v>57.553477268817559</v>
      </c>
      <c r="AV37" s="1">
        <f t="shared" si="22"/>
        <v>103.00093783659514</v>
      </c>
      <c r="AW37" s="1">
        <f t="shared" si="22"/>
        <v>28.853666599195478</v>
      </c>
      <c r="AX37" s="1">
        <f t="shared" si="22"/>
        <v>103.53256372705422</v>
      </c>
      <c r="AY37" s="1">
        <f t="shared" si="22"/>
        <v>27.389603292133891</v>
      </c>
      <c r="AZ37" s="1">
        <f t="shared" si="22"/>
        <v>13.433315347128557</v>
      </c>
      <c r="BA37" s="1">
        <f t="shared" si="22"/>
        <v>12.908599259893499</v>
      </c>
      <c r="BB37" s="1">
        <f t="shared" si="22"/>
        <v>9.3748171087243826</v>
      </c>
      <c r="BC37" s="1">
        <f t="shared" si="22"/>
        <v>144.47277280041288</v>
      </c>
      <c r="BD37" s="1">
        <f t="shared" si="22"/>
        <v>113.49037617961295</v>
      </c>
      <c r="BE37" s="1">
        <f t="shared" si="22"/>
        <v>62.259608006360374</v>
      </c>
      <c r="BF37" s="1">
        <f t="shared" si="22"/>
        <v>87.306278569132928</v>
      </c>
      <c r="BG37" s="1">
        <f t="shared" si="22"/>
        <v>200.25043087926315</v>
      </c>
      <c r="BH37" s="1">
        <f t="shared" si="22"/>
        <v>18.721053828403509</v>
      </c>
      <c r="BI37" s="1">
        <f t="shared" si="22"/>
        <v>0.87581613425303617</v>
      </c>
      <c r="BJ37" s="1">
        <f t="shared" si="22"/>
        <v>32.088614258182261</v>
      </c>
      <c r="BK37" s="1">
        <f t="shared" si="22"/>
        <v>148.01305804549796</v>
      </c>
      <c r="BL37" s="1">
        <f t="shared" si="22"/>
        <v>16.93838856487605</v>
      </c>
      <c r="BM37" s="1">
        <f t="shared" si="22"/>
        <v>9.5151959695859052</v>
      </c>
      <c r="BN37" s="1">
        <f t="shared" si="22"/>
        <v>77.125657921122752</v>
      </c>
      <c r="BO37" s="1">
        <f t="shared" si="22"/>
        <v>27.594386494817581</v>
      </c>
      <c r="BP37" s="1">
        <f t="shared" si="22"/>
        <v>62.762530064296058</v>
      </c>
      <c r="BQ37" s="1">
        <f t="shared" ref="BQ37:BZ37" si="23">AVERAGE(BQ33:BQ36)</f>
        <v>53.214717230649867</v>
      </c>
      <c r="BR37" s="1">
        <f t="shared" si="23"/>
        <v>15.115174488901809</v>
      </c>
      <c r="BS37" s="1">
        <f t="shared" si="23"/>
        <v>20.724180990587687</v>
      </c>
      <c r="BT37" s="1">
        <f t="shared" si="23"/>
        <v>5.4413645775981427</v>
      </c>
      <c r="BU37" s="1">
        <f t="shared" si="23"/>
        <v>8.5637840364702242</v>
      </c>
      <c r="BV37" s="1">
        <f t="shared" si="23"/>
        <v>9.094967685769582</v>
      </c>
      <c r="BW37" s="1">
        <f t="shared" si="23"/>
        <v>8.9338590776447866</v>
      </c>
      <c r="BX37" s="1">
        <f t="shared" si="23"/>
        <v>1.4113358588092897</v>
      </c>
      <c r="BY37" s="1">
        <f t="shared" si="23"/>
        <v>3.0094232904655787</v>
      </c>
      <c r="BZ37" s="1">
        <f t="shared" si="23"/>
        <v>21.189999999999998</v>
      </c>
    </row>
    <row r="38" spans="1:78" s="1" customFormat="1" ht="18" customHeight="1" thickBot="1" x14ac:dyDescent="0.35">
      <c r="A38" s="7"/>
      <c r="B38" s="7"/>
      <c r="C38" s="7" t="s">
        <v>112</v>
      </c>
      <c r="D38" s="1">
        <f>STDEV(D33:D36)</f>
        <v>9.449741762145532</v>
      </c>
      <c r="E38" s="1">
        <f t="shared" ref="E38:BP38" si="24">STDEV(E33:E36)</f>
        <v>1.6913738199138675</v>
      </c>
      <c r="F38" s="1">
        <f t="shared" si="24"/>
        <v>12.101672999337179</v>
      </c>
      <c r="G38" s="1">
        <f t="shared" si="24"/>
        <v>18.961600056666857</v>
      </c>
      <c r="H38" s="1">
        <f t="shared" si="24"/>
        <v>5.3100540282020994</v>
      </c>
      <c r="I38" s="1">
        <f t="shared" si="24"/>
        <v>1.576407096777328</v>
      </c>
      <c r="J38" s="1">
        <f t="shared" si="24"/>
        <v>14.002218273602496</v>
      </c>
      <c r="K38" s="1">
        <f t="shared" si="24"/>
        <v>9.114853859364592</v>
      </c>
      <c r="L38" s="1">
        <f t="shared" si="24"/>
        <v>21.565143750644737</v>
      </c>
      <c r="M38" s="1">
        <f t="shared" si="24"/>
        <v>8.5266346599501102</v>
      </c>
      <c r="N38" s="1">
        <f t="shared" si="24"/>
        <v>3.41170754390197</v>
      </c>
      <c r="O38" s="1">
        <f t="shared" si="24"/>
        <v>4.3366754895593438</v>
      </c>
      <c r="P38" s="1">
        <f t="shared" si="24"/>
        <v>41.919638678866278</v>
      </c>
      <c r="Q38" s="1">
        <f t="shared" si="24"/>
        <v>77.844679428832364</v>
      </c>
      <c r="R38" s="1">
        <f t="shared" si="24"/>
        <v>24.246599209812949</v>
      </c>
      <c r="S38" s="1">
        <f t="shared" si="24"/>
        <v>85.544960019799859</v>
      </c>
      <c r="T38" s="1">
        <f t="shared" si="24"/>
        <v>143.13790438827959</v>
      </c>
      <c r="U38" s="1">
        <f t="shared" si="24"/>
        <v>4.0903038782988768</v>
      </c>
      <c r="V38" s="1">
        <f t="shared" si="24"/>
        <v>1.472118430634038</v>
      </c>
      <c r="W38" s="1">
        <f t="shared" si="24"/>
        <v>10.453863751352365</v>
      </c>
      <c r="X38" s="1">
        <f t="shared" si="24"/>
        <v>7.9797480459068684</v>
      </c>
      <c r="Y38" s="1">
        <f t="shared" si="24"/>
        <v>9.1815669236514541</v>
      </c>
      <c r="Z38" s="1">
        <f t="shared" si="24"/>
        <v>10.408284588795857</v>
      </c>
      <c r="AA38" s="1">
        <f t="shared" si="24"/>
        <v>4.9518534729464694</v>
      </c>
      <c r="AB38" s="1">
        <f t="shared" si="24"/>
        <v>14.294616829880281</v>
      </c>
      <c r="AC38" s="1">
        <f t="shared" si="24"/>
        <v>53.789212676055328</v>
      </c>
      <c r="AD38" s="1">
        <f t="shared" si="24"/>
        <v>5.5606731224761026</v>
      </c>
      <c r="AE38" s="1">
        <f t="shared" si="24"/>
        <v>0.39112941091660941</v>
      </c>
      <c r="AF38" s="1">
        <f t="shared" si="24"/>
        <v>55.550826363121111</v>
      </c>
      <c r="AG38" s="1">
        <f t="shared" si="24"/>
        <v>21.712361396473081</v>
      </c>
      <c r="AH38" s="1">
        <f t="shared" si="24"/>
        <v>89.87471829182337</v>
      </c>
      <c r="AI38" s="1">
        <f t="shared" si="24"/>
        <v>8.7236796384738007</v>
      </c>
      <c r="AJ38" s="1">
        <f t="shared" si="24"/>
        <v>43.974836248201534</v>
      </c>
      <c r="AK38" s="1">
        <f t="shared" si="24"/>
        <v>69.59370983173892</v>
      </c>
      <c r="AL38" s="1">
        <f t="shared" si="24"/>
        <v>71.092743600551742</v>
      </c>
      <c r="AM38" s="1">
        <f t="shared" si="24"/>
        <v>2.9808280502136939</v>
      </c>
      <c r="AN38" s="1">
        <f t="shared" si="24"/>
        <v>93.419668020589867</v>
      </c>
      <c r="AO38" s="1">
        <f t="shared" si="24"/>
        <v>0.10426701212114291</v>
      </c>
      <c r="AP38" s="1">
        <f t="shared" si="24"/>
        <v>7.264332351738522E-5</v>
      </c>
      <c r="AQ38" s="1">
        <f t="shared" si="24"/>
        <v>3.1381914239287139</v>
      </c>
      <c r="AR38" s="1">
        <f t="shared" si="24"/>
        <v>1.3197863850730776</v>
      </c>
      <c r="AS38" s="1">
        <f t="shared" si="24"/>
        <v>13.775413914136657</v>
      </c>
      <c r="AT38" s="1">
        <f t="shared" si="24"/>
        <v>11.593642126275583</v>
      </c>
      <c r="AU38" s="1">
        <f t="shared" si="24"/>
        <v>13.270164258157159</v>
      </c>
      <c r="AV38" s="1">
        <f t="shared" si="24"/>
        <v>10.446223250588647</v>
      </c>
      <c r="AW38" s="1">
        <f t="shared" si="24"/>
        <v>14.26336891188237</v>
      </c>
      <c r="AX38" s="1">
        <f t="shared" si="24"/>
        <v>24.467397294501726</v>
      </c>
      <c r="AY38" s="1">
        <f t="shared" si="24"/>
        <v>20.593352553317342</v>
      </c>
      <c r="AZ38" s="1">
        <f t="shared" si="24"/>
        <v>5.9740824686675511</v>
      </c>
      <c r="BA38" s="1">
        <f t="shared" si="24"/>
        <v>8.6713426914680944</v>
      </c>
      <c r="BB38" s="1">
        <f t="shared" si="24"/>
        <v>6.3542424638334776</v>
      </c>
      <c r="BC38" s="1">
        <f t="shared" si="24"/>
        <v>108.60956724650008</v>
      </c>
      <c r="BD38" s="1">
        <f t="shared" si="24"/>
        <v>61.304203854051437</v>
      </c>
      <c r="BE38" s="1">
        <f t="shared" si="24"/>
        <v>8.0830631030876958</v>
      </c>
      <c r="BF38" s="1">
        <f t="shared" si="24"/>
        <v>30.846875377260531</v>
      </c>
      <c r="BG38" s="1">
        <f t="shared" si="24"/>
        <v>128.7444643039162</v>
      </c>
      <c r="BH38" s="1">
        <f t="shared" si="24"/>
        <v>13.039492062015864</v>
      </c>
      <c r="BI38" s="1">
        <f t="shared" si="24"/>
        <v>0.69278890700052553</v>
      </c>
      <c r="BJ38" s="1">
        <f t="shared" si="24"/>
        <v>7.260449255255236</v>
      </c>
      <c r="BK38" s="1">
        <f t="shared" si="24"/>
        <v>80.915564294987973</v>
      </c>
      <c r="BL38" s="1">
        <f t="shared" si="24"/>
        <v>12.026062329174634</v>
      </c>
      <c r="BM38" s="1">
        <f t="shared" si="24"/>
        <v>3.6443181416706842</v>
      </c>
      <c r="BN38" s="1">
        <f t="shared" si="24"/>
        <v>12.767546602066899</v>
      </c>
      <c r="BO38" s="1">
        <f t="shared" si="24"/>
        <v>3.2804549077703706</v>
      </c>
      <c r="BP38" s="1">
        <f t="shared" si="24"/>
        <v>17.470412860242128</v>
      </c>
      <c r="BQ38" s="1">
        <f t="shared" ref="BQ38:BZ38" si="25">STDEV(BQ33:BQ36)</f>
        <v>4.6303075328282954</v>
      </c>
      <c r="BR38" s="1">
        <f t="shared" si="25"/>
        <v>11.337928497900977</v>
      </c>
      <c r="BS38" s="1">
        <f t="shared" si="25"/>
        <v>13.33761197068786</v>
      </c>
      <c r="BT38" s="1">
        <f t="shared" si="25"/>
        <v>4.1283546999228049</v>
      </c>
      <c r="BU38" s="1">
        <f t="shared" si="25"/>
        <v>5.9193739264341163</v>
      </c>
      <c r="BV38" s="1">
        <f t="shared" si="25"/>
        <v>6.1667425114248511</v>
      </c>
      <c r="BW38" s="1">
        <f t="shared" si="25"/>
        <v>6.5239727070007749</v>
      </c>
      <c r="BX38" s="1">
        <f t="shared" si="25"/>
        <v>1.6528828577788612</v>
      </c>
      <c r="BY38" s="1">
        <f t="shared" si="25"/>
        <v>2.6072376366489483</v>
      </c>
      <c r="BZ38" s="1">
        <f t="shared" si="25"/>
        <v>8.2584865441556623</v>
      </c>
    </row>
    <row r="39" spans="1:78" s="18" customFormat="1" ht="18" customHeight="1" x14ac:dyDescent="0.3">
      <c r="A39" s="22"/>
      <c r="B39" s="22"/>
      <c r="C39" s="22" t="s">
        <v>115</v>
      </c>
      <c r="D39" s="18">
        <f>TTEST(D2:D5,D33:D36,2,2)</f>
        <v>0.37672735529337226</v>
      </c>
      <c r="E39" s="18">
        <f t="shared" ref="E39:BP39" si="26">TTEST(E2:E5,E33:E36,2,2)</f>
        <v>0.75487503808024337</v>
      </c>
      <c r="F39" s="18">
        <f t="shared" si="26"/>
        <v>0.48318123478769004</v>
      </c>
      <c r="G39" s="18">
        <f t="shared" si="26"/>
        <v>0.5176926256506067</v>
      </c>
      <c r="H39" s="18">
        <f t="shared" si="26"/>
        <v>0.54146629880693453</v>
      </c>
      <c r="I39" s="18">
        <f t="shared" si="26"/>
        <v>0.34921753614646756</v>
      </c>
      <c r="J39" s="18">
        <f t="shared" si="26"/>
        <v>0.99279598668829339</v>
      </c>
      <c r="K39" s="18">
        <f t="shared" si="26"/>
        <v>0.52106226002432166</v>
      </c>
      <c r="L39" s="18">
        <f t="shared" si="26"/>
        <v>0.77865321973012536</v>
      </c>
      <c r="M39" s="18">
        <f t="shared" si="26"/>
        <v>0.5346011276610898</v>
      </c>
      <c r="N39" s="18">
        <f t="shared" si="26"/>
        <v>0.45765891003968695</v>
      </c>
      <c r="O39" s="18">
        <f t="shared" si="26"/>
        <v>0.23672820170990128</v>
      </c>
      <c r="P39" s="18">
        <f t="shared" si="26"/>
        <v>0.49493294898459894</v>
      </c>
      <c r="Q39" s="18">
        <f t="shared" si="26"/>
        <v>0.87626211573774382</v>
      </c>
      <c r="R39" s="18">
        <f t="shared" si="26"/>
        <v>0.73822330197910857</v>
      </c>
      <c r="S39" s="18">
        <f t="shared" si="26"/>
        <v>0.68853393945232122</v>
      </c>
      <c r="T39" s="18">
        <f t="shared" si="26"/>
        <v>0.6500237992825777</v>
      </c>
      <c r="U39" s="18">
        <f t="shared" si="26"/>
        <v>0.38107316479739489</v>
      </c>
      <c r="V39" s="18">
        <f t="shared" si="26"/>
        <v>0.2436492828697448</v>
      </c>
      <c r="W39" s="18">
        <f t="shared" si="26"/>
        <v>0.95467584280696849</v>
      </c>
      <c r="X39" s="18">
        <f t="shared" si="26"/>
        <v>0.68677406566011745</v>
      </c>
      <c r="Y39" s="18">
        <f t="shared" si="26"/>
        <v>0.31476024481409964</v>
      </c>
      <c r="Z39" s="18">
        <f t="shared" si="26"/>
        <v>0.85133221251686875</v>
      </c>
      <c r="AA39" s="18">
        <f t="shared" si="26"/>
        <v>0.50413180629928234</v>
      </c>
      <c r="AB39" s="18">
        <f t="shared" si="26"/>
        <v>0.4922700656634672</v>
      </c>
      <c r="AC39" s="18">
        <f t="shared" si="26"/>
        <v>0.91262775483096514</v>
      </c>
      <c r="AD39" s="18">
        <f t="shared" si="26"/>
        <v>0.96745168445477792</v>
      </c>
      <c r="AE39" s="18">
        <f t="shared" si="26"/>
        <v>0.32718789958946304</v>
      </c>
      <c r="AF39" s="18">
        <f t="shared" si="26"/>
        <v>0.83983491999686954</v>
      </c>
      <c r="AG39" s="18">
        <f t="shared" si="26"/>
        <v>0.5766680743661956</v>
      </c>
      <c r="AH39" s="18">
        <f t="shared" si="26"/>
        <v>0.73870993370299654</v>
      </c>
      <c r="AI39" s="18">
        <f t="shared" si="26"/>
        <v>0.61462100446683665</v>
      </c>
      <c r="AJ39" s="18">
        <f t="shared" si="26"/>
        <v>0.94788204684231492</v>
      </c>
      <c r="AK39" s="18">
        <f t="shared" si="26"/>
        <v>0.92514758089744498</v>
      </c>
      <c r="AL39" s="18">
        <f t="shared" si="26"/>
        <v>0.7800148198550253</v>
      </c>
      <c r="AM39" s="18">
        <f t="shared" si="26"/>
        <v>0.61255159049669383</v>
      </c>
      <c r="AN39" s="18">
        <f t="shared" si="26"/>
        <v>0.6570029823295892</v>
      </c>
      <c r="AO39" s="18">
        <f t="shared" si="26"/>
        <v>0.40743932962014529</v>
      </c>
      <c r="AP39" s="18">
        <f t="shared" si="26"/>
        <v>3.5054068495286667E-2</v>
      </c>
      <c r="AQ39" s="18">
        <f t="shared" si="26"/>
        <v>0.58285183579975863</v>
      </c>
      <c r="AR39" s="18">
        <f t="shared" si="26"/>
        <v>0.67066648382717275</v>
      </c>
      <c r="AS39" s="18">
        <f t="shared" si="26"/>
        <v>0.13103451665960697</v>
      </c>
      <c r="AT39" s="18">
        <f t="shared" si="26"/>
        <v>0.79849167399075438</v>
      </c>
      <c r="AU39" s="18">
        <f t="shared" si="26"/>
        <v>8.089331915346866E-3</v>
      </c>
      <c r="AV39" s="18">
        <f t="shared" si="26"/>
        <v>0.13652824423627821</v>
      </c>
      <c r="AW39" s="18">
        <f t="shared" si="26"/>
        <v>0.63692452651995735</v>
      </c>
      <c r="AX39" s="18">
        <f t="shared" si="26"/>
        <v>0.36309715638980117</v>
      </c>
      <c r="AY39" s="18">
        <f t="shared" si="26"/>
        <v>0.43385925978447543</v>
      </c>
      <c r="AZ39" s="18">
        <f t="shared" si="26"/>
        <v>0.33809195571629713</v>
      </c>
      <c r="BA39" s="18">
        <f t="shared" si="26"/>
        <v>0.27932080813876892</v>
      </c>
      <c r="BB39" s="18">
        <f t="shared" si="26"/>
        <v>0.9983840775576398</v>
      </c>
      <c r="BC39" s="18">
        <f t="shared" si="26"/>
        <v>0.2929116675643208</v>
      </c>
      <c r="BD39" s="18">
        <f t="shared" si="26"/>
        <v>0.5941872353377643</v>
      </c>
      <c r="BE39" s="18">
        <f t="shared" si="26"/>
        <v>0.58802252539464739</v>
      </c>
      <c r="BF39" s="18">
        <f t="shared" si="26"/>
        <v>0.97362522117762174</v>
      </c>
      <c r="BG39" s="18">
        <f t="shared" si="26"/>
        <v>0.64159780888752205</v>
      </c>
      <c r="BH39" s="18">
        <f t="shared" si="26"/>
        <v>0.56747638984604376</v>
      </c>
      <c r="BI39" s="18">
        <f t="shared" si="26"/>
        <v>0.13810826140460819</v>
      </c>
      <c r="BJ39" s="18">
        <f t="shared" si="26"/>
        <v>0.25023530325702498</v>
      </c>
      <c r="BK39" s="18">
        <f t="shared" si="26"/>
        <v>0.22318217772997409</v>
      </c>
      <c r="BL39" s="18">
        <f t="shared" si="26"/>
        <v>0.7559143499862544</v>
      </c>
      <c r="BM39" s="18">
        <f t="shared" si="26"/>
        <v>0.82160190010839895</v>
      </c>
      <c r="BN39" s="18">
        <f t="shared" si="26"/>
        <v>0.91124509369731499</v>
      </c>
      <c r="BO39" s="18">
        <f t="shared" si="26"/>
        <v>0.66509889952132029</v>
      </c>
      <c r="BP39" s="18">
        <f t="shared" si="26"/>
        <v>0.82300258452788755</v>
      </c>
      <c r="BQ39" s="18">
        <f t="shared" ref="BQ39:BZ39" si="27">TTEST(BQ2:BQ5,BQ33:BQ36,2,2)</f>
        <v>0.48179005412512621</v>
      </c>
      <c r="BR39" s="18">
        <f t="shared" si="27"/>
        <v>0.16509924610876131</v>
      </c>
      <c r="BS39" s="18">
        <f t="shared" si="27"/>
        <v>0.6082373738992144</v>
      </c>
      <c r="BT39" s="18">
        <f t="shared" si="27"/>
        <v>0.22191640869102386</v>
      </c>
      <c r="BU39" s="18">
        <f t="shared" si="27"/>
        <v>0.98288406402682171</v>
      </c>
      <c r="BV39" s="18">
        <f t="shared" si="27"/>
        <v>0.54274406438542822</v>
      </c>
      <c r="BW39" s="18">
        <f t="shared" si="27"/>
        <v>1.8256547175287605E-3</v>
      </c>
      <c r="BX39" s="18">
        <f t="shared" si="27"/>
        <v>0.47558944360085775</v>
      </c>
      <c r="BY39" s="18">
        <f t="shared" si="27"/>
        <v>0.95389157859230744</v>
      </c>
      <c r="BZ39" s="18">
        <f t="shared" si="27"/>
        <v>0.94066724735331175</v>
      </c>
    </row>
    <row r="40" spans="1:78" ht="15" thickBot="1" x14ac:dyDescent="0.35"/>
    <row r="41" spans="1:78" s="1" customFormat="1" ht="18" customHeight="1" thickBot="1" x14ac:dyDescent="0.35">
      <c r="A41" s="10" t="s">
        <v>77</v>
      </c>
      <c r="B41" s="16" t="s">
        <v>84</v>
      </c>
      <c r="C41" s="16" t="s">
        <v>89</v>
      </c>
      <c r="D41" s="1">
        <v>23.912839375576141</v>
      </c>
      <c r="E41" s="1">
        <v>10.72981487918033</v>
      </c>
      <c r="F41" s="1">
        <v>92.769431641303868</v>
      </c>
      <c r="G41" s="1">
        <v>38.346286249678876</v>
      </c>
      <c r="H41" s="1">
        <v>5.4780408928112676</v>
      </c>
      <c r="I41" s="1">
        <v>4.1680745923563993</v>
      </c>
      <c r="J41" s="1">
        <v>47.39696250736705</v>
      </c>
      <c r="K41" s="1">
        <v>55.733111692079852</v>
      </c>
      <c r="L41" s="1">
        <v>58.114868601997792</v>
      </c>
      <c r="M41" s="1">
        <v>11.015625708370484</v>
      </c>
      <c r="N41" s="1">
        <v>23.579393408187631</v>
      </c>
      <c r="O41" s="1">
        <v>6.8951862542124438</v>
      </c>
      <c r="P41" s="1">
        <v>116.70608858597917</v>
      </c>
      <c r="Q41" s="1">
        <v>68.47551116014084</v>
      </c>
      <c r="R41" s="1">
        <v>64.545612258776245</v>
      </c>
      <c r="S41" s="1">
        <v>104.08277696341409</v>
      </c>
      <c r="T41" s="1">
        <v>109.56081785622536</v>
      </c>
      <c r="U41" s="1">
        <v>2.4532096172154807</v>
      </c>
      <c r="V41" s="1">
        <v>9.5151188551221804</v>
      </c>
      <c r="W41" s="1">
        <v>56.685814456047034</v>
      </c>
      <c r="X41" s="1">
        <v>20.602197270790203</v>
      </c>
      <c r="Y41" s="1">
        <v>18.101352515376362</v>
      </c>
      <c r="Z41" s="1">
        <v>16.315034832937904</v>
      </c>
      <c r="AA41" s="1">
        <v>32.153718283892225</v>
      </c>
      <c r="AB41" s="1">
        <v>51.088685717739864</v>
      </c>
      <c r="AC41" s="1">
        <v>86.6959515210131</v>
      </c>
      <c r="AD41" s="1">
        <v>22.983954180708146</v>
      </c>
      <c r="AE41" s="1">
        <v>3.3225508893355298</v>
      </c>
      <c r="AF41" s="1">
        <v>100.86740513502487</v>
      </c>
      <c r="AG41" s="1">
        <v>57.281253683526515</v>
      </c>
      <c r="AH41" s="1">
        <v>79.498968225566458</v>
      </c>
      <c r="AI41" s="1">
        <v>53.735413708021774</v>
      </c>
      <c r="AJ41" s="1">
        <v>87.350718173770559</v>
      </c>
      <c r="AK41" s="1">
        <v>76.309194809108547</v>
      </c>
      <c r="AL41" s="1">
        <v>60.605694912700358</v>
      </c>
      <c r="AM41" s="1">
        <v>8.0480436969091969</v>
      </c>
      <c r="AN41" s="1">
        <v>88.945604881999515</v>
      </c>
      <c r="AO41" s="1">
        <v>2.515013655284124</v>
      </c>
      <c r="AP41" s="1">
        <v>14.231296781119921</v>
      </c>
      <c r="AQ41" s="1">
        <v>6.6249140187972051</v>
      </c>
      <c r="AR41" s="1">
        <v>33.983355244570845</v>
      </c>
      <c r="AS41" s="1">
        <v>46.374398131580435</v>
      </c>
      <c r="AT41" s="1">
        <v>17.95740072202166</v>
      </c>
      <c r="AU41" s="1">
        <v>93.751624548736473</v>
      </c>
      <c r="AV41" s="1">
        <v>123.60288808664259</v>
      </c>
      <c r="AW41" s="1">
        <v>16.907942238267147</v>
      </c>
      <c r="AX41" s="1">
        <v>79.292418772563181</v>
      </c>
      <c r="AY41" s="1">
        <v>15.858483754512635</v>
      </c>
      <c r="AZ41" s="1">
        <v>8.1507942238267148</v>
      </c>
      <c r="BA41" s="1">
        <v>21.338989169675092</v>
      </c>
      <c r="BB41" s="1">
        <v>13.992779783393502</v>
      </c>
      <c r="BC41" s="1">
        <v>83.37364620938628</v>
      </c>
      <c r="BD41" s="1">
        <v>77.426714801444049</v>
      </c>
      <c r="BE41" s="1">
        <v>50.257400722021664</v>
      </c>
      <c r="BF41" s="1">
        <v>75.794223826714799</v>
      </c>
      <c r="BG41" s="1">
        <v>123.60288808664259</v>
      </c>
      <c r="BH41" s="1">
        <v>22.15523465703971</v>
      </c>
      <c r="BI41" s="1">
        <v>2.2155234657039711</v>
      </c>
      <c r="BJ41" s="1">
        <v>19.356678700361012</v>
      </c>
      <c r="BK41" s="1">
        <v>5.2939350180505411E-5</v>
      </c>
      <c r="BL41" s="1">
        <v>31.833574007220218</v>
      </c>
      <c r="BM41" s="1">
        <v>7.9758844765342953</v>
      </c>
      <c r="BN41" s="1">
        <v>60.052346570397113</v>
      </c>
      <c r="BO41" s="1">
        <v>25.303610108303246</v>
      </c>
      <c r="BP41" s="1">
        <v>55.504693140794224</v>
      </c>
      <c r="BQ41" s="1">
        <v>60.518772563176896</v>
      </c>
      <c r="BR41" s="1">
        <v>19.473285198555956</v>
      </c>
      <c r="BS41" s="1">
        <v>15.473996073012874</v>
      </c>
      <c r="BT41" s="1">
        <v>7.545072503817905</v>
      </c>
      <c r="BU41" s="1">
        <v>10.987736746418443</v>
      </c>
      <c r="BV41" s="1">
        <v>10.663862410006548</v>
      </c>
      <c r="BW41" s="1">
        <v>39.70459457494001</v>
      </c>
      <c r="BX41" s="1">
        <v>3.0348224856374082</v>
      </c>
      <c r="BY41" s="1">
        <v>4.5462360555595964</v>
      </c>
      <c r="BZ41" s="32">
        <v>14.87</v>
      </c>
    </row>
    <row r="42" spans="1:78" s="1" customFormat="1" ht="18" customHeight="1" thickBot="1" x14ac:dyDescent="0.35">
      <c r="A42" s="10" t="s">
        <v>77</v>
      </c>
      <c r="B42" s="16" t="s">
        <v>84</v>
      </c>
      <c r="C42" s="16" t="s">
        <v>89</v>
      </c>
      <c r="D42" s="1">
        <v>27.286627545381315</v>
      </c>
      <c r="E42" s="1">
        <v>10.86177422678481</v>
      </c>
      <c r="F42" s="1">
        <v>77.001827429235121</v>
      </c>
      <c r="G42" s="1">
        <v>20.269436690957455</v>
      </c>
      <c r="H42" s="1">
        <v>5.5300310972068711</v>
      </c>
      <c r="I42" s="1">
        <v>3.3488634532886232</v>
      </c>
      <c r="J42" s="1">
        <v>52.105671493602586</v>
      </c>
      <c r="K42" s="1">
        <v>57.06287068432588</v>
      </c>
      <c r="L42" s="1">
        <v>70.061748562222519</v>
      </c>
      <c r="M42" s="1">
        <v>29.412715198291526</v>
      </c>
      <c r="N42" s="1">
        <v>23.243756205391431</v>
      </c>
      <c r="O42" s="1">
        <v>10.575358273543021</v>
      </c>
      <c r="P42" s="1">
        <v>95.288384443903254</v>
      </c>
      <c r="Q42" s="1">
        <v>96.059504318015769</v>
      </c>
      <c r="R42" s="1">
        <v>72.264948202543962</v>
      </c>
      <c r="S42" s="1">
        <v>103.10974316704444</v>
      </c>
      <c r="T42" s="1">
        <v>107.73646241171951</v>
      </c>
      <c r="U42" s="1">
        <v>6.4002949551338482</v>
      </c>
      <c r="V42" s="1">
        <v>8.933974541503531</v>
      </c>
      <c r="W42" s="1">
        <v>68.299188849965347</v>
      </c>
      <c r="X42" s="1">
        <v>16.083357374346676</v>
      </c>
      <c r="Y42" s="1">
        <v>20.379596672973531</v>
      </c>
      <c r="Z42" s="1">
        <v>19.938956744909238</v>
      </c>
      <c r="AA42" s="1">
        <v>42.521753058204233</v>
      </c>
      <c r="AB42" s="1">
        <v>56.952710702309815</v>
      </c>
      <c r="AC42" s="1">
        <v>97.050944156160426</v>
      </c>
      <c r="AD42" s="1">
        <v>34.149594424982674</v>
      </c>
      <c r="AE42" s="1">
        <v>1.0167766340083551</v>
      </c>
      <c r="AF42" s="1">
        <v>98.813503868417598</v>
      </c>
      <c r="AG42" s="1">
        <v>54.969831026020493</v>
      </c>
      <c r="AH42" s="1">
        <v>110.8930184615235</v>
      </c>
      <c r="AI42" s="1">
        <v>53.270104195535588</v>
      </c>
      <c r="AJ42" s="1">
        <v>81.148816313432619</v>
      </c>
      <c r="AK42" s="1">
        <v>97.316396575112691</v>
      </c>
      <c r="AL42" s="1">
        <v>92.1344798245742</v>
      </c>
      <c r="AM42" s="1">
        <v>7.4619601207754132</v>
      </c>
      <c r="AN42" s="1">
        <v>99.181886605306531</v>
      </c>
      <c r="AO42" s="1">
        <v>0.58452020946074068</v>
      </c>
      <c r="AP42" s="1">
        <v>7.876513460818491</v>
      </c>
      <c r="AQ42" s="1">
        <v>9.0476266464401895</v>
      </c>
      <c r="AR42" s="1">
        <v>39.486205639103233</v>
      </c>
      <c r="AS42" s="1">
        <v>54.513764215664828</v>
      </c>
      <c r="AT42" s="1">
        <v>21.188414634146344</v>
      </c>
      <c r="AU42" s="1">
        <v>92.359756097560989</v>
      </c>
      <c r="AV42" s="1">
        <v>102.32012195121952</v>
      </c>
      <c r="AW42" s="1">
        <v>20.916768292682931</v>
      </c>
      <c r="AX42" s="1">
        <v>71.171341463414635</v>
      </c>
      <c r="AY42" s="1">
        <v>16.479878048780488</v>
      </c>
      <c r="AZ42" s="1">
        <v>14.306707317073172</v>
      </c>
      <c r="BA42" s="1">
        <v>16.570426829268296</v>
      </c>
      <c r="BB42" s="1">
        <v>11.86189024390244</v>
      </c>
      <c r="BC42" s="1">
        <v>68.092682926829283</v>
      </c>
      <c r="BD42" s="1">
        <v>57.31737804878049</v>
      </c>
      <c r="BE42" s="1">
        <v>49.892378048780493</v>
      </c>
      <c r="BF42" s="1">
        <v>68.72652439024391</v>
      </c>
      <c r="BG42" s="1">
        <v>111.58181818181818</v>
      </c>
      <c r="BH42" s="1">
        <v>16.639393939393941</v>
      </c>
      <c r="BI42" s="1">
        <v>2.7699696969696967</v>
      </c>
      <c r="BJ42" s="1">
        <v>32.299999999999997</v>
      </c>
      <c r="BK42" s="1">
        <v>4.4436969696969694E-5</v>
      </c>
      <c r="BL42" s="1">
        <v>20.946060606060605</v>
      </c>
      <c r="BM42" s="1">
        <v>7.7519999999999998</v>
      </c>
      <c r="BN42" s="1">
        <v>70.962121212121204</v>
      </c>
      <c r="BO42" s="1">
        <v>32.202121212121213</v>
      </c>
      <c r="BP42" s="1">
        <v>55.301515151515147</v>
      </c>
      <c r="BQ42" s="1">
        <v>60.391212121212121</v>
      </c>
      <c r="BR42" s="1">
        <v>18.596969696969698</v>
      </c>
      <c r="BS42" s="1">
        <v>15.967890995260664</v>
      </c>
      <c r="BT42" s="1">
        <v>6.9417298578199054</v>
      </c>
      <c r="BU42" s="1">
        <v>9.9440758293838876</v>
      </c>
      <c r="BV42" s="1">
        <v>10.613388625592417</v>
      </c>
      <c r="BW42" s="1">
        <v>36.047274881516593</v>
      </c>
      <c r="BX42" s="1">
        <v>2.1418009478672988</v>
      </c>
      <c r="BY42" s="1">
        <v>2.3617180094786732</v>
      </c>
      <c r="BZ42" s="32">
        <v>14.9</v>
      </c>
    </row>
    <row r="43" spans="1:78" s="1" customFormat="1" ht="18" customHeight="1" thickBot="1" x14ac:dyDescent="0.35">
      <c r="A43" s="10" t="s">
        <v>77</v>
      </c>
      <c r="B43" s="16" t="s">
        <v>84</v>
      </c>
      <c r="C43" s="16" t="s">
        <v>89</v>
      </c>
      <c r="D43" s="1">
        <v>20.167179911595976</v>
      </c>
      <c r="E43" s="1">
        <v>9.71257744756889</v>
      </c>
      <c r="F43" s="1">
        <v>86.392912630489988</v>
      </c>
      <c r="G43" s="1">
        <v>36.041215085112384</v>
      </c>
      <c r="H43" s="1">
        <v>5.2339264553747764</v>
      </c>
      <c r="I43" s="1">
        <v>6.2807117464497324</v>
      </c>
      <c r="J43" s="1">
        <v>42.401429511896922</v>
      </c>
      <c r="K43" s="1">
        <v>49.026652873130821</v>
      </c>
      <c r="L43" s="1">
        <v>80.562716072604147</v>
      </c>
      <c r="M43" s="1">
        <v>12.813181980626352</v>
      </c>
      <c r="N43" s="1">
        <v>28.090947051631712</v>
      </c>
      <c r="O43" s="1">
        <v>12.428919025674787</v>
      </c>
      <c r="P43" s="1">
        <v>100.96840402520455</v>
      </c>
      <c r="Q43" s="1">
        <v>121.50659644502963</v>
      </c>
      <c r="R43" s="1">
        <v>76.322573121414464</v>
      </c>
      <c r="S43" s="1">
        <v>119.51902943665945</v>
      </c>
      <c r="T43" s="1">
        <v>133.82951189692466</v>
      </c>
      <c r="U43" s="1">
        <v>9.9245845951283744</v>
      </c>
      <c r="V43" s="1">
        <v>10.60035737797423</v>
      </c>
      <c r="W43" s="1">
        <v>51.279228815950347</v>
      </c>
      <c r="X43" s="1">
        <v>5.7374434308285522</v>
      </c>
      <c r="Y43" s="1">
        <v>15.10550926361328</v>
      </c>
      <c r="Z43" s="1">
        <v>23.585795165992664</v>
      </c>
      <c r="AA43" s="1">
        <v>26.89840684660961</v>
      </c>
      <c r="AB43" s="1">
        <v>51.676742217624373</v>
      </c>
      <c r="AC43" s="1">
        <v>103.75099783692278</v>
      </c>
      <c r="AD43" s="1">
        <v>33.12611680616947</v>
      </c>
      <c r="AE43" s="1">
        <v>1.6695562870309413</v>
      </c>
      <c r="AF43" s="1">
        <v>112.23128373930217</v>
      </c>
      <c r="AG43" s="1">
        <v>61.747081726699896</v>
      </c>
      <c r="AH43" s="1">
        <v>131.7041688438392</v>
      </c>
      <c r="AI43" s="1">
        <v>52.807100079291722</v>
      </c>
      <c r="AJ43" s="1">
        <v>95.579596818100455</v>
      </c>
      <c r="AK43" s="1">
        <v>110.38063674531286</v>
      </c>
      <c r="AL43" s="1">
        <v>117.65572416716302</v>
      </c>
      <c r="AM43" s="1">
        <v>5.2305369912267565</v>
      </c>
      <c r="AN43" s="1">
        <v>117.40485908365093</v>
      </c>
      <c r="AO43" s="1">
        <v>0.13546714509652033</v>
      </c>
      <c r="AP43" s="1">
        <v>5.6946373957240946E-5</v>
      </c>
      <c r="AQ43" s="1">
        <v>7.776817588874315</v>
      </c>
      <c r="AR43" s="1">
        <v>37.002599818031015</v>
      </c>
      <c r="AS43" s="1">
        <v>58.702429541825467</v>
      </c>
      <c r="AT43" s="1">
        <v>17.19016949152542</v>
      </c>
      <c r="AU43" s="1">
        <v>97.228474576271168</v>
      </c>
      <c r="AV43" s="1">
        <v>121.53559322033897</v>
      </c>
      <c r="AW43" s="1">
        <v>12.92</v>
      </c>
      <c r="AX43" s="1">
        <v>84.965423728813548</v>
      </c>
      <c r="AY43" s="1">
        <v>21.679322033898302</v>
      </c>
      <c r="AZ43" s="1">
        <v>11.496610169491523</v>
      </c>
      <c r="BA43" s="1">
        <v>13.576949152542372</v>
      </c>
      <c r="BB43" s="1">
        <v>14.014915254237287</v>
      </c>
      <c r="BC43" s="1">
        <v>89.126101694915249</v>
      </c>
      <c r="BD43" s="1">
        <v>73.687796610169485</v>
      </c>
      <c r="BE43" s="1">
        <v>54.30779661016949</v>
      </c>
      <c r="BF43" s="1">
        <v>76.096610169491512</v>
      </c>
      <c r="BG43" s="1">
        <v>144.97863247863251</v>
      </c>
      <c r="BH43" s="1">
        <v>16.955128205128208</v>
      </c>
      <c r="BI43" s="1">
        <v>0.19289529914529918</v>
      </c>
      <c r="BJ43" s="1">
        <v>28.627136752136757</v>
      </c>
      <c r="BK43" s="1">
        <v>125.32051282051283</v>
      </c>
      <c r="BL43" s="1">
        <v>12.016025641025642</v>
      </c>
      <c r="BM43" s="1">
        <v>4.3002136752136755</v>
      </c>
      <c r="BN43" s="1">
        <v>75.069444444444457</v>
      </c>
      <c r="BO43" s="1">
        <v>15.726495726495729</v>
      </c>
      <c r="BP43" s="1">
        <v>61.55448717948719</v>
      </c>
      <c r="BQ43" s="1">
        <v>36.121794871794876</v>
      </c>
      <c r="BR43" s="1">
        <v>19.043803418803421</v>
      </c>
      <c r="BS43" s="1">
        <v>8.1907449766692384</v>
      </c>
      <c r="BT43" s="1">
        <v>6.3970596295579032</v>
      </c>
      <c r="BU43" s="1">
        <v>8.5921291102885569</v>
      </c>
      <c r="BV43" s="1">
        <v>10.21020889894144</v>
      </c>
      <c r="BW43" s="1">
        <v>37.75519506856724</v>
      </c>
      <c r="BX43" s="1">
        <v>0.54814020747388315</v>
      </c>
      <c r="BY43" s="1">
        <v>5.6946373957240946E-5</v>
      </c>
      <c r="BZ43" s="32">
        <v>18.66</v>
      </c>
    </row>
    <row r="44" spans="1:78" s="1" customFormat="1" ht="18" customHeight="1" thickBot="1" x14ac:dyDescent="0.35">
      <c r="A44" s="10" t="s">
        <v>77</v>
      </c>
      <c r="B44" s="16" t="s">
        <v>84</v>
      </c>
      <c r="C44" s="16" t="s">
        <v>89</v>
      </c>
      <c r="D44" s="1">
        <v>39.640281712708394</v>
      </c>
      <c r="E44" s="1">
        <v>12.004698950496348</v>
      </c>
      <c r="F44" s="1">
        <v>68.92003525050437</v>
      </c>
      <c r="G44" s="1">
        <v>42.79348593985565</v>
      </c>
      <c r="H44" s="1">
        <v>3.941505283934073</v>
      </c>
      <c r="I44" s="1">
        <v>0</v>
      </c>
      <c r="J44" s="1">
        <v>39.415052839340731</v>
      </c>
      <c r="K44" s="1">
        <v>56.30721834191533</v>
      </c>
      <c r="L44" s="1">
        <v>68.019119757033721</v>
      </c>
      <c r="M44" s="1">
        <v>41.442112699649677</v>
      </c>
      <c r="N44" s="1">
        <v>18.401198954137929</v>
      </c>
      <c r="O44" s="1">
        <v>7.5226443704798873</v>
      </c>
      <c r="P44" s="1">
        <v>13.55877817673321</v>
      </c>
      <c r="Q44" s="1">
        <v>163.74139093828978</v>
      </c>
      <c r="R44" s="1">
        <v>78.604876805313793</v>
      </c>
      <c r="S44" s="1">
        <v>162.61524657145148</v>
      </c>
      <c r="T44" s="1">
        <v>210.36376772539569</v>
      </c>
      <c r="U44" s="1">
        <v>12.297496485874307</v>
      </c>
      <c r="V44" s="1">
        <v>9.66231866747267</v>
      </c>
      <c r="W44" s="1">
        <v>32.88341551167855</v>
      </c>
      <c r="X44" s="1">
        <v>25.676091563913388</v>
      </c>
      <c r="Y44" s="1">
        <v>17.590375010014348</v>
      </c>
      <c r="Z44" s="1">
        <v>11.779470077128687</v>
      </c>
      <c r="AA44" s="1">
        <v>20.653487687814543</v>
      </c>
      <c r="AB44" s="1">
        <v>59.46042256906258</v>
      </c>
      <c r="AC44" s="1">
        <v>131.5336620467142</v>
      </c>
      <c r="AD44" s="1">
        <v>18.401198954137929</v>
      </c>
      <c r="AE44" s="1">
        <v>0</v>
      </c>
      <c r="AF44" s="1">
        <v>147.75014092918582</v>
      </c>
      <c r="AG44" s="1">
        <v>54.505387354974033</v>
      </c>
      <c r="AH44" s="1">
        <v>181.98492968107033</v>
      </c>
      <c r="AI44" s="1">
        <v>42.79348593985565</v>
      </c>
      <c r="AJ44" s="1">
        <v>117.56947189791921</v>
      </c>
      <c r="AK44" s="1">
        <v>173.65146136646686</v>
      </c>
      <c r="AL44" s="1">
        <v>143.02033458846492</v>
      </c>
      <c r="AM44" s="1">
        <v>7.6127359198269522</v>
      </c>
      <c r="AN44" s="1">
        <v>187.61565151526187</v>
      </c>
      <c r="AO44" s="1">
        <v>1.0225390850891823E-4</v>
      </c>
      <c r="AP44" s="1">
        <v>1.0225390850891823E-4</v>
      </c>
      <c r="AQ44" s="1">
        <v>5.9235193695694921</v>
      </c>
      <c r="AR44" s="1">
        <v>28.378838044325324</v>
      </c>
      <c r="AS44" s="1">
        <v>76.127359198269517</v>
      </c>
      <c r="AT44" s="1">
        <v>21.123529411764707</v>
      </c>
      <c r="AU44" s="1">
        <v>110.25</v>
      </c>
      <c r="AV44" s="1">
        <v>198.26470588235296</v>
      </c>
      <c r="AW44" s="1">
        <v>18.899999999999999</v>
      </c>
      <c r="AX44" s="1">
        <v>89.311764705882368</v>
      </c>
      <c r="AY44" s="1">
        <v>25.755882352941178</v>
      </c>
      <c r="AZ44" s="1">
        <v>15.138529411764706</v>
      </c>
      <c r="BA44" s="1">
        <v>19.085294117647063</v>
      </c>
      <c r="BB44" s="1">
        <v>19.455882352941178</v>
      </c>
      <c r="BC44" s="1">
        <v>203.82352941176472</v>
      </c>
      <c r="BD44" s="1">
        <v>80.232352941176472</v>
      </c>
      <c r="BE44" s="1">
        <v>34.094117647058823</v>
      </c>
      <c r="BF44" s="1">
        <v>81.900000000000006</v>
      </c>
      <c r="BG44" s="1">
        <v>210.13043478260869</v>
      </c>
      <c r="BH44" s="1">
        <v>16.829891304347825</v>
      </c>
      <c r="BI44" s="1">
        <v>0</v>
      </c>
      <c r="BJ44" s="1">
        <v>16.246195652173913</v>
      </c>
      <c r="BK44" s="1">
        <v>172.96847826086957</v>
      </c>
      <c r="BL44" s="1">
        <v>21.791304347826085</v>
      </c>
      <c r="BM44" s="1">
        <v>8.5219565217391295</v>
      </c>
      <c r="BN44" s="1">
        <v>70.627173913043464</v>
      </c>
      <c r="BO44" s="1">
        <v>28.211956521739129</v>
      </c>
      <c r="BP44" s="1">
        <v>54.672826086956526</v>
      </c>
      <c r="BQ44" s="1">
        <v>39.496739130434783</v>
      </c>
      <c r="BR44" s="1">
        <v>26.655434782608694</v>
      </c>
      <c r="BS44" s="1">
        <v>12.550656289929142</v>
      </c>
      <c r="BT44" s="1">
        <v>9.0476820463285037</v>
      </c>
      <c r="BU44" s="1">
        <v>15.573222637264552</v>
      </c>
      <c r="BV44" s="1">
        <v>9.0877160376839404E-5</v>
      </c>
      <c r="BW44" s="1">
        <v>37.63195187410971</v>
      </c>
      <c r="BX44" s="1">
        <v>0</v>
      </c>
      <c r="BY44" s="1">
        <v>9.0877160376839404E-5</v>
      </c>
      <c r="BZ44" s="32">
        <v>14.23</v>
      </c>
    </row>
    <row r="45" spans="1:78" s="1" customFormat="1" ht="18" customHeight="1" thickBot="1" x14ac:dyDescent="0.35">
      <c r="A45" s="7" t="s">
        <v>122</v>
      </c>
      <c r="B45" s="7"/>
      <c r="C45" s="7" t="s">
        <v>111</v>
      </c>
      <c r="D45" s="1">
        <f>AVERAGE(D41:D44)</f>
        <v>27.751732136315454</v>
      </c>
      <c r="E45" s="1">
        <f t="shared" ref="E45:BP45" si="28">AVERAGE(E41:E44)</f>
        <v>10.827216376007595</v>
      </c>
      <c r="F45" s="1">
        <f t="shared" si="28"/>
        <v>81.27105173788334</v>
      </c>
      <c r="G45" s="1">
        <f t="shared" si="28"/>
        <v>34.36260599140109</v>
      </c>
      <c r="H45" s="1">
        <f t="shared" si="28"/>
        <v>5.0458759323317475</v>
      </c>
      <c r="I45" s="1">
        <f t="shared" si="28"/>
        <v>3.449412448023689</v>
      </c>
      <c r="J45" s="1">
        <f t="shared" si="28"/>
        <v>45.329779088051822</v>
      </c>
      <c r="K45" s="1">
        <f t="shared" si="28"/>
        <v>54.532463397862969</v>
      </c>
      <c r="L45" s="1">
        <f t="shared" si="28"/>
        <v>69.189613248464539</v>
      </c>
      <c r="M45" s="1">
        <f t="shared" si="28"/>
        <v>23.67090889673451</v>
      </c>
      <c r="N45" s="1">
        <f t="shared" si="28"/>
        <v>23.328823904837176</v>
      </c>
      <c r="O45" s="1">
        <f t="shared" si="28"/>
        <v>9.355526980977535</v>
      </c>
      <c r="P45" s="1">
        <f t="shared" si="28"/>
        <v>81.630413807955051</v>
      </c>
      <c r="Q45" s="1">
        <f t="shared" si="28"/>
        <v>112.445750715369</v>
      </c>
      <c r="R45" s="1">
        <f t="shared" si="28"/>
        <v>72.934502597012113</v>
      </c>
      <c r="S45" s="1">
        <f t="shared" si="28"/>
        <v>122.33169903464238</v>
      </c>
      <c r="T45" s="1">
        <f t="shared" si="28"/>
        <v>140.3726399725663</v>
      </c>
      <c r="U45" s="1">
        <f t="shared" si="28"/>
        <v>7.7688964133380018</v>
      </c>
      <c r="V45" s="1">
        <f t="shared" si="28"/>
        <v>9.6779423605181538</v>
      </c>
      <c r="W45" s="1">
        <f t="shared" si="28"/>
        <v>52.286911908410318</v>
      </c>
      <c r="X45" s="1">
        <f t="shared" si="28"/>
        <v>17.024772409969703</v>
      </c>
      <c r="Y45" s="1">
        <f t="shared" si="28"/>
        <v>17.794208365494381</v>
      </c>
      <c r="Z45" s="1">
        <f t="shared" si="28"/>
        <v>17.904814205242126</v>
      </c>
      <c r="AA45" s="1">
        <f t="shared" si="28"/>
        <v>30.556841469130152</v>
      </c>
      <c r="AB45" s="1">
        <f t="shared" si="28"/>
        <v>54.794640301684161</v>
      </c>
      <c r="AC45" s="1">
        <f t="shared" si="28"/>
        <v>104.75788889020262</v>
      </c>
      <c r="AD45" s="1">
        <f t="shared" si="28"/>
        <v>27.165216091499552</v>
      </c>
      <c r="AE45" s="1">
        <f t="shared" si="28"/>
        <v>1.5022209525937065</v>
      </c>
      <c r="AF45" s="1">
        <f t="shared" si="28"/>
        <v>114.91558341798262</v>
      </c>
      <c r="AG45" s="1">
        <f t="shared" si="28"/>
        <v>57.125888447805231</v>
      </c>
      <c r="AH45" s="1">
        <f t="shared" si="28"/>
        <v>126.02027130299987</v>
      </c>
      <c r="AI45" s="1">
        <f t="shared" si="28"/>
        <v>50.651525980676183</v>
      </c>
      <c r="AJ45" s="1">
        <f t="shared" si="28"/>
        <v>95.412150800805705</v>
      </c>
      <c r="AK45" s="1">
        <f t="shared" si="28"/>
        <v>114.41442237400025</v>
      </c>
      <c r="AL45" s="1">
        <f t="shared" si="28"/>
        <v>103.35405837322563</v>
      </c>
      <c r="AM45" s="1">
        <f t="shared" si="28"/>
        <v>7.0883191821845797</v>
      </c>
      <c r="AN45" s="1">
        <f t="shared" si="28"/>
        <v>123.28700052155472</v>
      </c>
      <c r="AO45" s="1">
        <f t="shared" si="28"/>
        <v>0.8087758159374735</v>
      </c>
      <c r="AP45" s="1">
        <f t="shared" si="28"/>
        <v>5.5269923605552194</v>
      </c>
      <c r="AQ45" s="1">
        <f t="shared" si="28"/>
        <v>7.3432194059203013</v>
      </c>
      <c r="AR45" s="1">
        <f t="shared" si="28"/>
        <v>34.712749686507607</v>
      </c>
      <c r="AS45" s="1">
        <f t="shared" si="28"/>
        <v>58.929487771835063</v>
      </c>
      <c r="AT45" s="1">
        <f t="shared" si="28"/>
        <v>19.364878564864533</v>
      </c>
      <c r="AU45" s="1">
        <f t="shared" si="28"/>
        <v>98.397463805642161</v>
      </c>
      <c r="AV45" s="1">
        <f t="shared" si="28"/>
        <v>136.43082728513852</v>
      </c>
      <c r="AW45" s="1">
        <f t="shared" si="28"/>
        <v>17.41117763273752</v>
      </c>
      <c r="AX45" s="1">
        <f t="shared" si="28"/>
        <v>81.185237167668433</v>
      </c>
      <c r="AY45" s="1">
        <f t="shared" si="28"/>
        <v>19.943391547533153</v>
      </c>
      <c r="AZ45" s="1">
        <f t="shared" si="28"/>
        <v>12.273160280539029</v>
      </c>
      <c r="BA45" s="1">
        <f t="shared" si="28"/>
        <v>17.642914817283206</v>
      </c>
      <c r="BB45" s="1">
        <f t="shared" si="28"/>
        <v>14.831366908618602</v>
      </c>
      <c r="BC45" s="1">
        <f t="shared" si="28"/>
        <v>111.10399006072387</v>
      </c>
      <c r="BD45" s="1">
        <f t="shared" si="28"/>
        <v>72.166060600392626</v>
      </c>
      <c r="BE45" s="1">
        <f t="shared" si="28"/>
        <v>47.137923257007621</v>
      </c>
      <c r="BF45" s="1">
        <f t="shared" si="28"/>
        <v>75.629339596612567</v>
      </c>
      <c r="BG45" s="1">
        <f t="shared" si="28"/>
        <v>147.57344338242549</v>
      </c>
      <c r="BH45" s="1">
        <f t="shared" si="28"/>
        <v>18.144912026477421</v>
      </c>
      <c r="BI45" s="1">
        <f t="shared" si="28"/>
        <v>1.2945971154547418</v>
      </c>
      <c r="BJ45" s="1">
        <f t="shared" si="28"/>
        <v>24.132502776167922</v>
      </c>
      <c r="BK45" s="1">
        <f t="shared" si="28"/>
        <v>74.572272114425573</v>
      </c>
      <c r="BL45" s="1">
        <f t="shared" si="28"/>
        <v>21.646741150533135</v>
      </c>
      <c r="BM45" s="1">
        <f t="shared" si="28"/>
        <v>7.1375136683717759</v>
      </c>
      <c r="BN45" s="1">
        <f t="shared" si="28"/>
        <v>69.177771535001568</v>
      </c>
      <c r="BO45" s="1">
        <f t="shared" si="28"/>
        <v>25.361045892164828</v>
      </c>
      <c r="BP45" s="1">
        <f t="shared" si="28"/>
        <v>56.75838038968827</v>
      </c>
      <c r="BQ45" s="1">
        <f t="shared" ref="BQ45:BZ45" si="29">AVERAGE(BQ41:BQ44)</f>
        <v>49.132129671654667</v>
      </c>
      <c r="BR45" s="1">
        <f t="shared" si="29"/>
        <v>20.942373274234441</v>
      </c>
      <c r="BS45" s="1">
        <f t="shared" si="29"/>
        <v>13.045822083717979</v>
      </c>
      <c r="BT45" s="1">
        <f t="shared" si="29"/>
        <v>7.4828860093810547</v>
      </c>
      <c r="BU45" s="1">
        <f t="shared" si="29"/>
        <v>11.274291080838861</v>
      </c>
      <c r="BV45" s="1">
        <f t="shared" si="29"/>
        <v>7.8718877029251955</v>
      </c>
      <c r="BW45" s="1">
        <f t="shared" si="29"/>
        <v>37.784754099783392</v>
      </c>
      <c r="BX45" s="1">
        <f t="shared" si="29"/>
        <v>1.4311909102446476</v>
      </c>
      <c r="BY45" s="1">
        <f t="shared" si="29"/>
        <v>1.7270254721431508</v>
      </c>
      <c r="BZ45" s="1">
        <f t="shared" si="29"/>
        <v>15.664999999999999</v>
      </c>
    </row>
    <row r="46" spans="1:78" s="1" customFormat="1" ht="18" customHeight="1" thickBot="1" x14ac:dyDescent="0.35">
      <c r="A46" s="7"/>
      <c r="B46" s="7"/>
      <c r="C46" s="7" t="s">
        <v>112</v>
      </c>
      <c r="D46" s="1">
        <f>STDEV(D41:D44)</f>
        <v>8.442283723195894</v>
      </c>
      <c r="E46" s="1">
        <f t="shared" ref="E46:BP46" si="30">STDEV(E41:E44)</f>
        <v>0.93800612127536742</v>
      </c>
      <c r="F46" s="1">
        <f t="shared" si="30"/>
        <v>10.475687469495806</v>
      </c>
      <c r="G46" s="1">
        <f t="shared" si="30"/>
        <v>9.8044988742566996</v>
      </c>
      <c r="H46" s="1">
        <f t="shared" si="30"/>
        <v>0.74747804984507027</v>
      </c>
      <c r="I46" s="1">
        <f t="shared" si="30"/>
        <v>2.6103184564268331</v>
      </c>
      <c r="J46" s="1">
        <f t="shared" si="30"/>
        <v>5.5900263272501896</v>
      </c>
      <c r="K46" s="1">
        <f t="shared" si="30"/>
        <v>3.7107152054323298</v>
      </c>
      <c r="L46" s="1">
        <f t="shared" si="30"/>
        <v>9.203769370062135</v>
      </c>
      <c r="M46" s="1">
        <f t="shared" si="30"/>
        <v>14.454877499444201</v>
      </c>
      <c r="N46" s="1">
        <f t="shared" si="30"/>
        <v>3.9593486884203766</v>
      </c>
      <c r="O46" s="1">
        <f t="shared" si="30"/>
        <v>2.6042569124655599</v>
      </c>
      <c r="P46" s="1">
        <f t="shared" si="30"/>
        <v>46.276518761961086</v>
      </c>
      <c r="Q46" s="1">
        <f t="shared" si="30"/>
        <v>40.477288565132277</v>
      </c>
      <c r="R46" s="1">
        <f t="shared" si="30"/>
        <v>6.1766752042015742</v>
      </c>
      <c r="S46" s="1">
        <f t="shared" si="30"/>
        <v>27.887763484817782</v>
      </c>
      <c r="T46" s="1">
        <f t="shared" si="30"/>
        <v>48.152739475684008</v>
      </c>
      <c r="U46" s="1">
        <f t="shared" si="30"/>
        <v>4.2928159452724586</v>
      </c>
      <c r="V46" s="1">
        <f t="shared" si="30"/>
        <v>0.69067435014669565</v>
      </c>
      <c r="W46" s="1">
        <f t="shared" si="30"/>
        <v>14.756404870535302</v>
      </c>
      <c r="X46" s="1">
        <f t="shared" si="30"/>
        <v>8.4839721335953282</v>
      </c>
      <c r="Y46" s="1">
        <f t="shared" si="30"/>
        <v>2.1640410598784174</v>
      </c>
      <c r="Z46" s="1">
        <f t="shared" si="30"/>
        <v>5.0483832292629804</v>
      </c>
      <c r="AA46" s="1">
        <f t="shared" si="30"/>
        <v>9.2586839399747589</v>
      </c>
      <c r="AB46" s="1">
        <f t="shared" si="30"/>
        <v>4.0776700807152491</v>
      </c>
      <c r="AC46" s="1">
        <f t="shared" si="30"/>
        <v>19.179732674399194</v>
      </c>
      <c r="AD46" s="1">
        <f t="shared" si="30"/>
        <v>7.7158889223468616</v>
      </c>
      <c r="AE46" s="1">
        <f t="shared" si="30"/>
        <v>1.3945042332442084</v>
      </c>
      <c r="AF46" s="1">
        <f t="shared" si="30"/>
        <v>22.671141057974683</v>
      </c>
      <c r="AG46" s="1">
        <f t="shared" si="30"/>
        <v>3.3113529591862449</v>
      </c>
      <c r="AH46" s="1">
        <f t="shared" si="30"/>
        <v>43.040349662385658</v>
      </c>
      <c r="AI46" s="1">
        <f t="shared" si="30"/>
        <v>5.2523838511660585</v>
      </c>
      <c r="AJ46" s="1">
        <f t="shared" si="30"/>
        <v>15.910209752108045</v>
      </c>
      <c r="AK46" s="1">
        <f t="shared" si="30"/>
        <v>41.911211980744881</v>
      </c>
      <c r="AL46" s="1">
        <f t="shared" si="30"/>
        <v>35.26685240008274</v>
      </c>
      <c r="AM46" s="1">
        <f t="shared" si="30"/>
        <v>1.2632031083603761</v>
      </c>
      <c r="AN46" s="1">
        <f t="shared" si="30"/>
        <v>44.471574808910027</v>
      </c>
      <c r="AO46" s="1">
        <f t="shared" si="30"/>
        <v>1.1645937256698575</v>
      </c>
      <c r="AP46" s="1">
        <f t="shared" si="30"/>
        <v>6.8890902681927662</v>
      </c>
      <c r="AQ46" s="1">
        <f t="shared" si="30"/>
        <v>1.3692482424286923</v>
      </c>
      <c r="AR46" s="1">
        <f t="shared" si="30"/>
        <v>4.7846890633599104</v>
      </c>
      <c r="AS46" s="1">
        <f t="shared" si="30"/>
        <v>12.55583831582384</v>
      </c>
      <c r="AT46" s="1">
        <f t="shared" si="30"/>
        <v>2.0919281400207117</v>
      </c>
      <c r="AU46" s="1">
        <f t="shared" si="30"/>
        <v>8.1626565697322011</v>
      </c>
      <c r="AV46" s="1">
        <f t="shared" si="30"/>
        <v>42.321754778828854</v>
      </c>
      <c r="AW46" s="1">
        <f t="shared" si="30"/>
        <v>3.412217280469652</v>
      </c>
      <c r="AX46" s="1">
        <f t="shared" si="30"/>
        <v>7.8356265207689475</v>
      </c>
      <c r="AY46" s="1">
        <f t="shared" si="30"/>
        <v>4.6719339839073797</v>
      </c>
      <c r="AZ46" s="1">
        <f t="shared" si="30"/>
        <v>3.1592502163477283</v>
      </c>
      <c r="BA46" s="1">
        <f t="shared" si="30"/>
        <v>3.3378501532081382</v>
      </c>
      <c r="BB46" s="1">
        <f t="shared" si="30"/>
        <v>3.2441617524206525</v>
      </c>
      <c r="BC46" s="1">
        <f t="shared" si="30"/>
        <v>62.447004374292703</v>
      </c>
      <c r="BD46" s="1">
        <f t="shared" si="30"/>
        <v>10.255707496349327</v>
      </c>
      <c r="BE46" s="1">
        <f t="shared" si="30"/>
        <v>8.9231180937525512</v>
      </c>
      <c r="BF46" s="1">
        <f t="shared" si="30"/>
        <v>5.3918323498139449</v>
      </c>
      <c r="BG46" s="1">
        <f t="shared" si="30"/>
        <v>43.932125005278372</v>
      </c>
      <c r="BH46" s="1">
        <f t="shared" si="30"/>
        <v>2.6766980500179693</v>
      </c>
      <c r="BI46" s="1">
        <f t="shared" si="30"/>
        <v>1.4041080419341825</v>
      </c>
      <c r="BJ46" s="1">
        <f t="shared" si="30"/>
        <v>7.5699423409572759</v>
      </c>
      <c r="BK46" s="1">
        <f t="shared" si="30"/>
        <v>88.27840493244517</v>
      </c>
      <c r="BL46" s="1">
        <f t="shared" si="30"/>
        <v>8.104198430825063</v>
      </c>
      <c r="BM46" s="1">
        <f t="shared" si="30"/>
        <v>1.9189764918789214</v>
      </c>
      <c r="BN46" s="1">
        <f t="shared" si="30"/>
        <v>6.4101446026383293</v>
      </c>
      <c r="BO46" s="1">
        <f t="shared" si="30"/>
        <v>7.0179735611546832</v>
      </c>
      <c r="BP46" s="1">
        <f t="shared" si="30"/>
        <v>3.2169532754370214</v>
      </c>
      <c r="BQ46" s="1">
        <f t="shared" ref="BQ46:BZ46" si="31">STDEV(BQ41:BQ44)</f>
        <v>13.147016599863491</v>
      </c>
      <c r="BR46" s="1">
        <f t="shared" si="31"/>
        <v>3.82547500356779</v>
      </c>
      <c r="BS46" s="1">
        <f t="shared" si="31"/>
        <v>3.5707832252331722</v>
      </c>
      <c r="BT46" s="1">
        <f t="shared" si="31"/>
        <v>1.1437253028049874</v>
      </c>
      <c r="BU46" s="1">
        <f t="shared" si="31"/>
        <v>3.029102802529561</v>
      </c>
      <c r="BV46" s="1">
        <f t="shared" si="31"/>
        <v>5.2517895793030132</v>
      </c>
      <c r="BW46" s="1">
        <f t="shared" si="31"/>
        <v>1.4976474596797769</v>
      </c>
      <c r="BX46" s="1">
        <f t="shared" si="31"/>
        <v>1.4029358289431935</v>
      </c>
      <c r="BY46" s="1">
        <f t="shared" si="31"/>
        <v>2.1844531211070075</v>
      </c>
      <c r="BZ46" s="1">
        <f t="shared" si="31"/>
        <v>2.0204372464065035</v>
      </c>
    </row>
    <row r="47" spans="1:78" s="18" customFormat="1" ht="18" customHeight="1" x14ac:dyDescent="0.3">
      <c r="A47" s="22"/>
      <c r="B47" s="22"/>
      <c r="C47" s="22" t="s">
        <v>115</v>
      </c>
      <c r="D47" s="18">
        <f>TTEST(D2:D5,D41:D44,2,2)</f>
        <v>0.18590372806967487</v>
      </c>
      <c r="E47" s="18">
        <f t="shared" ref="E47:BP47" si="32">TTEST(E2:E5,E41:E44,2,2)</f>
        <v>0.904454180514219</v>
      </c>
      <c r="F47" s="18">
        <f t="shared" si="32"/>
        <v>0.44311948040648819</v>
      </c>
      <c r="G47" s="18">
        <f t="shared" si="32"/>
        <v>0.34519459296029825</v>
      </c>
      <c r="H47" s="18">
        <f t="shared" si="32"/>
        <v>0.1872222032254991</v>
      </c>
      <c r="I47" s="18">
        <f t="shared" si="32"/>
        <v>0.69147050587479053</v>
      </c>
      <c r="J47" s="18">
        <f t="shared" si="32"/>
        <v>0.28442607088442617</v>
      </c>
      <c r="K47" s="18">
        <f t="shared" si="32"/>
        <v>0.26238676141747247</v>
      </c>
      <c r="L47" s="18">
        <f t="shared" si="32"/>
        <v>4.9117885094319282E-2</v>
      </c>
      <c r="M47" s="18">
        <f t="shared" si="32"/>
        <v>0.83573999599969606</v>
      </c>
      <c r="N47" s="18">
        <f t="shared" si="32"/>
        <v>0.27377919864571831</v>
      </c>
      <c r="O47" s="18">
        <f t="shared" si="32"/>
        <v>0.33641749352229661</v>
      </c>
      <c r="P47" s="18">
        <f t="shared" si="32"/>
        <v>0.98455193176410249</v>
      </c>
      <c r="Q47" s="18">
        <f t="shared" si="32"/>
        <v>0.46499609368575701</v>
      </c>
      <c r="R47" s="18">
        <f t="shared" si="32"/>
        <v>0.58987184633996992</v>
      </c>
      <c r="S47" s="18">
        <f t="shared" si="32"/>
        <v>0.44015921671479041</v>
      </c>
      <c r="T47" s="18">
        <f t="shared" si="32"/>
        <v>0.48760025715126698</v>
      </c>
      <c r="U47" s="18">
        <f t="shared" si="32"/>
        <v>0.1606851826119941</v>
      </c>
      <c r="V47" s="18">
        <f t="shared" si="32"/>
        <v>0.26527698958132762</v>
      </c>
      <c r="W47" s="18">
        <f t="shared" si="32"/>
        <v>0.83070455690779421</v>
      </c>
      <c r="X47" s="18">
        <f t="shared" si="32"/>
        <v>0.93454583884414499</v>
      </c>
      <c r="Y47" s="18">
        <f t="shared" si="32"/>
        <v>0.20869502919150135</v>
      </c>
      <c r="Z47" s="18">
        <f t="shared" si="32"/>
        <v>0.9069834378337942</v>
      </c>
      <c r="AA47" s="18">
        <f t="shared" si="32"/>
        <v>0.98419454702601683</v>
      </c>
      <c r="AB47" s="18">
        <f t="shared" si="32"/>
        <v>0.35510210445351004</v>
      </c>
      <c r="AC47" s="18">
        <f t="shared" si="32"/>
        <v>0.39048185902294591</v>
      </c>
      <c r="AD47" s="18">
        <f t="shared" si="32"/>
        <v>0.84188707441777622</v>
      </c>
      <c r="AE47" s="18">
        <f t="shared" si="32"/>
        <v>0.76682333554616999</v>
      </c>
      <c r="AF47" s="18">
        <f t="shared" si="32"/>
        <v>0.45854637264507347</v>
      </c>
      <c r="AG47" s="18">
        <f t="shared" si="32"/>
        <v>0.30775804676309415</v>
      </c>
      <c r="AH47" s="18">
        <f t="shared" si="32"/>
        <v>0.61000385829119752</v>
      </c>
      <c r="AI47" s="18">
        <f t="shared" si="32"/>
        <v>0.9412279455388266</v>
      </c>
      <c r="AJ47" s="18">
        <f t="shared" si="32"/>
        <v>0.46677189380725226</v>
      </c>
      <c r="AK47" s="18">
        <f t="shared" si="32"/>
        <v>0.46147041069925132</v>
      </c>
      <c r="AL47" s="18">
        <f t="shared" si="32"/>
        <v>0.50232422070090244</v>
      </c>
      <c r="AM47" s="18">
        <f t="shared" si="32"/>
        <v>0.67594833176218105</v>
      </c>
      <c r="AN47" s="18">
        <f t="shared" si="32"/>
        <v>0.75605322787587537</v>
      </c>
      <c r="AO47" s="18">
        <f t="shared" si="32"/>
        <v>0.70010126657447624</v>
      </c>
      <c r="AP47" s="18">
        <f t="shared" si="32"/>
        <v>0.57130180618158466</v>
      </c>
      <c r="AQ47" s="18">
        <f t="shared" si="32"/>
        <v>0.6130749171251042</v>
      </c>
      <c r="AR47" s="18">
        <f t="shared" si="32"/>
        <v>0.56878605285168515</v>
      </c>
      <c r="AS47" s="18">
        <f t="shared" si="32"/>
        <v>0.14343734933399477</v>
      </c>
      <c r="AT47" s="18">
        <f t="shared" si="32"/>
        <v>0.11853435489118233</v>
      </c>
      <c r="AU47" s="18">
        <f t="shared" si="32"/>
        <v>0.11768161590862246</v>
      </c>
      <c r="AV47" s="18">
        <f t="shared" si="32"/>
        <v>0.68774700511633768</v>
      </c>
      <c r="AW47" s="18">
        <f t="shared" si="32"/>
        <v>0.12187446225182662</v>
      </c>
      <c r="AX47" s="18">
        <f t="shared" si="32"/>
        <v>0.20953702200023838</v>
      </c>
      <c r="AY47" s="18">
        <f t="shared" si="32"/>
        <v>0.70192139816470756</v>
      </c>
      <c r="AZ47" s="18">
        <f t="shared" si="32"/>
        <v>0.1677008004955228</v>
      </c>
      <c r="BA47" s="18">
        <f t="shared" si="32"/>
        <v>0.56432434698188672</v>
      </c>
      <c r="BB47" s="18">
        <f t="shared" si="32"/>
        <v>0.19142744512140658</v>
      </c>
      <c r="BC47" s="18">
        <f t="shared" si="32"/>
        <v>0.39673145280351169</v>
      </c>
      <c r="BD47" s="18">
        <f t="shared" si="32"/>
        <v>0.34353459967119271</v>
      </c>
      <c r="BE47" s="18">
        <f t="shared" si="32"/>
        <v>0.13156660520380606</v>
      </c>
      <c r="BF47" s="18">
        <f t="shared" si="32"/>
        <v>0.22384783254335847</v>
      </c>
      <c r="BG47" s="18">
        <f t="shared" si="32"/>
        <v>0.71530721754847404</v>
      </c>
      <c r="BH47" s="18">
        <f t="shared" si="32"/>
        <v>5.9395344690877303E-2</v>
      </c>
      <c r="BI47" s="18">
        <f t="shared" si="32"/>
        <v>0.18227610010595</v>
      </c>
      <c r="BJ47" s="18">
        <f t="shared" si="32"/>
        <v>0.8101793572668855</v>
      </c>
      <c r="BK47" s="18">
        <f t="shared" si="32"/>
        <v>0.90987292727670255</v>
      </c>
      <c r="BL47" s="18">
        <f t="shared" si="32"/>
        <v>0.93222309497001121</v>
      </c>
      <c r="BM47" s="18">
        <f t="shared" si="32"/>
        <v>0.12298171044742856</v>
      </c>
      <c r="BN47" s="18">
        <f t="shared" si="32"/>
        <v>8.712512253833031E-2</v>
      </c>
      <c r="BO47" s="18">
        <f t="shared" si="32"/>
        <v>0.47681638646604774</v>
      </c>
      <c r="BP47" s="18">
        <f t="shared" si="32"/>
        <v>0.46802029845246995</v>
      </c>
      <c r="BQ47" s="18">
        <f t="shared" ref="BQ47:BZ47" si="33">TTEST(BQ2:BQ5,BQ41:BQ44,2,2)</f>
        <v>0.96291731998378904</v>
      </c>
      <c r="BR47" s="18">
        <f t="shared" si="33"/>
        <v>0.23472748197174151</v>
      </c>
      <c r="BS47" s="18">
        <f t="shared" si="33"/>
        <v>0.71355733195351245</v>
      </c>
      <c r="BT47" s="18">
        <f t="shared" si="33"/>
        <v>0.34055877849148519</v>
      </c>
      <c r="BU47" s="18">
        <f t="shared" si="33"/>
        <v>0.41874027380775186</v>
      </c>
      <c r="BV47" s="18">
        <f t="shared" si="33"/>
        <v>0.28822982109532685</v>
      </c>
      <c r="BW47" s="18">
        <f t="shared" si="33"/>
        <v>0.76925263108090158</v>
      </c>
      <c r="BX47" s="18">
        <f t="shared" si="33"/>
        <v>0.39932411546113361</v>
      </c>
      <c r="BY47" s="18">
        <f t="shared" si="33"/>
        <v>0.48025648290197631</v>
      </c>
      <c r="BZ47" s="18">
        <f t="shared" si="33"/>
        <v>0.24213432568486676</v>
      </c>
    </row>
    <row r="48" spans="1:78" ht="15" thickBot="1" x14ac:dyDescent="0.35"/>
    <row r="49" spans="1:78" s="1" customFormat="1" ht="18" customHeight="1" thickBot="1" x14ac:dyDescent="0.35">
      <c r="A49" s="10" t="s">
        <v>77</v>
      </c>
      <c r="B49" s="16" t="s">
        <v>84</v>
      </c>
      <c r="C49" s="16" t="s">
        <v>90</v>
      </c>
      <c r="D49" s="1">
        <v>18.043188047363337</v>
      </c>
      <c r="E49" s="1">
        <v>11.37245913302729</v>
      </c>
      <c r="F49" s="1">
        <v>88.18727491403115</v>
      </c>
      <c r="G49" s="1">
        <v>30.0719800789389</v>
      </c>
      <c r="H49" s="1">
        <v>7.291261836599868</v>
      </c>
      <c r="I49" s="1">
        <v>4.6181969406941885</v>
      </c>
      <c r="J49" s="1">
        <v>46.301302661223382</v>
      </c>
      <c r="K49" s="1">
        <v>50.239300052513002</v>
      </c>
      <c r="L49" s="1">
        <v>65.394623346263955</v>
      </c>
      <c r="M49" s="1">
        <v>13.723324242372911</v>
      </c>
      <c r="N49" s="1">
        <v>22.195985296359666</v>
      </c>
      <c r="O49" s="1">
        <v>10.03592668507445</v>
      </c>
      <c r="P49" s="1">
        <v>113.96325783883591</v>
      </c>
      <c r="Q49" s="1">
        <v>95.227936916639848</v>
      </c>
      <c r="R49" s="1">
        <v>63.604624532041399</v>
      </c>
      <c r="S49" s="1">
        <v>109.66726068470179</v>
      </c>
      <c r="T49" s="1">
        <v>117.90125523012553</v>
      </c>
      <c r="U49" s="1">
        <v>2.5298649907678756</v>
      </c>
      <c r="V49" s="1">
        <v>9.3915271119543302</v>
      </c>
      <c r="W49" s="1">
        <v>53.341964663832101</v>
      </c>
      <c r="X49" s="1">
        <v>22.076652042078159</v>
      </c>
      <c r="Y49" s="1">
        <v>31.623312384598446</v>
      </c>
      <c r="Z49" s="1">
        <v>20.047986719292599</v>
      </c>
      <c r="AA49" s="1">
        <v>35.561309775888063</v>
      </c>
      <c r="AB49" s="1">
        <v>54.65463046092863</v>
      </c>
      <c r="AC49" s="1">
        <v>88.18727491403115</v>
      </c>
      <c r="AD49" s="1">
        <v>27.327315230464315</v>
      </c>
      <c r="AE49" s="1">
        <v>3.3413311198820996</v>
      </c>
      <c r="AF49" s="1">
        <v>90.931939762505721</v>
      </c>
      <c r="AG49" s="1">
        <v>59.427960632188771</v>
      </c>
      <c r="AH49" s="1">
        <v>61.609023158032571</v>
      </c>
      <c r="AI49" s="1">
        <v>47.562165878001146</v>
      </c>
      <c r="AJ49" s="1">
        <v>83.665053448608234</v>
      </c>
      <c r="AK49" s="1">
        <v>118.65897860237072</v>
      </c>
      <c r="AL49" s="1">
        <v>31.543819856912677</v>
      </c>
      <c r="AM49" s="1">
        <v>2.8216932606378915</v>
      </c>
      <c r="AN49" s="1">
        <v>84.281143680188563</v>
      </c>
      <c r="AO49" s="1">
        <v>1.0547464764655174</v>
      </c>
      <c r="AP49" s="1">
        <v>9.5617203941266542</v>
      </c>
      <c r="AQ49" s="1">
        <v>9.031882794967574</v>
      </c>
      <c r="AR49" s="1">
        <v>43.865624488519188</v>
      </c>
      <c r="AS49" s="1">
        <v>49.656872665374244</v>
      </c>
      <c r="AT49" s="1">
        <v>20.139759036144582</v>
      </c>
      <c r="AU49" s="1">
        <v>96.023493975903619</v>
      </c>
      <c r="AV49" s="1">
        <v>127.07228915662651</v>
      </c>
      <c r="AW49" s="1">
        <v>8.7032530120481937</v>
      </c>
      <c r="AX49" s="1">
        <v>96.143373493975915</v>
      </c>
      <c r="AY49" s="1">
        <v>13.306626506024097</v>
      </c>
      <c r="AZ49" s="1">
        <v>14.3855421686747</v>
      </c>
      <c r="BA49" s="1">
        <v>12.227710843373494</v>
      </c>
      <c r="BB49" s="1">
        <v>13.426506024096385</v>
      </c>
      <c r="BC49" s="1">
        <v>67.252409638554226</v>
      </c>
      <c r="BD49" s="1">
        <v>84.515060240963862</v>
      </c>
      <c r="BE49" s="1">
        <v>61.018674698795181</v>
      </c>
      <c r="BF49" s="1">
        <v>88.111445783132538</v>
      </c>
      <c r="BG49" s="1">
        <v>122.35570469798658</v>
      </c>
      <c r="BH49" s="1">
        <v>25.065100671140939</v>
      </c>
      <c r="BI49" s="1">
        <v>6.6879865771812081</v>
      </c>
      <c r="BJ49" s="1">
        <v>34.093288590604026</v>
      </c>
      <c r="BK49" s="1">
        <v>83.154362416107375</v>
      </c>
      <c r="BL49" s="1">
        <v>18.531543624161074</v>
      </c>
      <c r="BM49" s="1">
        <v>6.3434899328859053</v>
      </c>
      <c r="BN49" s="1">
        <v>66.285906040268458</v>
      </c>
      <c r="BO49" s="1">
        <v>44.071812080536915</v>
      </c>
      <c r="BP49" s="1">
        <v>56.663758389261744</v>
      </c>
      <c r="BQ49" s="1">
        <v>54.525503355704693</v>
      </c>
      <c r="BR49" s="1">
        <v>22.332885906040268</v>
      </c>
      <c r="BS49" s="1">
        <v>19.098797178990097</v>
      </c>
      <c r="BT49" s="1">
        <v>7.8243459410701357</v>
      </c>
      <c r="BU49" s="1">
        <v>14.046857280031427</v>
      </c>
      <c r="BV49" s="1">
        <v>11.175876800867108</v>
      </c>
      <c r="BW49" s="1">
        <v>21.686376151627467</v>
      </c>
      <c r="BX49" s="1">
        <v>0.12937894863186838</v>
      </c>
      <c r="BY49" s="1">
        <v>4.1401263562197883</v>
      </c>
      <c r="BZ49" s="32">
        <v>15.93</v>
      </c>
    </row>
    <row r="50" spans="1:78" s="1" customFormat="1" ht="18" customHeight="1" thickBot="1" x14ac:dyDescent="0.35">
      <c r="A50" s="10" t="s">
        <v>77</v>
      </c>
      <c r="B50" s="16" t="s">
        <v>84</v>
      </c>
      <c r="C50" s="16" t="s">
        <v>90</v>
      </c>
      <c r="D50" s="1">
        <v>17.478317765581764</v>
      </c>
      <c r="E50" s="1">
        <v>12.442866096953207</v>
      </c>
      <c r="F50" s="1">
        <v>89.047987403115599</v>
      </c>
      <c r="G50" s="1">
        <v>10.123908091663736</v>
      </c>
      <c r="H50" s="1">
        <v>2.4382187027043556</v>
      </c>
      <c r="I50" s="1">
        <v>1.8154128384266126</v>
      </c>
      <c r="J50" s="1">
        <v>54.197361380765294</v>
      </c>
      <c r="K50" s="1">
        <v>48.366838396037487</v>
      </c>
      <c r="L50" s="1">
        <v>84.145047620503576</v>
      </c>
      <c r="M50" s="1">
        <v>24.514698913060098</v>
      </c>
      <c r="N50" s="1">
        <v>27.164936633390919</v>
      </c>
      <c r="O50" s="1">
        <v>7.420665616926299</v>
      </c>
      <c r="P50" s="1">
        <v>111.84003179796066</v>
      </c>
      <c r="Q50" s="1">
        <v>115.68287649244034</v>
      </c>
      <c r="R50" s="1">
        <v>72.484001651047961</v>
      </c>
      <c r="S50" s="1">
        <v>114.8878051763411</v>
      </c>
      <c r="T50" s="1">
        <v>127.74145811994559</v>
      </c>
      <c r="U50" s="1">
        <v>7.5134239371378779</v>
      </c>
      <c r="V50" s="1">
        <v>9.4083439071744159</v>
      </c>
      <c r="W50" s="1">
        <v>69.568740158684065</v>
      </c>
      <c r="X50" s="1">
        <v>21.46692553467965</v>
      </c>
      <c r="Y50" s="1">
        <v>22.2619968507789</v>
      </c>
      <c r="Z50" s="1">
        <v>22.527020622811982</v>
      </c>
      <c r="AA50" s="1">
        <v>38.693470716829992</v>
      </c>
      <c r="AB50" s="1">
        <v>60.160396251509638</v>
      </c>
      <c r="AC50" s="1">
        <v>94.480974729793772</v>
      </c>
      <c r="AD50" s="1">
        <v>44.789017473590874</v>
      </c>
      <c r="AE50" s="1">
        <v>0</v>
      </c>
      <c r="AF50" s="1">
        <v>106.00950881323286</v>
      </c>
      <c r="AG50" s="1">
        <v>66.12343112225399</v>
      </c>
      <c r="AH50" s="1">
        <v>86.009004577957725</v>
      </c>
      <c r="AI50" s="1">
        <v>50.500699935681588</v>
      </c>
      <c r="AJ50" s="1">
        <v>89.822859521016994</v>
      </c>
      <c r="AK50" s="1">
        <v>128.61897014868904</v>
      </c>
      <c r="AL50" s="1">
        <v>56.418750709394274</v>
      </c>
      <c r="AM50" s="1">
        <v>10.363164465967992</v>
      </c>
      <c r="AN50" s="1">
        <v>128.35594566985736</v>
      </c>
      <c r="AO50" s="1">
        <v>5.8654458779463514</v>
      </c>
      <c r="AP50" s="1">
        <v>10.179047330785821</v>
      </c>
      <c r="AQ50" s="1">
        <v>10.981271991222428</v>
      </c>
      <c r="AR50" s="1">
        <v>47.870455147364844</v>
      </c>
      <c r="AS50" s="1">
        <v>58.785971018879358</v>
      </c>
      <c r="AT50" s="1">
        <v>19.022645290581167</v>
      </c>
      <c r="AU50" s="1">
        <v>109.35030060120242</v>
      </c>
      <c r="AV50" s="1">
        <v>135.1923847695391</v>
      </c>
      <c r="AW50" s="1">
        <v>19.620841683366734</v>
      </c>
      <c r="AX50" s="1">
        <v>109.46993987975954</v>
      </c>
      <c r="AY50" s="1">
        <v>22.731462925851705</v>
      </c>
      <c r="AZ50" s="1">
        <v>13.160320641282567</v>
      </c>
      <c r="BA50" s="1">
        <v>22.49218436873748</v>
      </c>
      <c r="BB50" s="1">
        <v>14.715631262525052</v>
      </c>
      <c r="BC50" s="1">
        <v>87.09739478957917</v>
      </c>
      <c r="BD50" s="1">
        <v>83.149298597194402</v>
      </c>
      <c r="BE50" s="1">
        <v>60.776753507014035</v>
      </c>
      <c r="BF50" s="1">
        <v>81.713627254509021</v>
      </c>
      <c r="BG50" s="1">
        <v>99.48849929873775</v>
      </c>
      <c r="BH50" s="1">
        <v>18.222580645161294</v>
      </c>
      <c r="BI50" s="1">
        <v>7.4022159887798047</v>
      </c>
      <c r="BJ50" s="1">
        <v>33.728751753155684</v>
      </c>
      <c r="BK50" s="1">
        <v>84.548246844319792</v>
      </c>
      <c r="BL50" s="1">
        <v>15.845722300140254</v>
      </c>
      <c r="BM50" s="1">
        <v>7.5493548387096778</v>
      </c>
      <c r="BN50" s="1">
        <v>69.721178120617125</v>
      </c>
      <c r="BO50" s="1">
        <v>46.518513323983179</v>
      </c>
      <c r="BP50" s="1">
        <v>50.140392706872369</v>
      </c>
      <c r="BQ50" s="1">
        <v>72.437587657784022</v>
      </c>
      <c r="BR50" s="1">
        <v>31.691444600280509</v>
      </c>
      <c r="BS50" s="1">
        <v>23.690546967895362</v>
      </c>
      <c r="BT50" s="1">
        <v>5.2394966309948474</v>
      </c>
      <c r="BU50" s="1">
        <v>14.038842647641697</v>
      </c>
      <c r="BV50" s="1">
        <v>11.682322631787557</v>
      </c>
      <c r="BW50" s="1">
        <v>23.565200158541423</v>
      </c>
      <c r="BX50" s="1">
        <v>1.0065348791121682</v>
      </c>
      <c r="BY50" s="1">
        <v>5.2771006738010309</v>
      </c>
      <c r="BZ50" s="32">
        <v>13.59</v>
      </c>
    </row>
    <row r="51" spans="1:78" s="1" customFormat="1" ht="18" customHeight="1" thickBot="1" x14ac:dyDescent="0.35">
      <c r="A51" s="10" t="s">
        <v>77</v>
      </c>
      <c r="B51" s="16" t="s">
        <v>84</v>
      </c>
      <c r="C51" s="16" t="s">
        <v>90</v>
      </c>
      <c r="D51" s="1">
        <v>18.493855094348966</v>
      </c>
      <c r="E51" s="1">
        <v>12.738925987585176</v>
      </c>
      <c r="F51" s="1">
        <v>77.792760287410033</v>
      </c>
      <c r="G51" s="1">
        <v>18.65291092393289</v>
      </c>
      <c r="H51" s="1">
        <v>4.9741095797154369</v>
      </c>
      <c r="I51" s="1">
        <v>3.5859859760739199</v>
      </c>
      <c r="J51" s="1">
        <v>48.873518544878422</v>
      </c>
      <c r="K51" s="1">
        <v>44.391036074786022</v>
      </c>
      <c r="L51" s="1">
        <v>80.395492044237884</v>
      </c>
      <c r="M51" s="1">
        <v>23.279989602737949</v>
      </c>
      <c r="N51" s="1">
        <v>20.966450263335418</v>
      </c>
      <c r="O51" s="1">
        <v>6.8104814303661945</v>
      </c>
      <c r="P51" s="1">
        <v>109.17013757805684</v>
      </c>
      <c r="Q51" s="1">
        <v>126.95547124971377</v>
      </c>
      <c r="R51" s="1">
        <v>76.346798200283459</v>
      </c>
      <c r="S51" s="1">
        <v>130.85956888495554</v>
      </c>
      <c r="T51" s="1">
        <v>107.43498307350494</v>
      </c>
      <c r="U51" s="1">
        <v>11.596615938755177</v>
      </c>
      <c r="V51" s="1">
        <v>8.1841454131364468</v>
      </c>
      <c r="W51" s="1">
        <v>53.500597223683485</v>
      </c>
      <c r="X51" s="1">
        <v>10.541063615152773</v>
      </c>
      <c r="Y51" s="1">
        <v>17.785333671656943</v>
      </c>
      <c r="Z51" s="1">
        <v>6.5646678755546764E-5</v>
      </c>
      <c r="AA51" s="1">
        <v>28.630049325106299</v>
      </c>
      <c r="AB51" s="1">
        <v>51.910038927844241</v>
      </c>
      <c r="AC51" s="1">
        <v>103.96467406440115</v>
      </c>
      <c r="AD51" s="1">
        <v>43.668055031222735</v>
      </c>
      <c r="AE51" s="1">
        <v>1.489340949740378</v>
      </c>
      <c r="AF51" s="1">
        <v>104.39846269053912</v>
      </c>
      <c r="AG51" s="1">
        <v>60.875003868029047</v>
      </c>
      <c r="AH51" s="1">
        <v>120.97080872376762</v>
      </c>
      <c r="AI51" s="1">
        <v>59.486824572890448</v>
      </c>
      <c r="AJ51" s="1">
        <v>100.85655868832984</v>
      </c>
      <c r="AK51" s="1">
        <v>148.3604257932999</v>
      </c>
      <c r="AL51" s="1">
        <v>97.147548043497338</v>
      </c>
      <c r="AM51" s="1">
        <v>9.5150388465510609</v>
      </c>
      <c r="AN51" s="1">
        <v>129.9580268247079</v>
      </c>
      <c r="AO51" s="1">
        <v>0</v>
      </c>
      <c r="AP51" s="1">
        <v>10.399495231088041</v>
      </c>
      <c r="AQ51" s="1">
        <v>6.9900585229535537</v>
      </c>
      <c r="AR51" s="1">
        <v>24.679186213693157</v>
      </c>
      <c r="AS51" s="1">
        <v>69.472622462824091</v>
      </c>
      <c r="AT51" s="1">
        <v>19.907063197026023</v>
      </c>
      <c r="AU51" s="1">
        <v>113.00185873605949</v>
      </c>
      <c r="AV51" s="1">
        <v>144.03345724907064</v>
      </c>
      <c r="AW51" s="1">
        <v>24.005576208178439</v>
      </c>
      <c r="AX51" s="1">
        <v>104.45353159851302</v>
      </c>
      <c r="AY51" s="1">
        <v>22.717472118959108</v>
      </c>
      <c r="AZ51" s="1">
        <v>14.169144981412639</v>
      </c>
      <c r="BA51" s="1">
        <v>16.628252788104088</v>
      </c>
      <c r="BB51" s="1">
        <v>17.447955390334574</v>
      </c>
      <c r="BC51" s="1">
        <v>112.65055762081785</v>
      </c>
      <c r="BD51" s="1">
        <v>83.960966542750938</v>
      </c>
      <c r="BE51" s="1">
        <v>50.236059479553901</v>
      </c>
      <c r="BF51" s="1">
        <v>74.710037174721194</v>
      </c>
      <c r="BG51" s="1">
        <v>130.98850574712645</v>
      </c>
      <c r="BH51" s="1">
        <v>30.800000000000004</v>
      </c>
      <c r="BI51" s="1">
        <v>5.4283524904214557</v>
      </c>
      <c r="BJ51" s="1">
        <v>24.427586206896553</v>
      </c>
      <c r="BK51" s="1">
        <v>108.56704980842912</v>
      </c>
      <c r="BL51" s="1">
        <v>10.762298850574712</v>
      </c>
      <c r="BM51" s="1">
        <v>8.3903448275862083</v>
      </c>
      <c r="BN51" s="1">
        <v>74.462835249042143</v>
      </c>
      <c r="BO51" s="1">
        <v>37.290421455938699</v>
      </c>
      <c r="BP51" s="1">
        <v>53.811494252873565</v>
      </c>
      <c r="BQ51" s="1">
        <v>51.687356321839076</v>
      </c>
      <c r="BR51" s="1">
        <v>24.191570881226053</v>
      </c>
      <c r="BS51" s="1">
        <v>22.677534246575345</v>
      </c>
      <c r="BT51" s="1">
        <v>5.6260112283853588E-5</v>
      </c>
      <c r="BU51" s="1">
        <v>15.985802829553112</v>
      </c>
      <c r="BV51" s="1">
        <v>9.1329741747136772</v>
      </c>
      <c r="BW51" s="1">
        <v>20.942640916236247</v>
      </c>
      <c r="BX51" s="1">
        <v>1.313562092971031</v>
      </c>
      <c r="BY51" s="1">
        <v>2.8006135189759713</v>
      </c>
      <c r="BZ51" s="32">
        <v>12.65</v>
      </c>
    </row>
    <row r="52" spans="1:78" s="1" customFormat="1" ht="18" customHeight="1" thickBot="1" x14ac:dyDescent="0.35">
      <c r="A52" s="10" t="s">
        <v>77</v>
      </c>
      <c r="B52" s="16" t="s">
        <v>84</v>
      </c>
      <c r="C52" s="16" t="s">
        <v>90</v>
      </c>
      <c r="D52" s="1">
        <v>21.724964658528265</v>
      </c>
      <c r="E52" s="1">
        <v>15.758249012876137</v>
      </c>
      <c r="F52" s="1">
        <v>91.795625317725069</v>
      </c>
      <c r="G52" s="1">
        <v>42.455476709447844</v>
      </c>
      <c r="H52" s="1">
        <v>2.4019855291471393</v>
      </c>
      <c r="I52" s="1">
        <v>1.7364672455936326E-4</v>
      </c>
      <c r="J52" s="1">
        <v>53.547448102006292</v>
      </c>
      <c r="K52" s="1">
        <v>36.94773919038434</v>
      </c>
      <c r="L52" s="1">
        <v>100.2102243051832</v>
      </c>
      <c r="M52" s="1">
        <v>30.024819114339241</v>
      </c>
      <c r="N52" s="1">
        <v>19.430074025585139</v>
      </c>
      <c r="O52" s="1">
        <v>16.599708911621949</v>
      </c>
      <c r="P52" s="1">
        <v>8.3381026330266952</v>
      </c>
      <c r="Q52" s="1">
        <v>232.93139924372736</v>
      </c>
      <c r="R52" s="1">
        <v>81.468617469481003</v>
      </c>
      <c r="S52" s="1">
        <v>238.66862582608516</v>
      </c>
      <c r="T52" s="1">
        <v>349.20585797951242</v>
      </c>
      <c r="U52" s="1">
        <v>22.528176380058358</v>
      </c>
      <c r="V52" s="1">
        <v>13.807591974874478</v>
      </c>
      <c r="W52" s="1">
        <v>29.527592810534895</v>
      </c>
      <c r="X52" s="1">
        <v>29.374600101672019</v>
      </c>
      <c r="Y52" s="1">
        <v>21.34248288637108</v>
      </c>
      <c r="Z52" s="1">
        <v>38.630658987875968</v>
      </c>
      <c r="AA52" s="1">
        <v>18.47386959519217</v>
      </c>
      <c r="AB52" s="1">
        <v>68.46423721613661</v>
      </c>
      <c r="AC52" s="1">
        <v>131.19124784991541</v>
      </c>
      <c r="AD52" s="1">
        <v>23.331388101588452</v>
      </c>
      <c r="AE52" s="1">
        <v>1.7364672455936326E-4</v>
      </c>
      <c r="AF52" s="1">
        <v>151.84526354640357</v>
      </c>
      <c r="AG52" s="1">
        <v>59.66715645652129</v>
      </c>
      <c r="AH52" s="1">
        <v>117.90033629886517</v>
      </c>
      <c r="AI52" s="1">
        <v>37.802964972017087</v>
      </c>
      <c r="AJ52" s="1">
        <v>172.17191967453326</v>
      </c>
      <c r="AK52" s="1">
        <v>315.89804392457842</v>
      </c>
      <c r="AL52" s="1">
        <v>70.365914997417946</v>
      </c>
      <c r="AM52" s="1">
        <v>1.0143171789521417</v>
      </c>
      <c r="AN52" s="1">
        <v>266.49218871362541</v>
      </c>
      <c r="AO52" s="1">
        <v>1.6992619898312629E-4</v>
      </c>
      <c r="AP52" s="1">
        <v>1.6992619898312629E-4</v>
      </c>
      <c r="AQ52" s="1">
        <v>1.6992619898312629E-4</v>
      </c>
      <c r="AR52" s="1">
        <v>32.974665485492132</v>
      </c>
      <c r="AS52" s="1">
        <v>98.063136858103718</v>
      </c>
      <c r="AT52" s="1">
        <v>1.268355091383812E-4</v>
      </c>
      <c r="AU52" s="1">
        <v>161.47780678851174</v>
      </c>
      <c r="AV52" s="1">
        <v>290.54830287206266</v>
      </c>
      <c r="AW52" s="1">
        <v>16.65065274151436</v>
      </c>
      <c r="AX52" s="1">
        <v>189.69451697127937</v>
      </c>
      <c r="AY52" s="1">
        <v>18.159268929503916</v>
      </c>
      <c r="AZ52" s="1">
        <v>21.23237597911227</v>
      </c>
      <c r="BA52" s="1">
        <v>53.080939947780678</v>
      </c>
      <c r="BB52" s="1">
        <v>21.4</v>
      </c>
      <c r="BC52" s="1">
        <v>101.4125326370757</v>
      </c>
      <c r="BD52" s="1">
        <v>165.10966057441252</v>
      </c>
      <c r="BE52" s="1">
        <v>60.065274151436029</v>
      </c>
      <c r="BF52" s="1">
        <v>101.1331592689295</v>
      </c>
      <c r="BG52" s="1">
        <v>280.5</v>
      </c>
      <c r="BH52" s="1">
        <v>22.839473684210525</v>
      </c>
      <c r="BI52" s="1">
        <v>1.3142105263157895E-4</v>
      </c>
      <c r="BJ52" s="1">
        <v>25.763157894736842</v>
      </c>
      <c r="BK52" s="1">
        <v>184.39473684210526</v>
      </c>
      <c r="BL52" s="1">
        <v>21.073684210526316</v>
      </c>
      <c r="BM52" s="1">
        <v>6.1947368421052635</v>
      </c>
      <c r="BN52" s="1">
        <v>77.578947368421055</v>
      </c>
      <c r="BO52" s="1">
        <v>31.842105263157894</v>
      </c>
      <c r="BP52" s="1">
        <v>68.026315789473685</v>
      </c>
      <c r="BQ52" s="1">
        <v>41.105263157894733</v>
      </c>
      <c r="BR52" s="1">
        <v>35.026315789473685</v>
      </c>
      <c r="BS52" s="1">
        <v>31.276724242058215</v>
      </c>
      <c r="BT52" s="1">
        <v>1.2908757096267664E-4</v>
      </c>
      <c r="BU52" s="1">
        <v>25.078246164995772</v>
      </c>
      <c r="BV52" s="1">
        <v>1.2908757096267664E-4</v>
      </c>
      <c r="BW52" s="1">
        <v>17.116898176108222</v>
      </c>
      <c r="BX52" s="1">
        <v>4.4356081652373476</v>
      </c>
      <c r="BY52" s="1">
        <v>6.0847445343640532</v>
      </c>
      <c r="BZ52" s="32">
        <v>25.13</v>
      </c>
    </row>
    <row r="53" spans="1:78" s="1" customFormat="1" ht="18" customHeight="1" thickBot="1" x14ac:dyDescent="0.35">
      <c r="A53" s="7" t="s">
        <v>127</v>
      </c>
      <c r="B53" s="7"/>
      <c r="C53" s="7" t="s">
        <v>111</v>
      </c>
      <c r="D53" s="1">
        <f>AVERAGE(D49:D52)</f>
        <v>18.935081391455583</v>
      </c>
      <c r="E53" s="1">
        <f t="shared" ref="E53:BP53" si="34">AVERAGE(E49:E52)</f>
        <v>13.078125057610452</v>
      </c>
      <c r="F53" s="1">
        <f t="shared" si="34"/>
        <v>86.705911980570463</v>
      </c>
      <c r="G53" s="1">
        <f t="shared" si="34"/>
        <v>25.32606895099584</v>
      </c>
      <c r="H53" s="1">
        <f t="shared" si="34"/>
        <v>4.2763939120416996</v>
      </c>
      <c r="I53" s="1">
        <f t="shared" si="34"/>
        <v>2.5049423504798201</v>
      </c>
      <c r="J53" s="1">
        <f t="shared" si="34"/>
        <v>50.729907672218346</v>
      </c>
      <c r="K53" s="1">
        <f t="shared" si="34"/>
        <v>44.986228428430216</v>
      </c>
      <c r="L53" s="1">
        <f t="shared" si="34"/>
        <v>82.536346829047147</v>
      </c>
      <c r="M53" s="1">
        <f t="shared" si="34"/>
        <v>22.885707968127551</v>
      </c>
      <c r="N53" s="1">
        <f t="shared" si="34"/>
        <v>22.439361554667787</v>
      </c>
      <c r="O53" s="1">
        <f t="shared" si="34"/>
        <v>10.216695660997225</v>
      </c>
      <c r="P53" s="1">
        <f t="shared" si="34"/>
        <v>85.827882461970034</v>
      </c>
      <c r="Q53" s="1">
        <f t="shared" si="34"/>
        <v>142.69942097563035</v>
      </c>
      <c r="R53" s="1">
        <f t="shared" si="34"/>
        <v>73.476010463213456</v>
      </c>
      <c r="S53" s="1">
        <f t="shared" si="34"/>
        <v>148.52081514302091</v>
      </c>
      <c r="T53" s="1">
        <f t="shared" si="34"/>
        <v>175.57088860077212</v>
      </c>
      <c r="U53" s="1">
        <f t="shared" si="34"/>
        <v>11.042020311679821</v>
      </c>
      <c r="V53" s="1">
        <f t="shared" si="34"/>
        <v>10.197902101784917</v>
      </c>
      <c r="W53" s="1">
        <f t="shared" si="34"/>
        <v>51.48472371418363</v>
      </c>
      <c r="X53" s="1">
        <f t="shared" si="34"/>
        <v>20.864810323395652</v>
      </c>
      <c r="Y53" s="1">
        <f t="shared" si="34"/>
        <v>23.253281448351345</v>
      </c>
      <c r="Z53" s="1">
        <f t="shared" si="34"/>
        <v>20.301432994164827</v>
      </c>
      <c r="AA53" s="1">
        <f t="shared" si="34"/>
        <v>30.339674853254131</v>
      </c>
      <c r="AB53" s="1">
        <f t="shared" si="34"/>
        <v>58.79732571410478</v>
      </c>
      <c r="AC53" s="1">
        <f t="shared" si="34"/>
        <v>104.45604288953538</v>
      </c>
      <c r="AD53" s="1">
        <f t="shared" si="34"/>
        <v>34.778943959216598</v>
      </c>
      <c r="AE53" s="1">
        <f t="shared" si="34"/>
        <v>1.2077114290867592</v>
      </c>
      <c r="AF53" s="1">
        <f t="shared" si="34"/>
        <v>113.29629370317031</v>
      </c>
      <c r="AG53" s="1">
        <f t="shared" si="34"/>
        <v>61.523388019748275</v>
      </c>
      <c r="AH53" s="1">
        <f t="shared" si="34"/>
        <v>96.622293189655764</v>
      </c>
      <c r="AI53" s="1">
        <f t="shared" si="34"/>
        <v>48.838163839647571</v>
      </c>
      <c r="AJ53" s="1">
        <f t="shared" si="34"/>
        <v>111.62909783312207</v>
      </c>
      <c r="AK53" s="1">
        <f t="shared" si="34"/>
        <v>177.88410461723453</v>
      </c>
      <c r="AL53" s="1">
        <f t="shared" si="34"/>
        <v>63.869008401805559</v>
      </c>
      <c r="AM53" s="1">
        <f t="shared" si="34"/>
        <v>5.9285534380272713</v>
      </c>
      <c r="AN53" s="1">
        <f t="shared" si="34"/>
        <v>152.2718262220948</v>
      </c>
      <c r="AO53" s="1">
        <f t="shared" si="34"/>
        <v>1.7300905701527129</v>
      </c>
      <c r="AP53" s="1">
        <f t="shared" si="34"/>
        <v>7.5351082205498736</v>
      </c>
      <c r="AQ53" s="1">
        <f t="shared" si="34"/>
        <v>6.750845808835634</v>
      </c>
      <c r="AR53" s="1">
        <f t="shared" si="34"/>
        <v>37.34748283376733</v>
      </c>
      <c r="AS53" s="1">
        <f t="shared" si="34"/>
        <v>68.994650751295353</v>
      </c>
      <c r="AT53" s="1">
        <f t="shared" si="34"/>
        <v>14.767398589815226</v>
      </c>
      <c r="AU53" s="1">
        <f t="shared" si="34"/>
        <v>119.96336502541931</v>
      </c>
      <c r="AV53" s="1">
        <f t="shared" si="34"/>
        <v>174.21160851182475</v>
      </c>
      <c r="AW53" s="1">
        <f t="shared" si="34"/>
        <v>17.245080911276933</v>
      </c>
      <c r="AX53" s="1">
        <f t="shared" si="34"/>
        <v>124.94034048588196</v>
      </c>
      <c r="AY53" s="1">
        <f t="shared" si="34"/>
        <v>19.228707620084705</v>
      </c>
      <c r="AZ53" s="1">
        <f t="shared" si="34"/>
        <v>15.736845942620544</v>
      </c>
      <c r="BA53" s="1">
        <f t="shared" si="34"/>
        <v>26.107271986998935</v>
      </c>
      <c r="BB53" s="1">
        <f t="shared" si="34"/>
        <v>16.747523169239003</v>
      </c>
      <c r="BC53" s="1">
        <f t="shared" si="34"/>
        <v>92.103223671506726</v>
      </c>
      <c r="BD53" s="1">
        <f t="shared" si="34"/>
        <v>104.18374648883042</v>
      </c>
      <c r="BE53" s="1">
        <f t="shared" si="34"/>
        <v>58.024190459199787</v>
      </c>
      <c r="BF53" s="1">
        <f t="shared" si="34"/>
        <v>86.417067370323068</v>
      </c>
      <c r="BG53" s="1">
        <f t="shared" si="34"/>
        <v>158.33317743596268</v>
      </c>
      <c r="BH53" s="1">
        <f t="shared" si="34"/>
        <v>24.231788750128189</v>
      </c>
      <c r="BI53" s="1">
        <f t="shared" si="34"/>
        <v>4.879671619358775</v>
      </c>
      <c r="BJ53" s="1">
        <f t="shared" si="34"/>
        <v>29.503196111348274</v>
      </c>
      <c r="BK53" s="1">
        <f t="shared" si="34"/>
        <v>115.16609897774039</v>
      </c>
      <c r="BL53" s="1">
        <f t="shared" si="34"/>
        <v>16.553312246350586</v>
      </c>
      <c r="BM53" s="1">
        <f t="shared" si="34"/>
        <v>7.1194816103217642</v>
      </c>
      <c r="BN53" s="1">
        <f t="shared" si="34"/>
        <v>72.012216694587195</v>
      </c>
      <c r="BO53" s="1">
        <f t="shared" si="34"/>
        <v>39.930713030904172</v>
      </c>
      <c r="BP53" s="1">
        <f t="shared" si="34"/>
        <v>57.160490284620337</v>
      </c>
      <c r="BQ53" s="1">
        <f t="shared" ref="BQ53:BZ53" si="35">AVERAGE(BQ49:BQ52)</f>
        <v>54.938927623305631</v>
      </c>
      <c r="BR53" s="1">
        <f t="shared" si="35"/>
        <v>28.31055429425513</v>
      </c>
      <c r="BS53" s="1">
        <f t="shared" si="35"/>
        <v>24.185900658879753</v>
      </c>
      <c r="BT53" s="1">
        <f t="shared" si="35"/>
        <v>3.2660069799370577</v>
      </c>
      <c r="BU53" s="1">
        <f t="shared" si="35"/>
        <v>17.287437230555504</v>
      </c>
      <c r="BV53" s="1">
        <f t="shared" si="35"/>
        <v>7.9978256737348259</v>
      </c>
      <c r="BW53" s="1">
        <f t="shared" si="35"/>
        <v>20.827778850628338</v>
      </c>
      <c r="BX53" s="1">
        <f t="shared" si="35"/>
        <v>1.7212710214881037</v>
      </c>
      <c r="BY53" s="1">
        <f t="shared" si="35"/>
        <v>4.5756462708402106</v>
      </c>
      <c r="BZ53" s="1">
        <f t="shared" si="35"/>
        <v>16.824999999999999</v>
      </c>
    </row>
    <row r="54" spans="1:78" s="1" customFormat="1" ht="18" customHeight="1" thickBot="1" x14ac:dyDescent="0.35">
      <c r="A54" s="7"/>
      <c r="B54" s="7"/>
      <c r="C54" s="7" t="s">
        <v>112</v>
      </c>
      <c r="D54" s="1">
        <f>STDEV(D49:D52)</f>
        <v>1.9057599785960844</v>
      </c>
      <c r="E54" s="1">
        <f t="shared" ref="E54:BP54" si="36">STDEV(E49:E52)</f>
        <v>1.8806887584140086</v>
      </c>
      <c r="F54" s="1">
        <f t="shared" si="36"/>
        <v>6.1381106861210242</v>
      </c>
      <c r="G54" s="1">
        <f t="shared" si="36"/>
        <v>14.042518950634816</v>
      </c>
      <c r="H54" s="1">
        <f t="shared" si="36"/>
        <v>2.3429703826222306</v>
      </c>
      <c r="I54" s="1">
        <f t="shared" si="36"/>
        <v>2.0317330443740129</v>
      </c>
      <c r="J54" s="1">
        <f t="shared" si="36"/>
        <v>3.7868409098667462</v>
      </c>
      <c r="K54" s="1">
        <f t="shared" si="36"/>
        <v>5.8876947500370838</v>
      </c>
      <c r="L54" s="1">
        <f t="shared" si="36"/>
        <v>14.298902130906697</v>
      </c>
      <c r="M54" s="1">
        <f t="shared" si="36"/>
        <v>6.7755750801930832</v>
      </c>
      <c r="N54" s="1">
        <f t="shared" si="36"/>
        <v>3.3474154673211838</v>
      </c>
      <c r="O54" s="1">
        <f t="shared" si="36"/>
        <v>4.4794201623501628</v>
      </c>
      <c r="P54" s="1">
        <f t="shared" si="36"/>
        <v>51.697060240461184</v>
      </c>
      <c r="Q54" s="1">
        <f t="shared" si="36"/>
        <v>61.571414714193665</v>
      </c>
      <c r="R54" s="1">
        <f t="shared" si="36"/>
        <v>7.5399277333739345</v>
      </c>
      <c r="S54" s="1">
        <f t="shared" si="36"/>
        <v>60.770950965632601</v>
      </c>
      <c r="T54" s="1">
        <f t="shared" si="36"/>
        <v>116.05321372313331</v>
      </c>
      <c r="U54" s="1">
        <f t="shared" si="36"/>
        <v>8.5077834582708327</v>
      </c>
      <c r="V54" s="1">
        <f t="shared" si="36"/>
        <v>2.473777121991299</v>
      </c>
      <c r="W54" s="1">
        <f t="shared" si="36"/>
        <v>16.499094300761747</v>
      </c>
      <c r="X54" s="1">
        <f t="shared" si="36"/>
        <v>7.7637484770612195</v>
      </c>
      <c r="Y54" s="1">
        <f t="shared" si="36"/>
        <v>5.9045086462307363</v>
      </c>
      <c r="Z54" s="1">
        <f t="shared" si="36"/>
        <v>15.844278851929948</v>
      </c>
      <c r="AA54" s="1">
        <f t="shared" si="36"/>
        <v>8.9586369957397896</v>
      </c>
      <c r="AB54" s="1">
        <f t="shared" si="36"/>
        <v>7.3007712495539945</v>
      </c>
      <c r="AC54" s="1">
        <f t="shared" si="36"/>
        <v>18.966526863820871</v>
      </c>
      <c r="AD54" s="1">
        <f t="shared" si="36"/>
        <v>11.042209519812612</v>
      </c>
      <c r="AE54" s="1">
        <f t="shared" si="36"/>
        <v>1.5862285001045926</v>
      </c>
      <c r="AF54" s="1">
        <f t="shared" si="36"/>
        <v>26.573520867707135</v>
      </c>
      <c r="AG54" s="1">
        <f t="shared" si="36"/>
        <v>3.1314112955644355</v>
      </c>
      <c r="AH54" s="1">
        <f t="shared" si="36"/>
        <v>28.190875005545248</v>
      </c>
      <c r="AI54" s="1">
        <f t="shared" si="36"/>
        <v>8.9361025532872773</v>
      </c>
      <c r="AJ54" s="1">
        <f t="shared" si="36"/>
        <v>40.983658059484789</v>
      </c>
      <c r="AK54" s="1">
        <f t="shared" si="36"/>
        <v>92.83347830050397</v>
      </c>
      <c r="AL54" s="1">
        <f t="shared" si="36"/>
        <v>27.386706934459838</v>
      </c>
      <c r="AM54" s="1">
        <f t="shared" si="36"/>
        <v>4.7021608765383682</v>
      </c>
      <c r="AN54" s="1">
        <f t="shared" si="36"/>
        <v>79.033535300627605</v>
      </c>
      <c r="AO54" s="1">
        <f t="shared" si="36"/>
        <v>2.801374185519423</v>
      </c>
      <c r="AP54" s="1">
        <f t="shared" si="36"/>
        <v>5.0357911978999637</v>
      </c>
      <c r="AQ54" s="1">
        <f t="shared" si="36"/>
        <v>4.7863863547821204</v>
      </c>
      <c r="AR54" s="1">
        <f t="shared" si="36"/>
        <v>10.532906970691268</v>
      </c>
      <c r="AS54" s="1">
        <f t="shared" si="36"/>
        <v>21.002953321522075</v>
      </c>
      <c r="AT54" s="1">
        <f t="shared" si="36"/>
        <v>9.8566026701192442</v>
      </c>
      <c r="AU54" s="1">
        <f t="shared" si="36"/>
        <v>28.622054474699624</v>
      </c>
      <c r="AV54" s="1">
        <f t="shared" si="36"/>
        <v>77.866472286487493</v>
      </c>
      <c r="AW54" s="1">
        <f t="shared" si="36"/>
        <v>6.4463091407584461</v>
      </c>
      <c r="AX54" s="1">
        <f t="shared" si="36"/>
        <v>43.51785577413952</v>
      </c>
      <c r="AY54" s="1">
        <f t="shared" si="36"/>
        <v>4.49649924182172</v>
      </c>
      <c r="AZ54" s="1">
        <f t="shared" si="36"/>
        <v>3.7023884724895284</v>
      </c>
      <c r="BA54" s="1">
        <f t="shared" si="36"/>
        <v>18.467463679481138</v>
      </c>
      <c r="BB54" s="1">
        <f t="shared" si="36"/>
        <v>3.5258041898748709</v>
      </c>
      <c r="BC54" s="1">
        <f t="shared" si="36"/>
        <v>19.591473032389004</v>
      </c>
      <c r="BD54" s="1">
        <f t="shared" si="36"/>
        <v>40.621148238876167</v>
      </c>
      <c r="BE54" s="1">
        <f t="shared" si="36"/>
        <v>5.2078321141722164</v>
      </c>
      <c r="BF54" s="1">
        <f t="shared" si="36"/>
        <v>11.234043259928082</v>
      </c>
      <c r="BG54" s="1">
        <f t="shared" si="36"/>
        <v>82.521791657009501</v>
      </c>
      <c r="BH54" s="1">
        <f t="shared" si="36"/>
        <v>5.224459495878536</v>
      </c>
      <c r="BI54" s="1">
        <f t="shared" si="36"/>
        <v>3.3538135670476055</v>
      </c>
      <c r="BJ54" s="1">
        <f t="shared" si="36"/>
        <v>5.1210015691598638</v>
      </c>
      <c r="BK54" s="1">
        <f t="shared" si="36"/>
        <v>47.603766998875756</v>
      </c>
      <c r="BL54" s="1">
        <f t="shared" si="36"/>
        <v>4.4114880996739219</v>
      </c>
      <c r="BM54" s="1">
        <f t="shared" si="36"/>
        <v>1.0419853292751391</v>
      </c>
      <c r="BN54" s="1">
        <f t="shared" si="36"/>
        <v>5.0011169802896607</v>
      </c>
      <c r="BO54" s="1">
        <f t="shared" si="36"/>
        <v>6.6569394684955165</v>
      </c>
      <c r="BP54" s="1">
        <f t="shared" si="36"/>
        <v>7.7203292438330449</v>
      </c>
      <c r="BQ54" s="1">
        <f t="shared" ref="BQ54:BZ54" si="37">STDEV(BQ49:BQ52)</f>
        <v>13.016873806683696</v>
      </c>
      <c r="BR54" s="1">
        <f t="shared" si="37"/>
        <v>6.0340814114027266</v>
      </c>
      <c r="BS54" s="1">
        <f t="shared" si="37"/>
        <v>5.1211634555637726</v>
      </c>
      <c r="BT54" s="1">
        <f t="shared" si="37"/>
        <v>3.9160144705038031</v>
      </c>
      <c r="BU54" s="1">
        <f t="shared" si="37"/>
        <v>5.2740143201266241</v>
      </c>
      <c r="BV54" s="1">
        <f t="shared" si="37"/>
        <v>5.444484658936303</v>
      </c>
      <c r="BW54" s="1">
        <f t="shared" si="37"/>
        <v>2.7089046628322113</v>
      </c>
      <c r="BX54" s="1">
        <f t="shared" si="37"/>
        <v>1.8778374818897665</v>
      </c>
      <c r="BY54" s="1">
        <f t="shared" si="37"/>
        <v>1.4270990055149784</v>
      </c>
      <c r="BZ54" s="1">
        <f t="shared" si="37"/>
        <v>5.7058420354346797</v>
      </c>
    </row>
    <row r="55" spans="1:78" s="18" customFormat="1" ht="18" customHeight="1" x14ac:dyDescent="0.3">
      <c r="A55" s="22"/>
      <c r="B55" s="22"/>
      <c r="C55" s="22" t="s">
        <v>115</v>
      </c>
      <c r="D55" s="18">
        <f>TTEST(D2:D5,D49:D52,2,2)</f>
        <v>5.0471886335378153E-3</v>
      </c>
      <c r="E55" s="18">
        <f t="shared" ref="E55:BP55" si="38">TTEST(E2:E5,E49:E52,2,2)</f>
        <v>0.40520257040411206</v>
      </c>
      <c r="F55" s="18">
        <f t="shared" si="38"/>
        <v>0.80553730866130591</v>
      </c>
      <c r="G55" s="18">
        <f t="shared" si="38"/>
        <v>0.81567369397110379</v>
      </c>
      <c r="H55" s="18">
        <f t="shared" si="38"/>
        <v>0.15201068666968851</v>
      </c>
      <c r="I55" s="18">
        <f t="shared" si="38"/>
        <v>0.29538552250869204</v>
      </c>
      <c r="J55" s="18">
        <f t="shared" si="38"/>
        <v>0.48265646246207272</v>
      </c>
      <c r="K55" s="18">
        <f t="shared" si="38"/>
        <v>3.9575824200729547E-2</v>
      </c>
      <c r="L55" s="18">
        <f t="shared" si="38"/>
        <v>0.670288695063185</v>
      </c>
      <c r="M55" s="18">
        <f t="shared" si="38"/>
        <v>0.66538315816162696</v>
      </c>
      <c r="N55" s="18">
        <f t="shared" si="38"/>
        <v>0.17024328792865218</v>
      </c>
      <c r="O55" s="18">
        <f t="shared" si="38"/>
        <v>0.8056149666179504</v>
      </c>
      <c r="P55" s="18">
        <f t="shared" si="38"/>
        <v>0.89982472022697224</v>
      </c>
      <c r="Q55" s="18">
        <f t="shared" si="38"/>
        <v>0.80652512505354579</v>
      </c>
      <c r="R55" s="18">
        <f t="shared" si="38"/>
        <v>0.64885051668857763</v>
      </c>
      <c r="S55" s="18">
        <f t="shared" si="38"/>
        <v>0.85899061483398653</v>
      </c>
      <c r="T55" s="18">
        <f t="shared" si="38"/>
        <v>0.91251715042735659</v>
      </c>
      <c r="U55" s="18">
        <f t="shared" si="38"/>
        <v>0.14969277341199588</v>
      </c>
      <c r="V55" s="18">
        <f t="shared" si="38"/>
        <v>0.3470023273202878</v>
      </c>
      <c r="W55" s="18">
        <f t="shared" si="38"/>
        <v>0.90171634427123615</v>
      </c>
      <c r="X55" s="18">
        <f t="shared" si="38"/>
        <v>0.51516266861470161</v>
      </c>
      <c r="Y55" s="18">
        <f t="shared" si="38"/>
        <v>0.78516579607048254</v>
      </c>
      <c r="Z55" s="18">
        <f t="shared" si="38"/>
        <v>0.75826086496030409</v>
      </c>
      <c r="AA55" s="18">
        <f t="shared" si="38"/>
        <v>0.95235767834451379</v>
      </c>
      <c r="AB55" s="18">
        <f t="shared" si="38"/>
        <v>0.90283708876339241</v>
      </c>
      <c r="AC55" s="18">
        <f t="shared" si="38"/>
        <v>0.37629417843383817</v>
      </c>
      <c r="AD55" s="18">
        <f t="shared" si="38"/>
        <v>0.53267421123498115</v>
      </c>
      <c r="AE55" s="18">
        <f t="shared" si="38"/>
        <v>0.96905924379116026</v>
      </c>
      <c r="AF55" s="18">
        <f t="shared" si="38"/>
        <v>0.4414427575224677</v>
      </c>
      <c r="AG55" s="18">
        <f t="shared" si="38"/>
        <v>0.69731554722808042</v>
      </c>
      <c r="AH55" s="18">
        <f t="shared" si="38"/>
        <v>0.11153586395714632</v>
      </c>
      <c r="AI55" s="18">
        <f t="shared" si="38"/>
        <v>0.92482576020499463</v>
      </c>
      <c r="AJ55" s="18">
        <f t="shared" si="38"/>
        <v>0.84093073900915627</v>
      </c>
      <c r="AK55" s="18">
        <f t="shared" si="38"/>
        <v>0.39462648823244417</v>
      </c>
      <c r="AL55" s="18">
        <f t="shared" si="38"/>
        <v>4.0234525231427391E-2</v>
      </c>
      <c r="AM55" s="18">
        <f t="shared" si="38"/>
        <v>0.53483231764576944</v>
      </c>
      <c r="AN55" s="18">
        <f t="shared" si="38"/>
        <v>0.72432595760196161</v>
      </c>
      <c r="AO55" s="18">
        <f t="shared" si="38"/>
        <v>0.43932466779330082</v>
      </c>
      <c r="AP55" s="18">
        <f t="shared" si="38"/>
        <v>0.85633043820517696</v>
      </c>
      <c r="AQ55" s="18">
        <f t="shared" si="38"/>
        <v>0.61211493019360286</v>
      </c>
      <c r="AR55" s="18">
        <f t="shared" si="38"/>
        <v>0.4418203253376804</v>
      </c>
      <c r="AS55" s="18">
        <f t="shared" si="38"/>
        <v>0.78544000355753174</v>
      </c>
      <c r="AT55" s="18">
        <f t="shared" si="38"/>
        <v>0.17090109416225296</v>
      </c>
      <c r="AU55" s="18">
        <f t="shared" si="38"/>
        <v>0.61795486231867747</v>
      </c>
      <c r="AV55" s="18">
        <f t="shared" si="38"/>
        <v>0.6444029959045503</v>
      </c>
      <c r="AW55" s="18">
        <f t="shared" si="38"/>
        <v>0.17574556144729714</v>
      </c>
      <c r="AX55" s="18">
        <f t="shared" si="38"/>
        <v>0.17408058771596358</v>
      </c>
      <c r="AY55" s="18">
        <f t="shared" si="38"/>
        <v>0.82860506873070516</v>
      </c>
      <c r="AZ55" s="18">
        <f t="shared" si="38"/>
        <v>0.5577042017114946</v>
      </c>
      <c r="BA55" s="18">
        <f t="shared" si="38"/>
        <v>0.64744818882630972</v>
      </c>
      <c r="BB55" s="18">
        <f t="shared" si="38"/>
        <v>9.8435174085582708E-2</v>
      </c>
      <c r="BC55" s="18">
        <f t="shared" si="38"/>
        <v>0.50527309206474735</v>
      </c>
      <c r="BD55" s="18">
        <f t="shared" si="38"/>
        <v>0.70629606862170768</v>
      </c>
      <c r="BE55" s="18">
        <f t="shared" si="38"/>
        <v>0.38623517656780132</v>
      </c>
      <c r="BF55" s="18">
        <f t="shared" si="38"/>
        <v>0.9763504582664293</v>
      </c>
      <c r="BG55" s="18">
        <f t="shared" si="38"/>
        <v>0.92244193757547488</v>
      </c>
      <c r="BH55" s="18">
        <f t="shared" si="38"/>
        <v>0.64178394033569375</v>
      </c>
      <c r="BI55" s="18">
        <f t="shared" si="38"/>
        <v>3.2230577392031431E-2</v>
      </c>
      <c r="BJ55" s="18">
        <f t="shared" si="38"/>
        <v>0.40645067578008953</v>
      </c>
      <c r="BK55" s="18">
        <f t="shared" si="38"/>
        <v>0.39022801629779108</v>
      </c>
      <c r="BL55" s="18">
        <f t="shared" si="38"/>
        <v>0.69610442529647321</v>
      </c>
      <c r="BM55" s="18">
        <f t="shared" si="38"/>
        <v>8.2645698787894045E-2</v>
      </c>
      <c r="BN55" s="18">
        <f t="shared" si="38"/>
        <v>0.16906854259660284</v>
      </c>
      <c r="BO55" s="18">
        <f t="shared" si="38"/>
        <v>0.14692172310908708</v>
      </c>
      <c r="BP55" s="18">
        <f t="shared" si="38"/>
        <v>0.59774315981534909</v>
      </c>
      <c r="BQ55" s="18">
        <f t="shared" ref="BQ55:BZ55" si="39">TTEST(BQ2:BQ5,BQ49:BQ52,2,2)</f>
        <v>0.49385587060115665</v>
      </c>
      <c r="BR55" s="18">
        <f t="shared" si="39"/>
        <v>0.35236840010220211</v>
      </c>
      <c r="BS55" s="18">
        <f t="shared" si="39"/>
        <v>0.27208278431868838</v>
      </c>
      <c r="BT55" s="18">
        <f t="shared" si="39"/>
        <v>4.7926814763602006E-2</v>
      </c>
      <c r="BU55" s="18">
        <f t="shared" si="39"/>
        <v>6.3677316794969768E-2</v>
      </c>
      <c r="BV55" s="18">
        <f t="shared" si="39"/>
        <v>0.31840054672862955</v>
      </c>
      <c r="BW55" s="18">
        <f t="shared" si="39"/>
        <v>9.2954311864741936E-3</v>
      </c>
      <c r="BX55" s="18">
        <f t="shared" si="39"/>
        <v>0.35836984756570073</v>
      </c>
      <c r="BY55" s="18">
        <f t="shared" si="39"/>
        <v>0.25608903996664628</v>
      </c>
      <c r="BZ55" s="18">
        <f t="shared" si="39"/>
        <v>0.43917985318409258</v>
      </c>
    </row>
    <row r="56" spans="1:78" s="1" customFormat="1" ht="18" customHeight="1" thickBot="1" x14ac:dyDescent="0.35">
      <c r="A56" s="23"/>
      <c r="B56" s="20"/>
      <c r="C56" s="20"/>
    </row>
    <row r="57" spans="1:78" s="1" customFormat="1" ht="18" customHeight="1" thickBot="1" x14ac:dyDescent="0.35">
      <c r="A57" s="10" t="s">
        <v>77</v>
      </c>
      <c r="B57" s="16" t="s">
        <v>91</v>
      </c>
      <c r="C57" s="16" t="s">
        <v>93</v>
      </c>
      <c r="D57" s="1">
        <v>26.501842824322669</v>
      </c>
      <c r="E57" s="1">
        <v>14.698796916844522</v>
      </c>
      <c r="F57" s="1">
        <v>72.789850600182163</v>
      </c>
      <c r="G57" s="1">
        <v>29.573627329699161</v>
      </c>
      <c r="H57" s="1">
        <v>16.019048136920379</v>
      </c>
      <c r="I57" s="1">
        <v>1.1178126996642241</v>
      </c>
      <c r="J57" s="1">
        <v>35.470749446037978</v>
      </c>
      <c r="K57" s="1">
        <v>49.025328638816767</v>
      </c>
      <c r="L57" s="1">
        <v>69.885297916015276</v>
      </c>
      <c r="M57" s="1">
        <v>25.08477318144125</v>
      </c>
      <c r="N57" s="1">
        <v>32.830247005886264</v>
      </c>
      <c r="O57" s="1">
        <v>21.476086513233913</v>
      </c>
      <c r="P57" s="1">
        <v>66.892728483843342</v>
      </c>
      <c r="Q57" s="1">
        <v>76.134487024374323</v>
      </c>
      <c r="R57" s="1">
        <v>59.323288155408441</v>
      </c>
      <c r="S57" s="1">
        <v>53.954266527099954</v>
      </c>
      <c r="T57" s="1">
        <v>74.19811856826307</v>
      </c>
      <c r="U57" s="1">
        <v>10.473993012601786</v>
      </c>
      <c r="V57" s="1">
        <v>19.363684561112546</v>
      </c>
      <c r="W57" s="1">
        <v>58.971221163388208</v>
      </c>
      <c r="X57" s="1">
        <v>19.275667813107486</v>
      </c>
      <c r="Y57" s="1">
        <v>32.742230257881218</v>
      </c>
      <c r="Z57" s="1">
        <v>29.83767757371433</v>
      </c>
      <c r="AA57" s="1">
        <v>52.193931566998813</v>
      </c>
      <c r="AB57" s="1">
        <v>49.993512866872386</v>
      </c>
      <c r="AC57" s="1">
        <v>86.080379548945771</v>
      </c>
      <c r="AD57" s="1">
        <v>14.874830412854635</v>
      </c>
      <c r="AE57" s="1">
        <v>0.73758034828237784</v>
      </c>
      <c r="AF57" s="1">
        <v>67.068761979853448</v>
      </c>
      <c r="AG57" s="1">
        <v>41.983988798412206</v>
      </c>
      <c r="AH57" s="1">
        <v>86.77143837241691</v>
      </c>
      <c r="AI57" s="1">
        <v>59.462660813585195</v>
      </c>
      <c r="AJ57" s="1">
        <v>61.048331768614133</v>
      </c>
      <c r="AK57" s="1">
        <v>59.550753644420134</v>
      </c>
      <c r="AL57" s="1">
        <v>70.209986175448009</v>
      </c>
      <c r="AM57" s="1">
        <v>10.042582715183277</v>
      </c>
      <c r="AN57" s="1">
        <v>71.002821652962467</v>
      </c>
      <c r="AO57" s="1">
        <v>0</v>
      </c>
      <c r="AP57" s="1">
        <v>11.275882346872452</v>
      </c>
      <c r="AQ57" s="1">
        <v>11.804439331882099</v>
      </c>
      <c r="AR57" s="1">
        <v>45.543993541664513</v>
      </c>
      <c r="AS57" s="1">
        <v>57.52461853521649</v>
      </c>
      <c r="AT57" s="1">
        <v>27.890184049079753</v>
      </c>
      <c r="AU57" s="1">
        <v>74.923926380368101</v>
      </c>
      <c r="AV57" s="1">
        <v>87.466257668711663</v>
      </c>
      <c r="AW57" s="1">
        <v>22.031595092024542</v>
      </c>
      <c r="AX57" s="1">
        <v>70.63312883435583</v>
      </c>
      <c r="AY57" s="1">
        <v>8.9941717791411051</v>
      </c>
      <c r="AZ57" s="1">
        <v>29.045398773006138</v>
      </c>
      <c r="BA57" s="1">
        <v>25.167177914110432</v>
      </c>
      <c r="BB57" s="1">
        <v>18.483435582822086</v>
      </c>
      <c r="BC57" s="1">
        <v>62.7116564417178</v>
      </c>
      <c r="BD57" s="1">
        <v>51.489570552147242</v>
      </c>
      <c r="BE57" s="1">
        <v>59.658588957055215</v>
      </c>
      <c r="BF57" s="1">
        <v>74.098773006134977</v>
      </c>
      <c r="BG57" s="1">
        <v>81.362940275650857</v>
      </c>
      <c r="BH57" s="1">
        <v>45.700612557427263</v>
      </c>
      <c r="BI57" s="1">
        <v>0</v>
      </c>
      <c r="BJ57" s="1">
        <v>39.360643185298628</v>
      </c>
      <c r="BK57" s="1">
        <v>67.802450229709038</v>
      </c>
      <c r="BL57" s="1">
        <v>18.843797856049004</v>
      </c>
      <c r="BM57" s="1">
        <v>6.8330781010719761</v>
      </c>
      <c r="BN57" s="1">
        <v>55.386676875957122</v>
      </c>
      <c r="BO57" s="1">
        <v>22.366003062787136</v>
      </c>
      <c r="BP57" s="1">
        <v>41.826186830015317</v>
      </c>
      <c r="BQ57" s="1">
        <v>43.499234303215928</v>
      </c>
      <c r="BR57" s="1">
        <v>31.78790199081164</v>
      </c>
      <c r="BS57" s="1">
        <v>18.38680795471041</v>
      </c>
      <c r="BT57" s="1">
        <v>9.6190245318623901</v>
      </c>
      <c r="BU57" s="1">
        <v>13.534733633328495</v>
      </c>
      <c r="BV57" s="1">
        <v>14.896719407751489</v>
      </c>
      <c r="BW57" s="1">
        <v>36.092623022209317</v>
      </c>
      <c r="BX57" s="1">
        <v>2.4090123385106694</v>
      </c>
      <c r="BY57" s="1">
        <v>9.108279866453767</v>
      </c>
      <c r="BZ57" s="32">
        <v>16.920000000000002</v>
      </c>
    </row>
    <row r="58" spans="1:78" s="1" customFormat="1" ht="18" customHeight="1" thickBot="1" x14ac:dyDescent="0.35">
      <c r="A58" s="10" t="s">
        <v>77</v>
      </c>
      <c r="B58" s="16" t="s">
        <v>91</v>
      </c>
      <c r="C58" s="16" t="s">
        <v>93</v>
      </c>
      <c r="D58" s="1">
        <v>53.353554444331046</v>
      </c>
      <c r="E58" s="1">
        <v>18.426370037758954</v>
      </c>
      <c r="F58" s="1">
        <v>72.599897948770277</v>
      </c>
      <c r="G58" s="1">
        <v>0</v>
      </c>
      <c r="H58" s="1">
        <v>11.792876824165731</v>
      </c>
      <c r="I58" s="1">
        <v>12.3456679252985</v>
      </c>
      <c r="J58" s="1">
        <v>29.9428513113583</v>
      </c>
      <c r="K58" s="1">
        <v>53.528604959689766</v>
      </c>
      <c r="L58" s="1">
        <v>65.597877334421881</v>
      </c>
      <c r="M58" s="1">
        <v>15.386018981528725</v>
      </c>
      <c r="N58" s="1">
        <v>46.250188794774978</v>
      </c>
      <c r="O58" s="1">
        <v>30.034983161547096</v>
      </c>
      <c r="P58" s="1">
        <v>78.680600061230734</v>
      </c>
      <c r="Q58" s="1">
        <v>71.033656495560763</v>
      </c>
      <c r="R58" s="1">
        <v>56.476824165731188</v>
      </c>
      <c r="S58" s="1">
        <v>57.950933768751909</v>
      </c>
      <c r="T58" s="1">
        <v>46.710848045718947</v>
      </c>
      <c r="U58" s="1">
        <v>4.7079375446474128</v>
      </c>
      <c r="V58" s="1">
        <v>28.008082457393609</v>
      </c>
      <c r="W58" s="1">
        <v>50.580385753648329</v>
      </c>
      <c r="X58" s="1">
        <v>17.136524135115828</v>
      </c>
      <c r="Y58" s="1">
        <v>37.129135626084292</v>
      </c>
      <c r="Z58" s="1">
        <v>43.486233289111134</v>
      </c>
      <c r="AA58" s="1">
        <v>61.17554852535973</v>
      </c>
      <c r="AB58" s="1">
        <v>54.081396060822534</v>
      </c>
      <c r="AC58" s="1">
        <v>99.502398203898352</v>
      </c>
      <c r="AD58" s="1">
        <v>0.96738442698234517</v>
      </c>
      <c r="AE58" s="1">
        <v>0</v>
      </c>
      <c r="AF58" s="1">
        <v>70.296601694050409</v>
      </c>
      <c r="AG58" s="1">
        <v>42.380651086845596</v>
      </c>
      <c r="AH58" s="1">
        <v>64.510077997620414</v>
      </c>
      <c r="AI58" s="1">
        <v>70.764517692680556</v>
      </c>
      <c r="AJ58" s="1">
        <v>80.146177235270784</v>
      </c>
      <c r="AK58" s="1">
        <v>72.015405631692587</v>
      </c>
      <c r="AL58" s="1">
        <v>45.300013219935664</v>
      </c>
      <c r="AM58" s="1">
        <v>10.721896620103115</v>
      </c>
      <c r="AN58" s="1">
        <v>70.943215969682285</v>
      </c>
      <c r="AO58" s="1">
        <v>0</v>
      </c>
      <c r="AP58" s="1">
        <v>13.670418190631471</v>
      </c>
      <c r="AQ58" s="1">
        <v>18.316573392676155</v>
      </c>
      <c r="AR58" s="1">
        <v>42.976935618913316</v>
      </c>
      <c r="AS58" s="1">
        <v>42.262142510906443</v>
      </c>
      <c r="AT58" s="1">
        <v>43.240963855421683</v>
      </c>
      <c r="AU58" s="1">
        <v>65.53012048192771</v>
      </c>
      <c r="AV58" s="1">
        <v>73.465060240963851</v>
      </c>
      <c r="AW58" s="1">
        <v>14.086746987951807</v>
      </c>
      <c r="AX58" s="1">
        <v>84.074698795180709</v>
      </c>
      <c r="AY58" s="1">
        <v>13.462650602409637</v>
      </c>
      <c r="AZ58" s="1">
        <v>30.31325301204819</v>
      </c>
      <c r="BA58" s="1">
        <v>25.142168674698791</v>
      </c>
      <c r="BB58" s="1">
        <v>33.34457831325301</v>
      </c>
      <c r="BC58" s="1">
        <v>54.207228915662647</v>
      </c>
      <c r="BD58" s="1">
        <v>40.655421686746983</v>
      </c>
      <c r="BE58" s="1">
        <v>28.53012048192771</v>
      </c>
      <c r="BF58" s="1">
        <v>88.354216867469873</v>
      </c>
      <c r="BG58" s="1">
        <v>73.631249999999994</v>
      </c>
      <c r="BH58" s="1">
        <v>29.987664473684212</v>
      </c>
      <c r="BI58" s="1">
        <v>0</v>
      </c>
      <c r="BJ58" s="1">
        <v>43.182236842105262</v>
      </c>
      <c r="BK58" s="1">
        <v>4.1890460526315793E-5</v>
      </c>
      <c r="BL58" s="1">
        <v>9.3192434210526311</v>
      </c>
      <c r="BM58" s="1">
        <v>5.5730921052631581</v>
      </c>
      <c r="BN58" s="1">
        <v>48.902960526315788</v>
      </c>
      <c r="BO58" s="1">
        <v>35.616118421052633</v>
      </c>
      <c r="BP58" s="1">
        <v>30.633552631578951</v>
      </c>
      <c r="BQ58" s="1">
        <v>56.930427631578951</v>
      </c>
      <c r="BR58" s="1">
        <v>44.289473684210527</v>
      </c>
      <c r="BS58" s="1">
        <v>16.108911145132183</v>
      </c>
      <c r="BT58" s="1">
        <v>15.430641202179247</v>
      </c>
      <c r="BU58" s="1">
        <v>17.889369745383636</v>
      </c>
      <c r="BV58" s="1">
        <v>22.128556888839473</v>
      </c>
      <c r="BW58" s="1">
        <v>20.178530802849785</v>
      </c>
      <c r="BX58" s="1">
        <v>4.6122356120799513</v>
      </c>
      <c r="BY58" s="1">
        <v>4.4002762549071592</v>
      </c>
      <c r="BZ58" s="32">
        <v>13.97</v>
      </c>
    </row>
    <row r="59" spans="1:78" s="1" customFormat="1" ht="18" customHeight="1" thickBot="1" x14ac:dyDescent="0.35">
      <c r="A59" s="10" t="s">
        <v>77</v>
      </c>
      <c r="B59" s="16" t="s">
        <v>91</v>
      </c>
      <c r="C59" s="16" t="s">
        <v>93</v>
      </c>
      <c r="D59" s="1">
        <v>55.59098002852182</v>
      </c>
      <c r="E59" s="1">
        <v>16.785447666199584</v>
      </c>
      <c r="F59" s="1">
        <v>62.209983876275786</v>
      </c>
      <c r="G59" s="1">
        <v>16.525878887856294</v>
      </c>
      <c r="H59" s="1">
        <v>11.853640877677027</v>
      </c>
      <c r="I59" s="1">
        <v>5.5720764417693474</v>
      </c>
      <c r="J59" s="1">
        <v>38.589225047036159</v>
      </c>
      <c r="K59" s="1">
        <v>51.394618111971923</v>
      </c>
      <c r="L59" s="1">
        <v>57.624268792210941</v>
      </c>
      <c r="M59" s="1">
        <v>24.053373459811777</v>
      </c>
      <c r="N59" s="1">
        <v>23.188144198667469</v>
      </c>
      <c r="O59" s="1">
        <v>23.966850533697347</v>
      </c>
      <c r="P59" s="1">
        <v>55.720764417693474</v>
      </c>
      <c r="Q59" s="1">
        <v>72.592735010007488</v>
      </c>
      <c r="R59" s="1">
        <v>52.692462003688384</v>
      </c>
      <c r="S59" s="1">
        <v>46.549334249563799</v>
      </c>
      <c r="T59" s="1">
        <v>80.033706655848533</v>
      </c>
      <c r="U59" s="1">
        <v>2.2409437863637591</v>
      </c>
      <c r="V59" s="1">
        <v>25.870354908214825</v>
      </c>
      <c r="W59" s="1">
        <v>44.905398653389611</v>
      </c>
      <c r="X59" s="1">
        <v>23.793804681468483</v>
      </c>
      <c r="Y59" s="1">
        <v>33.830464110742462</v>
      </c>
      <c r="Z59" s="1">
        <v>37.637472859777418</v>
      </c>
      <c r="AA59" s="1">
        <v>44.645829875046317</v>
      </c>
      <c r="AB59" s="1">
        <v>52.519416151459531</v>
      </c>
      <c r="AC59" s="1">
        <v>81.331550547565001</v>
      </c>
      <c r="AD59" s="1">
        <v>28.20647391330446</v>
      </c>
      <c r="AE59" s="1">
        <v>3.5041785076344492</v>
      </c>
      <c r="AF59" s="1">
        <v>69.391386743773552</v>
      </c>
      <c r="AG59" s="1">
        <v>55.201626861006879</v>
      </c>
      <c r="AH59" s="1">
        <v>76.486415540097127</v>
      </c>
      <c r="AI59" s="1">
        <v>70.017850111563192</v>
      </c>
      <c r="AJ59" s="1">
        <v>82.692741829636432</v>
      </c>
      <c r="AK59" s="1">
        <v>62.675154219713875</v>
      </c>
      <c r="AL59" s="1">
        <v>68.2695891849324</v>
      </c>
      <c r="AM59" s="1">
        <v>18.968631053944087</v>
      </c>
      <c r="AN59" s="1">
        <v>40.559653497834361</v>
      </c>
      <c r="AO59" s="1">
        <v>0</v>
      </c>
      <c r="AP59" s="1">
        <v>12.237826486415539</v>
      </c>
      <c r="AQ59" s="1">
        <v>11.97558734742092</v>
      </c>
      <c r="AR59" s="1">
        <v>37.23795773723586</v>
      </c>
      <c r="AS59" s="1">
        <v>53.584197401233752</v>
      </c>
      <c r="AT59" s="1">
        <v>34.597978723404253</v>
      </c>
      <c r="AU59" s="1">
        <v>79.068829787234051</v>
      </c>
      <c r="AV59" s="1">
        <v>90.143617021276597</v>
      </c>
      <c r="AW59" s="1">
        <v>18.715531914893621</v>
      </c>
      <c r="AX59" s="1">
        <v>77.952765957446815</v>
      </c>
      <c r="AY59" s="1">
        <v>0.66105319148936181</v>
      </c>
      <c r="AZ59" s="1">
        <v>31.507340425531918</v>
      </c>
      <c r="BA59" s="1">
        <v>0</v>
      </c>
      <c r="BB59" s="1">
        <v>21.548617021276598</v>
      </c>
      <c r="BC59" s="1">
        <v>71.084680851063837</v>
      </c>
      <c r="BD59" s="1">
        <v>42.839680851063832</v>
      </c>
      <c r="BE59" s="1">
        <v>51.510638297872347</v>
      </c>
      <c r="BF59" s="1">
        <v>84.391595744680856</v>
      </c>
      <c r="BG59" s="1">
        <v>88.426595744680853</v>
      </c>
      <c r="BH59" s="1">
        <v>37.602765957446806</v>
      </c>
      <c r="BI59" s="1">
        <v>0</v>
      </c>
      <c r="BJ59" s="1">
        <v>55.974893617021287</v>
      </c>
      <c r="BK59" s="1">
        <v>80.528297872340431</v>
      </c>
      <c r="BL59" s="1">
        <v>23.265638297872343</v>
      </c>
      <c r="BM59" s="1">
        <v>7.9498085106382987</v>
      </c>
      <c r="BN59" s="1">
        <v>61.555212765957457</v>
      </c>
      <c r="BO59" s="1">
        <v>31.764893617021279</v>
      </c>
      <c r="BP59" s="1">
        <v>38.203723404255321</v>
      </c>
      <c r="BQ59" s="1">
        <v>44.470851063829791</v>
      </c>
      <c r="BR59" s="1">
        <v>24.810957446808512</v>
      </c>
      <c r="BS59" s="1">
        <v>16.511919983552836</v>
      </c>
      <c r="BT59" s="1">
        <v>10.779802683562991</v>
      </c>
      <c r="BU59" s="1">
        <v>15.74193407758405</v>
      </c>
      <c r="BV59" s="1">
        <v>14.800840192511091</v>
      </c>
      <c r="BW59" s="1">
        <v>44.060304619324924</v>
      </c>
      <c r="BX59" s="1">
        <v>2.378400909548025</v>
      </c>
      <c r="BY59" s="1">
        <v>6.9555393505846927</v>
      </c>
      <c r="BZ59" s="32">
        <v>14.85</v>
      </c>
    </row>
    <row r="60" spans="1:78" s="1" customFormat="1" ht="18" customHeight="1" thickBot="1" x14ac:dyDescent="0.35">
      <c r="A60" s="10" t="s">
        <v>77</v>
      </c>
      <c r="B60" s="16" t="s">
        <v>91</v>
      </c>
      <c r="C60" s="16" t="s">
        <v>93</v>
      </c>
      <c r="D60" s="1">
        <v>51.76186068971068</v>
      </c>
      <c r="E60" s="1">
        <v>16.20188322401513</v>
      </c>
      <c r="F60" s="1">
        <v>62.913806285461348</v>
      </c>
      <c r="G60" s="1">
        <v>0</v>
      </c>
      <c r="H60" s="1">
        <v>6.1651321878395242</v>
      </c>
      <c r="I60" s="1">
        <v>12.730051104583316</v>
      </c>
      <c r="J60" s="1">
        <v>34.92873526216249</v>
      </c>
      <c r="K60" s="1">
        <v>61.020079674862181</v>
      </c>
      <c r="L60" s="1">
        <v>58.17948975896342</v>
      </c>
      <c r="M60" s="1">
        <v>22.514305259345697</v>
      </c>
      <c r="N60" s="1">
        <v>50.07854814695586</v>
      </c>
      <c r="O60" s="1">
        <v>21.777856021890464</v>
      </c>
      <c r="P60" s="1">
        <v>84.060420103818771</v>
      </c>
      <c r="Q60" s="1">
        <v>76.380306627499891</v>
      </c>
      <c r="R60" s="1">
        <v>53.760794334232024</v>
      </c>
      <c r="S60" s="1">
        <v>88.689529596394507</v>
      </c>
      <c r="T60" s="1">
        <v>95.422779767413786</v>
      </c>
      <c r="U60" s="1">
        <v>0</v>
      </c>
      <c r="V60" s="1">
        <v>19.989336445213471</v>
      </c>
      <c r="W60" s="1">
        <v>41.872399501026109</v>
      </c>
      <c r="X60" s="1">
        <v>24.93406703955575</v>
      </c>
      <c r="Y60" s="1">
        <v>33.876664922940726</v>
      </c>
      <c r="Z60" s="1">
        <v>33.245422719407671</v>
      </c>
      <c r="AA60" s="1">
        <v>61.54611484447306</v>
      </c>
      <c r="AB60" s="1">
        <v>52.077481791477204</v>
      </c>
      <c r="AC60" s="1">
        <v>4.7763993400667976E-5</v>
      </c>
      <c r="AD60" s="1">
        <v>12.94046517242767</v>
      </c>
      <c r="AE60" s="1">
        <v>8.7637459257172754</v>
      </c>
      <c r="AF60" s="1">
        <v>74.170958915134193</v>
      </c>
      <c r="AG60" s="1">
        <v>38.505774415516477</v>
      </c>
      <c r="AH60" s="1">
        <v>93.949881292503321</v>
      </c>
      <c r="AI60" s="1">
        <v>62.177357048006115</v>
      </c>
      <c r="AJ60" s="1">
        <v>73.750130779445485</v>
      </c>
      <c r="AK60" s="1">
        <v>65.123153997827046</v>
      </c>
      <c r="AL60" s="1">
        <v>71.645990101001971</v>
      </c>
      <c r="AM60" s="1">
        <v>16.096676190092953</v>
      </c>
      <c r="AN60" s="1">
        <v>78.379240272021249</v>
      </c>
      <c r="AO60" s="1">
        <v>0</v>
      </c>
      <c r="AP60" s="1">
        <v>10.941531527906323</v>
      </c>
      <c r="AQ60" s="1">
        <v>10.436537765079876</v>
      </c>
      <c r="AR60" s="1">
        <v>29.352762464287149</v>
      </c>
      <c r="AS60" s="1">
        <v>53.760794334232024</v>
      </c>
      <c r="AT60" s="1">
        <v>29.2472049689441</v>
      </c>
      <c r="AU60" s="1">
        <v>84.695031055900628</v>
      </c>
      <c r="AV60" s="1">
        <v>87.43695652173912</v>
      </c>
      <c r="AW60" s="1">
        <v>18.990372670807453</v>
      </c>
      <c r="AX60" s="1">
        <v>81.039130434782606</v>
      </c>
      <c r="AY60" s="1">
        <v>0.4275372670807453</v>
      </c>
      <c r="AZ60" s="1">
        <v>16.146894409937889</v>
      </c>
      <c r="BA60" s="1">
        <v>10.764596273291925</v>
      </c>
      <c r="BB60" s="1">
        <v>17.365527950310561</v>
      </c>
      <c r="BC60" s="1">
        <v>68.446583850931688</v>
      </c>
      <c r="BD60" s="1">
        <v>44.581677018633535</v>
      </c>
      <c r="BE60" s="1">
        <v>39.707142857142856</v>
      </c>
      <c r="BF60" s="1">
        <v>94.139440993788824</v>
      </c>
      <c r="BG60" s="1">
        <v>97.177358490566036</v>
      </c>
      <c r="BH60" s="1">
        <v>35.080188679245282</v>
      </c>
      <c r="BI60" s="1">
        <v>0</v>
      </c>
      <c r="BJ60" s="1">
        <v>35.499056603773582</v>
      </c>
      <c r="BK60" s="1">
        <v>85.553773584905656</v>
      </c>
      <c r="BL60" s="1">
        <v>11.1</v>
      </c>
      <c r="BM60" s="1">
        <v>1.2670754716981132</v>
      </c>
      <c r="BN60" s="1">
        <v>57.594339622641506</v>
      </c>
      <c r="BO60" s="1">
        <v>32.566981132075476</v>
      </c>
      <c r="BP60" s="1">
        <v>35.289622641509439</v>
      </c>
      <c r="BQ60" s="1">
        <v>56.651886792452828</v>
      </c>
      <c r="BR60" s="1">
        <v>26.702830188679243</v>
      </c>
      <c r="BS60" s="1">
        <v>12.167053008351798</v>
      </c>
      <c r="BT60" s="1">
        <v>17.116362706664397</v>
      </c>
      <c r="BU60" s="1">
        <v>14.126154763933867</v>
      </c>
      <c r="BV60" s="1">
        <v>20.209681268109769</v>
      </c>
      <c r="BW60" s="1">
        <v>53.617521731719791</v>
      </c>
      <c r="BX60" s="1">
        <v>2.7324313959434123</v>
      </c>
      <c r="BY60" s="1">
        <v>4.681222089653997E-5</v>
      </c>
      <c r="BZ60" s="32">
        <v>9.2799999999999994</v>
      </c>
    </row>
    <row r="61" spans="1:78" s="1" customFormat="1" ht="18" customHeight="1" thickBot="1" x14ac:dyDescent="0.35">
      <c r="A61" s="7" t="s">
        <v>123</v>
      </c>
      <c r="B61" s="7"/>
      <c r="C61" s="7" t="s">
        <v>111</v>
      </c>
      <c r="D61" s="1">
        <f>AVERAGE(D57:D60)</f>
        <v>46.802059496721554</v>
      </c>
      <c r="E61" s="1">
        <f t="shared" ref="E61:BP61" si="40">AVERAGE(E57:E60)</f>
        <v>16.528124461204548</v>
      </c>
      <c r="F61" s="1">
        <f t="shared" si="40"/>
        <v>67.6283846776724</v>
      </c>
      <c r="G61" s="1">
        <f t="shared" si="40"/>
        <v>11.524876554388864</v>
      </c>
      <c r="H61" s="1">
        <f t="shared" si="40"/>
        <v>11.457674506650665</v>
      </c>
      <c r="I61" s="1">
        <f t="shared" si="40"/>
        <v>7.9414020428288463</v>
      </c>
      <c r="J61" s="1">
        <f t="shared" si="40"/>
        <v>34.732890266648731</v>
      </c>
      <c r="K61" s="1">
        <f t="shared" si="40"/>
        <v>53.742157846335161</v>
      </c>
      <c r="L61" s="1">
        <f t="shared" si="40"/>
        <v>62.821733450402888</v>
      </c>
      <c r="M61" s="1">
        <f t="shared" si="40"/>
        <v>21.759617720531864</v>
      </c>
      <c r="N61" s="1">
        <f t="shared" si="40"/>
        <v>38.086782036571144</v>
      </c>
      <c r="O61" s="1">
        <f t="shared" si="40"/>
        <v>24.313944057592209</v>
      </c>
      <c r="P61" s="1">
        <f t="shared" si="40"/>
        <v>71.33862826664658</v>
      </c>
      <c r="Q61" s="1">
        <f t="shared" si="40"/>
        <v>74.035296289360616</v>
      </c>
      <c r="R61" s="1">
        <f t="shared" si="40"/>
        <v>55.563342164765011</v>
      </c>
      <c r="S61" s="1">
        <f t="shared" si="40"/>
        <v>61.786016035452548</v>
      </c>
      <c r="T61" s="1">
        <f t="shared" si="40"/>
        <v>74.09136325931108</v>
      </c>
      <c r="U61" s="1">
        <f t="shared" si="40"/>
        <v>4.3557185859032392</v>
      </c>
      <c r="V61" s="1">
        <f t="shared" si="40"/>
        <v>23.307864592983613</v>
      </c>
      <c r="W61" s="1">
        <f t="shared" si="40"/>
        <v>49.082351267863061</v>
      </c>
      <c r="X61" s="1">
        <f t="shared" si="40"/>
        <v>21.285015917311888</v>
      </c>
      <c r="Y61" s="1">
        <f t="shared" si="40"/>
        <v>34.394623729412174</v>
      </c>
      <c r="Z61" s="1">
        <f t="shared" si="40"/>
        <v>36.05170161050264</v>
      </c>
      <c r="AA61" s="1">
        <f t="shared" si="40"/>
        <v>54.890356202969478</v>
      </c>
      <c r="AB61" s="1">
        <f t="shared" si="40"/>
        <v>52.167951717657914</v>
      </c>
      <c r="AC61" s="1">
        <f t="shared" si="40"/>
        <v>66.728594016100629</v>
      </c>
      <c r="AD61" s="1">
        <f t="shared" si="40"/>
        <v>14.247288481392278</v>
      </c>
      <c r="AE61" s="1">
        <f t="shared" si="40"/>
        <v>3.2513761954085254</v>
      </c>
      <c r="AF61" s="1">
        <f t="shared" si="40"/>
        <v>70.231927333202904</v>
      </c>
      <c r="AG61" s="1">
        <f t="shared" si="40"/>
        <v>44.518010290445289</v>
      </c>
      <c r="AH61" s="1">
        <f t="shared" si="40"/>
        <v>80.429453300659446</v>
      </c>
      <c r="AI61" s="1">
        <f t="shared" si="40"/>
        <v>65.605596416458766</v>
      </c>
      <c r="AJ61" s="1">
        <f t="shared" si="40"/>
        <v>74.409345403241716</v>
      </c>
      <c r="AK61" s="1">
        <f t="shared" si="40"/>
        <v>64.841116873413412</v>
      </c>
      <c r="AL61" s="1">
        <f t="shared" si="40"/>
        <v>63.856394670329507</v>
      </c>
      <c r="AM61" s="1">
        <f t="shared" si="40"/>
        <v>13.957446644830856</v>
      </c>
      <c r="AN61" s="1">
        <f t="shared" si="40"/>
        <v>65.221232848125098</v>
      </c>
      <c r="AO61" s="1">
        <f t="shared" si="40"/>
        <v>0</v>
      </c>
      <c r="AP61" s="1">
        <f t="shared" si="40"/>
        <v>12.031414637956445</v>
      </c>
      <c r="AQ61" s="1">
        <f t="shared" si="40"/>
        <v>13.133284459264763</v>
      </c>
      <c r="AR61" s="1">
        <f t="shared" si="40"/>
        <v>38.777912340525205</v>
      </c>
      <c r="AS61" s="1">
        <f t="shared" si="40"/>
        <v>51.782938195397179</v>
      </c>
      <c r="AT61" s="1">
        <f t="shared" si="40"/>
        <v>33.744082899212444</v>
      </c>
      <c r="AU61" s="1">
        <f t="shared" si="40"/>
        <v>76.054476926357623</v>
      </c>
      <c r="AV61" s="1">
        <f t="shared" si="40"/>
        <v>84.627972863172801</v>
      </c>
      <c r="AW61" s="1">
        <f t="shared" si="40"/>
        <v>18.456061666419359</v>
      </c>
      <c r="AX61" s="1">
        <f t="shared" si="40"/>
        <v>78.424931005441493</v>
      </c>
      <c r="AY61" s="1">
        <f t="shared" si="40"/>
        <v>5.8863532100302125</v>
      </c>
      <c r="AZ61" s="1">
        <f t="shared" si="40"/>
        <v>26.753221655131032</v>
      </c>
      <c r="BA61" s="1">
        <f t="shared" si="40"/>
        <v>15.268485715525287</v>
      </c>
      <c r="BB61" s="1">
        <f t="shared" si="40"/>
        <v>22.685539716915564</v>
      </c>
      <c r="BC61" s="1">
        <f t="shared" si="40"/>
        <v>64.112537514843993</v>
      </c>
      <c r="BD61" s="1">
        <f t="shared" si="40"/>
        <v>44.891587527147898</v>
      </c>
      <c r="BE61" s="1">
        <f t="shared" si="40"/>
        <v>44.851622648499529</v>
      </c>
      <c r="BF61" s="1">
        <f t="shared" si="40"/>
        <v>85.246006653018625</v>
      </c>
      <c r="BG61" s="1">
        <f t="shared" si="40"/>
        <v>85.149536127724446</v>
      </c>
      <c r="BH61" s="1">
        <f t="shared" si="40"/>
        <v>37.092807916950889</v>
      </c>
      <c r="BI61" s="1">
        <f t="shared" si="40"/>
        <v>0</v>
      </c>
      <c r="BJ61" s="1">
        <f t="shared" si="40"/>
        <v>43.504207562049686</v>
      </c>
      <c r="BK61" s="1">
        <f t="shared" si="40"/>
        <v>58.471140894353915</v>
      </c>
      <c r="BL61" s="1">
        <f t="shared" si="40"/>
        <v>15.632169893743495</v>
      </c>
      <c r="BM61" s="1">
        <f t="shared" si="40"/>
        <v>5.4057635471678864</v>
      </c>
      <c r="BN61" s="1">
        <f t="shared" si="40"/>
        <v>55.859797447717973</v>
      </c>
      <c r="BO61" s="1">
        <f t="shared" si="40"/>
        <v>30.578499058234129</v>
      </c>
      <c r="BP61" s="1">
        <f t="shared" si="40"/>
        <v>36.488271376839762</v>
      </c>
      <c r="BQ61" s="1">
        <f t="shared" ref="BQ61:BZ61" si="41">AVERAGE(BQ57:BQ60)</f>
        <v>50.388099947769376</v>
      </c>
      <c r="BR61" s="1">
        <f t="shared" si="41"/>
        <v>31.897790827627482</v>
      </c>
      <c r="BS61" s="1">
        <f t="shared" si="41"/>
        <v>15.793673022936806</v>
      </c>
      <c r="BT61" s="1">
        <f t="shared" si="41"/>
        <v>13.236457781067257</v>
      </c>
      <c r="BU61" s="1">
        <f t="shared" si="41"/>
        <v>15.323048055057512</v>
      </c>
      <c r="BV61" s="1">
        <f t="shared" si="41"/>
        <v>18.008949439302953</v>
      </c>
      <c r="BW61" s="1">
        <f t="shared" si="41"/>
        <v>38.487245044025954</v>
      </c>
      <c r="BX61" s="1">
        <f t="shared" si="41"/>
        <v>3.0330200640205147</v>
      </c>
      <c r="BY61" s="1">
        <f t="shared" si="41"/>
        <v>5.1160355710416292</v>
      </c>
      <c r="BZ61" s="1">
        <f t="shared" si="41"/>
        <v>13.755000000000001</v>
      </c>
    </row>
    <row r="62" spans="1:78" s="1" customFormat="1" ht="18" customHeight="1" thickBot="1" x14ac:dyDescent="0.35">
      <c r="A62" s="7"/>
      <c r="B62" s="7"/>
      <c r="C62" s="7" t="s">
        <v>112</v>
      </c>
      <c r="D62" s="1">
        <f>STDEV(D57:D60)</f>
        <v>13.624312031354963</v>
      </c>
      <c r="E62" s="1">
        <f t="shared" ref="E62:BP62" si="42">STDEV(E57:E60)</f>
        <v>1.5408248992162661</v>
      </c>
      <c r="F62" s="1">
        <f t="shared" si="42"/>
        <v>5.8578434978187071</v>
      </c>
      <c r="G62" s="1">
        <f t="shared" si="42"/>
        <v>14.334259521352042</v>
      </c>
      <c r="H62" s="1">
        <f t="shared" si="42"/>
        <v>4.0450085929854342</v>
      </c>
      <c r="I62" s="1">
        <f t="shared" si="42"/>
        <v>5.6125987186006796</v>
      </c>
      <c r="J62" s="1">
        <f t="shared" si="42"/>
        <v>3.5776427324195073</v>
      </c>
      <c r="K62" s="1">
        <f t="shared" si="42"/>
        <v>5.188871796285377</v>
      </c>
      <c r="L62" s="1">
        <f t="shared" si="42"/>
        <v>5.9488089336858563</v>
      </c>
      <c r="M62" s="1">
        <f t="shared" si="42"/>
        <v>4.3783668339445896</v>
      </c>
      <c r="N62" s="1">
        <f t="shared" si="42"/>
        <v>12.383379106688277</v>
      </c>
      <c r="O62" s="1">
        <f t="shared" si="42"/>
        <v>3.9722344807513923</v>
      </c>
      <c r="P62" s="1">
        <f t="shared" si="42"/>
        <v>12.641627446179236</v>
      </c>
      <c r="Q62" s="1">
        <f t="shared" si="42"/>
        <v>2.6455308052360826</v>
      </c>
      <c r="R62" s="1">
        <f t="shared" si="42"/>
        <v>2.9700041974867819</v>
      </c>
      <c r="S62" s="1">
        <f t="shared" si="42"/>
        <v>18.547234026687669</v>
      </c>
      <c r="T62" s="1">
        <f t="shared" si="42"/>
        <v>20.330968048294128</v>
      </c>
      <c r="U62" s="1">
        <f t="shared" si="42"/>
        <v>4.5093198676978039</v>
      </c>
      <c r="V62" s="1">
        <f t="shared" si="42"/>
        <v>4.2905939674255631</v>
      </c>
      <c r="W62" s="1">
        <f t="shared" si="42"/>
        <v>7.5158541930796359</v>
      </c>
      <c r="X62" s="1">
        <f t="shared" si="42"/>
        <v>3.6903955987908761</v>
      </c>
      <c r="Y62" s="1">
        <f t="shared" si="42"/>
        <v>1.8968848935679035</v>
      </c>
      <c r="Z62" s="1">
        <f t="shared" si="42"/>
        <v>5.8956545488929812</v>
      </c>
      <c r="AA62" s="1">
        <f t="shared" si="42"/>
        <v>8.0833943184853538</v>
      </c>
      <c r="AB62" s="1">
        <f t="shared" si="42"/>
        <v>1.685345229318987</v>
      </c>
      <c r="AC62" s="1">
        <f t="shared" si="42"/>
        <v>45.146277323934449</v>
      </c>
      <c r="AD62" s="1">
        <f t="shared" si="42"/>
        <v>11.155212617926493</v>
      </c>
      <c r="AE62" s="1">
        <f t="shared" si="42"/>
        <v>3.9724361030224604</v>
      </c>
      <c r="AF62" s="1">
        <f t="shared" si="42"/>
        <v>2.9570410949411223</v>
      </c>
      <c r="AG62" s="1">
        <f t="shared" si="42"/>
        <v>7.3320350183255583</v>
      </c>
      <c r="AH62" s="1">
        <f t="shared" si="42"/>
        <v>12.806206887719915</v>
      </c>
      <c r="AI62" s="1">
        <f t="shared" si="42"/>
        <v>5.6441986261020505</v>
      </c>
      <c r="AJ62" s="1">
        <f t="shared" si="42"/>
        <v>9.669145861807392</v>
      </c>
      <c r="AK62" s="1">
        <f t="shared" si="42"/>
        <v>5.2987200164638439</v>
      </c>
      <c r="AL62" s="1">
        <f t="shared" si="42"/>
        <v>12.448045366558715</v>
      </c>
      <c r="AM62" s="1">
        <f t="shared" si="42"/>
        <v>4.3005122090139212</v>
      </c>
      <c r="AN62" s="1">
        <f t="shared" si="42"/>
        <v>16.807681927912164</v>
      </c>
      <c r="AO62" s="1">
        <f t="shared" si="42"/>
        <v>0</v>
      </c>
      <c r="AP62" s="1">
        <f t="shared" si="42"/>
        <v>1.2230580162457287</v>
      </c>
      <c r="AQ62" s="1">
        <f t="shared" si="42"/>
        <v>3.5234934783139238</v>
      </c>
      <c r="AR62" s="1">
        <f t="shared" si="42"/>
        <v>7.1790566158932085</v>
      </c>
      <c r="AS62" s="1">
        <f t="shared" si="42"/>
        <v>6.602244396744263</v>
      </c>
      <c r="AT62" s="1">
        <f t="shared" si="42"/>
        <v>6.9620382274709893</v>
      </c>
      <c r="AU62" s="1">
        <f t="shared" si="42"/>
        <v>8.0784842213104806</v>
      </c>
      <c r="AV62" s="1">
        <f t="shared" si="42"/>
        <v>7.5493752174455215</v>
      </c>
      <c r="AW62" s="1">
        <f t="shared" si="42"/>
        <v>3.2776090419869996</v>
      </c>
      <c r="AX62" s="1">
        <f t="shared" si="42"/>
        <v>5.7645189345462073</v>
      </c>
      <c r="AY62" s="1">
        <f t="shared" si="42"/>
        <v>6.4332793664156496</v>
      </c>
      <c r="AZ62" s="1">
        <f t="shared" si="42"/>
        <v>7.1419820338882651</v>
      </c>
      <c r="BA62" s="1">
        <f t="shared" si="42"/>
        <v>12.23227150578426</v>
      </c>
      <c r="BB62" s="1">
        <f t="shared" si="42"/>
        <v>7.3227476938794753</v>
      </c>
      <c r="BC62" s="1">
        <f t="shared" si="42"/>
        <v>7.4715537556390466</v>
      </c>
      <c r="BD62" s="1">
        <f t="shared" si="42"/>
        <v>4.6827643743201186</v>
      </c>
      <c r="BE62" s="1">
        <f t="shared" si="42"/>
        <v>13.619175770194781</v>
      </c>
      <c r="BF62" s="1">
        <f t="shared" si="42"/>
        <v>8.4408724092815426</v>
      </c>
      <c r="BG62" s="1">
        <f t="shared" si="42"/>
        <v>10.040200097478488</v>
      </c>
      <c r="BH62" s="1">
        <f t="shared" si="42"/>
        <v>6.5545927276745406</v>
      </c>
      <c r="BI62" s="1">
        <f t="shared" si="42"/>
        <v>0</v>
      </c>
      <c r="BJ62" s="1">
        <f t="shared" si="42"/>
        <v>8.8858172281307546</v>
      </c>
      <c r="BK62" s="1">
        <f t="shared" si="42"/>
        <v>39.690174770918091</v>
      </c>
      <c r="BL62" s="1">
        <f t="shared" si="42"/>
        <v>6.556879304477401</v>
      </c>
      <c r="BM62" s="1">
        <f t="shared" si="42"/>
        <v>2.9249575178872571</v>
      </c>
      <c r="BN62" s="1">
        <f t="shared" si="42"/>
        <v>5.2936381701760133</v>
      </c>
      <c r="BO62" s="1">
        <f t="shared" si="42"/>
        <v>5.7208476157234491</v>
      </c>
      <c r="BP62" s="1">
        <f t="shared" si="42"/>
        <v>4.7311241588876385</v>
      </c>
      <c r="BQ62" s="1">
        <f t="shared" ref="BQ62:BZ62" si="43">STDEV(BQ57:BQ60)</f>
        <v>7.4051194314285755</v>
      </c>
      <c r="BR62" s="1">
        <f t="shared" si="43"/>
        <v>8.7707221858161368</v>
      </c>
      <c r="BS62" s="1">
        <f t="shared" si="43"/>
        <v>2.6135528356812525</v>
      </c>
      <c r="BT62" s="1">
        <f t="shared" si="43"/>
        <v>3.6050464952018806</v>
      </c>
      <c r="BU62" s="1">
        <f t="shared" si="43"/>
        <v>1.9486828491237573</v>
      </c>
      <c r="BV62" s="1">
        <f t="shared" si="43"/>
        <v>3.7323954251589648</v>
      </c>
      <c r="BW62" s="1">
        <f t="shared" si="43"/>
        <v>14.153062065249571</v>
      </c>
      <c r="BX62" s="1">
        <f t="shared" si="43"/>
        <v>1.064923655089459</v>
      </c>
      <c r="BY62" s="1">
        <f t="shared" si="43"/>
        <v>3.9160967407278267</v>
      </c>
      <c r="BZ62" s="1">
        <f t="shared" si="43"/>
        <v>3.2294529980581328</v>
      </c>
    </row>
    <row r="63" spans="1:78" s="18" customFormat="1" ht="18" customHeight="1" x14ac:dyDescent="0.3">
      <c r="A63" s="22"/>
      <c r="B63" s="22"/>
      <c r="C63" s="22" t="s">
        <v>115</v>
      </c>
      <c r="D63" s="18">
        <f>TTEST(D2:D5,D57:D60,2,2)</f>
        <v>0.23294859346653007</v>
      </c>
      <c r="E63" s="18">
        <f t="shared" ref="E63:BP63" si="44">TTEST(E2:E5,E57:E60,2,2)</f>
        <v>4.5241246853890804E-2</v>
      </c>
      <c r="F63" s="18">
        <f t="shared" si="44"/>
        <v>3.9508530431520521E-2</v>
      </c>
      <c r="G63" s="18">
        <f t="shared" si="44"/>
        <v>0.11415121377315987</v>
      </c>
      <c r="H63" s="18">
        <f t="shared" si="44"/>
        <v>0.31604319060198333</v>
      </c>
      <c r="I63" s="18">
        <f t="shared" si="44"/>
        <v>0.24790325647276346</v>
      </c>
      <c r="J63" s="18">
        <f t="shared" si="44"/>
        <v>8.4433344092472093E-2</v>
      </c>
      <c r="K63" s="18">
        <f t="shared" si="44"/>
        <v>0.23823527243234657</v>
      </c>
      <c r="L63" s="18">
        <f t="shared" si="44"/>
        <v>8.1781683100217491E-3</v>
      </c>
      <c r="M63" s="18">
        <f t="shared" si="44"/>
        <v>0.49792848083717478</v>
      </c>
      <c r="N63" s="18">
        <f t="shared" si="44"/>
        <v>0.1593339724090026</v>
      </c>
      <c r="O63" s="18">
        <f t="shared" si="44"/>
        <v>5.7715207073701991E-4</v>
      </c>
      <c r="P63" s="18">
        <f t="shared" si="44"/>
        <v>0.74248364105325215</v>
      </c>
      <c r="Q63" s="18">
        <f t="shared" si="44"/>
        <v>1.6417092296708749E-2</v>
      </c>
      <c r="R63" s="18">
        <f t="shared" si="44"/>
        <v>2.2448157559423081E-2</v>
      </c>
      <c r="S63" s="18">
        <f t="shared" si="44"/>
        <v>9.2457752256451149E-3</v>
      </c>
      <c r="T63" s="18">
        <f t="shared" si="44"/>
        <v>2.1767745484640458E-2</v>
      </c>
      <c r="U63" s="18">
        <f t="shared" si="44"/>
        <v>0.79123925800013239</v>
      </c>
      <c r="V63" s="18">
        <f t="shared" si="44"/>
        <v>6.401138590185555E-4</v>
      </c>
      <c r="W63" s="18">
        <f t="shared" si="44"/>
        <v>0.88029915182133334</v>
      </c>
      <c r="X63" s="18">
        <f t="shared" si="44"/>
        <v>0.40419762414273225</v>
      </c>
      <c r="Y63" s="18">
        <f t="shared" si="44"/>
        <v>0.10662258586611446</v>
      </c>
      <c r="Z63" s="18">
        <f t="shared" si="44"/>
        <v>2.7817147675234709E-2</v>
      </c>
      <c r="AA63" s="18">
        <f t="shared" si="44"/>
        <v>2.6306205316358935E-3</v>
      </c>
      <c r="AB63" s="18">
        <f t="shared" si="44"/>
        <v>0.14051572123298131</v>
      </c>
      <c r="AC63" s="18">
        <f t="shared" si="44"/>
        <v>8.3944838933005625E-2</v>
      </c>
      <c r="AD63" s="18">
        <f t="shared" si="44"/>
        <v>0.15616972317644617</v>
      </c>
      <c r="AE63" s="18">
        <f t="shared" si="44"/>
        <v>0.37069684374388107</v>
      </c>
      <c r="AF63" s="18">
        <f t="shared" si="44"/>
        <v>7.9120715319985664E-3</v>
      </c>
      <c r="AG63" s="18">
        <f t="shared" si="44"/>
        <v>3.1928775587418967E-2</v>
      </c>
      <c r="AH63" s="18">
        <f t="shared" si="44"/>
        <v>2.5091015411904602E-2</v>
      </c>
      <c r="AI63" s="18">
        <f t="shared" si="44"/>
        <v>0.16855185706335077</v>
      </c>
      <c r="AJ63" s="18">
        <f t="shared" si="44"/>
        <v>4.7903590745077426E-2</v>
      </c>
      <c r="AK63" s="18">
        <f t="shared" si="44"/>
        <v>1.8974749721073828E-3</v>
      </c>
      <c r="AL63" s="18">
        <f t="shared" si="44"/>
        <v>1.9962980288517212E-2</v>
      </c>
      <c r="AM63" s="18">
        <f t="shared" si="44"/>
        <v>0.18169139140856364</v>
      </c>
      <c r="AN63" s="18">
        <f t="shared" si="44"/>
        <v>4.8511771200789838E-2</v>
      </c>
      <c r="AO63" s="18">
        <f t="shared" si="44"/>
        <v>0.35587831762118588</v>
      </c>
      <c r="AP63" s="18">
        <f t="shared" si="44"/>
        <v>0.27432762850287884</v>
      </c>
      <c r="AQ63" s="18">
        <f t="shared" si="44"/>
        <v>9.6884718198591818E-2</v>
      </c>
      <c r="AR63" s="18">
        <f t="shared" si="44"/>
        <v>0.26967709778340132</v>
      </c>
      <c r="AS63" s="18">
        <f t="shared" si="44"/>
        <v>1.2984652155532342E-2</v>
      </c>
      <c r="AT63" s="18">
        <f t="shared" si="44"/>
        <v>2.8878237169037403E-2</v>
      </c>
      <c r="AU63" s="18">
        <f t="shared" si="44"/>
        <v>2.2808289279801681E-2</v>
      </c>
      <c r="AV63" s="18">
        <f t="shared" si="44"/>
        <v>5.3638776550735054E-2</v>
      </c>
      <c r="AW63" s="18">
        <f t="shared" si="44"/>
        <v>0.17029526747541524</v>
      </c>
      <c r="AX63" s="18">
        <f t="shared" si="44"/>
        <v>9.30546771305229E-2</v>
      </c>
      <c r="AY63" s="18">
        <f t="shared" si="44"/>
        <v>3.4703428996849424E-2</v>
      </c>
      <c r="AZ63" s="18">
        <f t="shared" si="44"/>
        <v>0.13005637313797574</v>
      </c>
      <c r="BA63" s="18">
        <f t="shared" si="44"/>
        <v>0.50361174086734772</v>
      </c>
      <c r="BB63" s="18">
        <f t="shared" si="44"/>
        <v>3.6166268163375981E-2</v>
      </c>
      <c r="BC63" s="18">
        <f t="shared" si="44"/>
        <v>0.34090993255866714</v>
      </c>
      <c r="BD63" s="18">
        <f t="shared" si="44"/>
        <v>5.0798877517698064E-2</v>
      </c>
      <c r="BE63" s="18">
        <f t="shared" si="44"/>
        <v>0.12448433872202558</v>
      </c>
      <c r="BF63" s="18">
        <f t="shared" si="44"/>
        <v>0.87307410488003134</v>
      </c>
      <c r="BG63" s="18">
        <f t="shared" si="44"/>
        <v>7.7704812534016898E-2</v>
      </c>
      <c r="BH63" s="18">
        <f t="shared" si="44"/>
        <v>7.2168128891693106E-3</v>
      </c>
      <c r="BI63" s="18">
        <f t="shared" si="44"/>
        <v>0.35591768374958205</v>
      </c>
      <c r="BJ63" s="18">
        <f t="shared" si="44"/>
        <v>2.0848406732689079E-2</v>
      </c>
      <c r="BK63" s="18">
        <f t="shared" si="44"/>
        <v>0.54457503118429496</v>
      </c>
      <c r="BL63" s="18">
        <f t="shared" si="44"/>
        <v>0.6434320324289402</v>
      </c>
      <c r="BM63" s="18">
        <f t="shared" si="44"/>
        <v>5.5825308723337561E-2</v>
      </c>
      <c r="BN63" s="18">
        <f t="shared" si="44"/>
        <v>1.287347450078794E-3</v>
      </c>
      <c r="BO63" s="18">
        <f t="shared" si="44"/>
        <v>0.91949612674187409</v>
      </c>
      <c r="BP63" s="18">
        <f t="shared" si="44"/>
        <v>3.2921680250429151E-3</v>
      </c>
      <c r="BQ63" s="18">
        <f t="shared" ref="BQ63:BZ63" si="45">TTEST(BQ2:BQ5,BQ57:BQ60,2,2)</f>
        <v>0.81011262417648877</v>
      </c>
      <c r="BR63" s="18">
        <f t="shared" si="45"/>
        <v>0.18411461922012931</v>
      </c>
      <c r="BS63" s="18">
        <f t="shared" si="45"/>
        <v>0.98527516843692764</v>
      </c>
      <c r="BT63" s="18">
        <f t="shared" si="45"/>
        <v>4.6003423493001988E-2</v>
      </c>
      <c r="BU63" s="18">
        <f t="shared" si="45"/>
        <v>6.333515985396343E-2</v>
      </c>
      <c r="BV63" s="18">
        <f t="shared" si="45"/>
        <v>2.1756939190536315E-2</v>
      </c>
      <c r="BW63" s="18">
        <f t="shared" si="45"/>
        <v>0.93190207026059868</v>
      </c>
      <c r="BX63" s="18">
        <f t="shared" si="45"/>
        <v>8.5854443584746573E-3</v>
      </c>
      <c r="BY63" s="18">
        <f t="shared" si="45"/>
        <v>0.36527929671882697</v>
      </c>
      <c r="BZ63" s="18">
        <f t="shared" si="45"/>
        <v>0.14026251284905572</v>
      </c>
    </row>
    <row r="64" spans="1:78" ht="15" thickBot="1" x14ac:dyDescent="0.35">
      <c r="A64" s="24"/>
    </row>
    <row r="65" spans="1:78" s="1" customFormat="1" ht="18" customHeight="1" thickBot="1" x14ac:dyDescent="0.35">
      <c r="A65" s="10" t="s">
        <v>77</v>
      </c>
      <c r="B65" s="16" t="s">
        <v>91</v>
      </c>
      <c r="C65" s="16" t="s">
        <v>94</v>
      </c>
      <c r="D65" s="1">
        <v>21.552671543792808</v>
      </c>
      <c r="E65" s="1">
        <v>15.714641510963402</v>
      </c>
      <c r="F65" s="1">
        <v>56.914686094110969</v>
      </c>
      <c r="G65" s="1">
        <v>27.846670449479188</v>
      </c>
      <c r="H65" s="1">
        <v>12.457720990556478</v>
      </c>
      <c r="I65" s="1">
        <v>4.7876731649981759</v>
      </c>
      <c r="J65" s="1">
        <v>30.615052891825069</v>
      </c>
      <c r="K65" s="1">
        <v>43.642734973452761</v>
      </c>
      <c r="L65" s="1">
        <v>65.464102460179149</v>
      </c>
      <c r="M65" s="1">
        <v>26.625325254326594</v>
      </c>
      <c r="N65" s="1">
        <v>42.0142747132493</v>
      </c>
      <c r="O65" s="1">
        <v>22.635597616828111</v>
      </c>
      <c r="P65" s="1">
        <v>60.334452640538231</v>
      </c>
      <c r="Q65" s="1">
        <v>57.566070198192357</v>
      </c>
      <c r="R65" s="1">
        <v>49.342345884164871</v>
      </c>
      <c r="S65" s="1">
        <v>48.365269728042797</v>
      </c>
      <c r="T65" s="1">
        <v>64.242757265026555</v>
      </c>
      <c r="U65" s="1">
        <v>10.503568678312325</v>
      </c>
      <c r="V65" s="1">
        <v>19.052985044380495</v>
      </c>
      <c r="W65" s="1">
        <v>53.250650508653187</v>
      </c>
      <c r="X65" s="1">
        <v>17.668793823207555</v>
      </c>
      <c r="Y65" s="1">
        <v>31.510706034936977</v>
      </c>
      <c r="Z65" s="1">
        <v>35.744702711465969</v>
      </c>
      <c r="AA65" s="1">
        <v>48.609538767073317</v>
      </c>
      <c r="AB65" s="1">
        <v>50.970806144368332</v>
      </c>
      <c r="AC65" s="1">
        <v>85.494163660681707</v>
      </c>
      <c r="AD65" s="1">
        <v>27.928093462489358</v>
      </c>
      <c r="AE65" s="1">
        <v>1.4493296315810804</v>
      </c>
      <c r="AF65" s="1">
        <v>60.578721679568758</v>
      </c>
      <c r="AG65" s="1">
        <v>45.841156324727429</v>
      </c>
      <c r="AH65" s="1">
        <v>78.84986120684836</v>
      </c>
      <c r="AI65" s="1">
        <v>58.332805484658223</v>
      </c>
      <c r="AJ65" s="1">
        <v>72.171760716880598</v>
      </c>
      <c r="AK65" s="1">
        <v>60.907494830187972</v>
      </c>
      <c r="AL65" s="1">
        <v>62.918970881383082</v>
      </c>
      <c r="AM65" s="1">
        <v>10.218298340071165</v>
      </c>
      <c r="AN65" s="1">
        <v>81.263632468282495</v>
      </c>
      <c r="AO65" s="1">
        <v>0</v>
      </c>
      <c r="AP65" s="1">
        <v>12.551610559457494</v>
      </c>
      <c r="AQ65" s="1">
        <v>13.03436481174432</v>
      </c>
      <c r="AR65" s="1">
        <v>37.413454552229069</v>
      </c>
      <c r="AS65" s="1">
        <v>46.263949177487561</v>
      </c>
      <c r="AT65" s="1">
        <v>29.176214833759591</v>
      </c>
      <c r="AU65" s="1">
        <v>67.590281329923272</v>
      </c>
      <c r="AV65" s="1">
        <v>76.212276214833764</v>
      </c>
      <c r="AW65" s="1">
        <v>20.169309462915599</v>
      </c>
      <c r="AX65" s="1">
        <v>69.360869565217385</v>
      </c>
      <c r="AY65" s="1">
        <v>5.9122250639386191</v>
      </c>
      <c r="AZ65" s="1">
        <v>26.943734015345271</v>
      </c>
      <c r="BA65" s="1">
        <v>23.787468030690537</v>
      </c>
      <c r="BB65" s="1">
        <v>21.401023017902816</v>
      </c>
      <c r="BC65" s="1">
        <v>50.1153452685422</v>
      </c>
      <c r="BD65" s="1">
        <v>42.417135549872128</v>
      </c>
      <c r="BE65" s="1">
        <v>52.809718670076727</v>
      </c>
      <c r="BF65" s="1">
        <v>71.054475703324812</v>
      </c>
      <c r="BG65" s="1">
        <v>66.090825688073394</v>
      </c>
      <c r="BH65" s="1">
        <v>53.424770642201835</v>
      </c>
      <c r="BI65" s="1">
        <v>0</v>
      </c>
      <c r="BJ65" s="1">
        <v>41.570642201834865</v>
      </c>
      <c r="BK65" s="1">
        <v>48.634403669724769</v>
      </c>
      <c r="BL65" s="1">
        <v>15.670183486238534</v>
      </c>
      <c r="BM65" s="1">
        <v>5.5860550458715599</v>
      </c>
      <c r="BN65" s="1">
        <v>47.091743119266056</v>
      </c>
      <c r="BO65" s="1">
        <v>18.105963302752293</v>
      </c>
      <c r="BP65" s="1">
        <v>27.037155963302752</v>
      </c>
      <c r="BQ65" s="1">
        <v>45.6302752293578</v>
      </c>
      <c r="BR65" s="1">
        <v>33.207798165137618</v>
      </c>
      <c r="BS65" s="1">
        <v>16.047919055649242</v>
      </c>
      <c r="BT65" s="1">
        <v>11.495865092748735</v>
      </c>
      <c r="BU65" s="1">
        <v>13.116087689713321</v>
      </c>
      <c r="BV65" s="1">
        <v>19.056903878583473</v>
      </c>
      <c r="BW65" s="1">
        <v>22.451655986509277</v>
      </c>
      <c r="BX65" s="1">
        <v>7.4607392917369308</v>
      </c>
      <c r="BY65" s="1">
        <v>3.50276694772344E-5</v>
      </c>
      <c r="BZ65" s="32">
        <v>14.21</v>
      </c>
    </row>
    <row r="66" spans="1:78" s="1" customFormat="1" ht="18" customHeight="1" thickBot="1" x14ac:dyDescent="0.35">
      <c r="A66" s="10" t="s">
        <v>77</v>
      </c>
      <c r="B66" s="16" t="s">
        <v>91</v>
      </c>
      <c r="C66" s="16" t="s">
        <v>94</v>
      </c>
      <c r="D66" s="1">
        <v>47.638158673481485</v>
      </c>
      <c r="E66" s="1">
        <v>11.820451705151399</v>
      </c>
      <c r="F66" s="1">
        <v>60.927475333170072</v>
      </c>
      <c r="G66" s="1">
        <v>29.203468918609339</v>
      </c>
      <c r="H66" s="1">
        <v>13.298008168295324</v>
      </c>
      <c r="I66" s="1">
        <v>4.9802344316556999</v>
      </c>
      <c r="J66" s="1">
        <v>40.850090451626158</v>
      </c>
      <c r="K66" s="1">
        <v>51.540646037902789</v>
      </c>
      <c r="L66" s="1">
        <v>60.405984816766335</v>
      </c>
      <c r="M66" s="1">
        <v>38.503383127809329</v>
      </c>
      <c r="N66" s="1">
        <v>39.459449074549518</v>
      </c>
      <c r="O66" s="1">
        <v>21.554941344687844</v>
      </c>
      <c r="P66" s="1">
        <v>46.151910701730827</v>
      </c>
      <c r="Q66" s="1">
        <v>65.968550325072883</v>
      </c>
      <c r="R66" s="1">
        <v>57.885447320814933</v>
      </c>
      <c r="S66" s="1">
        <v>55.451824910930824</v>
      </c>
      <c r="T66" s="1">
        <v>51.36681586576821</v>
      </c>
      <c r="U66" s="1">
        <v>12.255027135487847</v>
      </c>
      <c r="V66" s="1">
        <v>14.42790428717009</v>
      </c>
      <c r="W66" s="1">
        <v>53.365862845315874</v>
      </c>
      <c r="X66" s="1">
        <v>19.382064193005604</v>
      </c>
      <c r="Y66" s="1">
        <v>29.116553832542049</v>
      </c>
      <c r="Z66" s="1">
        <v>3.9459449074549522E-5</v>
      </c>
      <c r="AA66" s="1">
        <v>46.23882578779812</v>
      </c>
      <c r="AB66" s="1">
        <v>49.628514144422418</v>
      </c>
      <c r="AC66" s="1">
        <v>83.438482624598109</v>
      </c>
      <c r="AD66" s="1">
        <v>35.809015459723355</v>
      </c>
      <c r="AE66" s="1">
        <v>1.9555894365140181</v>
      </c>
      <c r="AF66" s="1">
        <v>68.054512390687833</v>
      </c>
      <c r="AG66" s="1">
        <v>52.409796898575685</v>
      </c>
      <c r="AH66" s="1">
        <v>81.153508648175858</v>
      </c>
      <c r="AI66" s="1">
        <v>69.092477638892817</v>
      </c>
      <c r="AJ66" s="1">
        <v>81.756560198640017</v>
      </c>
      <c r="AK66" s="1">
        <v>65.73261900059255</v>
      </c>
      <c r="AL66" s="1">
        <v>70.126280296831368</v>
      </c>
      <c r="AM66" s="1">
        <v>16.885443412996253</v>
      </c>
      <c r="AN66" s="1">
        <v>80.808907762196341</v>
      </c>
      <c r="AO66" s="1">
        <v>0</v>
      </c>
      <c r="AP66" s="1">
        <v>9.1319234784571552</v>
      </c>
      <c r="AQ66" s="1">
        <v>11.544129680313763</v>
      </c>
      <c r="AR66" s="1">
        <v>44.367364069862596</v>
      </c>
      <c r="AS66" s="1">
        <v>57.720648401568816</v>
      </c>
      <c r="AT66" s="1">
        <v>33.133182844243791</v>
      </c>
      <c r="AU66" s="1">
        <v>84.045146726862299</v>
      </c>
      <c r="AV66" s="1">
        <v>84.045146726862299</v>
      </c>
      <c r="AW66" s="1">
        <v>25.213544018058688</v>
      </c>
      <c r="AX66" s="1">
        <v>75.398194130925503</v>
      </c>
      <c r="AY66" s="1">
        <v>14.465462753950336</v>
      </c>
      <c r="AZ66" s="1">
        <v>29.4158013544018</v>
      </c>
      <c r="BA66" s="1">
        <v>30.223927765237015</v>
      </c>
      <c r="BB66" s="1">
        <v>20.122347629796838</v>
      </c>
      <c r="BC66" s="1">
        <v>71.842437923250557</v>
      </c>
      <c r="BD66" s="1">
        <v>39.598194130925506</v>
      </c>
      <c r="BE66" s="1">
        <v>51.558465011286678</v>
      </c>
      <c r="BF66" s="1">
        <v>73.620316027088023</v>
      </c>
      <c r="BG66" s="1">
        <v>71.453125</v>
      </c>
      <c r="BH66" s="1">
        <v>29.842187499999998</v>
      </c>
      <c r="BI66" s="1">
        <v>0</v>
      </c>
      <c r="BJ66" s="1">
        <v>48.42</v>
      </c>
      <c r="BK66" s="1">
        <v>32.532187499999999</v>
      </c>
      <c r="BL66" s="1">
        <v>22.7809375</v>
      </c>
      <c r="BM66" s="1">
        <v>9.8353124999999988</v>
      </c>
      <c r="BN66" s="1">
        <v>54.136250000000004</v>
      </c>
      <c r="BO66" s="1">
        <v>26.395624999999999</v>
      </c>
      <c r="BP66" s="1">
        <v>33.372812500000002</v>
      </c>
      <c r="BQ66" s="1">
        <v>46.570625</v>
      </c>
      <c r="BR66" s="1">
        <v>23.6215625</v>
      </c>
      <c r="BS66" s="1">
        <v>14.973133247505633</v>
      </c>
      <c r="BT66" s="1">
        <v>10.257837141937561</v>
      </c>
      <c r="BU66" s="1">
        <v>13.235918892822658</v>
      </c>
      <c r="BV66" s="1">
        <v>14.724959768265208</v>
      </c>
      <c r="BW66" s="1">
        <v>25.975490827164464</v>
      </c>
      <c r="BX66" s="1">
        <v>0</v>
      </c>
      <c r="BY66" s="1">
        <v>8.5206227872545863</v>
      </c>
      <c r="BZ66" s="32">
        <v>16.84</v>
      </c>
    </row>
    <row r="67" spans="1:78" s="1" customFormat="1" ht="18" customHeight="1" thickBot="1" x14ac:dyDescent="0.35">
      <c r="A67" s="10" t="s">
        <v>77</v>
      </c>
      <c r="B67" s="16" t="s">
        <v>91</v>
      </c>
      <c r="C67" s="16" t="s">
        <v>94</v>
      </c>
      <c r="D67" s="1">
        <v>31.386359481782733</v>
      </c>
      <c r="E67" s="1">
        <v>10.499618464634606</v>
      </c>
      <c r="F67" s="1">
        <v>74.809781560521571</v>
      </c>
      <c r="G67" s="1">
        <v>19.968024401492602</v>
      </c>
      <c r="H67" s="1">
        <v>6.4310163095886974</v>
      </c>
      <c r="I67" s="1">
        <v>4.1342247704498769</v>
      </c>
      <c r="J67" s="1">
        <v>34.967479350970606</v>
      </c>
      <c r="K67" s="1">
        <v>49.685694520145908</v>
      </c>
      <c r="L67" s="1">
        <v>56.716689027713727</v>
      </c>
      <c r="M67" s="1">
        <v>22.499182424217015</v>
      </c>
      <c r="N67" s="1">
        <v>20.436757368663791</v>
      </c>
      <c r="O67" s="1">
        <v>22.499182424217015</v>
      </c>
      <c r="P67" s="1">
        <v>86.059372772630084</v>
      </c>
      <c r="Q67" s="1">
        <v>53.52930485094965</v>
      </c>
      <c r="R67" s="1">
        <v>58.591620896398474</v>
      </c>
      <c r="S67" s="1">
        <v>48.748228585803531</v>
      </c>
      <c r="T67" s="1">
        <v>66.091348371137485</v>
      </c>
      <c r="U67" s="1">
        <v>11.062098025240033</v>
      </c>
      <c r="V67" s="1">
        <v>22.686675611085491</v>
      </c>
      <c r="W67" s="1">
        <v>46.967043310553024</v>
      </c>
      <c r="X67" s="1">
        <v>22.874168797953963</v>
      </c>
      <c r="Y67" s="1">
        <v>27.280258689363134</v>
      </c>
      <c r="Z67" s="1">
        <v>35.436212318141799</v>
      </c>
      <c r="AA67" s="1">
        <v>39.748555616116725</v>
      </c>
      <c r="AB67" s="1">
        <v>53.62305144438389</v>
      </c>
      <c r="AC67" s="1">
        <v>88.496784201920264</v>
      </c>
      <c r="AD67" s="1">
        <v>30.186403085824498</v>
      </c>
      <c r="AE67" s="1">
        <v>1.9405544840887174</v>
      </c>
      <c r="AF67" s="1">
        <v>67.403800679216815</v>
      </c>
      <c r="AG67" s="1">
        <v>60.747792545385941</v>
      </c>
      <c r="AH67" s="1">
        <v>87.210460937375601</v>
      </c>
      <c r="AI67" s="1">
        <v>76.469804169298811</v>
      </c>
      <c r="AJ67" s="1">
        <v>82.436835707119243</v>
      </c>
      <c r="AK67" s="1">
        <v>77.571409991665661</v>
      </c>
      <c r="AL67" s="1">
        <v>74.541993980156832</v>
      </c>
      <c r="AM67" s="1">
        <v>15.60608248353037</v>
      </c>
      <c r="AN67" s="1">
        <v>94.554499753154602</v>
      </c>
      <c r="AO67" s="1">
        <v>0</v>
      </c>
      <c r="AP67" s="1">
        <v>10.098053371696121</v>
      </c>
      <c r="AQ67" s="1">
        <v>11.475060649654683</v>
      </c>
      <c r="AR67" s="1">
        <v>46.726446965393869</v>
      </c>
      <c r="AS67" s="1">
        <v>63.250534300896625</v>
      </c>
      <c r="AT67" s="1">
        <v>33.437499999999993</v>
      </c>
      <c r="AU67" s="1">
        <v>86.937499999999986</v>
      </c>
      <c r="AV67" s="1">
        <v>86.937499999999986</v>
      </c>
      <c r="AW67" s="1">
        <v>26.332031249999996</v>
      </c>
      <c r="AX67" s="1">
        <v>80.500781249999989</v>
      </c>
      <c r="AY67" s="1">
        <v>4.8985937499999999</v>
      </c>
      <c r="AZ67" s="1">
        <v>26.415624999999999</v>
      </c>
      <c r="BA67" s="1">
        <v>35.610937499999999</v>
      </c>
      <c r="BB67" s="1">
        <v>21.4</v>
      </c>
      <c r="BC67" s="1">
        <v>71.389062499999994</v>
      </c>
      <c r="BD67" s="1">
        <v>51.075781249999999</v>
      </c>
      <c r="BE67" s="1">
        <v>58.599218749999991</v>
      </c>
      <c r="BF67" s="1">
        <v>78.160156249999986</v>
      </c>
      <c r="BG67" s="1">
        <v>90.965166908563134</v>
      </c>
      <c r="BH67" s="1">
        <v>34.132801161103046</v>
      </c>
      <c r="BI67" s="1">
        <v>0</v>
      </c>
      <c r="BJ67" s="1">
        <v>39.140058055152387</v>
      </c>
      <c r="BK67" s="1">
        <v>83.370827285921621</v>
      </c>
      <c r="BL67" s="1">
        <v>20.696661828737298</v>
      </c>
      <c r="BM67" s="1">
        <v>11.26632801161103</v>
      </c>
      <c r="BN67" s="1">
        <v>58.918722786647308</v>
      </c>
      <c r="BO67" s="1">
        <v>30.293904208998544</v>
      </c>
      <c r="BP67" s="1">
        <v>41.309869375907105</v>
      </c>
      <c r="BQ67" s="1">
        <v>57.833817126269949</v>
      </c>
      <c r="BR67" s="1">
        <v>24.20174165457184</v>
      </c>
      <c r="BS67" s="1">
        <v>14.801256709368065</v>
      </c>
      <c r="BT67" s="1">
        <v>9.6380276247047867</v>
      </c>
      <c r="BU67" s="1">
        <v>14.715202891290346</v>
      </c>
      <c r="BV67" s="1">
        <v>13.338341802046804</v>
      </c>
      <c r="BW67" s="1">
        <v>18.157355614399197</v>
      </c>
      <c r="BX67" s="1">
        <v>1.2649911257425033</v>
      </c>
      <c r="BY67" s="1">
        <v>6.2561125742503387</v>
      </c>
      <c r="BZ67" s="32">
        <v>15.39</v>
      </c>
    </row>
    <row r="68" spans="1:78" s="1" customFormat="1" ht="18" customHeight="1" thickBot="1" x14ac:dyDescent="0.35">
      <c r="A68" s="10" t="s">
        <v>77</v>
      </c>
      <c r="B68" s="16" t="s">
        <v>91</v>
      </c>
      <c r="C68" s="16" t="s">
        <v>94</v>
      </c>
      <c r="D68" s="1">
        <v>30.536685647963445</v>
      </c>
      <c r="E68" s="1">
        <v>13.37438613035436</v>
      </c>
      <c r="F68" s="1">
        <v>68.487628305103186</v>
      </c>
      <c r="G68" s="1">
        <v>0</v>
      </c>
      <c r="H68" s="1">
        <v>10.142990823691562</v>
      </c>
      <c r="I68" s="1">
        <v>10.95083965035726</v>
      </c>
      <c r="J68" s="1">
        <v>38.776743679953583</v>
      </c>
      <c r="K68" s="1">
        <v>54.305393348083136</v>
      </c>
      <c r="L68" s="1">
        <v>50.80471509919844</v>
      </c>
      <c r="M68" s="1">
        <v>24.235464799970988</v>
      </c>
      <c r="N68" s="1">
        <v>38.686982699212948</v>
      </c>
      <c r="O68" s="1">
        <v>23.786659896267821</v>
      </c>
      <c r="P68" s="1">
        <v>77.822770302129058</v>
      </c>
      <c r="Q68" s="1">
        <v>56.010851982155167</v>
      </c>
      <c r="R68" s="1">
        <v>55.203003155489469</v>
      </c>
      <c r="S68" s="1">
        <v>83.746995031010854</v>
      </c>
      <c r="T68" s="1">
        <v>79.258945993979182</v>
      </c>
      <c r="U68" s="1">
        <v>0.64448384171774697</v>
      </c>
      <c r="V68" s="1">
        <v>14.092473976279425</v>
      </c>
      <c r="W68" s="1">
        <v>50.176388234014006</v>
      </c>
      <c r="X68" s="1">
        <v>25.851162453302386</v>
      </c>
      <c r="Y68" s="1">
        <v>35.096543469587616</v>
      </c>
      <c r="Z68" s="1">
        <v>26.748772260708719</v>
      </c>
      <c r="AA68" s="1">
        <v>52.0613688295673</v>
      </c>
      <c r="AB68" s="1">
        <v>50.176388234014006</v>
      </c>
      <c r="AC68" s="1">
        <v>78.98966305175729</v>
      </c>
      <c r="AD68" s="1">
        <v>18.580523013311087</v>
      </c>
      <c r="AE68" s="1">
        <v>7.3244960284356759</v>
      </c>
      <c r="AF68" s="1">
        <v>66.602647709549899</v>
      </c>
      <c r="AG68" s="1">
        <v>42.546704871060172</v>
      </c>
      <c r="AH68" s="1">
        <v>80.159988668506614</v>
      </c>
      <c r="AI68" s="1">
        <v>59.981784624365289</v>
      </c>
      <c r="AJ68" s="1">
        <v>68.827024753303959</v>
      </c>
      <c r="AK68" s="1">
        <v>69.103438507333294</v>
      </c>
      <c r="AL68" s="1">
        <v>66.799990557088847</v>
      </c>
      <c r="AM68" s="1">
        <v>10.503722653114661</v>
      </c>
      <c r="AN68" s="1">
        <v>79.33074740641861</v>
      </c>
      <c r="AO68" s="1">
        <v>0</v>
      </c>
      <c r="AP68" s="1">
        <v>9.4902055550071065</v>
      </c>
      <c r="AQ68" s="1">
        <v>10.411584735104883</v>
      </c>
      <c r="AR68" s="1">
        <v>28.654892501040873</v>
      </c>
      <c r="AS68" s="1">
        <v>51.412958249455968</v>
      </c>
      <c r="AT68" s="1">
        <v>29.533757961783444</v>
      </c>
      <c r="AU68" s="1">
        <v>82.448407643312109</v>
      </c>
      <c r="AV68" s="1">
        <v>81.833121019108276</v>
      </c>
      <c r="AW68" s="1">
        <v>21.622929936305734</v>
      </c>
      <c r="AX68" s="1">
        <v>65.308280254777074</v>
      </c>
      <c r="AY68" s="1">
        <v>3.3489171974522294</v>
      </c>
      <c r="AZ68" s="1">
        <v>13.712101910828025</v>
      </c>
      <c r="BA68" s="1">
        <v>14.942675159235669</v>
      </c>
      <c r="BB68" s="1">
        <v>15.382165605095542</v>
      </c>
      <c r="BC68" s="1">
        <v>68.296815286624209</v>
      </c>
      <c r="BD68" s="1">
        <v>44.476433121019113</v>
      </c>
      <c r="BE68" s="1">
        <v>50.541401273885356</v>
      </c>
      <c r="BF68" s="1">
        <v>79.020382165605099</v>
      </c>
      <c r="BG68" s="1">
        <v>80.60829545454547</v>
      </c>
      <c r="BH68" s="1">
        <v>29.070340909090913</v>
      </c>
      <c r="BI68" s="1">
        <v>0</v>
      </c>
      <c r="BJ68" s="1">
        <v>27.236250000000002</v>
      </c>
      <c r="BK68" s="1">
        <v>77.398636363636371</v>
      </c>
      <c r="BL68" s="1">
        <v>19.166250000000002</v>
      </c>
      <c r="BM68" s="1">
        <v>9.6289772727272744</v>
      </c>
      <c r="BN68" s="1">
        <v>52.088181818181823</v>
      </c>
      <c r="BO68" s="1">
        <v>37.140340909090916</v>
      </c>
      <c r="BP68" s="1">
        <v>40.716818181818184</v>
      </c>
      <c r="BQ68" s="1">
        <v>61.075227272727275</v>
      </c>
      <c r="BR68" s="1">
        <v>24.21</v>
      </c>
      <c r="BS68" s="1">
        <v>11.626677051062691</v>
      </c>
      <c r="BT68" s="1">
        <v>14.442512899366935</v>
      </c>
      <c r="BU68" s="1">
        <v>13.715845583675517</v>
      </c>
      <c r="BV68" s="1">
        <v>14.89667997167407</v>
      </c>
      <c r="BW68" s="1">
        <v>21.527519227358262</v>
      </c>
      <c r="BX68" s="1">
        <v>3.5697531883340918</v>
      </c>
      <c r="BY68" s="1">
        <v>5.6044216722700622</v>
      </c>
      <c r="BZ68" s="32">
        <v>17.29</v>
      </c>
    </row>
    <row r="69" spans="1:78" s="1" customFormat="1" ht="18" customHeight="1" thickBot="1" x14ac:dyDescent="0.35">
      <c r="A69" s="7" t="s">
        <v>128</v>
      </c>
      <c r="B69" s="7"/>
      <c r="C69" s="7" t="s">
        <v>111</v>
      </c>
      <c r="D69" s="1">
        <f>AVERAGE(D65:D68)</f>
        <v>32.778468836755117</v>
      </c>
      <c r="E69" s="1">
        <f t="shared" ref="E69:BP69" si="46">AVERAGE(E65:E68)</f>
        <v>12.852274452775942</v>
      </c>
      <c r="F69" s="1">
        <f t="shared" si="46"/>
        <v>65.284892823226443</v>
      </c>
      <c r="G69" s="1">
        <f t="shared" si="46"/>
        <v>19.25454094239528</v>
      </c>
      <c r="H69" s="1">
        <f t="shared" si="46"/>
        <v>10.582434073033015</v>
      </c>
      <c r="I69" s="1">
        <f t="shared" si="46"/>
        <v>6.2132430043652533</v>
      </c>
      <c r="J69" s="1">
        <f t="shared" si="46"/>
        <v>36.302341593593852</v>
      </c>
      <c r="K69" s="1">
        <f t="shared" si="46"/>
        <v>49.793617219896149</v>
      </c>
      <c r="L69" s="1">
        <f t="shared" si="46"/>
        <v>58.347872850964414</v>
      </c>
      <c r="M69" s="1">
        <f t="shared" si="46"/>
        <v>27.96583890158098</v>
      </c>
      <c r="N69" s="1">
        <f t="shared" si="46"/>
        <v>35.149365963918889</v>
      </c>
      <c r="O69" s="1">
        <f t="shared" si="46"/>
        <v>22.619095320500197</v>
      </c>
      <c r="P69" s="1">
        <f t="shared" si="46"/>
        <v>67.592126604257047</v>
      </c>
      <c r="Q69" s="1">
        <f t="shared" si="46"/>
        <v>58.268694339092512</v>
      </c>
      <c r="R69" s="1">
        <f t="shared" si="46"/>
        <v>55.255604314216939</v>
      </c>
      <c r="S69" s="1">
        <f t="shared" si="46"/>
        <v>59.078079563947</v>
      </c>
      <c r="T69" s="1">
        <f t="shared" si="46"/>
        <v>65.239966873977863</v>
      </c>
      <c r="U69" s="1">
        <f t="shared" si="46"/>
        <v>8.6162944201894867</v>
      </c>
      <c r="V69" s="1">
        <f t="shared" si="46"/>
        <v>17.565009729728875</v>
      </c>
      <c r="W69" s="1">
        <f t="shared" si="46"/>
        <v>50.939986224634019</v>
      </c>
      <c r="X69" s="1">
        <f t="shared" si="46"/>
        <v>21.444047316867376</v>
      </c>
      <c r="Y69" s="1">
        <f t="shared" si="46"/>
        <v>30.751015506607445</v>
      </c>
      <c r="Z69" s="1">
        <f t="shared" si="46"/>
        <v>24.482431687441391</v>
      </c>
      <c r="AA69" s="1">
        <f t="shared" si="46"/>
        <v>46.664572250138868</v>
      </c>
      <c r="AB69" s="1">
        <f t="shared" si="46"/>
        <v>51.099689991797163</v>
      </c>
      <c r="AC69" s="1">
        <f t="shared" si="46"/>
        <v>84.104773384739346</v>
      </c>
      <c r="AD69" s="1">
        <f t="shared" si="46"/>
        <v>28.126008755337075</v>
      </c>
      <c r="AE69" s="1">
        <f t="shared" si="46"/>
        <v>3.167492395154873</v>
      </c>
      <c r="AF69" s="1">
        <f t="shared" si="46"/>
        <v>65.659920614755833</v>
      </c>
      <c r="AG69" s="1">
        <f t="shared" si="46"/>
        <v>50.386362659937305</v>
      </c>
      <c r="AH69" s="1">
        <f t="shared" si="46"/>
        <v>81.843454865226619</v>
      </c>
      <c r="AI69" s="1">
        <f t="shared" si="46"/>
        <v>65.969217979303778</v>
      </c>
      <c r="AJ69" s="1">
        <f t="shared" si="46"/>
        <v>76.298045343985962</v>
      </c>
      <c r="AK69" s="1">
        <f t="shared" si="46"/>
        <v>68.328740582444865</v>
      </c>
      <c r="AL69" s="1">
        <f t="shared" si="46"/>
        <v>68.59680892886503</v>
      </c>
      <c r="AM69" s="1">
        <f t="shared" si="46"/>
        <v>13.303386722428112</v>
      </c>
      <c r="AN69" s="1">
        <f t="shared" si="46"/>
        <v>83.989446847513008</v>
      </c>
      <c r="AO69" s="1">
        <f t="shared" si="46"/>
        <v>0</v>
      </c>
      <c r="AP69" s="1">
        <f t="shared" si="46"/>
        <v>10.317948241154468</v>
      </c>
      <c r="AQ69" s="1">
        <f t="shared" si="46"/>
        <v>11.616284969204411</v>
      </c>
      <c r="AR69" s="1">
        <f t="shared" si="46"/>
        <v>39.290539522131603</v>
      </c>
      <c r="AS69" s="1">
        <f t="shared" si="46"/>
        <v>54.662022532352239</v>
      </c>
      <c r="AT69" s="1">
        <f t="shared" si="46"/>
        <v>31.3201639099467</v>
      </c>
      <c r="AU69" s="1">
        <f t="shared" si="46"/>
        <v>80.255333925024416</v>
      </c>
      <c r="AV69" s="1">
        <f t="shared" si="46"/>
        <v>82.257010990201081</v>
      </c>
      <c r="AW69" s="1">
        <f t="shared" si="46"/>
        <v>23.334453666820007</v>
      </c>
      <c r="AX69" s="1">
        <f t="shared" si="46"/>
        <v>72.642031300229988</v>
      </c>
      <c r="AY69" s="1">
        <f t="shared" si="46"/>
        <v>7.1562996913352963</v>
      </c>
      <c r="AZ69" s="1">
        <f t="shared" si="46"/>
        <v>24.121815570143774</v>
      </c>
      <c r="BA69" s="1">
        <f t="shared" si="46"/>
        <v>26.141252113790806</v>
      </c>
      <c r="BB69" s="1">
        <f t="shared" si="46"/>
        <v>19.576384063198798</v>
      </c>
      <c r="BC69" s="1">
        <f t="shared" si="46"/>
        <v>65.41091524460424</v>
      </c>
      <c r="BD69" s="1">
        <f t="shared" si="46"/>
        <v>44.391886012954188</v>
      </c>
      <c r="BE69" s="1">
        <f t="shared" si="46"/>
        <v>53.377200926312184</v>
      </c>
      <c r="BF69" s="1">
        <f t="shared" si="46"/>
        <v>75.463832536504484</v>
      </c>
      <c r="BG69" s="1">
        <f t="shared" si="46"/>
        <v>77.279353262795496</v>
      </c>
      <c r="BH69" s="1">
        <f t="shared" si="46"/>
        <v>36.617525053098944</v>
      </c>
      <c r="BI69" s="1">
        <f t="shared" si="46"/>
        <v>0</v>
      </c>
      <c r="BJ69" s="1">
        <f t="shared" si="46"/>
        <v>39.09173756424682</v>
      </c>
      <c r="BK69" s="1">
        <f t="shared" si="46"/>
        <v>60.48401370482069</v>
      </c>
      <c r="BL69" s="1">
        <f t="shared" si="46"/>
        <v>19.578508203743958</v>
      </c>
      <c r="BM69" s="1">
        <f t="shared" si="46"/>
        <v>9.0791682075524651</v>
      </c>
      <c r="BN69" s="1">
        <f t="shared" si="46"/>
        <v>53.058724431023798</v>
      </c>
      <c r="BO69" s="1">
        <f t="shared" si="46"/>
        <v>27.98395835521044</v>
      </c>
      <c r="BP69" s="1">
        <f t="shared" si="46"/>
        <v>35.609164005257014</v>
      </c>
      <c r="BQ69" s="1">
        <f t="shared" ref="BQ69:BZ69" si="47">AVERAGE(BQ65:BQ68)</f>
        <v>52.777486157088759</v>
      </c>
      <c r="BR69" s="1">
        <f t="shared" si="47"/>
        <v>26.310275579927364</v>
      </c>
      <c r="BS69" s="1">
        <f t="shared" si="47"/>
        <v>14.362246515896407</v>
      </c>
      <c r="BT69" s="1">
        <f t="shared" si="47"/>
        <v>11.458560689689504</v>
      </c>
      <c r="BU69" s="1">
        <f t="shared" si="47"/>
        <v>13.69576376437546</v>
      </c>
      <c r="BV69" s="1">
        <f t="shared" si="47"/>
        <v>15.504221355142388</v>
      </c>
      <c r="BW69" s="1">
        <f t="shared" si="47"/>
        <v>22.028005413857798</v>
      </c>
      <c r="BX69" s="1">
        <f t="shared" si="47"/>
        <v>3.0738709014533816</v>
      </c>
      <c r="BY69" s="1">
        <f t="shared" si="47"/>
        <v>5.0952980153611165</v>
      </c>
      <c r="BZ69" s="1">
        <f t="shared" si="47"/>
        <v>15.932499999999999</v>
      </c>
    </row>
    <row r="70" spans="1:78" s="1" customFormat="1" ht="18" customHeight="1" thickBot="1" x14ac:dyDescent="0.35">
      <c r="A70" s="7"/>
      <c r="B70" s="7"/>
      <c r="C70" s="7" t="s">
        <v>112</v>
      </c>
      <c r="D70" s="1">
        <f>STDEV(D65:D68)</f>
        <v>10.859595867682181</v>
      </c>
      <c r="E70" s="1">
        <f t="shared" ref="E70:BP70" si="48">STDEV(E65:E68)</f>
        <v>2.2409368696085679</v>
      </c>
      <c r="F70" s="1">
        <f t="shared" si="48"/>
        <v>7.9588204296764724</v>
      </c>
      <c r="G70" s="1">
        <f t="shared" si="48"/>
        <v>13.466653418613683</v>
      </c>
      <c r="H70" s="1">
        <f t="shared" si="48"/>
        <v>3.072372780437902</v>
      </c>
      <c r="I70" s="1">
        <f t="shared" si="48"/>
        <v>3.1790825880199911</v>
      </c>
      <c r="J70" s="1">
        <f t="shared" si="48"/>
        <v>4.5067281311672769</v>
      </c>
      <c r="K70" s="1">
        <f t="shared" si="48"/>
        <v>4.5185998288761038</v>
      </c>
      <c r="L70" s="1">
        <f t="shared" si="48"/>
        <v>6.1762053681340445</v>
      </c>
      <c r="M70" s="1">
        <f t="shared" si="48"/>
        <v>7.2258065094876489</v>
      </c>
      <c r="N70" s="1">
        <f t="shared" si="48"/>
        <v>9.910926165940678</v>
      </c>
      <c r="O70" s="1">
        <f t="shared" si="48"/>
        <v>0.91474625831498313</v>
      </c>
      <c r="P70" s="1">
        <f t="shared" si="48"/>
        <v>17.870477897234863</v>
      </c>
      <c r="Q70" s="1">
        <f t="shared" si="48"/>
        <v>5.3957121160329056</v>
      </c>
      <c r="R70" s="1">
        <f t="shared" si="48"/>
        <v>4.2037472576430295</v>
      </c>
      <c r="S70" s="1">
        <f t="shared" si="48"/>
        <v>16.764796737415391</v>
      </c>
      <c r="T70" s="1">
        <f t="shared" si="48"/>
        <v>11.412206504754835</v>
      </c>
      <c r="U70" s="1">
        <f t="shared" si="48"/>
        <v>5.364509889768371</v>
      </c>
      <c r="V70" s="1">
        <f t="shared" si="48"/>
        <v>4.0965622601551157</v>
      </c>
      <c r="W70" s="1">
        <f t="shared" si="48"/>
        <v>3.0326778102329492</v>
      </c>
      <c r="X70" s="1">
        <f t="shared" si="48"/>
        <v>3.6502157297407991</v>
      </c>
      <c r="Y70" s="1">
        <f t="shared" si="48"/>
        <v>3.3753202724241698</v>
      </c>
      <c r="Z70" s="1">
        <f t="shared" si="48"/>
        <v>16.845849019104456</v>
      </c>
      <c r="AA70" s="1">
        <f t="shared" si="48"/>
        <v>5.193613199690339</v>
      </c>
      <c r="AB70" s="1">
        <f t="shared" si="48"/>
        <v>1.770198536544505</v>
      </c>
      <c r="AC70" s="1">
        <f t="shared" si="48"/>
        <v>3.9928461633587791</v>
      </c>
      <c r="AD70" s="1">
        <f t="shared" si="48"/>
        <v>7.1747075510925544</v>
      </c>
      <c r="AE70" s="1">
        <f t="shared" si="48"/>
        <v>2.7812975334074546</v>
      </c>
      <c r="AF70" s="1">
        <f t="shared" si="48"/>
        <v>3.4391134733043596</v>
      </c>
      <c r="AG70" s="1">
        <f t="shared" si="48"/>
        <v>8.032696729938543</v>
      </c>
      <c r="AH70" s="1">
        <f t="shared" si="48"/>
        <v>3.7002901412316369</v>
      </c>
      <c r="AI70" s="1">
        <f t="shared" si="48"/>
        <v>8.4494815462831383</v>
      </c>
      <c r="AJ70" s="1">
        <f t="shared" si="48"/>
        <v>6.8391643015614498</v>
      </c>
      <c r="AK70" s="1">
        <f t="shared" si="48"/>
        <v>7.0200149683155404</v>
      </c>
      <c r="AL70" s="1">
        <f t="shared" si="48"/>
        <v>4.9379789764004451</v>
      </c>
      <c r="AM70" s="1">
        <f t="shared" si="48"/>
        <v>3.4394489447487953</v>
      </c>
      <c r="AN70" s="1">
        <f t="shared" si="48"/>
        <v>7.0915375926688364</v>
      </c>
      <c r="AO70" s="1">
        <f t="shared" si="48"/>
        <v>0</v>
      </c>
      <c r="AP70" s="1">
        <f t="shared" si="48"/>
        <v>1.5415807685643883</v>
      </c>
      <c r="AQ70" s="1">
        <f t="shared" si="48"/>
        <v>1.078178060124988</v>
      </c>
      <c r="AR70" s="1">
        <f t="shared" si="48"/>
        <v>8.1180314225941341</v>
      </c>
      <c r="AS70" s="1">
        <f t="shared" si="48"/>
        <v>7.3982381099454475</v>
      </c>
      <c r="AT70" s="1">
        <f t="shared" si="48"/>
        <v>2.2772727568503623</v>
      </c>
      <c r="AU70" s="1">
        <f t="shared" si="48"/>
        <v>8.6453678174509765</v>
      </c>
      <c r="AV70" s="1">
        <f t="shared" si="48"/>
        <v>4.5395634149736361</v>
      </c>
      <c r="AW70" s="1">
        <f t="shared" si="48"/>
        <v>2.9134117014778527</v>
      </c>
      <c r="AX70" s="1">
        <f t="shared" si="48"/>
        <v>6.6809757533439713</v>
      </c>
      <c r="AY70" s="1">
        <f t="shared" si="48"/>
        <v>4.9854783764682065</v>
      </c>
      <c r="AZ70" s="1">
        <f t="shared" si="48"/>
        <v>7.0619451844548946</v>
      </c>
      <c r="BA70" s="1">
        <f t="shared" si="48"/>
        <v>8.8936607968006296</v>
      </c>
      <c r="BB70" s="1">
        <f t="shared" si="48"/>
        <v>2.8603279002196667</v>
      </c>
      <c r="BC70" s="1">
        <f t="shared" si="48"/>
        <v>10.318036126419303</v>
      </c>
      <c r="BD70" s="1">
        <f t="shared" si="48"/>
        <v>4.8840121827774716</v>
      </c>
      <c r="BE70" s="1">
        <f t="shared" si="48"/>
        <v>3.6028260324067372</v>
      </c>
      <c r="BF70" s="1">
        <f t="shared" si="48"/>
        <v>3.7753669859151096</v>
      </c>
      <c r="BG70" s="1">
        <f t="shared" si="48"/>
        <v>10.916523199920476</v>
      </c>
      <c r="BH70" s="1">
        <f t="shared" si="48"/>
        <v>11.423988570458134</v>
      </c>
      <c r="BI70" s="1">
        <f t="shared" si="48"/>
        <v>0</v>
      </c>
      <c r="BJ70" s="1">
        <f t="shared" si="48"/>
        <v>8.826406753381006</v>
      </c>
      <c r="BK70" s="1">
        <f t="shared" si="48"/>
        <v>24.025184992382009</v>
      </c>
      <c r="BL70" s="1">
        <f t="shared" si="48"/>
        <v>2.9972642999143218</v>
      </c>
      <c r="BM70" s="1">
        <f t="shared" si="48"/>
        <v>2.4399147367580505</v>
      </c>
      <c r="BN70" s="1">
        <f t="shared" si="48"/>
        <v>4.9005938761853489</v>
      </c>
      <c r="BO70" s="1">
        <f t="shared" si="48"/>
        <v>7.9429797184705029</v>
      </c>
      <c r="BP70" s="1">
        <f t="shared" si="48"/>
        <v>6.7593580276210297</v>
      </c>
      <c r="BQ70" s="1">
        <f t="shared" ref="BQ70:BZ70" si="49">STDEV(BQ65:BQ68)</f>
        <v>7.832129126466036</v>
      </c>
      <c r="BR70" s="1">
        <f t="shared" si="49"/>
        <v>4.6065919675204743</v>
      </c>
      <c r="BS70" s="1">
        <f t="shared" si="49"/>
        <v>1.9053210365566198</v>
      </c>
      <c r="BT70" s="1">
        <f t="shared" si="49"/>
        <v>2.1339665794755058</v>
      </c>
      <c r="BU70" s="1">
        <f t="shared" si="49"/>
        <v>0.72735618747637509</v>
      </c>
      <c r="BV70" s="1">
        <f t="shared" si="49"/>
        <v>2.4690715194373767</v>
      </c>
      <c r="BW70" s="1">
        <f t="shared" si="49"/>
        <v>3.2142670076241213</v>
      </c>
      <c r="BX70" s="1">
        <f t="shared" si="49"/>
        <v>3.2767484837812764</v>
      </c>
      <c r="BY70" s="1">
        <f t="shared" si="49"/>
        <v>3.6194498681816678</v>
      </c>
      <c r="BZ70" s="1">
        <f t="shared" si="49"/>
        <v>1.4056641372200773</v>
      </c>
    </row>
    <row r="71" spans="1:78" s="18" customFormat="1" ht="18" customHeight="1" x14ac:dyDescent="0.3">
      <c r="A71" s="22"/>
      <c r="B71" s="22"/>
      <c r="C71" s="22" t="s">
        <v>115</v>
      </c>
      <c r="D71" s="18">
        <f>TTEST(D2:D5,D65:D68,2,2)</f>
        <v>0.6115780127493895</v>
      </c>
      <c r="E71" s="18">
        <f t="shared" ref="E71:BP71" si="50">TTEST(E2:E5,E65:E68,2,2)</f>
        <v>0.4730378160958677</v>
      </c>
      <c r="F71" s="18">
        <f t="shared" si="50"/>
        <v>3.2765720135741874E-2</v>
      </c>
      <c r="G71" s="18">
        <f t="shared" si="50"/>
        <v>0.36100800293074198</v>
      </c>
      <c r="H71" s="18">
        <f t="shared" si="50"/>
        <v>0.4078635782713097</v>
      </c>
      <c r="I71" s="18">
        <f t="shared" si="50"/>
        <v>0.30927577498105918</v>
      </c>
      <c r="J71" s="18">
        <f t="shared" si="50"/>
        <v>0.10269608730143187</v>
      </c>
      <c r="K71" s="18">
        <f t="shared" si="50"/>
        <v>9.6605903507251178E-2</v>
      </c>
      <c r="L71" s="18">
        <f t="shared" si="50"/>
        <v>3.8132426060188984E-3</v>
      </c>
      <c r="M71" s="18">
        <f t="shared" si="50"/>
        <v>0.70009160562267236</v>
      </c>
      <c r="N71" s="18">
        <f t="shared" si="50"/>
        <v>0.21031688542601853</v>
      </c>
      <c r="O71" s="18">
        <f t="shared" si="50"/>
        <v>2.0302195449440176E-6</v>
      </c>
      <c r="P71" s="18">
        <f t="shared" si="50"/>
        <v>0.65701802369022344</v>
      </c>
      <c r="Q71" s="18">
        <f t="shared" si="50"/>
        <v>6.0898051012004102E-3</v>
      </c>
      <c r="R71" s="18">
        <f t="shared" si="50"/>
        <v>2.3100971900163764E-2</v>
      </c>
      <c r="S71" s="18">
        <f t="shared" si="50"/>
        <v>7.3536679930927508E-3</v>
      </c>
      <c r="T71" s="18">
        <f t="shared" si="50"/>
        <v>1.2812812787714482E-2</v>
      </c>
      <c r="U71" s="18">
        <f t="shared" si="50"/>
        <v>0.1525763243958044</v>
      </c>
      <c r="V71" s="18">
        <f t="shared" si="50"/>
        <v>6.4234226088652384E-3</v>
      </c>
      <c r="W71" s="18">
        <f t="shared" si="50"/>
        <v>0.90448921894547896</v>
      </c>
      <c r="X71" s="18">
        <f t="shared" si="50"/>
        <v>0.38926056095421496</v>
      </c>
      <c r="Y71" s="18">
        <f t="shared" si="50"/>
        <v>0.30282665869975695</v>
      </c>
      <c r="Z71" s="18">
        <f t="shared" si="50"/>
        <v>0.50035184119201381</v>
      </c>
      <c r="AA71" s="18">
        <f t="shared" si="50"/>
        <v>5.725434597197104E-3</v>
      </c>
      <c r="AB71" s="18">
        <f t="shared" si="50"/>
        <v>0.10033957321419694</v>
      </c>
      <c r="AC71" s="18">
        <f t="shared" si="50"/>
        <v>8.7612545451586799E-3</v>
      </c>
      <c r="AD71" s="18">
        <f t="shared" si="50"/>
        <v>0.93090350838188518</v>
      </c>
      <c r="AE71" s="18">
        <f t="shared" si="50"/>
        <v>0.26451792786997497</v>
      </c>
      <c r="AF71" s="18">
        <f t="shared" si="50"/>
        <v>5.6847726506313763E-3</v>
      </c>
      <c r="AG71" s="18">
        <f t="shared" si="50"/>
        <v>0.10692961757660364</v>
      </c>
      <c r="AH71" s="18">
        <f t="shared" si="50"/>
        <v>2.2975953897379393E-2</v>
      </c>
      <c r="AI71" s="18">
        <f t="shared" si="50"/>
        <v>0.17728335095400799</v>
      </c>
      <c r="AJ71" s="18">
        <f t="shared" si="50"/>
        <v>5.1987086286220126E-2</v>
      </c>
      <c r="AK71" s="18">
        <f t="shared" si="50"/>
        <v>2.6560565439435104E-3</v>
      </c>
      <c r="AL71" s="18">
        <f t="shared" si="50"/>
        <v>2.2877938274225441E-2</v>
      </c>
      <c r="AM71" s="18">
        <f t="shared" si="50"/>
        <v>0.20455965938562787</v>
      </c>
      <c r="AN71" s="18">
        <f t="shared" si="50"/>
        <v>0.11045363079732598</v>
      </c>
      <c r="AO71" s="18">
        <f t="shared" si="50"/>
        <v>0.35587831762118588</v>
      </c>
      <c r="AP71" s="18">
        <f t="shared" si="50"/>
        <v>0.54236616840888763</v>
      </c>
      <c r="AQ71" s="18">
        <f t="shared" si="50"/>
        <v>0.1140620289715769</v>
      </c>
      <c r="AR71" s="18">
        <f t="shared" si="50"/>
        <v>0.26092392387472119</v>
      </c>
      <c r="AS71" s="18">
        <f t="shared" si="50"/>
        <v>2.7847366367572176E-2</v>
      </c>
      <c r="AT71" s="18">
        <f t="shared" si="50"/>
        <v>4.7525901108026502E-3</v>
      </c>
      <c r="AU71" s="18">
        <f t="shared" si="50"/>
        <v>3.1084053762499151E-2</v>
      </c>
      <c r="AV71" s="18">
        <f t="shared" si="50"/>
        <v>4.6808785143630946E-2</v>
      </c>
      <c r="AW71" s="18">
        <f t="shared" si="50"/>
        <v>0.7205312178904737</v>
      </c>
      <c r="AX71" s="18">
        <f t="shared" si="50"/>
        <v>2.9307953115684141E-2</v>
      </c>
      <c r="AY71" s="18">
        <f t="shared" si="50"/>
        <v>3.4429730642016536E-2</v>
      </c>
      <c r="AZ71" s="18">
        <f t="shared" si="50"/>
        <v>0.26623740890133646</v>
      </c>
      <c r="BA71" s="18">
        <f t="shared" si="50"/>
        <v>0.48266616947119989</v>
      </c>
      <c r="BB71" s="18">
        <f t="shared" si="50"/>
        <v>3.0748613113558275E-2</v>
      </c>
      <c r="BC71" s="18">
        <f t="shared" si="50"/>
        <v>0.39189164824026823</v>
      </c>
      <c r="BD71" s="18">
        <f t="shared" si="50"/>
        <v>4.918514609673684E-2</v>
      </c>
      <c r="BE71" s="18">
        <f t="shared" si="50"/>
        <v>0.23257121953715079</v>
      </c>
      <c r="BF71" s="18">
        <f t="shared" si="50"/>
        <v>0.20644855191326533</v>
      </c>
      <c r="BG71" s="18">
        <f t="shared" si="50"/>
        <v>5.8339128778349708E-2</v>
      </c>
      <c r="BH71" s="18">
        <f t="shared" si="50"/>
        <v>5.7167545726570318E-2</v>
      </c>
      <c r="BI71" s="18">
        <f t="shared" si="50"/>
        <v>0.35591768374958205</v>
      </c>
      <c r="BJ71" s="18">
        <f t="shared" si="50"/>
        <v>5.6400584767885842E-2</v>
      </c>
      <c r="BK71" s="18">
        <f t="shared" si="50"/>
        <v>0.53625784366641427</v>
      </c>
      <c r="BL71" s="18">
        <f t="shared" si="50"/>
        <v>0.9142242904821275</v>
      </c>
      <c r="BM71" s="18">
        <f t="shared" si="50"/>
        <v>0.60887652861205921</v>
      </c>
      <c r="BN71" s="18">
        <f t="shared" si="50"/>
        <v>5.724644464621503E-4</v>
      </c>
      <c r="BO71" s="18">
        <f t="shared" si="50"/>
        <v>0.76488024175006497</v>
      </c>
      <c r="BP71" s="18">
        <f t="shared" si="50"/>
        <v>4.5105807031248111E-3</v>
      </c>
      <c r="BQ71" s="18">
        <f t="shared" ref="BQ71:BZ71" si="51">TTEST(BQ2:BQ5,BQ65:BQ68,2,2)</f>
        <v>0.5711109814787283</v>
      </c>
      <c r="BR71" s="18">
        <f t="shared" si="51"/>
        <v>0.60657323812958741</v>
      </c>
      <c r="BS71" s="18">
        <f t="shared" si="51"/>
        <v>0.85081484927787632</v>
      </c>
      <c r="BT71" s="18">
        <f t="shared" si="51"/>
        <v>5.2294368968743503E-2</v>
      </c>
      <c r="BU71" s="18">
        <f t="shared" si="51"/>
        <v>0.11903953439622796</v>
      </c>
      <c r="BV71" s="18">
        <f t="shared" si="51"/>
        <v>4.5821474672889925E-2</v>
      </c>
      <c r="BW71" s="18">
        <f t="shared" si="51"/>
        <v>1.3307774646568018E-2</v>
      </c>
      <c r="BX71" s="18">
        <f t="shared" si="51"/>
        <v>0.21115989488789397</v>
      </c>
      <c r="BY71" s="18">
        <f t="shared" si="51"/>
        <v>0.34356461679951156</v>
      </c>
      <c r="BZ71" s="18">
        <f t="shared" si="51"/>
        <v>0.25756460132890818</v>
      </c>
    </row>
    <row r="72" spans="1:78" ht="15" thickBot="1" x14ac:dyDescent="0.35">
      <c r="A72" s="24"/>
    </row>
    <row r="73" spans="1:78" s="1" customFormat="1" ht="18" customHeight="1" thickBot="1" x14ac:dyDescent="0.35">
      <c r="A73" s="10" t="s">
        <v>77</v>
      </c>
      <c r="B73" s="16" t="s">
        <v>91</v>
      </c>
      <c r="C73" s="16" t="s">
        <v>95</v>
      </c>
      <c r="D73" s="1">
        <v>41.868000746151949</v>
      </c>
      <c r="E73" s="1">
        <v>16.37094001955823</v>
      </c>
      <c r="F73" s="1">
        <v>65.57420726066141</v>
      </c>
      <c r="G73" s="1">
        <v>31.566066667545975</v>
      </c>
      <c r="H73" s="1">
        <v>12.753052722418287</v>
      </c>
      <c r="I73" s="1">
        <v>4.4590460937249752</v>
      </c>
      <c r="J73" s="1">
        <v>34.912612417400418</v>
      </c>
      <c r="K73" s="1">
        <v>54.2683094570991</v>
      </c>
      <c r="L73" s="1">
        <v>72.900429037369776</v>
      </c>
      <c r="M73" s="1">
        <v>16.280492837129728</v>
      </c>
      <c r="N73" s="1">
        <v>42.057939829251801</v>
      </c>
      <c r="O73" s="1">
        <v>20.531510411269156</v>
      </c>
      <c r="P73" s="1">
        <v>61.594531233807473</v>
      </c>
      <c r="Q73" s="1">
        <v>1.5014232283130748</v>
      </c>
      <c r="R73" s="1">
        <v>54.177862274670595</v>
      </c>
      <c r="S73" s="1">
        <v>55.082334098955585</v>
      </c>
      <c r="T73" s="1">
        <v>49.022372876246187</v>
      </c>
      <c r="U73" s="1">
        <v>1.8179883668128196</v>
      </c>
      <c r="V73" s="1">
        <v>19.174802674841679</v>
      </c>
      <c r="W73" s="1">
        <v>53.816073544956602</v>
      </c>
      <c r="X73" s="1">
        <v>16.551834384415226</v>
      </c>
      <c r="Y73" s="1">
        <v>31.656513849974473</v>
      </c>
      <c r="Z73" s="1">
        <v>34.27948214040093</v>
      </c>
      <c r="AA73" s="1">
        <v>50.921763707244651</v>
      </c>
      <c r="AB73" s="1">
        <v>53.725626362528104</v>
      </c>
      <c r="AC73" s="1">
        <v>94.065069725638438</v>
      </c>
      <c r="AD73" s="1">
        <v>14.471549188559759</v>
      </c>
      <c r="AE73" s="1">
        <v>0.86105717671930559</v>
      </c>
      <c r="AF73" s="1">
        <v>63.765263612091438</v>
      </c>
      <c r="AG73" s="1">
        <v>50.288633430245163</v>
      </c>
      <c r="AH73" s="1">
        <v>81.945147280219629</v>
      </c>
      <c r="AI73" s="1">
        <v>60.780506591950989</v>
      </c>
      <c r="AJ73" s="1">
        <v>77.965471253365706</v>
      </c>
      <c r="AK73" s="1">
        <v>31.656513849974473</v>
      </c>
      <c r="AL73" s="1">
        <v>70.729696659085832</v>
      </c>
      <c r="AM73" s="1">
        <v>9.0175840881212999</v>
      </c>
      <c r="AN73" s="1">
        <v>79.683967719507166</v>
      </c>
      <c r="AO73" s="1">
        <v>0</v>
      </c>
      <c r="AP73" s="1">
        <v>10.672767526562824</v>
      </c>
      <c r="AQ73" s="1">
        <v>12.662605539989789</v>
      </c>
      <c r="AR73" s="1">
        <v>43.143306018393787</v>
      </c>
      <c r="AS73" s="1">
        <v>55.082334098955585</v>
      </c>
      <c r="AT73" s="1">
        <v>26.892875989445916</v>
      </c>
      <c r="AU73" s="1">
        <v>84.445382585752</v>
      </c>
      <c r="AV73" s="1">
        <v>81.554617414248028</v>
      </c>
      <c r="AW73" s="1">
        <v>23.213720316622695</v>
      </c>
      <c r="AX73" s="1">
        <v>73.057519788918228</v>
      </c>
      <c r="AY73" s="1">
        <v>5.6063324538258588</v>
      </c>
      <c r="AZ73" s="1">
        <v>31.360422163588396</v>
      </c>
      <c r="BA73" s="1">
        <v>26.892875989445916</v>
      </c>
      <c r="BB73" s="1">
        <v>20.936147757255942</v>
      </c>
      <c r="BC73" s="1">
        <v>0</v>
      </c>
      <c r="BD73" s="1">
        <v>50.456992084432727</v>
      </c>
      <c r="BE73" s="1">
        <v>63.071240105540909</v>
      </c>
      <c r="BF73" s="1">
        <v>80.678627968337736</v>
      </c>
      <c r="BG73" s="1">
        <v>87.46143250688705</v>
      </c>
      <c r="BH73" s="1">
        <v>42.59779614325069</v>
      </c>
      <c r="BI73" s="1">
        <v>0</v>
      </c>
      <c r="BJ73" s="1">
        <v>19.486225895316807</v>
      </c>
      <c r="BK73" s="1">
        <v>53.473829201101928</v>
      </c>
      <c r="BL73" s="1">
        <v>17.673553719008265</v>
      </c>
      <c r="BM73" s="1">
        <v>4.0060055096418736</v>
      </c>
      <c r="BN73" s="1">
        <v>46.313774104683198</v>
      </c>
      <c r="BO73" s="1">
        <v>18.126721763085399</v>
      </c>
      <c r="BP73" s="1">
        <v>32.9</v>
      </c>
      <c r="BQ73" s="1">
        <v>39.969421487603306</v>
      </c>
      <c r="BR73" s="1">
        <v>29.637190082644633</v>
      </c>
      <c r="BS73" s="1">
        <v>15.966469381397896</v>
      </c>
      <c r="BT73" s="1">
        <v>11.229165279224896</v>
      </c>
      <c r="BU73" s="1">
        <v>16.141925088885785</v>
      </c>
      <c r="BV73" s="1">
        <v>16.054197235141842</v>
      </c>
      <c r="BW73" s="1">
        <v>33.248856568954963</v>
      </c>
      <c r="BX73" s="1">
        <v>5.6759921372332078</v>
      </c>
      <c r="BY73" s="1">
        <v>4.3513015456996467</v>
      </c>
      <c r="BZ73" s="32">
        <v>12.45</v>
      </c>
    </row>
    <row r="74" spans="1:78" s="1" customFormat="1" ht="18" customHeight="1" thickBot="1" x14ac:dyDescent="0.35">
      <c r="A74" s="10" t="s">
        <v>77</v>
      </c>
      <c r="B74" s="16" t="s">
        <v>91</v>
      </c>
      <c r="C74" s="16" t="s">
        <v>95</v>
      </c>
      <c r="D74" s="1">
        <v>22.010319482527276</v>
      </c>
      <c r="E74" s="1">
        <v>13.092437722419929</v>
      </c>
      <c r="F74" s="1">
        <v>72.544982789802219</v>
      </c>
      <c r="G74" s="1">
        <v>25.755615191645763</v>
      </c>
      <c r="H74" s="1">
        <v>9.8193282918149478</v>
      </c>
      <c r="I74" s="1">
        <v>5.1618545446590041</v>
      </c>
      <c r="J74" s="1">
        <v>45.501586838574177</v>
      </c>
      <c r="K74" s="1">
        <v>59.345230004083774</v>
      </c>
      <c r="L74" s="1">
        <v>76.622955195146147</v>
      </c>
      <c r="M74" s="1">
        <v>7.4798599119071234</v>
      </c>
      <c r="N74" s="1">
        <v>31.228683419870489</v>
      </c>
      <c r="O74" s="1">
        <v>10.613459760224025</v>
      </c>
      <c r="P74" s="1">
        <v>53.872161775859055</v>
      </c>
      <c r="Q74" s="1">
        <v>0</v>
      </c>
      <c r="R74" s="1">
        <v>66.320709118487841</v>
      </c>
      <c r="S74" s="1">
        <v>66.320709118487841</v>
      </c>
      <c r="T74" s="1">
        <v>31.443313546467536</v>
      </c>
      <c r="U74" s="1">
        <v>18.24356076074908</v>
      </c>
      <c r="V74" s="1">
        <v>15.775314304883029</v>
      </c>
      <c r="W74" s="1">
        <v>46.360107344962373</v>
      </c>
      <c r="X74" s="1">
        <v>24.789779621959049</v>
      </c>
      <c r="Y74" s="1">
        <v>23.931259115570857</v>
      </c>
      <c r="Z74" s="1">
        <v>4.8721038737529897E-5</v>
      </c>
      <c r="AA74" s="1">
        <v>37.989532407677501</v>
      </c>
      <c r="AB74" s="1">
        <v>57.950134181202969</v>
      </c>
      <c r="AC74" s="1">
        <v>90.78854355055131</v>
      </c>
      <c r="AD74" s="1">
        <v>17.492355317659413</v>
      </c>
      <c r="AE74" s="1">
        <v>0.64925613295607021</v>
      </c>
      <c r="AF74" s="1">
        <v>77.374160638235807</v>
      </c>
      <c r="AG74" s="1">
        <v>63.208572282830637</v>
      </c>
      <c r="AH74" s="1">
        <v>89.18389075083789</v>
      </c>
      <c r="AI74" s="1">
        <v>66.406710019508779</v>
      </c>
      <c r="AJ74" s="1">
        <v>69.400893402030917</v>
      </c>
      <c r="AK74" s="1">
        <v>16.89574908708919</v>
      </c>
      <c r="AL74" s="1">
        <v>66.727515381921862</v>
      </c>
      <c r="AM74" s="1">
        <v>5.1756598469311186</v>
      </c>
      <c r="AN74" s="1">
        <v>103.40626181781802</v>
      </c>
      <c r="AO74" s="1">
        <v>0</v>
      </c>
      <c r="AP74" s="1">
        <v>12.939149617327796</v>
      </c>
      <c r="AQ74" s="1">
        <v>11.97673353008854</v>
      </c>
      <c r="AR74" s="1">
        <v>38.817448851983393</v>
      </c>
      <c r="AS74" s="1">
        <v>54.964652093442048</v>
      </c>
      <c r="AT74" s="1">
        <v>31.354166666666668</v>
      </c>
      <c r="AU74" s="1">
        <v>96.474358974358978</v>
      </c>
      <c r="AV74" s="1">
        <v>104.19230769230771</v>
      </c>
      <c r="AW74" s="1">
        <v>18.908974358974362</v>
      </c>
      <c r="AX74" s="1">
        <v>87.405769230769238</v>
      </c>
      <c r="AY74" s="1">
        <v>2.5855128205128208</v>
      </c>
      <c r="AZ74" s="1">
        <v>16.304166666666667</v>
      </c>
      <c r="BA74" s="1">
        <v>51.90320512820513</v>
      </c>
      <c r="BB74" s="1">
        <v>18.716025641025642</v>
      </c>
      <c r="BC74" s="1">
        <v>78.916025641025641</v>
      </c>
      <c r="BD74" s="1">
        <v>59.524679487179498</v>
      </c>
      <c r="BE74" s="1">
        <v>44.378205128205131</v>
      </c>
      <c r="BF74" s="1">
        <v>76.600641025641039</v>
      </c>
      <c r="BG74" s="1">
        <v>99.403597122302159</v>
      </c>
      <c r="BH74" s="1">
        <v>29.591846522781772</v>
      </c>
      <c r="BI74" s="1">
        <v>0</v>
      </c>
      <c r="BJ74" s="1">
        <v>20.526738609112709</v>
      </c>
      <c r="BK74" s="1">
        <v>74.7089928057554</v>
      </c>
      <c r="BL74" s="1">
        <v>22.089688249400478</v>
      </c>
      <c r="BM74" s="1">
        <v>13.753956834532373</v>
      </c>
      <c r="BN74" s="1">
        <v>61.892805755395678</v>
      </c>
      <c r="BO74" s="1">
        <v>26.465947242206234</v>
      </c>
      <c r="BP74" s="1">
        <v>34.593285371702642</v>
      </c>
      <c r="BQ74" s="1">
        <v>44.59616306954436</v>
      </c>
      <c r="BR74" s="1">
        <v>26.986930455635491</v>
      </c>
      <c r="BS74" s="1">
        <v>14.550717584614324</v>
      </c>
      <c r="BT74" s="1">
        <v>9.8883397670090307</v>
      </c>
      <c r="BU74" s="1">
        <v>16.292704901082239</v>
      </c>
      <c r="BV74" s="1">
        <v>12.398850899565728</v>
      </c>
      <c r="BW74" s="1">
        <v>21.621136692631147</v>
      </c>
      <c r="BX74" s="1">
        <v>3.9245949541600611</v>
      </c>
      <c r="BY74" s="1">
        <v>5.5743594126973193</v>
      </c>
      <c r="BZ74" s="32">
        <v>17.47</v>
      </c>
    </row>
    <row r="75" spans="1:78" s="1" customFormat="1" ht="18" customHeight="1" thickBot="1" x14ac:dyDescent="0.35">
      <c r="A75" s="10" t="s">
        <v>77</v>
      </c>
      <c r="B75" s="16" t="s">
        <v>91</v>
      </c>
      <c r="C75" s="16" t="s">
        <v>95</v>
      </c>
      <c r="D75" s="1">
        <v>29.181719974429082</v>
      </c>
      <c r="E75" s="1">
        <v>7.644043146423523</v>
      </c>
      <c r="F75" s="1">
        <v>74.302949359376456</v>
      </c>
      <c r="G75" s="1">
        <v>5.2724558586516439</v>
      </c>
      <c r="H75" s="1">
        <v>15.064159596147556</v>
      </c>
      <c r="I75" s="1">
        <v>7.8170774120549469</v>
      </c>
      <c r="J75" s="1">
        <v>51.503140240882857</v>
      </c>
      <c r="K75" s="1">
        <v>62.190550765176731</v>
      </c>
      <c r="L75" s="1">
        <v>70.6386943224757</v>
      </c>
      <c r="M75" s="1">
        <v>20.560542151498691</v>
      </c>
      <c r="N75" s="1">
        <v>20.865896737907086</v>
      </c>
      <c r="O75" s="1">
        <v>21.985530221404542</v>
      </c>
      <c r="P75" s="1">
        <v>76.338646602099089</v>
      </c>
      <c r="Q75" s="1">
        <v>0</v>
      </c>
      <c r="R75" s="1">
        <v>62.495905351585122</v>
      </c>
      <c r="S75" s="1">
        <v>81.835029157450236</v>
      </c>
      <c r="T75" s="1">
        <v>53.335267759333234</v>
      </c>
      <c r="U75" s="1">
        <v>0.61579841592359941</v>
      </c>
      <c r="V75" s="1">
        <v>16.082008217508879</v>
      </c>
      <c r="W75" s="1">
        <v>42.546072372903225</v>
      </c>
      <c r="X75" s="1">
        <v>32.672940745698412</v>
      </c>
      <c r="Y75" s="1">
        <v>28.397976535980863</v>
      </c>
      <c r="Z75" s="1">
        <v>29.619394881614451</v>
      </c>
      <c r="AA75" s="1">
        <v>23.308733429174257</v>
      </c>
      <c r="AB75" s="1">
        <v>55.778104450600402</v>
      </c>
      <c r="AC75" s="1">
        <v>93.438503440969285</v>
      </c>
      <c r="AD75" s="1">
        <v>23.715872877718787</v>
      </c>
      <c r="AE75" s="1">
        <v>8.010468650113598</v>
      </c>
      <c r="AF75" s="1">
        <v>77.051140637052029</v>
      </c>
      <c r="AG75" s="1">
        <v>48.042454928254365</v>
      </c>
      <c r="AH75" s="1">
        <v>94.538383798808027</v>
      </c>
      <c r="AI75" s="1">
        <v>70.879039581095853</v>
      </c>
      <c r="AJ75" s="1">
        <v>75.927686255168325</v>
      </c>
      <c r="AK75" s="1">
        <v>43.457958625839495</v>
      </c>
      <c r="AL75" s="1">
        <v>76.422651615371521</v>
      </c>
      <c r="AM75" s="1">
        <v>14.848960806095501</v>
      </c>
      <c r="AN75" s="1">
        <v>87.410882611882172</v>
      </c>
      <c r="AO75" s="1">
        <v>0</v>
      </c>
      <c r="AP75" s="1">
        <v>9.8795085896555399</v>
      </c>
      <c r="AQ75" s="1">
        <v>8.3253173586175446</v>
      </c>
      <c r="AR75" s="1">
        <v>33.459658349735193</v>
      </c>
      <c r="AS75" s="1">
        <v>57.31698871152863</v>
      </c>
      <c r="AT75" s="1">
        <v>29.337573964497039</v>
      </c>
      <c r="AU75" s="1">
        <v>87.726035502958567</v>
      </c>
      <c r="AV75" s="1">
        <v>97.473372781065081</v>
      </c>
      <c r="AW75" s="1">
        <v>23.603846153846153</v>
      </c>
      <c r="AX75" s="1">
        <v>70.238165680473372</v>
      </c>
      <c r="AY75" s="1">
        <v>9.9384615384615387</v>
      </c>
      <c r="AZ75" s="1">
        <v>12.040828402366863</v>
      </c>
      <c r="BA75" s="1">
        <v>23.030473372781064</v>
      </c>
      <c r="BB75" s="1">
        <v>14.812130177514792</v>
      </c>
      <c r="BC75" s="1">
        <v>77.883136094674555</v>
      </c>
      <c r="BD75" s="1">
        <v>56.381656804733723</v>
      </c>
      <c r="BE75" s="1">
        <v>72.053846153846152</v>
      </c>
      <c r="BF75" s="1">
        <v>88.586094674556207</v>
      </c>
      <c r="BG75" s="1">
        <v>102.25147928994082</v>
      </c>
      <c r="BH75" s="1">
        <v>37.555917159763311</v>
      </c>
      <c r="BI75" s="1">
        <v>5.2750295857988156</v>
      </c>
      <c r="BJ75" s="1">
        <v>23.986094674556213</v>
      </c>
      <c r="BK75" s="1">
        <v>92.313017751479279</v>
      </c>
      <c r="BL75" s="1">
        <v>24.463905325443786</v>
      </c>
      <c r="BM75" s="1">
        <v>9.9384615384615387</v>
      </c>
      <c r="BN75" s="1">
        <v>59.821893491124257</v>
      </c>
      <c r="BO75" s="1">
        <v>35.549112426035499</v>
      </c>
      <c r="BP75" s="1">
        <v>48.449999999999996</v>
      </c>
      <c r="BQ75" s="1">
        <v>55.04378698224852</v>
      </c>
      <c r="BR75" s="1">
        <v>20.641420118343195</v>
      </c>
      <c r="BS75" s="1">
        <v>4.3841661544786896E-5</v>
      </c>
      <c r="BT75" s="1">
        <v>12.070942055282737</v>
      </c>
      <c r="BU75" s="1">
        <v>10.622429008648808</v>
      </c>
      <c r="BV75" s="1">
        <v>12.457212201051785</v>
      </c>
      <c r="BW75" s="1">
        <v>21.148290480855355</v>
      </c>
      <c r="BX75" s="1">
        <v>11.781239445955951</v>
      </c>
      <c r="BY75" s="1">
        <v>4.3841661544786896E-5</v>
      </c>
      <c r="BZ75" s="32">
        <v>16.87</v>
      </c>
    </row>
    <row r="76" spans="1:78" s="1" customFormat="1" ht="18" customHeight="1" thickBot="1" x14ac:dyDescent="0.35">
      <c r="A76" s="10" t="s">
        <v>77</v>
      </c>
      <c r="B76" s="16" t="s">
        <v>91</v>
      </c>
      <c r="C76" s="16" t="s">
        <v>95</v>
      </c>
      <c r="D76" s="1">
        <v>43.655853992395436</v>
      </c>
      <c r="E76" s="1">
        <v>15.587589353612167</v>
      </c>
      <c r="F76" s="1">
        <v>79.210403041825103</v>
      </c>
      <c r="G76" s="1">
        <v>9.5222144486692013</v>
      </c>
      <c r="H76" s="1">
        <v>14.421171102661596</v>
      </c>
      <c r="I76" s="1">
        <v>7.8574174904942966</v>
      </c>
      <c r="J76" s="1">
        <v>59.805444866920148</v>
      </c>
      <c r="K76" s="1">
        <v>74.862844106463868</v>
      </c>
      <c r="L76" s="1">
        <v>71.151513307984786</v>
      </c>
      <c r="M76" s="1">
        <v>11.452106463878328</v>
      </c>
      <c r="N76" s="1">
        <v>40.294448669201522</v>
      </c>
      <c r="O76" s="1">
        <v>16.754007604562737</v>
      </c>
      <c r="P76" s="1">
        <v>61.183939163498103</v>
      </c>
      <c r="Q76" s="1">
        <v>0</v>
      </c>
      <c r="R76" s="1">
        <v>50.580136882129281</v>
      </c>
      <c r="S76" s="1">
        <v>80.694935361216722</v>
      </c>
      <c r="T76" s="1">
        <v>37.537460076045626</v>
      </c>
      <c r="U76" s="1">
        <v>2.0783452471482891</v>
      </c>
      <c r="V76" s="1">
        <v>19.404958174904944</v>
      </c>
      <c r="W76" s="1">
        <v>52.382783269961976</v>
      </c>
      <c r="X76" s="1">
        <v>30.432912547528517</v>
      </c>
      <c r="Y76" s="1">
        <v>4.8141262357414445E-5</v>
      </c>
      <c r="Z76" s="1">
        <v>32.871787072243343</v>
      </c>
      <c r="AA76" s="1">
        <v>52.700897338403045</v>
      </c>
      <c r="AB76" s="1">
        <v>71.893779467680602</v>
      </c>
      <c r="AC76" s="1">
        <v>89.071939163498101</v>
      </c>
      <c r="AD76" s="1">
        <v>21.949870722433459</v>
      </c>
      <c r="AE76" s="1">
        <v>3.9976334600760457</v>
      </c>
      <c r="AF76" s="1">
        <v>77.089642585551331</v>
      </c>
      <c r="AG76" s="1">
        <v>41.036714828897338</v>
      </c>
      <c r="AH76" s="1">
        <v>96.070448669201511</v>
      </c>
      <c r="AI76" s="1">
        <v>69.348866920152091</v>
      </c>
      <c r="AJ76" s="1">
        <v>76.029262357414453</v>
      </c>
      <c r="AK76" s="1">
        <v>35.416699619771862</v>
      </c>
      <c r="AL76" s="1">
        <v>78.362098859315594</v>
      </c>
      <c r="AM76" s="1">
        <v>12.300410646387832</v>
      </c>
      <c r="AN76" s="1">
        <v>97.342904942965774</v>
      </c>
      <c r="AO76" s="1">
        <v>0</v>
      </c>
      <c r="AP76" s="1">
        <v>4.8141262357414445E-5</v>
      </c>
      <c r="AQ76" s="1">
        <v>10.147838783269963</v>
      </c>
      <c r="AR76" s="1">
        <v>34.250281368821291</v>
      </c>
      <c r="AS76" s="1">
        <v>55.882038022813688</v>
      </c>
      <c r="AT76" s="1">
        <v>34.727332457293038</v>
      </c>
      <c r="AU76" s="1">
        <v>97.766097240473073</v>
      </c>
      <c r="AV76" s="1">
        <v>103.87647831800264</v>
      </c>
      <c r="AW76" s="1">
        <v>17.821944809461236</v>
      </c>
      <c r="AX76" s="1">
        <v>81.26806833114324</v>
      </c>
      <c r="AY76" s="1">
        <v>5.3873193166885684</v>
      </c>
      <c r="AZ76" s="1">
        <v>18.942181340341659</v>
      </c>
      <c r="BA76" s="1">
        <v>15.37779237844941</v>
      </c>
      <c r="BB76" s="1">
        <v>16.803547963206309</v>
      </c>
      <c r="BC76" s="1">
        <v>77.703679369250992</v>
      </c>
      <c r="BD76" s="1">
        <v>38.495400788436271</v>
      </c>
      <c r="BE76" s="1">
        <v>36.560446780551906</v>
      </c>
      <c r="BF76" s="1">
        <v>91.859395532194497</v>
      </c>
      <c r="BG76" s="1">
        <v>103.87647831800264</v>
      </c>
      <c r="BH76" s="1">
        <v>34.931011826544022</v>
      </c>
      <c r="BI76" s="1">
        <v>0</v>
      </c>
      <c r="BJ76" s="1">
        <v>21.080814717477004</v>
      </c>
      <c r="BK76" s="1">
        <v>87.48028909329831</v>
      </c>
      <c r="BL76" s="1">
        <v>0</v>
      </c>
      <c r="BM76" s="1">
        <v>10.041392904073588</v>
      </c>
      <c r="BN76" s="1">
        <v>54.382391590013142</v>
      </c>
      <c r="BO76" s="1">
        <v>33.708935611038115</v>
      </c>
      <c r="BP76" s="1">
        <v>48.577529566360063</v>
      </c>
      <c r="BQ76" s="1">
        <v>59.779894875164267</v>
      </c>
      <c r="BR76" s="1">
        <v>23.219448094612357</v>
      </c>
      <c r="BS76" s="1">
        <v>14.125414638990961</v>
      </c>
      <c r="BT76" s="1">
        <v>14.437004667792234</v>
      </c>
      <c r="BU76" s="1">
        <v>12.567464494984605</v>
      </c>
      <c r="BV76" s="1">
        <v>19.006991756877547</v>
      </c>
      <c r="BW76" s="1">
        <v>30.431959479590823</v>
      </c>
      <c r="BX76" s="1">
        <v>2.5446519018770486</v>
      </c>
      <c r="BY76" s="1">
        <v>4.5596007547919353</v>
      </c>
      <c r="BZ76" s="32">
        <v>18.38</v>
      </c>
    </row>
    <row r="77" spans="1:78" s="1" customFormat="1" ht="18" customHeight="1" thickBot="1" x14ac:dyDescent="0.35">
      <c r="A77" s="7" t="s">
        <v>124</v>
      </c>
      <c r="B77" s="7"/>
      <c r="C77" s="7" t="s">
        <v>111</v>
      </c>
      <c r="D77" s="1">
        <f>AVERAGE(D73:D76)</f>
        <v>34.178973548875938</v>
      </c>
      <c r="E77" s="1">
        <f t="shared" ref="E77:BP77" si="52">AVERAGE(E73:E76)</f>
        <v>13.173752560503461</v>
      </c>
      <c r="F77" s="1">
        <f t="shared" si="52"/>
        <v>72.908135612916297</v>
      </c>
      <c r="G77" s="1">
        <f t="shared" si="52"/>
        <v>18.029088041628146</v>
      </c>
      <c r="H77" s="1">
        <f t="shared" si="52"/>
        <v>13.014427928260597</v>
      </c>
      <c r="I77" s="1">
        <f t="shared" si="52"/>
        <v>6.3238488852333052</v>
      </c>
      <c r="J77" s="1">
        <f t="shared" si="52"/>
        <v>47.930696090944394</v>
      </c>
      <c r="K77" s="1">
        <f t="shared" si="52"/>
        <v>62.666733583205868</v>
      </c>
      <c r="L77" s="1">
        <f t="shared" si="52"/>
        <v>72.828397965744102</v>
      </c>
      <c r="M77" s="1">
        <f t="shared" si="52"/>
        <v>13.943250341103468</v>
      </c>
      <c r="N77" s="1">
        <f t="shared" si="52"/>
        <v>33.611742164057723</v>
      </c>
      <c r="O77" s="1">
        <f t="shared" si="52"/>
        <v>17.471126999365115</v>
      </c>
      <c r="P77" s="1">
        <f t="shared" si="52"/>
        <v>63.247319693815932</v>
      </c>
      <c r="Q77" s="1">
        <f t="shared" si="52"/>
        <v>0.37535580707826871</v>
      </c>
      <c r="R77" s="1">
        <f t="shared" si="52"/>
        <v>58.393653406718215</v>
      </c>
      <c r="S77" s="1">
        <f t="shared" si="52"/>
        <v>70.983251934027592</v>
      </c>
      <c r="T77" s="1">
        <f t="shared" si="52"/>
        <v>42.834603564523142</v>
      </c>
      <c r="U77" s="1">
        <f t="shared" si="52"/>
        <v>5.6889231976584469</v>
      </c>
      <c r="V77" s="1">
        <f t="shared" si="52"/>
        <v>17.609270843034633</v>
      </c>
      <c r="W77" s="1">
        <f t="shared" si="52"/>
        <v>48.776259133196049</v>
      </c>
      <c r="X77" s="1">
        <f t="shared" si="52"/>
        <v>26.1118668249003</v>
      </c>
      <c r="Y77" s="1">
        <f t="shared" si="52"/>
        <v>20.996449410697135</v>
      </c>
      <c r="Z77" s="1">
        <f t="shared" si="52"/>
        <v>24.192678203824364</v>
      </c>
      <c r="AA77" s="1">
        <f t="shared" si="52"/>
        <v>41.230231720624865</v>
      </c>
      <c r="AB77" s="1">
        <f t="shared" si="52"/>
        <v>59.836911115503014</v>
      </c>
      <c r="AC77" s="1">
        <f t="shared" si="52"/>
        <v>91.841013970164283</v>
      </c>
      <c r="AD77" s="1">
        <f t="shared" si="52"/>
        <v>19.407412026592855</v>
      </c>
      <c r="AE77" s="1">
        <f t="shared" si="52"/>
        <v>3.3796038549662546</v>
      </c>
      <c r="AF77" s="1">
        <f t="shared" si="52"/>
        <v>73.820051868232639</v>
      </c>
      <c r="AG77" s="1">
        <f t="shared" si="52"/>
        <v>50.644093867556876</v>
      </c>
      <c r="AH77" s="1">
        <f t="shared" si="52"/>
        <v>90.434467624766768</v>
      </c>
      <c r="AI77" s="1">
        <f t="shared" si="52"/>
        <v>66.853780778176926</v>
      </c>
      <c r="AJ77" s="1">
        <f t="shared" si="52"/>
        <v>74.830828316994854</v>
      </c>
      <c r="AK77" s="1">
        <f t="shared" si="52"/>
        <v>31.856730295668754</v>
      </c>
      <c r="AL77" s="1">
        <f t="shared" si="52"/>
        <v>73.060490628923702</v>
      </c>
      <c r="AM77" s="1">
        <f t="shared" si="52"/>
        <v>10.335653846883938</v>
      </c>
      <c r="AN77" s="1">
        <f t="shared" si="52"/>
        <v>91.961004273043287</v>
      </c>
      <c r="AO77" s="1">
        <f t="shared" si="52"/>
        <v>0</v>
      </c>
      <c r="AP77" s="1">
        <f t="shared" si="52"/>
        <v>8.37286846870213</v>
      </c>
      <c r="AQ77" s="1">
        <f t="shared" si="52"/>
        <v>10.778123802991459</v>
      </c>
      <c r="AR77" s="1">
        <f t="shared" si="52"/>
        <v>37.417673647233414</v>
      </c>
      <c r="AS77" s="1">
        <f t="shared" si="52"/>
        <v>55.811503231684995</v>
      </c>
      <c r="AT77" s="1">
        <f t="shared" si="52"/>
        <v>30.577987269475663</v>
      </c>
      <c r="AU77" s="1">
        <f t="shared" si="52"/>
        <v>91.602968575885654</v>
      </c>
      <c r="AV77" s="1">
        <f t="shared" si="52"/>
        <v>96.774194051405871</v>
      </c>
      <c r="AW77" s="1">
        <f t="shared" si="52"/>
        <v>20.887121409726113</v>
      </c>
      <c r="AX77" s="1">
        <f t="shared" si="52"/>
        <v>77.992380757826027</v>
      </c>
      <c r="AY77" s="1">
        <f t="shared" si="52"/>
        <v>5.8794065323721965</v>
      </c>
      <c r="AZ77" s="1">
        <f t="shared" si="52"/>
        <v>19.661899643240897</v>
      </c>
      <c r="BA77" s="1">
        <f t="shared" si="52"/>
        <v>29.301086717220379</v>
      </c>
      <c r="BB77" s="1">
        <f t="shared" si="52"/>
        <v>17.816962884750673</v>
      </c>
      <c r="BC77" s="1">
        <f t="shared" si="52"/>
        <v>58.625710276237797</v>
      </c>
      <c r="BD77" s="1">
        <f t="shared" si="52"/>
        <v>51.214682291195558</v>
      </c>
      <c r="BE77" s="1">
        <f t="shared" si="52"/>
        <v>54.015934542036021</v>
      </c>
      <c r="BF77" s="1">
        <f t="shared" si="52"/>
        <v>84.431189800182381</v>
      </c>
      <c r="BG77" s="1">
        <f t="shared" si="52"/>
        <v>98.248246809283174</v>
      </c>
      <c r="BH77" s="1">
        <f t="shared" si="52"/>
        <v>36.169142913084947</v>
      </c>
      <c r="BI77" s="1">
        <f t="shared" si="52"/>
        <v>1.3187573964497039</v>
      </c>
      <c r="BJ77" s="1">
        <f t="shared" si="52"/>
        <v>21.269968474115686</v>
      </c>
      <c r="BK77" s="1">
        <f t="shared" si="52"/>
        <v>76.994032212908735</v>
      </c>
      <c r="BL77" s="1">
        <f t="shared" si="52"/>
        <v>16.056786823463131</v>
      </c>
      <c r="BM77" s="1">
        <f t="shared" si="52"/>
        <v>9.434954196677344</v>
      </c>
      <c r="BN77" s="1">
        <f t="shared" si="52"/>
        <v>55.602716235304072</v>
      </c>
      <c r="BO77" s="1">
        <f t="shared" si="52"/>
        <v>28.462679260591312</v>
      </c>
      <c r="BP77" s="1">
        <f t="shared" si="52"/>
        <v>41.130203734515675</v>
      </c>
      <c r="BQ77" s="1">
        <f t="shared" ref="BQ77:BZ77" si="53">AVERAGE(BQ73:BQ76)</f>
        <v>49.847316603640117</v>
      </c>
      <c r="BR77" s="1">
        <f t="shared" si="53"/>
        <v>25.121247187808919</v>
      </c>
      <c r="BS77" s="1">
        <f t="shared" si="53"/>
        <v>11.160661361666181</v>
      </c>
      <c r="BT77" s="1">
        <f t="shared" si="53"/>
        <v>11.906362942327224</v>
      </c>
      <c r="BU77" s="1">
        <f t="shared" si="53"/>
        <v>13.906130873400359</v>
      </c>
      <c r="BV77" s="1">
        <f t="shared" si="53"/>
        <v>14.979313023159227</v>
      </c>
      <c r="BW77" s="1">
        <f t="shared" si="53"/>
        <v>26.612560805508075</v>
      </c>
      <c r="BX77" s="1">
        <f t="shared" si="53"/>
        <v>5.9816196098065673</v>
      </c>
      <c r="BY77" s="1">
        <f t="shared" si="53"/>
        <v>3.6213263887126117</v>
      </c>
      <c r="BZ77" s="1">
        <f t="shared" si="53"/>
        <v>16.2925</v>
      </c>
    </row>
    <row r="78" spans="1:78" s="1" customFormat="1" ht="18" customHeight="1" thickBot="1" x14ac:dyDescent="0.35">
      <c r="A78" s="7"/>
      <c r="B78" s="7"/>
      <c r="C78" s="7" t="s">
        <v>112</v>
      </c>
      <c r="D78" s="1">
        <f>STDEV(D73:D76)</f>
        <v>10.359875920347676</v>
      </c>
      <c r="E78" s="1">
        <f t="shared" ref="E78:BP78" si="54">STDEV(E73:E76)</f>
        <v>3.9426266210552003</v>
      </c>
      <c r="F78" s="1">
        <f t="shared" si="54"/>
        <v>5.6445391067161195</v>
      </c>
      <c r="G78" s="1">
        <f t="shared" si="54"/>
        <v>12.623358970533548</v>
      </c>
      <c r="H78" s="1">
        <f t="shared" si="54"/>
        <v>2.3421717097675745</v>
      </c>
      <c r="I78" s="1">
        <f t="shared" si="54"/>
        <v>1.7709963673122959</v>
      </c>
      <c r="J78" s="1">
        <f t="shared" si="54"/>
        <v>10.474462436298939</v>
      </c>
      <c r="K78" s="1">
        <f t="shared" si="54"/>
        <v>8.7661807685331823</v>
      </c>
      <c r="L78" s="1">
        <f t="shared" si="54"/>
        <v>2.7086649382588437</v>
      </c>
      <c r="M78" s="1">
        <f t="shared" si="54"/>
        <v>5.6930503553724181</v>
      </c>
      <c r="N78" s="1">
        <f t="shared" si="54"/>
        <v>9.731946804879172</v>
      </c>
      <c r="O78" s="1">
        <f t="shared" si="54"/>
        <v>5.0756819991080366</v>
      </c>
      <c r="P78" s="1">
        <f t="shared" si="54"/>
        <v>9.4209991528251713</v>
      </c>
      <c r="Q78" s="1">
        <f t="shared" si="54"/>
        <v>0.75071161415653742</v>
      </c>
      <c r="R78" s="1">
        <f t="shared" si="54"/>
        <v>7.2684390489690838</v>
      </c>
      <c r="S78" s="1">
        <f t="shared" si="54"/>
        <v>12.736513879409713</v>
      </c>
      <c r="T78" s="1">
        <f t="shared" si="54"/>
        <v>10.105669283463966</v>
      </c>
      <c r="U78" s="1">
        <f t="shared" si="54"/>
        <v>8.3939646769366885</v>
      </c>
      <c r="V78" s="1">
        <f t="shared" si="54"/>
        <v>1.9469044336585091</v>
      </c>
      <c r="W78" s="1">
        <f t="shared" si="54"/>
        <v>5.2618045759345513</v>
      </c>
      <c r="X78" s="1">
        <f t="shared" si="54"/>
        <v>7.1847352529866786</v>
      </c>
      <c r="Y78" s="1">
        <f t="shared" si="54"/>
        <v>14.351324583545123</v>
      </c>
      <c r="Z78" s="1">
        <f t="shared" si="54"/>
        <v>16.246057158555523</v>
      </c>
      <c r="AA78" s="1">
        <f t="shared" si="54"/>
        <v>13.628208429699015</v>
      </c>
      <c r="AB78" s="1">
        <f t="shared" si="54"/>
        <v>8.2209025160775848</v>
      </c>
      <c r="AC78" s="1">
        <f t="shared" si="54"/>
        <v>2.3290817848717564</v>
      </c>
      <c r="AD78" s="1">
        <f t="shared" si="54"/>
        <v>4.205437562650193</v>
      </c>
      <c r="AE78" s="1">
        <f t="shared" si="54"/>
        <v>3.4459998741208215</v>
      </c>
      <c r="AF78" s="1">
        <f t="shared" si="54"/>
        <v>6.7047399680031292</v>
      </c>
      <c r="AG78" s="1">
        <f t="shared" si="54"/>
        <v>9.256758380292446</v>
      </c>
      <c r="AH78" s="1">
        <f t="shared" si="54"/>
        <v>6.3832831867499253</v>
      </c>
      <c r="AI78" s="1">
        <f t="shared" si="54"/>
        <v>4.4539381409672067</v>
      </c>
      <c r="AJ78" s="1">
        <f t="shared" si="54"/>
        <v>3.7394081976098259</v>
      </c>
      <c r="AK78" s="1">
        <f t="shared" si="54"/>
        <v>11.122543559604658</v>
      </c>
      <c r="AL78" s="1">
        <f t="shared" si="54"/>
        <v>5.3213517185116741</v>
      </c>
      <c r="AM78" s="1">
        <f t="shared" si="54"/>
        <v>4.1870058895658744</v>
      </c>
      <c r="AN78" s="1">
        <f t="shared" si="54"/>
        <v>10.510122244061749</v>
      </c>
      <c r="AO78" s="1">
        <f t="shared" si="54"/>
        <v>0</v>
      </c>
      <c r="AP78" s="1">
        <f t="shared" si="54"/>
        <v>5.7304608277257465</v>
      </c>
      <c r="AQ78" s="1">
        <f t="shared" si="54"/>
        <v>1.9494832951852896</v>
      </c>
      <c r="AR78" s="1">
        <f t="shared" si="54"/>
        <v>4.4885222369241236</v>
      </c>
      <c r="AS78" s="1">
        <f t="shared" si="54"/>
        <v>1.0832522268995226</v>
      </c>
      <c r="AT78" s="1">
        <f t="shared" si="54"/>
        <v>3.3135172781430446</v>
      </c>
      <c r="AU78" s="1">
        <f t="shared" si="54"/>
        <v>6.5313665392144555</v>
      </c>
      <c r="AV78" s="1">
        <f t="shared" si="54"/>
        <v>10.608097782719428</v>
      </c>
      <c r="AW78" s="1">
        <f t="shared" si="54"/>
        <v>2.9496908964667012</v>
      </c>
      <c r="AX78" s="1">
        <f t="shared" si="54"/>
        <v>7.8277863168931265</v>
      </c>
      <c r="AY78" s="1">
        <f t="shared" si="54"/>
        <v>3.0354781395852006</v>
      </c>
      <c r="AZ78" s="1">
        <f t="shared" si="54"/>
        <v>8.3011750412227148</v>
      </c>
      <c r="BA78" s="1">
        <f t="shared" si="54"/>
        <v>15.809637909969734</v>
      </c>
      <c r="BB78" s="1">
        <f t="shared" si="54"/>
        <v>2.6200291035450602</v>
      </c>
      <c r="BC78" s="1">
        <f t="shared" si="54"/>
        <v>39.087458162700059</v>
      </c>
      <c r="BD78" s="1">
        <f t="shared" si="54"/>
        <v>9.2755574031370145</v>
      </c>
      <c r="BE78" s="1">
        <f t="shared" si="54"/>
        <v>16.380320462976929</v>
      </c>
      <c r="BF78" s="1">
        <f t="shared" si="54"/>
        <v>7.0199878756894636</v>
      </c>
      <c r="BG78" s="1">
        <f t="shared" si="54"/>
        <v>7.4250265397978126</v>
      </c>
      <c r="BH78" s="1">
        <f t="shared" si="54"/>
        <v>5.4173954860961819</v>
      </c>
      <c r="BI78" s="1">
        <f t="shared" si="54"/>
        <v>2.6375147928994078</v>
      </c>
      <c r="BJ78" s="1">
        <f t="shared" si="54"/>
        <v>1.9276279810536092</v>
      </c>
      <c r="BK78" s="1">
        <f t="shared" si="54"/>
        <v>17.349872776683362</v>
      </c>
      <c r="BL78" s="1">
        <f t="shared" si="54"/>
        <v>11.068120578341086</v>
      </c>
      <c r="BM78" s="1">
        <f t="shared" si="54"/>
        <v>4.0310691378062398</v>
      </c>
      <c r="BN78" s="1">
        <f t="shared" si="54"/>
        <v>6.9555809973651748</v>
      </c>
      <c r="BO78" s="1">
        <f t="shared" si="54"/>
        <v>7.9280030450381762</v>
      </c>
      <c r="BP78" s="1">
        <f t="shared" si="54"/>
        <v>8.5539393382537003</v>
      </c>
      <c r="BQ78" s="1">
        <f t="shared" ref="BQ78:BZ78" si="55">STDEV(BQ73:BQ76)</f>
        <v>9.1434282570922321</v>
      </c>
      <c r="BR78" s="1">
        <f t="shared" si="55"/>
        <v>3.9816330254668948</v>
      </c>
      <c r="BS78" s="1">
        <f t="shared" si="55"/>
        <v>7.4819208171099492</v>
      </c>
      <c r="BT78" s="1">
        <f t="shared" si="55"/>
        <v>1.911565504860562</v>
      </c>
      <c r="BU78" s="1">
        <f t="shared" si="55"/>
        <v>2.7850336307291617</v>
      </c>
      <c r="BV78" s="1">
        <f t="shared" si="55"/>
        <v>3.1831509221415564</v>
      </c>
      <c r="BW78" s="1">
        <f t="shared" si="55"/>
        <v>6.1481919441685537</v>
      </c>
      <c r="BX78" s="1">
        <f t="shared" si="55"/>
        <v>4.0732090483686552</v>
      </c>
      <c r="BY78" s="1">
        <f t="shared" si="55"/>
        <v>2.4725996976334659</v>
      </c>
      <c r="BZ78" s="1">
        <f t="shared" si="55"/>
        <v>2.6358094898278526</v>
      </c>
    </row>
    <row r="79" spans="1:78" s="18" customFormat="1" ht="18" customHeight="1" x14ac:dyDescent="0.3">
      <c r="A79" s="22"/>
      <c r="B79" s="22"/>
      <c r="C79" s="22" t="s">
        <v>115</v>
      </c>
      <c r="D79" s="18">
        <f>TTEST(D2:D5,D73:D76,2,2)</f>
        <v>0.74783617073626929</v>
      </c>
      <c r="E79" s="18">
        <f t="shared" ref="E79:BP79" si="56">TTEST(E2:E5,E73:E76,2,2)</f>
        <v>0.48714053337426733</v>
      </c>
      <c r="F79" s="18">
        <f t="shared" si="56"/>
        <v>9.5425438601236243E-2</v>
      </c>
      <c r="G79" s="18">
        <f t="shared" si="56"/>
        <v>0.28013219015680446</v>
      </c>
      <c r="H79" s="18">
        <f t="shared" si="56"/>
        <v>9.6976045826972737E-2</v>
      </c>
      <c r="I79" s="18">
        <f t="shared" si="56"/>
        <v>0.15045252831568229</v>
      </c>
      <c r="J79" s="18">
        <f t="shared" si="56"/>
        <v>0.39897210260128702</v>
      </c>
      <c r="K79" s="18">
        <f t="shared" si="56"/>
        <v>0.94051267720528264</v>
      </c>
      <c r="L79" s="18">
        <f t="shared" si="56"/>
        <v>4.7325191176157869E-2</v>
      </c>
      <c r="M79" s="18">
        <f t="shared" si="56"/>
        <v>8.1827527481902945E-2</v>
      </c>
      <c r="N79" s="18">
        <f t="shared" si="56"/>
        <v>0.29604765969366942</v>
      </c>
      <c r="O79" s="18">
        <f t="shared" si="56"/>
        <v>4.1754493671531175E-2</v>
      </c>
      <c r="P79" s="18">
        <f t="shared" si="56"/>
        <v>0.54434254482041433</v>
      </c>
      <c r="Q79" s="18">
        <f t="shared" si="56"/>
        <v>3.1274029910808139E-4</v>
      </c>
      <c r="R79" s="18">
        <f t="shared" si="56"/>
        <v>5.2912042858964885E-2</v>
      </c>
      <c r="S79" s="18">
        <f t="shared" si="56"/>
        <v>1.2472622095863684E-2</v>
      </c>
      <c r="T79" s="18">
        <f t="shared" si="56"/>
        <v>5.2025294078552192E-3</v>
      </c>
      <c r="U79" s="18">
        <f t="shared" si="56"/>
        <v>0.65675718184639553</v>
      </c>
      <c r="V79" s="18">
        <f t="shared" si="56"/>
        <v>2.8166572214815866E-4</v>
      </c>
      <c r="W79" s="18">
        <f t="shared" si="56"/>
        <v>0.83489014098763126</v>
      </c>
      <c r="X79" s="18">
        <f t="shared" si="56"/>
        <v>0.17046556860329398</v>
      </c>
      <c r="Y79" s="18">
        <f t="shared" si="56"/>
        <v>0.67028311655558348</v>
      </c>
      <c r="Z79" s="18">
        <f t="shared" si="56"/>
        <v>0.50693152909029005</v>
      </c>
      <c r="AA79" s="18">
        <f t="shared" si="56"/>
        <v>0.20153158159170403</v>
      </c>
      <c r="AB79" s="18">
        <f t="shared" si="56"/>
        <v>0.95765564324058605</v>
      </c>
      <c r="AC79" s="18">
        <f t="shared" si="56"/>
        <v>2.5245617536630221E-2</v>
      </c>
      <c r="AD79" s="18">
        <f t="shared" si="56"/>
        <v>0.24803037034195627</v>
      </c>
      <c r="AE79" s="18">
        <f t="shared" si="56"/>
        <v>0.29220309972005032</v>
      </c>
      <c r="AF79" s="18">
        <f t="shared" si="56"/>
        <v>1.1315180997408266E-2</v>
      </c>
      <c r="AG79" s="18">
        <f t="shared" si="56"/>
        <v>0.12691543392088045</v>
      </c>
      <c r="AH79" s="18">
        <f t="shared" si="56"/>
        <v>4.1978916914998284E-2</v>
      </c>
      <c r="AI79" s="18">
        <f t="shared" si="56"/>
        <v>0.13711170565133987</v>
      </c>
      <c r="AJ79" s="18">
        <f t="shared" si="56"/>
        <v>4.0452958944123985E-2</v>
      </c>
      <c r="AK79" s="18">
        <f t="shared" si="56"/>
        <v>3.395773215677255E-4</v>
      </c>
      <c r="AL79" s="18">
        <f t="shared" si="56"/>
        <v>3.2280338154489142E-2</v>
      </c>
      <c r="AM79" s="18">
        <f t="shared" si="56"/>
        <v>0.61705974420141718</v>
      </c>
      <c r="AN79" s="18">
        <f t="shared" si="56"/>
        <v>0.16958351634999846</v>
      </c>
      <c r="AO79" s="18">
        <f t="shared" si="56"/>
        <v>0.35587831762118588</v>
      </c>
      <c r="AP79" s="18">
        <f t="shared" si="56"/>
        <v>0.98364135019317311</v>
      </c>
      <c r="AQ79" s="18">
        <f t="shared" si="56"/>
        <v>0.256373984012079</v>
      </c>
      <c r="AR79" s="18">
        <f t="shared" si="56"/>
        <v>0.30611150165823725</v>
      </c>
      <c r="AS79" s="18">
        <f t="shared" si="56"/>
        <v>1.5061103545976288E-2</v>
      </c>
      <c r="AT79" s="18">
        <f t="shared" si="56"/>
        <v>1.4702083908235585E-2</v>
      </c>
      <c r="AU79" s="18">
        <f t="shared" si="56"/>
        <v>6.8754411149532513E-2</v>
      </c>
      <c r="AV79" s="18">
        <f t="shared" si="56"/>
        <v>0.10044940751445891</v>
      </c>
      <c r="AW79" s="18">
        <f t="shared" si="56"/>
        <v>0.36483970295799517</v>
      </c>
      <c r="AX79" s="18">
        <f t="shared" si="56"/>
        <v>0.1073903733516926</v>
      </c>
      <c r="AY79" s="18">
        <f t="shared" si="56"/>
        <v>1.3384585118861002E-2</v>
      </c>
      <c r="AZ79" s="18">
        <f t="shared" si="56"/>
        <v>0.78429753667028812</v>
      </c>
      <c r="BA79" s="18">
        <f t="shared" si="56"/>
        <v>0.41505212553366932</v>
      </c>
      <c r="BB79" s="18">
        <f t="shared" si="56"/>
        <v>5.6628007692938437E-2</v>
      </c>
      <c r="BC79" s="18">
        <f t="shared" si="56"/>
        <v>0.42119395775164076</v>
      </c>
      <c r="BD79" s="18">
        <f t="shared" si="56"/>
        <v>8.3517447035783079E-2</v>
      </c>
      <c r="BE79" s="18">
        <f t="shared" si="56"/>
        <v>0.32762013566235793</v>
      </c>
      <c r="BF79" s="18">
        <f t="shared" si="56"/>
        <v>0.79686218777663065</v>
      </c>
      <c r="BG79" s="18">
        <f t="shared" si="56"/>
        <v>0.12547268082648186</v>
      </c>
      <c r="BH79" s="18">
        <f t="shared" si="56"/>
        <v>4.8338683770362103E-3</v>
      </c>
      <c r="BI79" s="18">
        <f t="shared" si="56"/>
        <v>0.43181033191197093</v>
      </c>
      <c r="BJ79" s="18">
        <f t="shared" si="56"/>
        <v>0.31768578413355447</v>
      </c>
      <c r="BK79" s="18">
        <f t="shared" si="56"/>
        <v>0.90316755274921634</v>
      </c>
      <c r="BL79" s="18">
        <f t="shared" si="56"/>
        <v>0.69586477195673724</v>
      </c>
      <c r="BM79" s="18">
        <f t="shared" si="56"/>
        <v>0.8084890803569702</v>
      </c>
      <c r="BN79" s="18">
        <f t="shared" si="56"/>
        <v>2.5330641446782622E-3</v>
      </c>
      <c r="BO79" s="18">
        <f t="shared" si="56"/>
        <v>0.81988212280496564</v>
      </c>
      <c r="BP79" s="18">
        <f t="shared" si="56"/>
        <v>2.0806056267973751E-2</v>
      </c>
      <c r="BQ79" s="18">
        <f t="shared" ref="BQ79:BZ79" si="57">TTEST(BQ2:BQ5,BQ73:BQ76,2,2)</f>
        <v>0.87992875601343323</v>
      </c>
      <c r="BR79" s="18">
        <f t="shared" si="57"/>
        <v>0.87105200448867592</v>
      </c>
      <c r="BS79" s="18">
        <f t="shared" si="57"/>
        <v>0.57290612381996076</v>
      </c>
      <c r="BT79" s="18">
        <f t="shared" si="57"/>
        <v>2.4471772967265191E-2</v>
      </c>
      <c r="BU79" s="18">
        <f t="shared" si="57"/>
        <v>0.13762104222543278</v>
      </c>
      <c r="BV79" s="18">
        <f t="shared" si="57"/>
        <v>0.10642489576226066</v>
      </c>
      <c r="BW79" s="18">
        <f t="shared" si="57"/>
        <v>6.5343408150127361E-2</v>
      </c>
      <c r="BX79" s="18">
        <f t="shared" si="57"/>
        <v>4.3676727478356048E-2</v>
      </c>
      <c r="BY79" s="18">
        <f t="shared" si="57"/>
        <v>0.68325972588451012</v>
      </c>
      <c r="BZ79" s="18">
        <f t="shared" si="57"/>
        <v>0.30873995765296436</v>
      </c>
    </row>
    <row r="80" spans="1:78" ht="15" thickBot="1" x14ac:dyDescent="0.35"/>
    <row r="81" spans="1:78" s="1" customFormat="1" ht="18" customHeight="1" thickBot="1" x14ac:dyDescent="0.35">
      <c r="A81" s="10" t="s">
        <v>77</v>
      </c>
      <c r="B81" s="16" t="s">
        <v>91</v>
      </c>
      <c r="C81" s="16" t="s">
        <v>96</v>
      </c>
      <c r="D81" s="1">
        <v>74.995516527569833</v>
      </c>
      <c r="E81" s="1">
        <v>16.118545120474383</v>
      </c>
      <c r="F81" s="1">
        <v>80.23847186346039</v>
      </c>
      <c r="G81" s="1">
        <v>21.875168377786661</v>
      </c>
      <c r="H81" s="1">
        <v>13.815895817549471</v>
      </c>
      <c r="I81" s="1">
        <v>10.450485297889985</v>
      </c>
      <c r="J81" s="1">
        <v>23.380746768160641</v>
      </c>
      <c r="K81" s="1">
        <v>45.875859189042473</v>
      </c>
      <c r="L81" s="1">
        <v>63.411419265162955</v>
      </c>
      <c r="M81" s="1">
        <v>17.004179467753197</v>
      </c>
      <c r="N81" s="1">
        <v>45.433042015403068</v>
      </c>
      <c r="O81" s="1">
        <v>22.40654898615395</v>
      </c>
      <c r="P81" s="1">
        <v>90.334703422438849</v>
      </c>
      <c r="Q81" s="1">
        <v>53.580878010368146</v>
      </c>
      <c r="R81" s="1">
        <v>49.064142839246202</v>
      </c>
      <c r="S81" s="1">
        <v>53.049497402000853</v>
      </c>
      <c r="T81" s="1">
        <v>49.861213751797131</v>
      </c>
      <c r="U81" s="1">
        <v>0</v>
      </c>
      <c r="V81" s="1">
        <v>24.000690811255815</v>
      </c>
      <c r="W81" s="1">
        <v>51.01253840325959</v>
      </c>
      <c r="X81" s="1">
        <v>14.701530164828284</v>
      </c>
      <c r="Y81" s="1">
        <v>33.122724588227577</v>
      </c>
      <c r="Z81" s="1">
        <v>37.728023194077402</v>
      </c>
      <c r="AA81" s="1">
        <v>50.038340621252893</v>
      </c>
      <c r="AB81" s="1">
        <v>48.532762230878909</v>
      </c>
      <c r="AC81" s="1">
        <v>92.105972116996483</v>
      </c>
      <c r="AD81" s="1">
        <v>31.882836502037243</v>
      </c>
      <c r="AE81" s="1">
        <v>2.462063485435098</v>
      </c>
      <c r="AF81" s="1">
        <v>60.223135614959233</v>
      </c>
      <c r="AG81" s="1">
        <v>51.189665272715345</v>
      </c>
      <c r="AH81" s="1">
        <v>72.660037345102694</v>
      </c>
      <c r="AI81" s="1">
        <v>64.111797657443546</v>
      </c>
      <c r="AJ81" s="1">
        <v>73.478485825836017</v>
      </c>
      <c r="AK81" s="1">
        <v>40.649607876421662</v>
      </c>
      <c r="AL81" s="1">
        <v>54.836048209132564</v>
      </c>
      <c r="AM81" s="1">
        <v>12.003911050755388</v>
      </c>
      <c r="AN81" s="1">
        <v>78.298237990154462</v>
      </c>
      <c r="AO81" s="1">
        <v>0</v>
      </c>
      <c r="AP81" s="1">
        <v>11.003585129859106</v>
      </c>
      <c r="AQ81" s="1">
        <v>13.004236971651672</v>
      </c>
      <c r="AR81" s="1">
        <v>43.1958920387031</v>
      </c>
      <c r="AS81" s="1">
        <v>55.927312850110333</v>
      </c>
      <c r="AT81" s="1">
        <v>37.760139860139859</v>
      </c>
      <c r="AU81" s="1">
        <v>81.627272727272739</v>
      </c>
      <c r="AV81" s="1">
        <v>68.897202797202794</v>
      </c>
      <c r="AW81" s="1">
        <v>23.223776223776223</v>
      </c>
      <c r="AX81" s="1">
        <v>81.369230769230768</v>
      </c>
      <c r="AY81" s="1">
        <v>0.45243356643356647</v>
      </c>
      <c r="AZ81" s="1">
        <v>42.662937062937061</v>
      </c>
      <c r="BA81" s="1">
        <v>21.073426573426573</v>
      </c>
      <c r="BB81" s="1">
        <v>26.664335664335663</v>
      </c>
      <c r="BC81" s="1">
        <v>0</v>
      </c>
      <c r="BD81" s="1">
        <v>46.705594405594404</v>
      </c>
      <c r="BE81" s="1">
        <v>35.95384615384615</v>
      </c>
      <c r="BF81" s="1">
        <v>80.165034965034963</v>
      </c>
      <c r="BG81" s="1">
        <v>68.480505795574288</v>
      </c>
      <c r="BH81" s="1">
        <v>52.383140147523712</v>
      </c>
      <c r="BI81" s="1">
        <v>0</v>
      </c>
      <c r="BJ81" s="1">
        <v>20.188408851422551</v>
      </c>
      <c r="BK81" s="1">
        <v>27.836880927291887</v>
      </c>
      <c r="BL81" s="1">
        <v>12.539936775553214</v>
      </c>
      <c r="BM81" s="1">
        <v>0</v>
      </c>
      <c r="BN81" s="1">
        <v>47.224868282402532</v>
      </c>
      <c r="BO81" s="1">
        <v>21.611380400421496</v>
      </c>
      <c r="BP81" s="1">
        <v>35.663224446786096</v>
      </c>
      <c r="BQ81" s="1">
        <v>59.409062170706008</v>
      </c>
      <c r="BR81" s="1">
        <v>31.661116965226554</v>
      </c>
      <c r="BS81" s="1">
        <v>15.226931374799173</v>
      </c>
      <c r="BT81" s="1">
        <v>10.768216662841404</v>
      </c>
      <c r="BU81" s="1">
        <v>14.385664448014689</v>
      </c>
      <c r="BV81" s="1">
        <v>16.741211843011243</v>
      </c>
      <c r="BW81" s="1">
        <v>38.445898554050956</v>
      </c>
      <c r="BX81" s="1">
        <v>4.2315726417259585</v>
      </c>
      <c r="BY81" s="1">
        <v>5.9056938260270826</v>
      </c>
      <c r="BZ81" s="32">
        <v>4.22</v>
      </c>
    </row>
    <row r="82" spans="1:78" s="1" customFormat="1" ht="18" customHeight="1" thickBot="1" x14ac:dyDescent="0.35">
      <c r="A82" s="10" t="s">
        <v>77</v>
      </c>
      <c r="B82" s="16" t="s">
        <v>91</v>
      </c>
      <c r="C82" s="16" t="s">
        <v>96</v>
      </c>
      <c r="D82" s="1">
        <v>37.39671633460668</v>
      </c>
      <c r="E82" s="1">
        <v>10.939550746849054</v>
      </c>
      <c r="F82" s="1">
        <v>71.336902349200543</v>
      </c>
      <c r="G82" s="1">
        <v>36.311954159709046</v>
      </c>
      <c r="H82" s="1">
        <v>13.053917697920719</v>
      </c>
      <c r="I82" s="1">
        <v>4.3758202987396215</v>
      </c>
      <c r="J82" s="1">
        <v>40.081043072488974</v>
      </c>
      <c r="K82" s="1">
        <v>52.491457785300923</v>
      </c>
      <c r="L82" s="1">
        <v>66.09694947045773</v>
      </c>
      <c r="M82" s="1">
        <v>22.154888487316153</v>
      </c>
      <c r="N82" s="1">
        <v>30.33656929798477</v>
      </c>
      <c r="O82" s="1">
        <v>16.087574627719196</v>
      </c>
      <c r="P82" s="1">
        <v>45.780640940595198</v>
      </c>
      <c r="Q82" s="1">
        <v>60.948925589587581</v>
      </c>
      <c r="R82" s="1">
        <v>57.087907678934982</v>
      </c>
      <c r="S82" s="1">
        <v>63.706795525768015</v>
      </c>
      <c r="T82" s="1">
        <v>64.350298510876783</v>
      </c>
      <c r="U82" s="1">
        <v>12.22655671706659</v>
      </c>
      <c r="V82" s="1">
        <v>12.870059702175357</v>
      </c>
      <c r="W82" s="1">
        <v>53.594605759773096</v>
      </c>
      <c r="X82" s="1">
        <v>21.419456504334704</v>
      </c>
      <c r="Y82" s="1">
        <v>22.062959489443468</v>
      </c>
      <c r="Z82" s="1">
        <v>26.291693391586804</v>
      </c>
      <c r="AA82" s="1">
        <v>42.471197017178682</v>
      </c>
      <c r="AB82" s="1">
        <v>49.365871857629763</v>
      </c>
      <c r="AC82" s="1">
        <v>80.162086144977948</v>
      </c>
      <c r="AD82" s="1">
        <v>23.53382345540637</v>
      </c>
      <c r="AE82" s="1">
        <v>2.2982249468170282</v>
      </c>
      <c r="AF82" s="1">
        <v>75.197920259853163</v>
      </c>
      <c r="AG82" s="1">
        <v>56.812120685316934</v>
      </c>
      <c r="AH82" s="1">
        <v>86.7813173492423</v>
      </c>
      <c r="AI82" s="1">
        <v>65.56607433024945</v>
      </c>
      <c r="AJ82" s="1">
        <v>85.409642154048797</v>
      </c>
      <c r="AK82" s="1">
        <v>30.451189333295765</v>
      </c>
      <c r="AL82" s="1">
        <v>63.737174069991447</v>
      </c>
      <c r="AM82" s="1">
        <v>17.191662446425241</v>
      </c>
      <c r="AN82" s="1">
        <v>87.970102518410002</v>
      </c>
      <c r="AO82" s="1">
        <v>0</v>
      </c>
      <c r="AP82" s="1">
        <v>10.607621509496424</v>
      </c>
      <c r="AQ82" s="1">
        <v>11.979296704689927</v>
      </c>
      <c r="AR82" s="1">
        <v>43.619271207153403</v>
      </c>
      <c r="AS82" s="1">
        <v>63.279949004926948</v>
      </c>
      <c r="AT82" s="1">
        <v>31.525107604017215</v>
      </c>
      <c r="AU82" s="1">
        <v>88.097560975609753</v>
      </c>
      <c r="AV82" s="1">
        <v>86.283787661406024</v>
      </c>
      <c r="AW82" s="1">
        <v>23.751793400286942</v>
      </c>
      <c r="AX82" s="1">
        <v>79.719655667144892</v>
      </c>
      <c r="AY82" s="1">
        <v>10.364418938307029</v>
      </c>
      <c r="AZ82" s="1">
        <v>26.083787661406024</v>
      </c>
      <c r="BA82" s="1">
        <v>23.751793400286942</v>
      </c>
      <c r="BB82" s="1">
        <v>17.619512195121949</v>
      </c>
      <c r="BC82" s="1">
        <v>69.441606886657098</v>
      </c>
      <c r="BD82" s="1">
        <v>55.967862266857956</v>
      </c>
      <c r="BE82" s="1">
        <v>68.750645624103285</v>
      </c>
      <c r="BF82" s="1">
        <v>74.105595408895255</v>
      </c>
      <c r="BG82" s="1">
        <v>82.096943765281196</v>
      </c>
      <c r="BH82" s="1">
        <v>28.857212713936434</v>
      </c>
      <c r="BI82" s="1">
        <v>1.844669926650367</v>
      </c>
      <c r="BJ82" s="1">
        <v>27.85268948655257</v>
      </c>
      <c r="BK82" s="1">
        <v>72.782273838630815</v>
      </c>
      <c r="BL82" s="1">
        <v>20.821026894865529</v>
      </c>
      <c r="BM82" s="1">
        <v>12.328239608801958</v>
      </c>
      <c r="BN82" s="1">
        <v>59.540831295843532</v>
      </c>
      <c r="BO82" s="1">
        <v>26.300244498777509</v>
      </c>
      <c r="BP82" s="1">
        <v>31.688141809290961</v>
      </c>
      <c r="BQ82" s="1">
        <v>48.125794621026905</v>
      </c>
      <c r="BR82" s="1">
        <v>34.884352078239615</v>
      </c>
      <c r="BS82" s="1">
        <v>13.771244994878483</v>
      </c>
      <c r="BT82" s="1">
        <v>9.5760312878294087</v>
      </c>
      <c r="BU82" s="1">
        <v>15.960052146382347</v>
      </c>
      <c r="BV82" s="1">
        <v>15.777651550423693</v>
      </c>
      <c r="BW82" s="1">
        <v>27.177688797839657</v>
      </c>
      <c r="BX82" s="1">
        <v>1.2403240525188568</v>
      </c>
      <c r="BY82" s="1">
        <v>3.4656113232144525</v>
      </c>
      <c r="BZ82" s="32">
        <v>18.48</v>
      </c>
    </row>
    <row r="83" spans="1:78" s="1" customFormat="1" ht="18" customHeight="1" thickBot="1" x14ac:dyDescent="0.35">
      <c r="A83" s="10" t="s">
        <v>77</v>
      </c>
      <c r="B83" s="16" t="s">
        <v>91</v>
      </c>
      <c r="C83" s="16" t="s">
        <v>96</v>
      </c>
      <c r="D83" s="1">
        <v>44.676826137689616</v>
      </c>
      <c r="E83" s="1">
        <v>11.453208868144692</v>
      </c>
      <c r="F83" s="1">
        <v>58.476546091015173</v>
      </c>
      <c r="G83" s="1">
        <v>12.943057176196033</v>
      </c>
      <c r="H83" s="1">
        <v>14.060443407234541</v>
      </c>
      <c r="I83" s="1">
        <v>11.546324387397901</v>
      </c>
      <c r="J83" s="1">
        <v>37.618669778296386</v>
      </c>
      <c r="K83" s="1">
        <v>56.055542590431749</v>
      </c>
      <c r="L83" s="1">
        <v>61.270011668611438</v>
      </c>
      <c r="M83" s="1">
        <v>25.792998833138856</v>
      </c>
      <c r="N83" s="1">
        <v>40.970828471411906</v>
      </c>
      <c r="O83" s="1">
        <v>21.789031505250875</v>
      </c>
      <c r="P83" s="1">
        <v>75.98226371061844</v>
      </c>
      <c r="Q83" s="1">
        <v>47.768261376896149</v>
      </c>
      <c r="R83" s="1">
        <v>61.735589264877483</v>
      </c>
      <c r="S83" s="1">
        <v>81.941656942823812</v>
      </c>
      <c r="T83" s="1">
        <v>87.621703617269546</v>
      </c>
      <c r="U83" s="1">
        <v>10.428938156359393</v>
      </c>
      <c r="V83" s="1">
        <v>21.323453908984831</v>
      </c>
      <c r="W83" s="1">
        <v>46.185297549591603</v>
      </c>
      <c r="X83" s="1">
        <v>24.954959159859978</v>
      </c>
      <c r="Y83" s="1">
        <v>27.189731621936993</v>
      </c>
      <c r="Z83" s="1">
        <v>25.327421236872812</v>
      </c>
      <c r="AA83" s="1">
        <v>36.594399066511087</v>
      </c>
      <c r="AB83" s="1">
        <v>56.334889148191372</v>
      </c>
      <c r="AC83" s="1">
        <v>4.2274445740956829E-5</v>
      </c>
      <c r="AD83" s="1">
        <v>24.116919486581097</v>
      </c>
      <c r="AE83" s="1">
        <v>8.892532088681449</v>
      </c>
      <c r="AF83" s="1">
        <v>61.549358226371062</v>
      </c>
      <c r="AG83" s="1">
        <v>52.424037339556591</v>
      </c>
      <c r="AH83" s="1">
        <v>84.118032192429339</v>
      </c>
      <c r="AI83" s="1">
        <v>68.033924938052735</v>
      </c>
      <c r="AJ83" s="1">
        <v>86.891154132839091</v>
      </c>
      <c r="AK83" s="1">
        <v>59.899433912850782</v>
      </c>
      <c r="AL83" s="1">
        <v>68.218799734080051</v>
      </c>
      <c r="AM83" s="1">
        <v>16.916043836499526</v>
      </c>
      <c r="AN83" s="1">
        <v>79.865911883801047</v>
      </c>
      <c r="AO83" s="1">
        <v>0</v>
      </c>
      <c r="AP83" s="1">
        <v>9.1235711839481048</v>
      </c>
      <c r="AQ83" s="1">
        <v>10.815175567598057</v>
      </c>
      <c r="AR83" s="1">
        <v>38.638832369709299</v>
      </c>
      <c r="AS83" s="1">
        <v>56.386812788331753</v>
      </c>
      <c r="AT83" s="1">
        <v>31.447058823529414</v>
      </c>
      <c r="AU83" s="1">
        <v>82.066968325791848</v>
      </c>
      <c r="AV83" s="1">
        <v>86.367420814479644</v>
      </c>
      <c r="AW83" s="1">
        <v>34.49321266968326</v>
      </c>
      <c r="AX83" s="1">
        <v>69.613574660633489</v>
      </c>
      <c r="AY83" s="1">
        <v>8.4933936651583721</v>
      </c>
      <c r="AZ83" s="1">
        <v>20.24796380090498</v>
      </c>
      <c r="BA83" s="1">
        <v>30.28235294117647</v>
      </c>
      <c r="BB83" s="1">
        <v>13.707692307692309</v>
      </c>
      <c r="BC83" s="1">
        <v>72.928506787330321</v>
      </c>
      <c r="BD83" s="1">
        <v>50.351131221719463</v>
      </c>
      <c r="BE83" s="1">
        <v>75.437104072398199</v>
      </c>
      <c r="BF83" s="1">
        <v>79.289592760180994</v>
      </c>
      <c r="BG83" s="1">
        <v>95.546623794212209</v>
      </c>
      <c r="BH83" s="1">
        <v>26.207073954983922</v>
      </c>
      <c r="BI83" s="1">
        <v>4.22225080385852</v>
      </c>
      <c r="BJ83" s="1">
        <v>31.211897106109323</v>
      </c>
      <c r="BK83" s="1">
        <v>80.259163987138265</v>
      </c>
      <c r="BL83" s="1">
        <v>28.3</v>
      </c>
      <c r="BM83" s="1">
        <v>16.379421221864952</v>
      </c>
      <c r="BN83" s="1">
        <v>55.14405144694534</v>
      </c>
      <c r="BO83" s="1">
        <v>40.402572347266876</v>
      </c>
      <c r="BP83" s="1">
        <v>41.767524115755627</v>
      </c>
      <c r="BQ83" s="1">
        <v>55.326045016077167</v>
      </c>
      <c r="BR83" s="1">
        <v>20.019292604501608</v>
      </c>
      <c r="BS83" s="1">
        <v>11.608430549750016</v>
      </c>
      <c r="BT83" s="1">
        <v>12.522480199336631</v>
      </c>
      <c r="BU83" s="1">
        <v>12.339670269419308</v>
      </c>
      <c r="BV83" s="1">
        <v>14.990414253220493</v>
      </c>
      <c r="BW83" s="1">
        <v>32.083142700490207</v>
      </c>
      <c r="BX83" s="1">
        <v>11.882645444626002</v>
      </c>
      <c r="BY83" s="1">
        <v>2.7512894452557122</v>
      </c>
      <c r="BZ83" s="32">
        <v>23.4</v>
      </c>
    </row>
    <row r="84" spans="1:78" s="1" customFormat="1" ht="18" customHeight="1" thickBot="1" x14ac:dyDescent="0.35">
      <c r="A84" s="10" t="s">
        <v>77</v>
      </c>
      <c r="B84" s="16" t="s">
        <v>91</v>
      </c>
      <c r="C84" s="16" t="s">
        <v>96</v>
      </c>
      <c r="D84" s="1">
        <v>47.912569561571743</v>
      </c>
      <c r="E84" s="1">
        <v>15.435064622145976</v>
      </c>
      <c r="F84" s="1">
        <v>81.007477085883352</v>
      </c>
      <c r="G84" s="1">
        <v>12.135154254652699</v>
      </c>
      <c r="H84" s="1">
        <v>8.4733182339504811</v>
      </c>
      <c r="I84" s="1">
        <v>4.119565523289995</v>
      </c>
      <c r="J84" s="1">
        <v>31.189475408888075</v>
      </c>
      <c r="K84" s="1">
        <v>63.230540590032476</v>
      </c>
      <c r="L84" s="1">
        <v>51.201835056911825</v>
      </c>
      <c r="M84" s="1">
        <v>17.457590331254757</v>
      </c>
      <c r="N84" s="1">
        <v>30.124988193567663</v>
      </c>
      <c r="O84" s="1">
        <v>22.460680243260697</v>
      </c>
      <c r="P84" s="1">
        <v>71.959335755659851</v>
      </c>
      <c r="Q84" s="1">
        <v>37.68284742234259</v>
      </c>
      <c r="R84" s="1">
        <v>55.033989032065307</v>
      </c>
      <c r="S84" s="1">
        <v>88.139541428530123</v>
      </c>
      <c r="T84" s="1">
        <v>84.307387453376634</v>
      </c>
      <c r="U84" s="1">
        <v>2.4483205952369476</v>
      </c>
      <c r="V84" s="1">
        <v>16.499551837466388</v>
      </c>
      <c r="W84" s="1">
        <v>53.117912044488563</v>
      </c>
      <c r="X84" s="1">
        <v>23.631616180113149</v>
      </c>
      <c r="Y84" s="1">
        <v>32.57330878880461</v>
      </c>
      <c r="Z84" s="1">
        <v>33.531347282592982</v>
      </c>
      <c r="AA84" s="1">
        <v>51.946976107636104</v>
      </c>
      <c r="AB84" s="1">
        <v>69.191668995826788</v>
      </c>
      <c r="AC84" s="1">
        <v>91.013656909895232</v>
      </c>
      <c r="AD84" s="1">
        <v>16.286654394402305</v>
      </c>
      <c r="AE84" s="1">
        <v>3.7150603814682386</v>
      </c>
      <c r="AF84" s="1">
        <v>78.452707769114369</v>
      </c>
      <c r="AG84" s="1">
        <v>50.243796563123453</v>
      </c>
      <c r="AH84" s="1">
        <v>92.240980617721888</v>
      </c>
      <c r="AI84" s="1">
        <v>69.260162254868106</v>
      </c>
      <c r="AJ84" s="1">
        <v>79.109084410376866</v>
      </c>
      <c r="AK84" s="1">
        <v>53.586608717069204</v>
      </c>
      <c r="AL84" s="1">
        <v>80.062205909297063</v>
      </c>
      <c r="AM84" s="1">
        <v>12.390579485962641</v>
      </c>
      <c r="AN84" s="1">
        <v>93.617711671717743</v>
      </c>
      <c r="AO84" s="1">
        <v>0</v>
      </c>
      <c r="AP84" s="1">
        <v>4.8079684501085809E-5</v>
      </c>
      <c r="AQ84" s="1">
        <v>10.293712188338196</v>
      </c>
      <c r="AR84" s="1">
        <v>38.01895756803922</v>
      </c>
      <c r="AS84" s="1">
        <v>61.423385485968652</v>
      </c>
      <c r="AT84" s="1">
        <v>28.948275862068968</v>
      </c>
      <c r="AU84" s="1">
        <v>94.478448275862064</v>
      </c>
      <c r="AV84" s="1">
        <v>96.758620689655174</v>
      </c>
      <c r="AW84" s="1">
        <v>18.439655172413797</v>
      </c>
      <c r="AX84" s="1">
        <v>80.301724137931032</v>
      </c>
      <c r="AY84" s="1">
        <v>11.103448275862069</v>
      </c>
      <c r="AZ84" s="1">
        <v>27.262931034482762</v>
      </c>
      <c r="BA84" s="1">
        <v>27.758620689655174</v>
      </c>
      <c r="BB84" s="1">
        <v>17.943965517241381</v>
      </c>
      <c r="BC84" s="1">
        <v>73.064655172413794</v>
      </c>
      <c r="BD84" s="1">
        <v>48.676724137931039</v>
      </c>
      <c r="BE84" s="1">
        <v>47.982758620689658</v>
      </c>
      <c r="BF84" s="1">
        <v>89.818965517241381</v>
      </c>
      <c r="BG84" s="1">
        <v>109.85526315789475</v>
      </c>
      <c r="BH84" s="1">
        <v>30.759473684210533</v>
      </c>
      <c r="BI84" s="1">
        <v>0</v>
      </c>
      <c r="BJ84" s="1">
        <v>29.161578947368426</v>
      </c>
      <c r="BK84" s="1">
        <v>75.900000000000006</v>
      </c>
      <c r="BL84" s="1">
        <v>1.0086710526315792</v>
      </c>
      <c r="BM84" s="1">
        <v>9.2178552631578974</v>
      </c>
      <c r="BN84" s="1">
        <v>45.340263157894739</v>
      </c>
      <c r="BO84" s="1">
        <v>37.750263157894743</v>
      </c>
      <c r="BP84" s="1">
        <v>53.32973684210527</v>
      </c>
      <c r="BQ84" s="1">
        <v>53.429605263157903</v>
      </c>
      <c r="BR84" s="1">
        <v>39.348157894736843</v>
      </c>
      <c r="BS84" s="1">
        <v>18.796645253745602</v>
      </c>
      <c r="BT84" s="1">
        <v>13.02836258328399</v>
      </c>
      <c r="BU84" s="1">
        <v>12.232737387358251</v>
      </c>
      <c r="BV84" s="1">
        <v>16.807582263931252</v>
      </c>
      <c r="BW84" s="1">
        <v>30.631570043140986</v>
      </c>
      <c r="BX84" s="1">
        <v>0</v>
      </c>
      <c r="BY84" s="1">
        <v>4.5151729868785733</v>
      </c>
      <c r="BZ84" s="32">
        <v>14.5</v>
      </c>
    </row>
    <row r="85" spans="1:78" s="1" customFormat="1" ht="18" customHeight="1" thickBot="1" x14ac:dyDescent="0.35">
      <c r="A85" s="7" t="s">
        <v>125</v>
      </c>
      <c r="B85" s="7"/>
      <c r="C85" s="7" t="s">
        <v>111</v>
      </c>
      <c r="D85" s="1">
        <f>AVERAGE(D81:D84)</f>
        <v>51.245407140359461</v>
      </c>
      <c r="E85" s="1">
        <f t="shared" ref="E85:BP85" si="58">AVERAGE(E81:E84)</f>
        <v>13.486592339403526</v>
      </c>
      <c r="F85" s="1">
        <f t="shared" si="58"/>
        <v>72.764849347389855</v>
      </c>
      <c r="G85" s="1">
        <f t="shared" si="58"/>
        <v>20.816333492086112</v>
      </c>
      <c r="H85" s="1">
        <f t="shared" si="58"/>
        <v>12.350893789163802</v>
      </c>
      <c r="I85" s="1">
        <f t="shared" si="58"/>
        <v>7.6230488768293752</v>
      </c>
      <c r="J85" s="1">
        <f t="shared" si="58"/>
        <v>33.067483756958524</v>
      </c>
      <c r="K85" s="1">
        <f t="shared" si="58"/>
        <v>54.413350038701907</v>
      </c>
      <c r="L85" s="1">
        <f t="shared" si="58"/>
        <v>60.495053865285982</v>
      </c>
      <c r="M85" s="1">
        <f t="shared" si="58"/>
        <v>20.602414279865741</v>
      </c>
      <c r="N85" s="1">
        <f t="shared" si="58"/>
        <v>36.716356994591855</v>
      </c>
      <c r="O85" s="1">
        <f t="shared" si="58"/>
        <v>20.685958840596179</v>
      </c>
      <c r="P85" s="1">
        <f t="shared" si="58"/>
        <v>71.014235957328083</v>
      </c>
      <c r="Q85" s="1">
        <f t="shared" si="58"/>
        <v>49.995228099798624</v>
      </c>
      <c r="R85" s="1">
        <f t="shared" si="58"/>
        <v>55.730407203780992</v>
      </c>
      <c r="S85" s="1">
        <f t="shared" si="58"/>
        <v>71.709372824780701</v>
      </c>
      <c r="T85" s="1">
        <f t="shared" si="58"/>
        <v>71.535150833330022</v>
      </c>
      <c r="U85" s="1">
        <f t="shared" si="58"/>
        <v>6.2759538671657324</v>
      </c>
      <c r="V85" s="1">
        <f t="shared" si="58"/>
        <v>18.673439064970598</v>
      </c>
      <c r="W85" s="1">
        <f t="shared" si="58"/>
        <v>50.977588439278207</v>
      </c>
      <c r="X85" s="1">
        <f t="shared" si="58"/>
        <v>21.176890502284031</v>
      </c>
      <c r="Y85" s="1">
        <f t="shared" si="58"/>
        <v>28.737181122103159</v>
      </c>
      <c r="Z85" s="1">
        <f t="shared" si="58"/>
        <v>30.719621276282503</v>
      </c>
      <c r="AA85" s="1">
        <f t="shared" si="58"/>
        <v>45.26272820314469</v>
      </c>
      <c r="AB85" s="1">
        <f t="shared" si="58"/>
        <v>55.856298058131713</v>
      </c>
      <c r="AC85" s="1">
        <f t="shared" si="58"/>
        <v>65.820439361578849</v>
      </c>
      <c r="AD85" s="1">
        <f t="shared" si="58"/>
        <v>23.955058459606754</v>
      </c>
      <c r="AE85" s="1">
        <f t="shared" si="58"/>
        <v>4.3419702256004538</v>
      </c>
      <c r="AF85" s="1">
        <f t="shared" si="58"/>
        <v>68.855780467574448</v>
      </c>
      <c r="AG85" s="1">
        <f t="shared" si="58"/>
        <v>52.667404965178079</v>
      </c>
      <c r="AH85" s="1">
        <f t="shared" si="58"/>
        <v>83.950091876124063</v>
      </c>
      <c r="AI85" s="1">
        <f t="shared" si="58"/>
        <v>66.742989795153449</v>
      </c>
      <c r="AJ85" s="1">
        <f t="shared" si="58"/>
        <v>81.222091630775196</v>
      </c>
      <c r="AK85" s="1">
        <f t="shared" si="58"/>
        <v>46.146709959909352</v>
      </c>
      <c r="AL85" s="1">
        <f t="shared" si="58"/>
        <v>66.713556980625285</v>
      </c>
      <c r="AM85" s="1">
        <f t="shared" si="58"/>
        <v>14.625549204910699</v>
      </c>
      <c r="AN85" s="1">
        <f t="shared" si="58"/>
        <v>84.937991016020817</v>
      </c>
      <c r="AO85" s="1">
        <f t="shared" si="58"/>
        <v>0</v>
      </c>
      <c r="AP85" s="1">
        <f t="shared" si="58"/>
        <v>7.6837064757470337</v>
      </c>
      <c r="AQ85" s="1">
        <f t="shared" si="58"/>
        <v>11.523105358069463</v>
      </c>
      <c r="AR85" s="1">
        <f t="shared" si="58"/>
        <v>40.86823829590125</v>
      </c>
      <c r="AS85" s="1">
        <f t="shared" si="58"/>
        <v>59.25436503233442</v>
      </c>
      <c r="AT85" s="1">
        <f t="shared" si="58"/>
        <v>32.420145537438863</v>
      </c>
      <c r="AU85" s="1">
        <f t="shared" si="58"/>
        <v>86.567562576134094</v>
      </c>
      <c r="AV85" s="1">
        <f t="shared" si="58"/>
        <v>84.576757990685905</v>
      </c>
      <c r="AW85" s="1">
        <f t="shared" si="58"/>
        <v>24.977109366540056</v>
      </c>
      <c r="AX85" s="1">
        <f t="shared" si="58"/>
        <v>77.751046308735056</v>
      </c>
      <c r="AY85" s="1">
        <f t="shared" si="58"/>
        <v>7.6034236114402596</v>
      </c>
      <c r="AZ85" s="1">
        <f t="shared" si="58"/>
        <v>29.064404889932707</v>
      </c>
      <c r="BA85" s="1">
        <f t="shared" si="58"/>
        <v>25.71654840113629</v>
      </c>
      <c r="BB85" s="1">
        <f t="shared" si="58"/>
        <v>18.983876421097825</v>
      </c>
      <c r="BC85" s="1">
        <f t="shared" si="58"/>
        <v>53.8586922116003</v>
      </c>
      <c r="BD85" s="1">
        <f t="shared" si="58"/>
        <v>50.425328008025716</v>
      </c>
      <c r="BE85" s="1">
        <f t="shared" si="58"/>
        <v>57.031088617759323</v>
      </c>
      <c r="BF85" s="1">
        <f t="shared" si="58"/>
        <v>80.844797162838148</v>
      </c>
      <c r="BG85" s="1">
        <f t="shared" si="58"/>
        <v>88.994834128240612</v>
      </c>
      <c r="BH85" s="1">
        <f t="shared" si="58"/>
        <v>34.551725125163649</v>
      </c>
      <c r="BI85" s="1">
        <f t="shared" si="58"/>
        <v>1.5167301826272217</v>
      </c>
      <c r="BJ85" s="1">
        <f t="shared" si="58"/>
        <v>27.103643597863218</v>
      </c>
      <c r="BK85" s="1">
        <f t="shared" si="58"/>
        <v>64.194579688265236</v>
      </c>
      <c r="BL85" s="1">
        <f t="shared" si="58"/>
        <v>15.667408680762579</v>
      </c>
      <c r="BM85" s="1">
        <f t="shared" si="58"/>
        <v>9.4813790234562028</v>
      </c>
      <c r="BN85" s="1">
        <f t="shared" si="58"/>
        <v>51.812503545771534</v>
      </c>
      <c r="BO85" s="1">
        <f t="shared" si="58"/>
        <v>31.516115101090158</v>
      </c>
      <c r="BP85" s="1">
        <f t="shared" si="58"/>
        <v>40.612156803484488</v>
      </c>
      <c r="BQ85" s="1">
        <f t="shared" ref="BQ85:BZ85" si="59">AVERAGE(BQ81:BQ84)</f>
        <v>54.072626767741994</v>
      </c>
      <c r="BR85" s="1">
        <f t="shared" si="59"/>
        <v>31.478229885676154</v>
      </c>
      <c r="BS85" s="1">
        <f t="shared" si="59"/>
        <v>14.85081304329332</v>
      </c>
      <c r="BT85" s="1">
        <f t="shared" si="59"/>
        <v>11.47377268332286</v>
      </c>
      <c r="BU85" s="1">
        <f t="shared" si="59"/>
        <v>13.729531062793649</v>
      </c>
      <c r="BV85" s="1">
        <f t="shared" si="59"/>
        <v>16.079214977646672</v>
      </c>
      <c r="BW85" s="1">
        <f t="shared" si="59"/>
        <v>32.084575023880454</v>
      </c>
      <c r="BX85" s="1">
        <f t="shared" si="59"/>
        <v>4.3386355347177048</v>
      </c>
      <c r="BY85" s="1">
        <f t="shared" si="59"/>
        <v>4.1594418953439547</v>
      </c>
      <c r="BZ85" s="1">
        <f t="shared" si="59"/>
        <v>15.149999999999999</v>
      </c>
    </row>
    <row r="86" spans="1:78" s="1" customFormat="1" ht="18" customHeight="1" thickBot="1" x14ac:dyDescent="0.35">
      <c r="A86" s="7"/>
      <c r="B86" s="7"/>
      <c r="C86" s="7" t="s">
        <v>112</v>
      </c>
      <c r="D86" s="1">
        <f>STDEV(D81:D84)</f>
        <v>16.43277208966904</v>
      </c>
      <c r="E86" s="1">
        <f t="shared" ref="E86:BP86" si="60">STDEV(E81:E84)</f>
        <v>2.6674450255999269</v>
      </c>
      <c r="F86" s="1">
        <f t="shared" si="60"/>
        <v>10.487938916105275</v>
      </c>
      <c r="G86" s="1">
        <f t="shared" si="60"/>
        <v>11.233680668549672</v>
      </c>
      <c r="H86" s="1">
        <f t="shared" si="60"/>
        <v>2.6203451199216552</v>
      </c>
      <c r="I86" s="1">
        <f t="shared" si="60"/>
        <v>3.9245117103429634</v>
      </c>
      <c r="J86" s="1">
        <f t="shared" si="60"/>
        <v>7.4668846095912196</v>
      </c>
      <c r="K86" s="1">
        <f t="shared" si="60"/>
        <v>7.2346864810469302</v>
      </c>
      <c r="L86" s="1">
        <f t="shared" si="60"/>
        <v>6.5025865862259336</v>
      </c>
      <c r="M86" s="1">
        <f t="shared" si="60"/>
        <v>4.1709133931842759</v>
      </c>
      <c r="N86" s="1">
        <f t="shared" si="60"/>
        <v>7.7077657598036238</v>
      </c>
      <c r="O86" s="1">
        <f t="shared" si="60"/>
        <v>3.0806911117913751</v>
      </c>
      <c r="P86" s="1">
        <f t="shared" si="60"/>
        <v>18.579462621625712</v>
      </c>
      <c r="Q86" s="1">
        <f t="shared" si="60"/>
        <v>9.8216507898024421</v>
      </c>
      <c r="R86" s="1">
        <f t="shared" si="60"/>
        <v>5.2544932510097375</v>
      </c>
      <c r="S86" s="1">
        <f t="shared" si="60"/>
        <v>16.195496008050391</v>
      </c>
      <c r="T86" s="1">
        <f t="shared" si="60"/>
        <v>17.732163435018702</v>
      </c>
      <c r="U86" s="1">
        <f t="shared" si="60"/>
        <v>5.9636489442484342</v>
      </c>
      <c r="V86" s="1">
        <f t="shared" si="60"/>
        <v>4.9600802261058332</v>
      </c>
      <c r="W86" s="1">
        <f t="shared" si="60"/>
        <v>3.3861009170896654</v>
      </c>
      <c r="X86" s="1">
        <f t="shared" si="60"/>
        <v>4.5566292622213824</v>
      </c>
      <c r="Y86" s="1">
        <f t="shared" si="60"/>
        <v>5.1925812889135843</v>
      </c>
      <c r="Z86" s="1">
        <f t="shared" si="60"/>
        <v>5.9359320299620606</v>
      </c>
      <c r="AA86" s="1">
        <f t="shared" si="60"/>
        <v>7.0809184997409043</v>
      </c>
      <c r="AB86" s="1">
        <f t="shared" si="60"/>
        <v>9.5537248713895746</v>
      </c>
      <c r="AC86" s="1">
        <f t="shared" si="60"/>
        <v>44.210236174595707</v>
      </c>
      <c r="AD86" s="1">
        <f t="shared" si="60"/>
        <v>6.373322616398875</v>
      </c>
      <c r="AE86" s="1">
        <f t="shared" si="60"/>
        <v>3.0990091609343851</v>
      </c>
      <c r="AF86" s="1">
        <f t="shared" si="60"/>
        <v>9.3136121509324088</v>
      </c>
      <c r="AG86" s="1">
        <f t="shared" si="60"/>
        <v>2.9037612669981683</v>
      </c>
      <c r="AH86" s="1">
        <f t="shared" si="60"/>
        <v>8.2512263546793267</v>
      </c>
      <c r="AI86" s="1">
        <f t="shared" si="60"/>
        <v>2.3317356062380474</v>
      </c>
      <c r="AJ86" s="1">
        <f t="shared" si="60"/>
        <v>6.1671732966575856</v>
      </c>
      <c r="AK86" s="1">
        <f t="shared" si="60"/>
        <v>13.178985908120724</v>
      </c>
      <c r="AL86" s="1">
        <f t="shared" si="60"/>
        <v>10.494224662726937</v>
      </c>
      <c r="AM86" s="1">
        <f t="shared" si="60"/>
        <v>2.8106570454581798</v>
      </c>
      <c r="AN86" s="1">
        <f t="shared" si="60"/>
        <v>7.1727158452907114</v>
      </c>
      <c r="AO86" s="1">
        <f t="shared" si="60"/>
        <v>0</v>
      </c>
      <c r="AP86" s="1">
        <f t="shared" si="60"/>
        <v>5.1859647166790444</v>
      </c>
      <c r="AQ86" s="1">
        <f t="shared" si="60"/>
        <v>1.2130448680219004</v>
      </c>
      <c r="AR86" s="1">
        <f t="shared" si="60"/>
        <v>2.9481522730391507</v>
      </c>
      <c r="AS86" s="1">
        <f t="shared" si="60"/>
        <v>3.66069702579551</v>
      </c>
      <c r="AT86" s="1">
        <f t="shared" si="60"/>
        <v>3.7557692982167543</v>
      </c>
      <c r="AU86" s="1">
        <f t="shared" si="60"/>
        <v>6.043862453032685</v>
      </c>
      <c r="AV86" s="1">
        <f t="shared" si="60"/>
        <v>11.552296359415072</v>
      </c>
      <c r="AW86" s="1">
        <f t="shared" si="60"/>
        <v>6.7791372544265247</v>
      </c>
      <c r="AX86" s="1">
        <f t="shared" si="60"/>
        <v>5.4678174746480632</v>
      </c>
      <c r="AY86" s="1">
        <f t="shared" si="60"/>
        <v>4.8922378371879738</v>
      </c>
      <c r="AZ86" s="1">
        <f t="shared" si="60"/>
        <v>9.5704248921941879</v>
      </c>
      <c r="BA86" s="1">
        <f t="shared" si="60"/>
        <v>4.1002224675296617</v>
      </c>
      <c r="BB86" s="1">
        <f t="shared" si="60"/>
        <v>5.4702369666731547</v>
      </c>
      <c r="BC86" s="1">
        <f t="shared" si="60"/>
        <v>35.944924526831613</v>
      </c>
      <c r="BD86" s="1">
        <f t="shared" si="60"/>
        <v>3.9841027739837038</v>
      </c>
      <c r="BE86" s="1">
        <f t="shared" si="60"/>
        <v>18.277963480284171</v>
      </c>
      <c r="BF86" s="1">
        <f t="shared" si="60"/>
        <v>6.5531996081589989</v>
      </c>
      <c r="BG86" s="1">
        <f t="shared" si="60"/>
        <v>17.762338486511389</v>
      </c>
      <c r="BH86" s="1">
        <f t="shared" si="60"/>
        <v>12.033303888855889</v>
      </c>
      <c r="BI86" s="1">
        <f t="shared" si="60"/>
        <v>2.0023592086505166</v>
      </c>
      <c r="BJ86" s="1">
        <f t="shared" si="60"/>
        <v>4.8129819631389248</v>
      </c>
      <c r="BK86" s="1">
        <f t="shared" si="60"/>
        <v>24.431663085593662</v>
      </c>
      <c r="BL86" s="1">
        <f t="shared" si="60"/>
        <v>11.701877534593386</v>
      </c>
      <c r="BM86" s="1">
        <f t="shared" si="60"/>
        <v>6.9678689789179193</v>
      </c>
      <c r="BN86" s="1">
        <f t="shared" si="60"/>
        <v>6.6773885658622039</v>
      </c>
      <c r="BO86" s="1">
        <f t="shared" si="60"/>
        <v>9.0026440562941712</v>
      </c>
      <c r="BP86" s="1">
        <f t="shared" si="60"/>
        <v>9.4375436555768708</v>
      </c>
      <c r="BQ86" s="1">
        <f t="shared" ref="BQ86:BZ86" si="61">STDEV(BQ81:BQ84)</f>
        <v>4.6842605020013171</v>
      </c>
      <c r="BR86" s="1">
        <f t="shared" si="61"/>
        <v>8.263940273990162</v>
      </c>
      <c r="BS86" s="1">
        <f t="shared" si="61"/>
        <v>3.0215651704556317</v>
      </c>
      <c r="BT86" s="1">
        <f t="shared" si="61"/>
        <v>1.5932952136386922</v>
      </c>
      <c r="BU86" s="1">
        <f t="shared" si="61"/>
        <v>1.7867885209053995</v>
      </c>
      <c r="BV86" s="1">
        <f t="shared" si="61"/>
        <v>0.86509850530282051</v>
      </c>
      <c r="BW86" s="1">
        <f t="shared" si="61"/>
        <v>4.713639606376832</v>
      </c>
      <c r="BX86" s="1">
        <f t="shared" si="61"/>
        <v>5.3337554102055442</v>
      </c>
      <c r="BY86" s="1">
        <f t="shared" si="61"/>
        <v>1.3711594364393513</v>
      </c>
      <c r="BZ86" s="1">
        <f t="shared" si="61"/>
        <v>8.1453217656926675</v>
      </c>
    </row>
    <row r="87" spans="1:78" s="18" customFormat="1" ht="18" customHeight="1" x14ac:dyDescent="0.3">
      <c r="A87" s="22"/>
      <c r="B87" s="22"/>
      <c r="C87" s="22" t="s">
        <v>115</v>
      </c>
      <c r="D87" s="18">
        <f>TTEST(D2:D5,D81:D84,2,2)</f>
        <v>0.15354794198035374</v>
      </c>
      <c r="E87" s="18">
        <f t="shared" ref="E87:BP87" si="62">TTEST(E2:E5,E81:E84,2,2)</f>
        <v>0.35917701478949515</v>
      </c>
      <c r="F87" s="18">
        <f t="shared" si="62"/>
        <v>0.13106648594310166</v>
      </c>
      <c r="G87" s="18">
        <f t="shared" si="62"/>
        <v>0.40516094285435728</v>
      </c>
      <c r="H87" s="18">
        <f t="shared" si="62"/>
        <v>0.15130386787792455</v>
      </c>
      <c r="I87" s="18">
        <f t="shared" si="62"/>
        <v>0.16348786527998935</v>
      </c>
      <c r="J87" s="18">
        <f t="shared" si="62"/>
        <v>7.7593969954234163E-2</v>
      </c>
      <c r="K87" s="18">
        <f t="shared" si="62"/>
        <v>0.30545368966137065</v>
      </c>
      <c r="L87" s="18">
        <f t="shared" si="62"/>
        <v>5.9120338452288389E-3</v>
      </c>
      <c r="M87" s="18">
        <f t="shared" si="62"/>
        <v>0.37915808121839889</v>
      </c>
      <c r="N87" s="18">
        <f t="shared" si="62"/>
        <v>8.9516745025466096E-2</v>
      </c>
      <c r="O87" s="18">
        <f t="shared" si="62"/>
        <v>8.6774169575663113E-4</v>
      </c>
      <c r="P87" s="18">
        <f t="shared" si="62"/>
        <v>0.74143874319758662</v>
      </c>
      <c r="Q87" s="18">
        <f t="shared" si="62"/>
        <v>4.1900630500861817E-3</v>
      </c>
      <c r="R87" s="18">
        <f t="shared" si="62"/>
        <v>2.7437555472936876E-2</v>
      </c>
      <c r="S87" s="18">
        <f t="shared" si="62"/>
        <v>1.4785732082275408E-2</v>
      </c>
      <c r="T87" s="18">
        <f t="shared" si="62"/>
        <v>1.8541998663223199E-2</v>
      </c>
      <c r="U87" s="18">
        <f t="shared" si="62"/>
        <v>0.45310186265915275</v>
      </c>
      <c r="V87" s="18">
        <f t="shared" si="62"/>
        <v>8.3486098099430969E-3</v>
      </c>
      <c r="W87" s="18">
        <f t="shared" si="62"/>
        <v>0.90055353550002459</v>
      </c>
      <c r="X87" s="18">
        <f t="shared" si="62"/>
        <v>0.42733670743033614</v>
      </c>
      <c r="Y87" s="18">
        <f t="shared" si="62"/>
        <v>0.5149994813854275</v>
      </c>
      <c r="Z87" s="18">
        <f t="shared" si="62"/>
        <v>8.3842394817626925E-2</v>
      </c>
      <c r="AA87" s="18">
        <f t="shared" si="62"/>
        <v>1.7776664902684973E-2</v>
      </c>
      <c r="AB87" s="18">
        <f t="shared" si="62"/>
        <v>0.58815939216138502</v>
      </c>
      <c r="AC87" s="18">
        <f t="shared" si="62"/>
        <v>7.5465871674271018E-2</v>
      </c>
      <c r="AD87" s="18">
        <f t="shared" si="62"/>
        <v>0.55171934352388907</v>
      </c>
      <c r="AE87" s="18">
        <f t="shared" si="62"/>
        <v>0.1220854281156885</v>
      </c>
      <c r="AF87" s="18">
        <f t="shared" si="62"/>
        <v>8.5519003635800631E-3</v>
      </c>
      <c r="AG87" s="18">
        <f t="shared" si="62"/>
        <v>0.11424358458259429</v>
      </c>
      <c r="AH87" s="18">
        <f t="shared" si="62"/>
        <v>2.8150846260154842E-2</v>
      </c>
      <c r="AI87" s="18">
        <f t="shared" si="62"/>
        <v>0.13318379192868129</v>
      </c>
      <c r="AJ87" s="18">
        <f t="shared" si="62"/>
        <v>8.7437159389482128E-2</v>
      </c>
      <c r="AK87" s="18">
        <f t="shared" si="62"/>
        <v>9.0287864774161693E-4</v>
      </c>
      <c r="AL87" s="18">
        <f t="shared" si="62"/>
        <v>2.2839015935208519E-2</v>
      </c>
      <c r="AM87" s="18">
        <f t="shared" si="62"/>
        <v>0.10779463675999147</v>
      </c>
      <c r="AN87" s="18">
        <f t="shared" si="62"/>
        <v>0.11601261589568304</v>
      </c>
      <c r="AO87" s="18">
        <f t="shared" si="62"/>
        <v>0.35587831762118588</v>
      </c>
      <c r="AP87" s="18">
        <f t="shared" si="62"/>
        <v>0.88595396803280657</v>
      </c>
      <c r="AQ87" s="18">
        <f t="shared" si="62"/>
        <v>0.12631710292589429</v>
      </c>
      <c r="AR87" s="18">
        <f t="shared" si="62"/>
        <v>0.11157223676799281</v>
      </c>
      <c r="AS87" s="18">
        <f t="shared" si="62"/>
        <v>4.593066528178949E-2</v>
      </c>
      <c r="AT87" s="18">
        <f t="shared" si="62"/>
        <v>7.878300649808578E-3</v>
      </c>
      <c r="AU87" s="18">
        <f t="shared" si="62"/>
        <v>4.6809169319649242E-2</v>
      </c>
      <c r="AV87" s="18">
        <f t="shared" si="62"/>
        <v>5.5680873634487246E-2</v>
      </c>
      <c r="AW87" s="18">
        <f t="shared" si="62"/>
        <v>0.98035243057691046</v>
      </c>
      <c r="AX87" s="18">
        <f t="shared" si="62"/>
        <v>7.7008641559765958E-2</v>
      </c>
      <c r="AY87" s="18">
        <f t="shared" si="62"/>
        <v>3.8864985084472295E-2</v>
      </c>
      <c r="AZ87" s="18">
        <f t="shared" si="62"/>
        <v>0.11126035041650528</v>
      </c>
      <c r="BA87" s="18">
        <f t="shared" si="62"/>
        <v>0.43403933868498112</v>
      </c>
      <c r="BB87" s="18">
        <f t="shared" si="62"/>
        <v>6.7454549564311406E-2</v>
      </c>
      <c r="BC87" s="18">
        <f t="shared" si="62"/>
        <v>0.30730006150575379</v>
      </c>
      <c r="BD87" s="18">
        <f t="shared" si="62"/>
        <v>7.4134994326740949E-2</v>
      </c>
      <c r="BE87" s="18">
        <f t="shared" si="62"/>
        <v>0.44001795541593125</v>
      </c>
      <c r="BF87" s="18">
        <f t="shared" si="62"/>
        <v>0.51012783137417039</v>
      </c>
      <c r="BG87" s="18">
        <f t="shared" si="62"/>
        <v>9.4591880929304595E-2</v>
      </c>
      <c r="BH87" s="18">
        <f t="shared" si="62"/>
        <v>0.10571825850271999</v>
      </c>
      <c r="BI87" s="18">
        <f t="shared" si="62"/>
        <v>0.24287572811727492</v>
      </c>
      <c r="BJ87" s="18">
        <f t="shared" si="62"/>
        <v>0.72478500345829833</v>
      </c>
      <c r="BK87" s="18">
        <f t="shared" si="62"/>
        <v>0.61219110383340669</v>
      </c>
      <c r="BL87" s="18">
        <f t="shared" si="62"/>
        <v>0.67635366933529151</v>
      </c>
      <c r="BM87" s="18">
        <f t="shared" si="62"/>
        <v>0.88492151654421902</v>
      </c>
      <c r="BN87" s="18">
        <f t="shared" si="62"/>
        <v>1.0062411530080482E-3</v>
      </c>
      <c r="BO87" s="18">
        <f t="shared" si="62"/>
        <v>0.825732265334711</v>
      </c>
      <c r="BP87" s="18">
        <f t="shared" si="62"/>
        <v>2.2737106458597181E-2</v>
      </c>
      <c r="BQ87" s="18">
        <f t="shared" ref="BQ87:BZ87" si="63">TTEST(BQ2:BQ5,BQ81:BQ84,2,2)</f>
        <v>0.40719030792520539</v>
      </c>
      <c r="BR87" s="18">
        <f t="shared" si="63"/>
        <v>0.1883354405185336</v>
      </c>
      <c r="BS87" s="18">
        <f t="shared" si="63"/>
        <v>0.90776512652116104</v>
      </c>
      <c r="BT87" s="18">
        <f t="shared" si="63"/>
        <v>2.628723618863614E-2</v>
      </c>
      <c r="BU87" s="18">
        <f t="shared" si="63"/>
        <v>0.12895585355677583</v>
      </c>
      <c r="BV87" s="18">
        <f t="shared" si="63"/>
        <v>8.1982698155552321E-3</v>
      </c>
      <c r="BW87" s="18">
        <f t="shared" si="63"/>
        <v>0.22181669530757428</v>
      </c>
      <c r="BX87" s="18">
        <f t="shared" si="63"/>
        <v>0.22917462669435948</v>
      </c>
      <c r="BY87" s="18">
        <f t="shared" si="63"/>
        <v>0.377420259562322</v>
      </c>
      <c r="BZ87" s="18">
        <f t="shared" si="63"/>
        <v>0.3526350522926297</v>
      </c>
    </row>
    <row r="88" spans="1:78" ht="15" thickBot="1" x14ac:dyDescent="0.35"/>
    <row r="89" spans="1:78" s="1" customFormat="1" ht="18" customHeight="1" thickBot="1" x14ac:dyDescent="0.35">
      <c r="A89" s="10" t="s">
        <v>77</v>
      </c>
      <c r="B89" s="16" t="s">
        <v>84</v>
      </c>
      <c r="C89" s="16" t="s">
        <v>99</v>
      </c>
      <c r="D89" s="1">
        <v>34.875131904334779</v>
      </c>
      <c r="E89" s="1">
        <v>9.4682388445062919</v>
      </c>
      <c r="F89" s="1">
        <v>78.268965806305587</v>
      </c>
      <c r="G89" s="1">
        <v>7.7455077080416794</v>
      </c>
      <c r="H89" s="1">
        <v>5.9006932626937481</v>
      </c>
      <c r="I89" s="1">
        <v>4.7069897980568527</v>
      </c>
      <c r="J89" s="1">
        <v>49.240267916271968</v>
      </c>
      <c r="K89" s="1">
        <v>57.650451417122831</v>
      </c>
      <c r="L89" s="1">
        <v>69.180541700547394</v>
      </c>
      <c r="M89" s="1">
        <v>34.318974608310768</v>
      </c>
      <c r="N89" s="1">
        <v>26.858327954330168</v>
      </c>
      <c r="O89" s="1">
        <v>11.814951337485645</v>
      </c>
      <c r="P89" s="1">
        <v>98.480535832543936</v>
      </c>
      <c r="Q89" s="1">
        <v>97.937943348618077</v>
      </c>
      <c r="R89" s="1">
        <v>70.537022910362055</v>
      </c>
      <c r="S89" s="1">
        <v>108.38284866419093</v>
      </c>
      <c r="T89" s="1">
        <v>130.62914050515127</v>
      </c>
      <c r="U89" s="1">
        <v>0</v>
      </c>
      <c r="V89" s="1">
        <v>8.8985167363841349</v>
      </c>
      <c r="W89" s="1">
        <v>29.571290373959478</v>
      </c>
      <c r="X89" s="1">
        <v>24.823606139608184</v>
      </c>
      <c r="Y89" s="1">
        <v>21.839347478015945</v>
      </c>
      <c r="Z89" s="1">
        <v>17.091663243664652</v>
      </c>
      <c r="AA89" s="1">
        <v>34.997215213218098</v>
      </c>
      <c r="AB89" s="1">
        <v>49.918508521179291</v>
      </c>
      <c r="AC89" s="1">
        <v>87.493038033045238</v>
      </c>
      <c r="AD89" s="1">
        <v>25.366198623534043</v>
      </c>
      <c r="AE89" s="1">
        <v>0.7026572666839912</v>
      </c>
      <c r="AF89" s="1">
        <v>104.72034939769135</v>
      </c>
      <c r="AG89" s="1">
        <v>64.97544995012197</v>
      </c>
      <c r="AH89" s="1">
        <v>109.76698876251162</v>
      </c>
      <c r="AI89" s="1">
        <v>48.629328742461539</v>
      </c>
      <c r="AJ89" s="1">
        <v>118.31860300331194</v>
      </c>
      <c r="AK89" s="1">
        <v>123.80695244143752</v>
      </c>
      <c r="AL89" s="1">
        <v>104.66154742472037</v>
      </c>
      <c r="AM89" s="1">
        <v>2.4250846354508377</v>
      </c>
      <c r="AN89" s="1">
        <v>103.89573122405169</v>
      </c>
      <c r="AO89" s="1">
        <v>0</v>
      </c>
      <c r="AP89" s="1">
        <v>5.7946759183930548E-5</v>
      </c>
      <c r="AQ89" s="1">
        <v>7.2880175096969921</v>
      </c>
      <c r="AR89" s="1">
        <v>36.376269531762567</v>
      </c>
      <c r="AS89" s="1">
        <v>62.031112254163538</v>
      </c>
      <c r="AT89" s="1">
        <v>20.093784078516904</v>
      </c>
      <c r="AU89" s="1">
        <v>117.05234460196293</v>
      </c>
      <c r="AV89" s="1">
        <v>115.96292257360959</v>
      </c>
      <c r="AW89" s="1">
        <v>22.151581243184296</v>
      </c>
      <c r="AX89" s="1">
        <v>80.859323882224643</v>
      </c>
      <c r="AY89" s="1">
        <v>15.736095965103599</v>
      </c>
      <c r="AZ89" s="1">
        <v>9.9742639040348973</v>
      </c>
      <c r="BA89" s="1">
        <v>11.1</v>
      </c>
      <c r="BB89" s="1">
        <v>10.821592148309705</v>
      </c>
      <c r="BC89" s="1">
        <v>85.338058887677207</v>
      </c>
      <c r="BD89" s="1">
        <v>78.075245365321706</v>
      </c>
      <c r="BE89" s="1">
        <v>55.80261723009815</v>
      </c>
      <c r="BF89" s="1">
        <v>92.237731733914941</v>
      </c>
      <c r="BG89" s="1">
        <v>6.4241897233201578E-5</v>
      </c>
      <c r="BH89" s="1">
        <v>21.508300395256914</v>
      </c>
      <c r="BI89" s="1">
        <v>0</v>
      </c>
      <c r="BJ89" s="1">
        <v>33.818972332015804</v>
      </c>
      <c r="BK89" s="1">
        <v>6.4241897233201578E-5</v>
      </c>
      <c r="BL89" s="1">
        <v>6.4241897233201578E-5</v>
      </c>
      <c r="BM89" s="1">
        <v>6.4241897233201578E-5</v>
      </c>
      <c r="BN89" s="1">
        <v>6.4241897233201578E-5</v>
      </c>
      <c r="BO89" s="1">
        <v>6.4241897233201578E-5</v>
      </c>
      <c r="BP89" s="1">
        <v>6.4241897233201578E-5</v>
      </c>
      <c r="BQ89" s="1">
        <v>6.4241897233201578E-5</v>
      </c>
      <c r="BR89" s="1">
        <v>20.51778656126482</v>
      </c>
      <c r="BS89" s="1">
        <v>7.9045876845796759</v>
      </c>
      <c r="BT89" s="1">
        <v>8.5414501994510239</v>
      </c>
      <c r="BU89" s="1">
        <v>7.7672251813721296</v>
      </c>
      <c r="BV89" s="1">
        <v>11.213775261852369</v>
      </c>
      <c r="BW89" s="1">
        <v>47.577376110977198</v>
      </c>
      <c r="BX89" s="1">
        <v>0</v>
      </c>
      <c r="BY89" s="1">
        <v>5.6693251323841594E-5</v>
      </c>
      <c r="BZ89" s="32">
        <v>17.329999999999998</v>
      </c>
    </row>
    <row r="90" spans="1:78" s="1" customFormat="1" ht="18" customHeight="1" thickBot="1" x14ac:dyDescent="0.35">
      <c r="A90" s="10" t="s">
        <v>77</v>
      </c>
      <c r="B90" s="16" t="s">
        <v>84</v>
      </c>
      <c r="C90" s="16" t="s">
        <v>99</v>
      </c>
      <c r="D90" s="1">
        <v>29.623645978967847</v>
      </c>
      <c r="E90" s="1">
        <v>3.7985158956902318</v>
      </c>
      <c r="F90" s="1">
        <v>107.98296760075377</v>
      </c>
      <c r="G90" s="1">
        <v>20.664882074038054</v>
      </c>
      <c r="H90" s="1">
        <v>3.8462959698498573</v>
      </c>
      <c r="I90" s="1">
        <v>9.4365646465260475</v>
      </c>
      <c r="J90" s="1">
        <v>34.640553765728527</v>
      </c>
      <c r="K90" s="1">
        <v>76.925919396997159</v>
      </c>
      <c r="L90" s="1">
        <v>111.56647316272569</v>
      </c>
      <c r="M90" s="1">
        <v>29.145845237371589</v>
      </c>
      <c r="N90" s="1">
        <v>41.090863777277974</v>
      </c>
      <c r="O90" s="1">
        <v>16.173555103033248</v>
      </c>
      <c r="P90" s="1">
        <v>23.340566226977081</v>
      </c>
      <c r="Q90" s="1">
        <v>158.1520454683606</v>
      </c>
      <c r="R90" s="1">
        <v>86.720834599720376</v>
      </c>
      <c r="S90" s="1">
        <v>176.06957327822019</v>
      </c>
      <c r="T90" s="1">
        <v>112.28317427512006</v>
      </c>
      <c r="U90" s="1">
        <v>2.508453893380342</v>
      </c>
      <c r="V90" s="1">
        <v>6.9520007902255188</v>
      </c>
      <c r="W90" s="1">
        <v>67.847705306668288</v>
      </c>
      <c r="X90" s="1">
        <v>7.7164819767795274</v>
      </c>
      <c r="Y90" s="1">
        <v>22.217734484225886</v>
      </c>
      <c r="Z90" s="1">
        <v>20.808222296516931</v>
      </c>
      <c r="AA90" s="1">
        <v>38.224059327700445</v>
      </c>
      <c r="AB90" s="1">
        <v>28.906944866573461</v>
      </c>
      <c r="AC90" s="1">
        <v>139.2789161753085</v>
      </c>
      <c r="AD90" s="1">
        <v>33.207151540939762</v>
      </c>
      <c r="AE90" s="1">
        <v>3.0818147832958487</v>
      </c>
      <c r="AF90" s="1">
        <v>149.79053249042613</v>
      </c>
      <c r="AG90" s="1">
        <v>87.437535712114766</v>
      </c>
      <c r="AH90" s="1">
        <v>156.71594917504265</v>
      </c>
      <c r="AI90" s="1">
        <v>74.837398065617293</v>
      </c>
      <c r="AJ90" s="1">
        <v>134.18425943485681</v>
      </c>
      <c r="AK90" s="1">
        <v>172.40766167267208</v>
      </c>
      <c r="AL90" s="1">
        <v>144.24304949743978</v>
      </c>
      <c r="AM90" s="1">
        <v>7.0411530438080776</v>
      </c>
      <c r="AN90" s="1">
        <v>136.59836904987674</v>
      </c>
      <c r="AO90" s="1">
        <v>0</v>
      </c>
      <c r="AP90" s="1">
        <v>10.682435046463112</v>
      </c>
      <c r="AQ90" s="1">
        <v>7.1216233643087419</v>
      </c>
      <c r="AR90" s="1">
        <v>34.401062014033755</v>
      </c>
      <c r="AS90" s="1">
        <v>72.825640053100699</v>
      </c>
      <c r="AT90" s="1">
        <v>24.218181818181822</v>
      </c>
      <c r="AU90" s="1">
        <v>162.00000000000003</v>
      </c>
      <c r="AV90" s="1">
        <v>178.36363636363637</v>
      </c>
      <c r="AW90" s="1">
        <v>15.21818181818182</v>
      </c>
      <c r="AX90" s="1">
        <v>97.527272727272745</v>
      </c>
      <c r="AY90" s="1">
        <v>15.594545454545456</v>
      </c>
      <c r="AZ90" s="1">
        <v>15.070909090909094</v>
      </c>
      <c r="BA90" s="1">
        <v>15.692727272727273</v>
      </c>
      <c r="BB90" s="1">
        <v>14.449090909090911</v>
      </c>
      <c r="BC90" s="1">
        <v>93.109090909090909</v>
      </c>
      <c r="BD90" s="1">
        <v>88.036363636363646</v>
      </c>
      <c r="BE90" s="1">
        <v>43.854545454545459</v>
      </c>
      <c r="BF90" s="1">
        <v>90.163636363636371</v>
      </c>
      <c r="BG90" s="1">
        <v>168.54545454545456</v>
      </c>
      <c r="BH90" s="1">
        <v>20.454545454545457</v>
      </c>
      <c r="BI90" s="1">
        <v>0</v>
      </c>
      <c r="BJ90" s="1">
        <v>24.218181818181822</v>
      </c>
      <c r="BK90" s="1">
        <v>161.01818181818183</v>
      </c>
      <c r="BL90" s="1">
        <v>43.363636363636367</v>
      </c>
      <c r="BM90" s="1">
        <v>15.709090909090911</v>
      </c>
      <c r="BN90" s="1">
        <v>91.309090909090912</v>
      </c>
      <c r="BO90" s="1">
        <v>24.545454545454547</v>
      </c>
      <c r="BP90" s="1">
        <v>66.109090909090909</v>
      </c>
      <c r="BQ90" s="1">
        <v>53.509090909090922</v>
      </c>
      <c r="BR90" s="1">
        <v>15.57818181818182</v>
      </c>
      <c r="BS90" s="1">
        <v>8.3875431656753492E-5</v>
      </c>
      <c r="BT90" s="1">
        <v>8.997210400184791</v>
      </c>
      <c r="BU90" s="1">
        <v>8.3875431656753492E-5</v>
      </c>
      <c r="BV90" s="1">
        <v>8.5353412831321833</v>
      </c>
      <c r="BW90" s="1">
        <v>41.752968181555701</v>
      </c>
      <c r="BX90" s="1">
        <v>1.6534914390483342</v>
      </c>
      <c r="BY90" s="1">
        <v>4.8773378760755337</v>
      </c>
      <c r="BZ90" s="32">
        <v>22</v>
      </c>
    </row>
    <row r="91" spans="1:78" s="1" customFormat="1" ht="18" customHeight="1" thickBot="1" x14ac:dyDescent="0.35">
      <c r="A91" s="10" t="s">
        <v>77</v>
      </c>
      <c r="B91" s="16" t="s">
        <v>84</v>
      </c>
      <c r="C91" s="16" t="s">
        <v>99</v>
      </c>
      <c r="D91" s="1">
        <v>31.453598774885151</v>
      </c>
      <c r="E91" s="1">
        <v>14.837366003062789</v>
      </c>
      <c r="F91" s="1">
        <v>115.22205206738133</v>
      </c>
      <c r="G91" s="1">
        <v>43.663093415007665</v>
      </c>
      <c r="H91" s="1">
        <v>5.8015313935681476</v>
      </c>
      <c r="I91" s="1">
        <v>3.0321592649310878</v>
      </c>
      <c r="J91" s="1">
        <v>72.165390505359895</v>
      </c>
      <c r="K91" s="1">
        <v>77.016845329249634</v>
      </c>
      <c r="L91" s="1">
        <v>91.369065849923444</v>
      </c>
      <c r="M91" s="1">
        <v>21.022970903522207</v>
      </c>
      <c r="N91" s="1">
        <v>25.267993874425731</v>
      </c>
      <c r="O91" s="1">
        <v>11.542419601837674</v>
      </c>
      <c r="P91" s="1">
        <v>152.61868300153142</v>
      </c>
      <c r="Q91" s="1">
        <v>152.41653905053602</v>
      </c>
      <c r="R91" s="1">
        <v>62.462480857580402</v>
      </c>
      <c r="S91" s="1">
        <v>171.82235834609497</v>
      </c>
      <c r="T91" s="1">
        <v>180.11026033690661</v>
      </c>
      <c r="U91" s="1">
        <v>4.1035222052067386</v>
      </c>
      <c r="V91" s="1">
        <v>8.4698315467075052</v>
      </c>
      <c r="W91" s="1">
        <v>61.451761102603371</v>
      </c>
      <c r="X91" s="1">
        <v>18.779173047473201</v>
      </c>
      <c r="Y91" s="1">
        <v>9.1773353751914254E-5</v>
      </c>
      <c r="Z91" s="1">
        <v>24.661562021439511</v>
      </c>
      <c r="AA91" s="1">
        <v>34.970903522205212</v>
      </c>
      <c r="AB91" s="1">
        <v>73.378254211332319</v>
      </c>
      <c r="AC91" s="1">
        <v>134.62787136294028</v>
      </c>
      <c r="AD91" s="1">
        <v>37.396630934150082</v>
      </c>
      <c r="AE91" s="1">
        <v>0.5862174578866769</v>
      </c>
      <c r="AF91" s="1">
        <v>143.52220520673814</v>
      </c>
      <c r="AG91" s="1">
        <v>72.973966309341506</v>
      </c>
      <c r="AH91" s="1">
        <v>145.57791347959753</v>
      </c>
      <c r="AI91" s="1">
        <v>53.537469440859546</v>
      </c>
      <c r="AJ91" s="1">
        <v>112.02532133001775</v>
      </c>
      <c r="AK91" s="1">
        <v>129.62668114619075</v>
      </c>
      <c r="AL91" s="1">
        <v>106.52489638746368</v>
      </c>
      <c r="AM91" s="1">
        <v>10.359133641810152</v>
      </c>
      <c r="AN91" s="1">
        <v>86.540019096183926</v>
      </c>
      <c r="AO91" s="1">
        <v>0</v>
      </c>
      <c r="AP91" s="1">
        <v>8.3239764130651488E-5</v>
      </c>
      <c r="AQ91" s="1">
        <v>8.8373494077035275</v>
      </c>
      <c r="AR91" s="1">
        <v>32.635854659154106</v>
      </c>
      <c r="AS91" s="1">
        <v>86.540019096183926</v>
      </c>
      <c r="AT91" s="1">
        <v>20.336864406779661</v>
      </c>
      <c r="AU91" s="1">
        <v>139.69322033898302</v>
      </c>
      <c r="AV91" s="1">
        <v>154.27966101694915</v>
      </c>
      <c r="AW91" s="1">
        <v>23.702966101694912</v>
      </c>
      <c r="AX91" s="1">
        <v>93.269067796610159</v>
      </c>
      <c r="AY91" s="1">
        <v>22.721186440677965</v>
      </c>
      <c r="AZ91" s="1">
        <v>17.952542372881357</v>
      </c>
      <c r="BA91" s="1">
        <v>17.251271186440679</v>
      </c>
      <c r="BB91" s="1">
        <v>6.3675423728813555E-5</v>
      </c>
      <c r="BC91" s="1">
        <v>95.793644067796592</v>
      </c>
      <c r="BD91" s="1">
        <v>85.835593220338978</v>
      </c>
      <c r="BE91" s="1">
        <v>48.80847457627118</v>
      </c>
      <c r="BF91" s="1">
        <v>62.974152542372877</v>
      </c>
      <c r="BG91" s="1">
        <v>180.25761772853187</v>
      </c>
      <c r="BH91" s="1">
        <v>21.333240997229918</v>
      </c>
      <c r="BI91" s="1">
        <v>0</v>
      </c>
      <c r="BJ91" s="1">
        <v>21.994736842105265</v>
      </c>
      <c r="BK91" s="1">
        <v>80.20637119113573</v>
      </c>
      <c r="BL91" s="1">
        <v>25.302216066481996</v>
      </c>
      <c r="BM91" s="1">
        <v>8.45060941828255</v>
      </c>
      <c r="BN91" s="1">
        <v>87.813573407202213</v>
      </c>
      <c r="BO91" s="1">
        <v>23.813850415512466</v>
      </c>
      <c r="BP91" s="1">
        <v>68.96094182825486</v>
      </c>
      <c r="BQ91" s="1">
        <v>38.697506925207755</v>
      </c>
      <c r="BR91" s="1">
        <v>21.663988919667588</v>
      </c>
      <c r="BS91" s="1">
        <v>19.890294925434432</v>
      </c>
      <c r="BT91" s="1">
        <v>7.0795964988834417</v>
      </c>
      <c r="BU91" s="1">
        <v>13.232102980055956</v>
      </c>
      <c r="BV91" s="1">
        <v>10.602538566184965</v>
      </c>
      <c r="BW91" s="1">
        <v>36.072229780025154</v>
      </c>
      <c r="BX91" s="1">
        <v>1.4867152647655228</v>
      </c>
      <c r="BY91" s="1">
        <v>4.4500320850124497</v>
      </c>
      <c r="BZ91" s="32">
        <v>23.38</v>
      </c>
    </row>
    <row r="92" spans="1:78" s="1" customFormat="1" ht="18" customHeight="1" thickBot="1" x14ac:dyDescent="0.35">
      <c r="A92" s="10" t="s">
        <v>77</v>
      </c>
      <c r="B92" s="16" t="s">
        <v>84</v>
      </c>
      <c r="C92" s="16" t="s">
        <v>99</v>
      </c>
      <c r="D92" s="1">
        <v>30.343209128791553</v>
      </c>
      <c r="E92" s="1">
        <v>15.065297024905515</v>
      </c>
      <c r="F92" s="1">
        <v>63.177052039926359</v>
      </c>
      <c r="G92" s="1">
        <v>38.574450043608877</v>
      </c>
      <c r="H92" s="1">
        <v>4.5864109894369616</v>
      </c>
      <c r="I92" s="1">
        <v>3.492962011822851</v>
      </c>
      <c r="J92" s="1">
        <v>61.35463707723617</v>
      </c>
      <c r="K92" s="1">
        <v>61.96210873146623</v>
      </c>
      <c r="L92" s="1">
        <v>82.616144975288307</v>
      </c>
      <c r="M92" s="1">
        <v>34.322148463998452</v>
      </c>
      <c r="N92" s="1">
        <v>30.677318538618085</v>
      </c>
      <c r="O92" s="1">
        <v>9.6587993022579717</v>
      </c>
      <c r="P92" s="1">
        <v>22.142341796685727</v>
      </c>
      <c r="Q92" s="1">
        <v>173.43315728268246</v>
      </c>
      <c r="R92" s="1">
        <v>69.555504409341992</v>
      </c>
      <c r="S92" s="1">
        <v>188.923684465549</v>
      </c>
      <c r="T92" s="1">
        <v>284.29673417966859</v>
      </c>
      <c r="U92" s="1">
        <v>18.527885454016861</v>
      </c>
      <c r="V92" s="1">
        <v>7.5326485124527576</v>
      </c>
      <c r="W92" s="1">
        <v>34.322148463998452</v>
      </c>
      <c r="X92" s="1">
        <v>28.824529993216398</v>
      </c>
      <c r="Y92" s="1">
        <v>54.976184707820536</v>
      </c>
      <c r="Z92" s="1">
        <v>24.93671140614401</v>
      </c>
      <c r="AA92" s="1">
        <v>24.724096327163487</v>
      </c>
      <c r="AB92" s="1">
        <v>71.377919372032181</v>
      </c>
      <c r="AC92" s="1">
        <v>108.73742610718092</v>
      </c>
      <c r="AD92" s="1">
        <v>17.312942145556743</v>
      </c>
      <c r="AE92" s="1">
        <v>0</v>
      </c>
      <c r="AF92" s="1">
        <v>163.10613916077142</v>
      </c>
      <c r="AG92" s="1">
        <v>59.532222114545995</v>
      </c>
      <c r="AH92" s="1">
        <v>189.83489194689409</v>
      </c>
      <c r="AI92" s="1">
        <v>35.840827599573608</v>
      </c>
      <c r="AJ92" s="1">
        <v>110.25610524275608</v>
      </c>
      <c r="AK92" s="1">
        <v>163.10613916077142</v>
      </c>
      <c r="AL92" s="1">
        <v>159.46130923539104</v>
      </c>
      <c r="AM92" s="1">
        <v>7.2896598507607333</v>
      </c>
      <c r="AN92" s="1">
        <v>198.94696676034502</v>
      </c>
      <c r="AO92" s="1">
        <v>1.3789606551022386E-4</v>
      </c>
      <c r="AP92" s="1">
        <v>1.3789606551022386E-4</v>
      </c>
      <c r="AQ92" s="1">
        <v>7.0770447717802121</v>
      </c>
      <c r="AR92" s="1">
        <v>25.54418306037407</v>
      </c>
      <c r="AS92" s="1">
        <v>77.756371741447822</v>
      </c>
      <c r="AT92" s="1">
        <v>22.322246696035243</v>
      </c>
      <c r="AU92" s="1">
        <v>187.03744493392068</v>
      </c>
      <c r="AV92" s="1">
        <v>276.27753303964755</v>
      </c>
      <c r="AW92" s="1">
        <v>23.104625550660788</v>
      </c>
      <c r="AX92" s="1">
        <v>92.907488986784131</v>
      </c>
      <c r="AY92" s="1">
        <v>31.539647577092509</v>
      </c>
      <c r="AZ92" s="1">
        <v>12.20022026431718</v>
      </c>
      <c r="BA92" s="1">
        <v>11.1</v>
      </c>
      <c r="BB92" s="1">
        <v>1.1099999999999999E-4</v>
      </c>
      <c r="BC92" s="1">
        <v>106.11013215859029</v>
      </c>
      <c r="BD92" s="1">
        <v>153.78634361233478</v>
      </c>
      <c r="BE92" s="1">
        <v>47.920704845814974</v>
      </c>
      <c r="BF92" s="1">
        <v>96.330396475770911</v>
      </c>
      <c r="BG92" s="1">
        <v>239.44803921568626</v>
      </c>
      <c r="BH92" s="1">
        <v>20.872352941176473</v>
      </c>
      <c r="BI92" s="1">
        <v>0</v>
      </c>
      <c r="BJ92" s="1">
        <v>22.446666666666665</v>
      </c>
      <c r="BK92" s="1">
        <v>174.95196078431374</v>
      </c>
      <c r="BL92" s="1">
        <v>15.997058823529411</v>
      </c>
      <c r="BM92" s="1">
        <v>8.1000980392156858</v>
      </c>
      <c r="BN92" s="1">
        <v>82.016666666666666</v>
      </c>
      <c r="BO92" s="1">
        <v>20.212156862745097</v>
      </c>
      <c r="BP92" s="1">
        <v>74.652941176470591</v>
      </c>
      <c r="BQ92" s="1">
        <v>33.26372549019608</v>
      </c>
      <c r="BR92" s="1">
        <v>26.915686274509802</v>
      </c>
      <c r="BS92" s="1">
        <v>30.538493231803436</v>
      </c>
      <c r="BT92" s="1">
        <v>10.162389344364842</v>
      </c>
      <c r="BU92" s="1">
        <v>15.5771978081552</v>
      </c>
      <c r="BV92" s="1">
        <v>1.1650820106923327E-4</v>
      </c>
      <c r="BW92" s="1">
        <v>26.945729322179503</v>
      </c>
      <c r="BX92" s="1">
        <v>0</v>
      </c>
      <c r="BY92" s="1">
        <v>1.1650820106923327E-4</v>
      </c>
      <c r="BZ92" s="32">
        <v>21.12</v>
      </c>
    </row>
    <row r="93" spans="1:78" s="1" customFormat="1" ht="18" customHeight="1" thickBot="1" x14ac:dyDescent="0.35">
      <c r="A93" s="7"/>
      <c r="B93" s="7"/>
      <c r="C93" s="7" t="s">
        <v>111</v>
      </c>
      <c r="D93" s="1">
        <f>AVERAGE(D89:D92)</f>
        <v>31.573896446744833</v>
      </c>
      <c r="E93" s="1">
        <f t="shared" ref="E93:BP93" si="64">AVERAGE(E89:E92)</f>
        <v>10.792354442041207</v>
      </c>
      <c r="F93" s="1">
        <f t="shared" si="64"/>
        <v>91.162759378591772</v>
      </c>
      <c r="G93" s="1">
        <f t="shared" si="64"/>
        <v>27.661983310174069</v>
      </c>
      <c r="H93" s="1">
        <f t="shared" si="64"/>
        <v>5.033732903887179</v>
      </c>
      <c r="I93" s="1">
        <f t="shared" si="64"/>
        <v>5.1671689303342099</v>
      </c>
      <c r="J93" s="1">
        <f t="shared" si="64"/>
        <v>54.350212316149133</v>
      </c>
      <c r="K93" s="1">
        <f t="shared" si="64"/>
        <v>68.388831218708958</v>
      </c>
      <c r="L93" s="1">
        <f t="shared" si="64"/>
        <v>88.683056422121211</v>
      </c>
      <c r="M93" s="1">
        <f t="shared" si="64"/>
        <v>29.702484803300756</v>
      </c>
      <c r="N93" s="1">
        <f t="shared" si="64"/>
        <v>30.973626036162987</v>
      </c>
      <c r="O93" s="1">
        <f t="shared" si="64"/>
        <v>12.297431336153636</v>
      </c>
      <c r="P93" s="1">
        <f t="shared" si="64"/>
        <v>74.145531714434554</v>
      </c>
      <c r="Q93" s="1">
        <f t="shared" si="64"/>
        <v>145.4849212875493</v>
      </c>
      <c r="R93" s="1">
        <f t="shared" si="64"/>
        <v>72.318960694251203</v>
      </c>
      <c r="S93" s="1">
        <f t="shared" si="64"/>
        <v>161.29961618851377</v>
      </c>
      <c r="T93" s="1">
        <f t="shared" si="64"/>
        <v>176.82982732421164</v>
      </c>
      <c r="U93" s="1">
        <f t="shared" si="64"/>
        <v>6.2849653881509848</v>
      </c>
      <c r="V93" s="1">
        <f t="shared" si="64"/>
        <v>7.96324939644248</v>
      </c>
      <c r="W93" s="1">
        <f t="shared" si="64"/>
        <v>48.298226311807397</v>
      </c>
      <c r="X93" s="1">
        <f t="shared" si="64"/>
        <v>20.035947789269329</v>
      </c>
      <c r="Y93" s="1">
        <f t="shared" si="64"/>
        <v>24.75833961085403</v>
      </c>
      <c r="Z93" s="1">
        <f t="shared" si="64"/>
        <v>21.874539741941277</v>
      </c>
      <c r="AA93" s="1">
        <f t="shared" si="64"/>
        <v>33.229068597571811</v>
      </c>
      <c r="AB93" s="1">
        <f t="shared" si="64"/>
        <v>55.895406742779315</v>
      </c>
      <c r="AC93" s="1">
        <f t="shared" si="64"/>
        <v>117.53431291961874</v>
      </c>
      <c r="AD93" s="1">
        <f t="shared" si="64"/>
        <v>28.320730811045159</v>
      </c>
      <c r="AE93" s="1">
        <f t="shared" si="64"/>
        <v>1.0926723769666291</v>
      </c>
      <c r="AF93" s="1">
        <f t="shared" si="64"/>
        <v>140.28480656390676</v>
      </c>
      <c r="AG93" s="1">
        <f t="shared" si="64"/>
        <v>71.229793521531064</v>
      </c>
      <c r="AH93" s="1">
        <f t="shared" si="64"/>
        <v>150.47393584101147</v>
      </c>
      <c r="AI93" s="1">
        <f t="shared" si="64"/>
        <v>53.211255962127993</v>
      </c>
      <c r="AJ93" s="1">
        <f t="shared" si="64"/>
        <v>118.69607225273563</v>
      </c>
      <c r="AK93" s="1">
        <f t="shared" si="64"/>
        <v>147.23685860526797</v>
      </c>
      <c r="AL93" s="1">
        <f t="shared" si="64"/>
        <v>128.72270063625371</v>
      </c>
      <c r="AM93" s="1">
        <f t="shared" si="64"/>
        <v>6.7787577929574496</v>
      </c>
      <c r="AN93" s="1">
        <f t="shared" si="64"/>
        <v>131.49527153261434</v>
      </c>
      <c r="AO93" s="1">
        <f t="shared" si="64"/>
        <v>3.4474016377555964E-5</v>
      </c>
      <c r="AP93" s="1">
        <f t="shared" si="64"/>
        <v>2.6706785322629845</v>
      </c>
      <c r="AQ93" s="1">
        <f t="shared" si="64"/>
        <v>7.5810087633723686</v>
      </c>
      <c r="AR93" s="1">
        <f t="shared" si="64"/>
        <v>32.239342316331125</v>
      </c>
      <c r="AS93" s="1">
        <f t="shared" si="64"/>
        <v>74.788285786223994</v>
      </c>
      <c r="AT93" s="1">
        <f t="shared" si="64"/>
        <v>21.742769249878407</v>
      </c>
      <c r="AU93" s="1">
        <f t="shared" si="64"/>
        <v>151.44575246871668</v>
      </c>
      <c r="AV93" s="1">
        <f t="shared" si="64"/>
        <v>181.22093824846067</v>
      </c>
      <c r="AW93" s="1">
        <f t="shared" si="64"/>
        <v>21.044338678430453</v>
      </c>
      <c r="AX93" s="1">
        <f t="shared" si="64"/>
        <v>91.140788348222927</v>
      </c>
      <c r="AY93" s="1">
        <f t="shared" si="64"/>
        <v>21.397868859354883</v>
      </c>
      <c r="AZ93" s="1">
        <f t="shared" si="64"/>
        <v>13.799483908035633</v>
      </c>
      <c r="BA93" s="1">
        <f t="shared" si="64"/>
        <v>13.785999614791988</v>
      </c>
      <c r="BB93" s="1">
        <f t="shared" si="64"/>
        <v>6.3177144332060866</v>
      </c>
      <c r="BC93" s="1">
        <f t="shared" si="64"/>
        <v>95.087731505788753</v>
      </c>
      <c r="BD93" s="1">
        <f t="shared" si="64"/>
        <v>101.43338645858978</v>
      </c>
      <c r="BE93" s="1">
        <f t="shared" si="64"/>
        <v>49.096585526682439</v>
      </c>
      <c r="BF93" s="1">
        <f t="shared" si="64"/>
        <v>85.426479278923779</v>
      </c>
      <c r="BG93" s="1">
        <f t="shared" si="64"/>
        <v>147.06279393289248</v>
      </c>
      <c r="BH93" s="1">
        <f t="shared" si="64"/>
        <v>21.04210994705219</v>
      </c>
      <c r="BI93" s="1">
        <f t="shared" si="64"/>
        <v>0</v>
      </c>
      <c r="BJ93" s="1">
        <f t="shared" si="64"/>
        <v>25.619639414742387</v>
      </c>
      <c r="BK93" s="1">
        <f t="shared" si="64"/>
        <v>104.04414450888214</v>
      </c>
      <c r="BL93" s="1">
        <f t="shared" si="64"/>
        <v>21.165743873886253</v>
      </c>
      <c r="BM93" s="1">
        <f t="shared" si="64"/>
        <v>8.0649656521215949</v>
      </c>
      <c r="BN93" s="1">
        <f t="shared" si="64"/>
        <v>65.284848806214256</v>
      </c>
      <c r="BO93" s="1">
        <f t="shared" si="64"/>
        <v>17.142881516402333</v>
      </c>
      <c r="BP93" s="1">
        <f t="shared" si="64"/>
        <v>52.430759538928399</v>
      </c>
      <c r="BQ93" s="1">
        <f t="shared" ref="BQ93:BZ93" si="65">AVERAGE(BQ89:BQ92)</f>
        <v>31.367596891597998</v>
      </c>
      <c r="BR93" s="1">
        <f t="shared" si="65"/>
        <v>21.168910893406007</v>
      </c>
      <c r="BS93" s="1">
        <f t="shared" si="65"/>
        <v>14.5833649293123</v>
      </c>
      <c r="BT93" s="1">
        <f t="shared" si="65"/>
        <v>8.6951616107210246</v>
      </c>
      <c r="BU93" s="1">
        <f t="shared" si="65"/>
        <v>9.1441524612537357</v>
      </c>
      <c r="BV93" s="1">
        <f t="shared" si="65"/>
        <v>7.587942904842647</v>
      </c>
      <c r="BW93" s="1">
        <f t="shared" si="65"/>
        <v>38.087075848684393</v>
      </c>
      <c r="BX93" s="1">
        <f t="shared" si="65"/>
        <v>0.78505167595346426</v>
      </c>
      <c r="BY93" s="1">
        <f t="shared" si="65"/>
        <v>2.331885790635094</v>
      </c>
      <c r="BZ93" s="1">
        <f t="shared" si="65"/>
        <v>20.9575</v>
      </c>
    </row>
    <row r="94" spans="1:78" s="1" customFormat="1" ht="18" customHeight="1" thickBot="1" x14ac:dyDescent="0.35">
      <c r="A94" s="7"/>
      <c r="B94" s="7"/>
      <c r="C94" s="7" t="s">
        <v>112</v>
      </c>
      <c r="D94" s="1">
        <f>STDEV(D89:D92)</f>
        <v>2.3259904870785229</v>
      </c>
      <c r="E94" s="1">
        <f t="shared" ref="E94:BP94" si="66">STDEV(E89:E92)</f>
        <v>5.3318919898197912</v>
      </c>
      <c r="F94" s="1">
        <f t="shared" si="66"/>
        <v>24.571112423954837</v>
      </c>
      <c r="G94" s="1">
        <f t="shared" si="66"/>
        <v>16.54028295721691</v>
      </c>
      <c r="H94" s="1">
        <f t="shared" si="66"/>
        <v>0.99183973032638462</v>
      </c>
      <c r="I94" s="1">
        <f t="shared" si="66"/>
        <v>2.9326176982675847</v>
      </c>
      <c r="J94" s="1">
        <f t="shared" si="66"/>
        <v>16.135103677913651</v>
      </c>
      <c r="K94" s="1">
        <f t="shared" si="66"/>
        <v>10.065453537499847</v>
      </c>
      <c r="L94" s="1">
        <f t="shared" si="66"/>
        <v>17.776584817668866</v>
      </c>
      <c r="M94" s="1">
        <f t="shared" si="66"/>
        <v>6.2795190792644409</v>
      </c>
      <c r="N94" s="1">
        <f t="shared" si="66"/>
        <v>7.116558492013092</v>
      </c>
      <c r="O94" s="1">
        <f t="shared" si="66"/>
        <v>2.7561775544244052</v>
      </c>
      <c r="P94" s="1">
        <f t="shared" si="66"/>
        <v>63.339572091384753</v>
      </c>
      <c r="Q94" s="1">
        <f t="shared" si="66"/>
        <v>32.915661754394414</v>
      </c>
      <c r="R94" s="1">
        <f t="shared" si="66"/>
        <v>10.25306717790647</v>
      </c>
      <c r="S94" s="1">
        <f t="shared" si="66"/>
        <v>36.019222499216809</v>
      </c>
      <c r="T94" s="1">
        <f t="shared" si="66"/>
        <v>77.159296679494915</v>
      </c>
      <c r="U94" s="1">
        <f t="shared" si="66"/>
        <v>8.3348788253536483</v>
      </c>
      <c r="V94" s="1">
        <f t="shared" si="66"/>
        <v>0.88306121663924531</v>
      </c>
      <c r="W94" s="1">
        <f t="shared" si="66"/>
        <v>19.159214389700001</v>
      </c>
      <c r="X94" s="1">
        <f t="shared" si="66"/>
        <v>9.1925616722040697</v>
      </c>
      <c r="Y94" s="1">
        <f t="shared" si="66"/>
        <v>22.66468756875895</v>
      </c>
      <c r="Z94" s="1">
        <f t="shared" si="66"/>
        <v>3.7039316489215599</v>
      </c>
      <c r="AA94" s="1">
        <f t="shared" si="66"/>
        <v>5.8721040259172428</v>
      </c>
      <c r="AB94" s="1">
        <f t="shared" si="66"/>
        <v>20.892251671520437</v>
      </c>
      <c r="AC94" s="1">
        <f t="shared" si="66"/>
        <v>24.116943735363815</v>
      </c>
      <c r="AD94" s="1">
        <f t="shared" si="66"/>
        <v>8.8722365152050546</v>
      </c>
      <c r="AE94" s="1">
        <f t="shared" si="66"/>
        <v>1.3612774401705872</v>
      </c>
      <c r="AF94" s="1">
        <f t="shared" si="66"/>
        <v>25.076439210189637</v>
      </c>
      <c r="AG94" s="1">
        <f t="shared" si="66"/>
        <v>12.13374132959961</v>
      </c>
      <c r="AH94" s="1">
        <f t="shared" si="66"/>
        <v>33.011483716259995</v>
      </c>
      <c r="AI94" s="1">
        <f t="shared" si="66"/>
        <v>16.232911795269253</v>
      </c>
      <c r="AJ94" s="1">
        <f t="shared" si="66"/>
        <v>10.889725834093468</v>
      </c>
      <c r="AK94" s="1">
        <f t="shared" si="66"/>
        <v>24.114188391853276</v>
      </c>
      <c r="AL94" s="1">
        <f t="shared" si="66"/>
        <v>27.431277128613448</v>
      </c>
      <c r="AM94" s="1">
        <f t="shared" si="66"/>
        <v>3.2712603769687871</v>
      </c>
      <c r="AN94" s="1">
        <f t="shared" si="66"/>
        <v>49.526027299567509</v>
      </c>
      <c r="AO94" s="1">
        <f t="shared" si="66"/>
        <v>6.8948032755111928E-5</v>
      </c>
      <c r="AP94" s="1">
        <f t="shared" si="66"/>
        <v>5.3411710095709628</v>
      </c>
      <c r="AQ94" s="1">
        <f t="shared" si="66"/>
        <v>0.84246668361881372</v>
      </c>
      <c r="AR94" s="1">
        <f t="shared" si="66"/>
        <v>4.7176822818643789</v>
      </c>
      <c r="AS94" s="1">
        <f t="shared" si="66"/>
        <v>10.22269085298116</v>
      </c>
      <c r="AT94" s="1">
        <f t="shared" si="66"/>
        <v>1.9286594668437103</v>
      </c>
      <c r="AU94" s="1">
        <f t="shared" si="66"/>
        <v>29.995495382021105</v>
      </c>
      <c r="AV94" s="1">
        <f t="shared" si="66"/>
        <v>68.382164867849326</v>
      </c>
      <c r="AW94" s="1">
        <f t="shared" si="66"/>
        <v>3.9362914707900485</v>
      </c>
      <c r="AX94" s="1">
        <f t="shared" si="66"/>
        <v>7.1681354815635929</v>
      </c>
      <c r="AY94" s="1">
        <f t="shared" si="66"/>
        <v>7.5352743773862612</v>
      </c>
      <c r="AZ94" s="1">
        <f t="shared" si="66"/>
        <v>3.4667164526488352</v>
      </c>
      <c r="BA94" s="1">
        <f t="shared" si="66"/>
        <v>3.1661177746117484</v>
      </c>
      <c r="BB94" s="1">
        <f t="shared" si="66"/>
        <v>7.4437674623751606</v>
      </c>
      <c r="BC94" s="1">
        <f t="shared" si="66"/>
        <v>8.5822056890470577</v>
      </c>
      <c r="BD94" s="1">
        <f t="shared" si="66"/>
        <v>35.162509639659035</v>
      </c>
      <c r="BE94" s="1">
        <f t="shared" si="66"/>
        <v>4.9637199968199495</v>
      </c>
      <c r="BF94" s="1">
        <f t="shared" si="66"/>
        <v>15.185916758314775</v>
      </c>
      <c r="BG94" s="1">
        <f t="shared" si="66"/>
        <v>102.83624692352203</v>
      </c>
      <c r="BH94" s="1">
        <f t="shared" si="66"/>
        <v>0.47474213922700226</v>
      </c>
      <c r="BI94" s="1">
        <f t="shared" si="66"/>
        <v>0</v>
      </c>
      <c r="BJ94" s="1">
        <f t="shared" si="66"/>
        <v>5.5497993478558509</v>
      </c>
      <c r="BK94" s="1">
        <f t="shared" si="66"/>
        <v>80.967831907951549</v>
      </c>
      <c r="BL94" s="1">
        <f t="shared" si="66"/>
        <v>18.115905834564266</v>
      </c>
      <c r="BM94" s="1">
        <f t="shared" si="66"/>
        <v>6.4193779838827822</v>
      </c>
      <c r="BN94" s="1">
        <f t="shared" si="66"/>
        <v>43.691575975623103</v>
      </c>
      <c r="BO94" s="1">
        <f t="shared" si="66"/>
        <v>11.584422712736334</v>
      </c>
      <c r="BP94" s="1">
        <f t="shared" si="66"/>
        <v>35.133776918384285</v>
      </c>
      <c r="BQ94" s="1">
        <f t="shared" ref="BQ94:BZ94" si="67">STDEV(BQ89:BQ92)</f>
        <v>22.594178797645739</v>
      </c>
      <c r="BR94" s="1">
        <f t="shared" si="67"/>
        <v>4.652982700068538</v>
      </c>
      <c r="BS94" s="1">
        <f t="shared" si="67"/>
        <v>13.416504474140885</v>
      </c>
      <c r="BT94" s="1">
        <f t="shared" si="67"/>
        <v>1.2751037241641039</v>
      </c>
      <c r="BU94" s="1">
        <f t="shared" si="67"/>
        <v>6.9187024533931751</v>
      </c>
      <c r="BV94" s="1">
        <f t="shared" si="67"/>
        <v>5.1867497978110508</v>
      </c>
      <c r="BW94" s="1">
        <f t="shared" si="67"/>
        <v>8.7881316324675964</v>
      </c>
      <c r="BX94" s="1">
        <f t="shared" si="67"/>
        <v>0.90905292875306543</v>
      </c>
      <c r="BY94" s="1">
        <f t="shared" si="67"/>
        <v>2.6981749986219765</v>
      </c>
      <c r="BZ94" s="1">
        <f t="shared" si="67"/>
        <v>2.5910406532253871</v>
      </c>
    </row>
    <row r="95" spans="1:78" s="18" customFormat="1" ht="18" customHeight="1" thickBot="1" x14ac:dyDescent="0.35">
      <c r="A95" s="7"/>
      <c r="B95" s="21"/>
      <c r="C95" s="21"/>
    </row>
    <row r="96" spans="1:78" s="1" customFormat="1" ht="18" customHeight="1" thickBot="1" x14ac:dyDescent="0.35">
      <c r="A96" s="10" t="s">
        <v>77</v>
      </c>
      <c r="B96" s="16" t="s">
        <v>84</v>
      </c>
      <c r="C96" s="16" t="s">
        <v>97</v>
      </c>
      <c r="D96" s="1">
        <v>47.123548604557101</v>
      </c>
      <c r="E96" s="1">
        <v>10.838669123485088</v>
      </c>
      <c r="F96" s="1">
        <v>94.854163857804153</v>
      </c>
      <c r="G96" s="1">
        <v>49.577109643012307</v>
      </c>
      <c r="H96" s="1">
        <v>12.609280182164099</v>
      </c>
      <c r="I96" s="1">
        <v>3.5665165610534357</v>
      </c>
      <c r="J96" s="1">
        <v>28.582721375818316</v>
      </c>
      <c r="K96" s="1">
        <v>61.718442616811231</v>
      </c>
      <c r="L96" s="1">
        <v>83.724608631821795</v>
      </c>
      <c r="M96" s="1">
        <v>18.591416116129611</v>
      </c>
      <c r="N96" s="1">
        <v>22.00616601501056</v>
      </c>
      <c r="O96" s="1">
        <v>11.901035758692494</v>
      </c>
      <c r="P96" s="1">
        <v>99.913052596887042</v>
      </c>
      <c r="Q96" s="1">
        <v>116.22796878042935</v>
      </c>
      <c r="R96" s="1">
        <v>68.547942414573129</v>
      </c>
      <c r="S96" s="1">
        <v>90.048219555675402</v>
      </c>
      <c r="T96" s="1">
        <v>89.921747337198326</v>
      </c>
      <c r="U96" s="1">
        <v>8.3598136413344726</v>
      </c>
      <c r="V96" s="1">
        <v>11.736621874672299</v>
      </c>
      <c r="W96" s="1">
        <v>27.823888064955884</v>
      </c>
      <c r="X96" s="1">
        <v>33.38866567794706</v>
      </c>
      <c r="Y96" s="1">
        <v>17.959055023744252</v>
      </c>
      <c r="Z96" s="1">
        <v>5.7418387188590778E-5</v>
      </c>
      <c r="AA96" s="1">
        <v>29.215082468203679</v>
      </c>
      <c r="AB96" s="1">
        <v>66.524386918939982</v>
      </c>
      <c r="AC96" s="1">
        <v>107.37491348703431</v>
      </c>
      <c r="AD96" s="1">
        <v>47.174137491947924</v>
      </c>
      <c r="AE96" s="1">
        <v>0.64753775860260965</v>
      </c>
      <c r="AF96" s="1">
        <v>117.61916318367714</v>
      </c>
      <c r="AG96" s="1">
        <v>56.533081659251273</v>
      </c>
      <c r="AH96" s="1">
        <v>118.70898807242489</v>
      </c>
      <c r="AI96" s="1">
        <v>65.818844871839545</v>
      </c>
      <c r="AJ96" s="1">
        <v>82.273556089799428</v>
      </c>
      <c r="AK96" s="1">
        <v>122.23499761913058</v>
      </c>
      <c r="AL96" s="1">
        <v>87.445036758301114</v>
      </c>
      <c r="AM96" s="1">
        <v>16.807312172630454</v>
      </c>
      <c r="AN96" s="1">
        <v>110.48163246344494</v>
      </c>
      <c r="AO96" s="1">
        <v>1.3398836277481621</v>
      </c>
      <c r="AP96" s="1">
        <v>5.3360277806812769E-5</v>
      </c>
      <c r="AQ96" s="1">
        <v>11.271477184302521</v>
      </c>
      <c r="AR96" s="1">
        <v>50.421936517891361</v>
      </c>
      <c r="AS96" s="1">
        <v>57.709022914416458</v>
      </c>
      <c r="AT96" s="1">
        <v>23.511235955056183</v>
      </c>
      <c r="AU96" s="1">
        <v>121.91011235955057</v>
      </c>
      <c r="AV96" s="1">
        <v>127.35252808988764</v>
      </c>
      <c r="AW96" s="1">
        <v>18.721910112359549</v>
      </c>
      <c r="AX96" s="1">
        <v>91.867977528089895</v>
      </c>
      <c r="AY96" s="1">
        <v>7.5323033707865168</v>
      </c>
      <c r="AZ96" s="1">
        <v>32.436797752808992</v>
      </c>
      <c r="BA96" s="1">
        <v>36.464185393258425</v>
      </c>
      <c r="BB96" s="1">
        <v>18.395365168539325</v>
      </c>
      <c r="BC96" s="1">
        <v>84.792837078651687</v>
      </c>
      <c r="BD96" s="1">
        <v>77.5</v>
      </c>
      <c r="BE96" s="1">
        <v>54.968398876404493</v>
      </c>
      <c r="BF96" s="1">
        <v>91.867977528089895</v>
      </c>
      <c r="BG96" s="1">
        <v>89.935587188612089</v>
      </c>
      <c r="BH96" s="1">
        <v>16.617437722419929</v>
      </c>
      <c r="BI96" s="1">
        <v>0</v>
      </c>
      <c r="BJ96" s="1">
        <v>33.134163701067614</v>
      </c>
      <c r="BK96" s="1">
        <v>88.223487544483973</v>
      </c>
      <c r="BL96" s="1">
        <v>28.3</v>
      </c>
      <c r="BM96" s="1">
        <v>21.451601423487546</v>
      </c>
      <c r="BN96" s="1">
        <v>74.325266903914581</v>
      </c>
      <c r="BO96" s="1">
        <v>47.13309608540925</v>
      </c>
      <c r="BP96" s="1">
        <v>63.549110320284697</v>
      </c>
      <c r="BQ96" s="1">
        <v>82.382206405693935</v>
      </c>
      <c r="BR96" s="1">
        <v>18.329537366548042</v>
      </c>
      <c r="BS96" s="1">
        <v>15.03420427553444</v>
      </c>
      <c r="BT96" s="1">
        <v>8.2084560570071261</v>
      </c>
      <c r="BU96" s="1">
        <v>14.924465558194774</v>
      </c>
      <c r="BV96" s="1">
        <v>12.07125890736342</v>
      </c>
      <c r="BW96" s="1">
        <v>31.495011876484558</v>
      </c>
      <c r="BX96" s="1">
        <v>0</v>
      </c>
      <c r="BY96" s="1">
        <v>8.2742992874109262</v>
      </c>
      <c r="BZ96" s="32">
        <v>15.46</v>
      </c>
    </row>
    <row r="97" spans="1:78" s="1" customFormat="1" ht="18" customHeight="1" thickBot="1" x14ac:dyDescent="0.35">
      <c r="A97" s="10" t="s">
        <v>77</v>
      </c>
      <c r="B97" s="16" t="s">
        <v>84</v>
      </c>
      <c r="C97" s="16" t="s">
        <v>97</v>
      </c>
      <c r="D97" s="1">
        <v>19.931618914581232</v>
      </c>
      <c r="E97" s="1">
        <v>11.755964119063188</v>
      </c>
      <c r="F97" s="1">
        <v>113.31494456993403</v>
      </c>
      <c r="G97" s="1">
        <v>13.029373105272544</v>
      </c>
      <c r="H97" s="1">
        <v>7.1975290524876661</v>
      </c>
      <c r="I97" s="1">
        <v>6.939156214706057</v>
      </c>
      <c r="J97" s="1">
        <v>64.777761472389003</v>
      </c>
      <c r="K97" s="1">
        <v>85.078484440943953</v>
      </c>
      <c r="L97" s="1">
        <v>101.50361484277478</v>
      </c>
      <c r="M97" s="1">
        <v>41.708758099031094</v>
      </c>
      <c r="N97" s="1">
        <v>42.816070260952266</v>
      </c>
      <c r="O97" s="1">
        <v>14.874893375141177</v>
      </c>
      <c r="P97" s="1">
        <v>133.80021956547586</v>
      </c>
      <c r="Q97" s="1">
        <v>148.37982969743805</v>
      </c>
      <c r="R97" s="1">
        <v>90.061389169589248</v>
      </c>
      <c r="S97" s="1">
        <v>74.189914848719027</v>
      </c>
      <c r="T97" s="1">
        <v>174.77076955655949</v>
      </c>
      <c r="U97" s="1">
        <v>5.9056648635796236</v>
      </c>
      <c r="V97" s="1">
        <v>11.14694243000654</v>
      </c>
      <c r="W97" s="1">
        <v>44.292486476847174</v>
      </c>
      <c r="X97" s="1">
        <v>17.827725806930989</v>
      </c>
      <c r="Y97" s="1">
        <v>28.236460128990075</v>
      </c>
      <c r="Z97" s="1">
        <v>26.390939859121445</v>
      </c>
      <c r="AA97" s="1">
        <v>37.833165532306964</v>
      </c>
      <c r="AB97" s="1">
        <v>64.039553364441545</v>
      </c>
      <c r="AC97" s="1">
        <v>136.19939591630506</v>
      </c>
      <c r="AD97" s="1">
        <v>9.2645117547405338</v>
      </c>
      <c r="AE97" s="1">
        <v>1.0224182295072224</v>
      </c>
      <c r="AF97" s="1">
        <v>76.219987145574507</v>
      </c>
      <c r="AG97" s="1">
        <v>79.91102768531178</v>
      </c>
      <c r="AH97" s="1">
        <v>143.64184263695662</v>
      </c>
      <c r="AI97" s="1">
        <v>63.657578941291924</v>
      </c>
      <c r="AJ97" s="1">
        <v>132.92230214166136</v>
      </c>
      <c r="AK97" s="1">
        <v>161.28785545228885</v>
      </c>
      <c r="AL97" s="1">
        <v>126.32566183686427</v>
      </c>
      <c r="AM97" s="1">
        <v>15.78246192922704</v>
      </c>
      <c r="AN97" s="1">
        <v>130.44856202736244</v>
      </c>
      <c r="AO97" s="1">
        <v>0</v>
      </c>
      <c r="AP97" s="1">
        <v>9.3837208335738627</v>
      </c>
      <c r="AQ97" s="1">
        <v>6.5966403047970905</v>
      </c>
      <c r="AR97" s="1">
        <v>34.797277607804652</v>
      </c>
      <c r="AS97" s="1">
        <v>82.458003809963628</v>
      </c>
      <c r="AT97" s="1">
        <v>19.164665127020786</v>
      </c>
      <c r="AU97" s="1">
        <v>162.69284064665129</v>
      </c>
      <c r="AV97" s="1">
        <v>135.11778290993072</v>
      </c>
      <c r="AW97" s="1">
        <v>24.128175519630485</v>
      </c>
      <c r="AX97" s="1">
        <v>84.655427251732107</v>
      </c>
      <c r="AY97" s="1">
        <v>17.785912240184761</v>
      </c>
      <c r="AZ97" s="1">
        <v>11.250623556581987</v>
      </c>
      <c r="BA97" s="1">
        <v>15.579907621247115</v>
      </c>
      <c r="BB97" s="1">
        <v>12.36741339491917</v>
      </c>
      <c r="BC97" s="1">
        <v>87.275057736720555</v>
      </c>
      <c r="BD97" s="1">
        <v>89.756812933025401</v>
      </c>
      <c r="BE97" s="1">
        <v>78.313163972286375</v>
      </c>
      <c r="BF97" s="1">
        <v>101.20046189376444</v>
      </c>
      <c r="BG97" s="1">
        <v>161.49999999999997</v>
      </c>
      <c r="BH97" s="1">
        <v>21.780275229357795</v>
      </c>
      <c r="BI97" s="1">
        <v>0</v>
      </c>
      <c r="BJ97" s="1">
        <v>32.299999999999997</v>
      </c>
      <c r="BK97" s="1">
        <v>143.12752293577978</v>
      </c>
      <c r="BL97" s="1">
        <v>19.705963302752291</v>
      </c>
      <c r="BM97" s="1">
        <v>5.8525229357798159</v>
      </c>
      <c r="BN97" s="1">
        <v>88.750917431192647</v>
      </c>
      <c r="BO97" s="1">
        <v>36.893119266055038</v>
      </c>
      <c r="BP97" s="1">
        <v>55.413761467889898</v>
      </c>
      <c r="BQ97" s="1">
        <v>49.190825688073389</v>
      </c>
      <c r="BR97" s="1">
        <v>13.408944954128438</v>
      </c>
      <c r="BS97" s="1">
        <v>7.0687019981687931E-5</v>
      </c>
      <c r="BT97" s="1">
        <v>7.1154114827381907</v>
      </c>
      <c r="BU97" s="1">
        <v>9.0305003500834786</v>
      </c>
      <c r="BV97" s="1">
        <v>13.140934992190441</v>
      </c>
      <c r="BW97" s="1">
        <v>54.805795228092848</v>
      </c>
      <c r="BX97" s="1">
        <v>3.5187811708945969</v>
      </c>
      <c r="BY97" s="1">
        <v>7.0687019981687931E-5</v>
      </c>
      <c r="BZ97" s="32">
        <v>12.93</v>
      </c>
    </row>
    <row r="98" spans="1:78" s="1" customFormat="1" ht="18" customHeight="1" thickBot="1" x14ac:dyDescent="0.35">
      <c r="A98" s="10" t="s">
        <v>77</v>
      </c>
      <c r="B98" s="16" t="s">
        <v>84</v>
      </c>
      <c r="C98" s="16" t="s">
        <v>97</v>
      </c>
      <c r="D98" s="1">
        <v>27.587790472794108</v>
      </c>
      <c r="E98" s="1">
        <v>11.507828329241363</v>
      </c>
      <c r="F98" s="1">
        <v>112.55973500486922</v>
      </c>
      <c r="G98" s="1">
        <v>26.541624261044891</v>
      </c>
      <c r="H98" s="1">
        <v>0</v>
      </c>
      <c r="I98" s="1">
        <v>10.40354177239497</v>
      </c>
      <c r="J98" s="1">
        <v>70.131883083928841</v>
      </c>
      <c r="K98" s="1">
        <v>30.02884496687561</v>
      </c>
      <c r="L98" s="1">
        <v>103.45421427297791</v>
      </c>
      <c r="M98" s="1">
        <v>16.758032836353163</v>
      </c>
      <c r="N98" s="1">
        <v>38.16569328048061</v>
      </c>
      <c r="O98" s="1">
        <v>19.082846640240305</v>
      </c>
      <c r="P98" s="1">
        <v>136.97027994568424</v>
      </c>
      <c r="Q98" s="1">
        <v>122.44019367138958</v>
      </c>
      <c r="R98" s="1">
        <v>84.468234874566235</v>
      </c>
      <c r="S98" s="1">
        <v>139.48882823322865</v>
      </c>
      <c r="T98" s="1">
        <v>89.892800416969564</v>
      </c>
      <c r="U98" s="1">
        <v>2.3054403555214176</v>
      </c>
      <c r="V98" s="1">
        <v>5.9476486482779425</v>
      </c>
      <c r="W98" s="1">
        <v>55.408062325976935</v>
      </c>
      <c r="X98" s="1">
        <v>10.326047978932065</v>
      </c>
      <c r="Y98" s="1">
        <v>8.7955455580396942E-5</v>
      </c>
      <c r="Z98" s="1">
        <v>21.310793202298818</v>
      </c>
      <c r="AA98" s="1">
        <v>27.510296679331201</v>
      </c>
      <c r="AB98" s="1">
        <v>61.02636235203753</v>
      </c>
      <c r="AC98" s="1">
        <v>96.092303894001958</v>
      </c>
      <c r="AD98" s="1">
        <v>3.5259676025621682</v>
      </c>
      <c r="AE98" s="1">
        <v>6.0445158901065748</v>
      </c>
      <c r="AF98" s="1">
        <v>127.08982127916386</v>
      </c>
      <c r="AG98" s="1">
        <v>69.550679632957056</v>
      </c>
      <c r="AH98" s="1">
        <v>135.36606221994623</v>
      </c>
      <c r="AI98" s="1">
        <v>62.99538496991422</v>
      </c>
      <c r="AJ98" s="1">
        <v>99.509681218794</v>
      </c>
      <c r="AK98" s="1">
        <v>57.40310536422993</v>
      </c>
      <c r="AL98" s="1">
        <v>112.3390285494815</v>
      </c>
      <c r="AM98" s="1">
        <v>9.9838638842657801</v>
      </c>
      <c r="AN98" s="1">
        <v>123.35910894891819</v>
      </c>
      <c r="AO98" s="1">
        <v>7.4673380617078472E-5</v>
      </c>
      <c r="AP98" s="1">
        <v>7.4673380617078472E-5</v>
      </c>
      <c r="AQ98" s="1">
        <v>8.503554576878761</v>
      </c>
      <c r="AR98" s="1">
        <v>36.185338625016001</v>
      </c>
      <c r="AS98" s="1">
        <v>81.252533094354106</v>
      </c>
      <c r="AT98" s="1">
        <v>6.4128981723237595E-5</v>
      </c>
      <c r="AU98" s="1">
        <v>131.22428198433423</v>
      </c>
      <c r="AV98" s="1">
        <v>149.72845953002613</v>
      </c>
      <c r="AW98" s="1">
        <v>37.997127937336813</v>
      </c>
      <c r="AX98" s="1">
        <v>100.7135770234987</v>
      </c>
      <c r="AY98" s="1">
        <v>20.764229765013056</v>
      </c>
      <c r="AZ98" s="1">
        <v>15.67911227154047</v>
      </c>
      <c r="BA98" s="1">
        <v>23.448041775456922</v>
      </c>
      <c r="BB98" s="1">
        <v>14.266579634464753</v>
      </c>
      <c r="BC98" s="1">
        <v>103.11488250652742</v>
      </c>
      <c r="BD98" s="1">
        <v>89.978328981723251</v>
      </c>
      <c r="BE98" s="1">
        <v>86.023237597911233</v>
      </c>
      <c r="BF98" s="1">
        <v>103.82114882506528</v>
      </c>
      <c r="BG98" s="1">
        <v>152.6564885496183</v>
      </c>
      <c r="BH98" s="1">
        <v>19.195419847328242</v>
      </c>
      <c r="BI98" s="1">
        <v>0</v>
      </c>
      <c r="BJ98" s="1">
        <v>16.77709923664122</v>
      </c>
      <c r="BK98" s="1">
        <v>137.39083969465648</v>
      </c>
      <c r="BL98" s="1">
        <v>12.257862595419846</v>
      </c>
      <c r="BM98" s="1">
        <v>7.92</v>
      </c>
      <c r="BN98" s="1">
        <v>61.667175572519078</v>
      </c>
      <c r="BO98" s="1">
        <v>24.032061068702291</v>
      </c>
      <c r="BP98" s="1">
        <v>59.551145038167931</v>
      </c>
      <c r="BQ98" s="1">
        <v>32.949618320610689</v>
      </c>
      <c r="BR98" s="1">
        <v>14.585496183206107</v>
      </c>
      <c r="BS98" s="1">
        <v>9.2540882159315352</v>
      </c>
      <c r="BT98" s="1">
        <v>8.7550932631116964</v>
      </c>
      <c r="BU98" s="1">
        <v>10.856920488625558</v>
      </c>
      <c r="BV98" s="1">
        <v>11.159341672152733</v>
      </c>
      <c r="BW98" s="1">
        <v>48.841021139638649</v>
      </c>
      <c r="BX98" s="1">
        <v>0</v>
      </c>
      <c r="BY98" s="1">
        <v>7.5151664106502816</v>
      </c>
      <c r="BZ98" s="32">
        <v>30.55</v>
      </c>
    </row>
    <row r="99" spans="1:78" s="1" customFormat="1" ht="18" customHeight="1" thickBot="1" x14ac:dyDescent="0.35">
      <c r="A99" s="10" t="s">
        <v>77</v>
      </c>
      <c r="B99" s="16" t="s">
        <v>84</v>
      </c>
      <c r="C99" s="16" t="s">
        <v>97</v>
      </c>
      <c r="D99" s="1">
        <v>41.27254196215388</v>
      </c>
      <c r="E99" s="1">
        <v>18.388311179216707</v>
      </c>
      <c r="F99" s="1">
        <v>100.70859912333844</v>
      </c>
      <c r="G99" s="1">
        <v>33.539560243754678</v>
      </c>
      <c r="H99" s="1">
        <v>6.3392466412458575</v>
      </c>
      <c r="I99" s="1">
        <v>0</v>
      </c>
      <c r="J99" s="1">
        <v>98.460639321478212</v>
      </c>
      <c r="K99" s="1">
        <v>84.07369658957272</v>
      </c>
      <c r="L99" s="1">
        <v>109.25084637040734</v>
      </c>
      <c r="M99" s="1">
        <v>46.757563878692856</v>
      </c>
      <c r="N99" s="1">
        <v>39.654010904814513</v>
      </c>
      <c r="O99" s="1">
        <v>6.7438794055806994</v>
      </c>
      <c r="P99" s="1">
        <v>12.273860518156873</v>
      </c>
      <c r="Q99" s="1">
        <v>291.33559032108622</v>
      </c>
      <c r="R99" s="1">
        <v>94.863903638501853</v>
      </c>
      <c r="S99" s="1">
        <v>182.98392787142299</v>
      </c>
      <c r="T99" s="1">
        <v>395.19133316702903</v>
      </c>
      <c r="U99" s="1">
        <v>8.3624104629200673</v>
      </c>
      <c r="V99" s="1">
        <v>12.094023734008054</v>
      </c>
      <c r="W99" s="1">
        <v>49.904707601297176</v>
      </c>
      <c r="X99" s="1">
        <v>39.743929296888922</v>
      </c>
      <c r="Y99" s="1">
        <v>21.265699725597809</v>
      </c>
      <c r="Z99" s="1">
        <v>33.404682655643064</v>
      </c>
      <c r="AA99" s="1">
        <v>34.798417732796409</v>
      </c>
      <c r="AB99" s="1">
        <v>112.84758205338372</v>
      </c>
      <c r="AC99" s="1">
        <v>170.39535298100569</v>
      </c>
      <c r="AD99" s="1">
        <v>22.65943480275115</v>
      </c>
      <c r="AE99" s="1">
        <v>0</v>
      </c>
      <c r="AF99" s="1">
        <v>167.24820925840137</v>
      </c>
      <c r="AG99" s="1">
        <v>58.446954848366062</v>
      </c>
      <c r="AH99" s="1">
        <v>220.44995128324993</v>
      </c>
      <c r="AI99" s="1">
        <v>53.14418468435489</v>
      </c>
      <c r="AJ99" s="1">
        <v>121.64113383307897</v>
      </c>
      <c r="AK99" s="1">
        <v>200.37325929138251</v>
      </c>
      <c r="AL99" s="1">
        <v>179.90290667222359</v>
      </c>
      <c r="AM99" s="1">
        <v>6.7315967266849528</v>
      </c>
      <c r="AN99" s="1">
        <v>165.33746346243743</v>
      </c>
      <c r="AO99" s="1">
        <v>1.7872192479034905E-4</v>
      </c>
      <c r="AP99" s="1">
        <v>1.7872192479034905E-4</v>
      </c>
      <c r="AQ99" s="1">
        <v>8.7786319886008446</v>
      </c>
      <c r="AR99" s="1">
        <v>32.870662378841729</v>
      </c>
      <c r="AS99" s="1">
        <v>116.12988505099773</v>
      </c>
      <c r="AT99" s="1">
        <v>25.16758293838862</v>
      </c>
      <c r="AU99" s="1">
        <v>214.79715639810422</v>
      </c>
      <c r="AV99" s="1">
        <v>309.66824644549757</v>
      </c>
      <c r="AW99" s="1">
        <v>22.070900473933644</v>
      </c>
      <c r="AX99" s="1">
        <v>97.967772511848324</v>
      </c>
      <c r="AY99" s="1">
        <v>31.811374407582935</v>
      </c>
      <c r="AZ99" s="1">
        <v>15.624170616113741</v>
      </c>
      <c r="BA99" s="1">
        <v>1.2780853080568717E-4</v>
      </c>
      <c r="BB99" s="1">
        <v>20.156587677725117</v>
      </c>
      <c r="BC99" s="1">
        <v>97.123222748815152</v>
      </c>
      <c r="BD99" s="1">
        <v>146.67014218009476</v>
      </c>
      <c r="BE99" s="1">
        <v>53.769668246445491</v>
      </c>
      <c r="BF99" s="1">
        <v>92.055924170616109</v>
      </c>
      <c r="BG99" s="1">
        <v>244.12500000000003</v>
      </c>
      <c r="BH99" s="1">
        <v>25.650000000000002</v>
      </c>
      <c r="BI99" s="1">
        <v>0</v>
      </c>
      <c r="BJ99" s="1">
        <v>23.878125000000004</v>
      </c>
      <c r="BK99" s="1">
        <v>199.40625000000003</v>
      </c>
      <c r="BL99" s="1">
        <v>28.6875</v>
      </c>
      <c r="BM99" s="1">
        <v>12.993750000000002</v>
      </c>
      <c r="BN99" s="1">
        <v>65.531250000000014</v>
      </c>
      <c r="BO99" s="1">
        <v>26.015625000000004</v>
      </c>
      <c r="BP99" s="1">
        <v>80.437500000000014</v>
      </c>
      <c r="BQ99" s="1">
        <v>48.375000000000007</v>
      </c>
      <c r="BR99" s="1">
        <v>32.062500000000007</v>
      </c>
      <c r="BS99" s="1">
        <v>31.193563653573118</v>
      </c>
      <c r="BT99" s="1">
        <v>9.1501120050481148</v>
      </c>
      <c r="BU99" s="1">
        <v>1.3487502760687806E-4</v>
      </c>
      <c r="BV99" s="1">
        <v>15.210575800599464</v>
      </c>
      <c r="BW99" s="1">
        <v>22.281116895409369</v>
      </c>
      <c r="BX99" s="1">
        <v>1.3487502760687806E-4</v>
      </c>
      <c r="BY99" s="1">
        <v>15.180867644738919</v>
      </c>
      <c r="BZ99" s="32">
        <v>27.19</v>
      </c>
    </row>
    <row r="100" spans="1:78" s="1" customFormat="1" ht="18" customHeight="1" thickBot="1" x14ac:dyDescent="0.35">
      <c r="A100" s="7" t="s">
        <v>126</v>
      </c>
      <c r="B100" s="7"/>
      <c r="C100" s="7" t="s">
        <v>111</v>
      </c>
      <c r="D100" s="1">
        <f>AVERAGE(D96:D99)</f>
        <v>33.978874988521582</v>
      </c>
      <c r="E100" s="1">
        <f t="shared" ref="E100:BP100" si="68">AVERAGE(E96:E99)</f>
        <v>13.122693187751587</v>
      </c>
      <c r="F100" s="1">
        <f t="shared" si="68"/>
        <v>105.35936063898646</v>
      </c>
      <c r="G100" s="1">
        <f t="shared" si="68"/>
        <v>30.671916813271103</v>
      </c>
      <c r="H100" s="1">
        <f t="shared" si="68"/>
        <v>6.5365139689744058</v>
      </c>
      <c r="I100" s="1">
        <f t="shared" si="68"/>
        <v>5.2273036370386157</v>
      </c>
      <c r="J100" s="1">
        <f t="shared" si="68"/>
        <v>65.488251313403595</v>
      </c>
      <c r="K100" s="1">
        <f t="shared" si="68"/>
        <v>65.224867153550875</v>
      </c>
      <c r="L100" s="1">
        <f t="shared" si="68"/>
        <v>99.483321029495443</v>
      </c>
      <c r="M100" s="1">
        <f t="shared" si="68"/>
        <v>30.953942732551681</v>
      </c>
      <c r="N100" s="1">
        <f t="shared" si="68"/>
        <v>35.660485115314486</v>
      </c>
      <c r="O100" s="1">
        <f t="shared" si="68"/>
        <v>13.150663794913669</v>
      </c>
      <c r="P100" s="1">
        <f t="shared" si="68"/>
        <v>95.739353156551005</v>
      </c>
      <c r="Q100" s="1">
        <f t="shared" si="68"/>
        <v>169.5958956175858</v>
      </c>
      <c r="R100" s="1">
        <f t="shared" si="68"/>
        <v>84.485367524307605</v>
      </c>
      <c r="S100" s="1">
        <f t="shared" si="68"/>
        <v>121.67772262726152</v>
      </c>
      <c r="T100" s="1">
        <f t="shared" si="68"/>
        <v>187.44416261943911</v>
      </c>
      <c r="U100" s="1">
        <f t="shared" si="68"/>
        <v>6.2333323308388948</v>
      </c>
      <c r="V100" s="1">
        <f t="shared" si="68"/>
        <v>10.231309171741209</v>
      </c>
      <c r="W100" s="1">
        <f t="shared" si="68"/>
        <v>44.357286117269297</v>
      </c>
      <c r="X100" s="1">
        <f t="shared" si="68"/>
        <v>25.321592190174758</v>
      </c>
      <c r="Y100" s="1">
        <f t="shared" si="68"/>
        <v>16.865325708446932</v>
      </c>
      <c r="Z100" s="1">
        <f t="shared" si="68"/>
        <v>20.276618283862632</v>
      </c>
      <c r="AA100" s="1">
        <f t="shared" si="68"/>
        <v>32.339240603159567</v>
      </c>
      <c r="AB100" s="1">
        <f t="shared" si="68"/>
        <v>76.109471172200699</v>
      </c>
      <c r="AC100" s="1">
        <f t="shared" si="68"/>
        <v>127.51549156958674</v>
      </c>
      <c r="AD100" s="1">
        <f t="shared" si="68"/>
        <v>20.656012913000446</v>
      </c>
      <c r="AE100" s="1">
        <f t="shared" si="68"/>
        <v>1.9286179695541017</v>
      </c>
      <c r="AF100" s="1">
        <f t="shared" si="68"/>
        <v>122.04429521670423</v>
      </c>
      <c r="AG100" s="1">
        <f t="shared" si="68"/>
        <v>66.110435956471548</v>
      </c>
      <c r="AH100" s="1">
        <f t="shared" si="68"/>
        <v>154.54171105314441</v>
      </c>
      <c r="AI100" s="1">
        <f t="shared" si="68"/>
        <v>61.403998366850146</v>
      </c>
      <c r="AJ100" s="1">
        <f t="shared" si="68"/>
        <v>109.08666832083344</v>
      </c>
      <c r="AK100" s="1">
        <f t="shared" si="68"/>
        <v>135.32480443175797</v>
      </c>
      <c r="AL100" s="1">
        <f t="shared" si="68"/>
        <v>126.50315845421761</v>
      </c>
      <c r="AM100" s="1">
        <f t="shared" si="68"/>
        <v>12.326308678202057</v>
      </c>
      <c r="AN100" s="1">
        <f t="shared" si="68"/>
        <v>132.40669172554075</v>
      </c>
      <c r="AO100" s="1">
        <f t="shared" si="68"/>
        <v>0.33503425576339241</v>
      </c>
      <c r="AP100" s="1">
        <f t="shared" si="68"/>
        <v>2.3460068972892691</v>
      </c>
      <c r="AQ100" s="1">
        <f t="shared" si="68"/>
        <v>8.787576013644804</v>
      </c>
      <c r="AR100" s="1">
        <f t="shared" si="68"/>
        <v>38.568803782388436</v>
      </c>
      <c r="AS100" s="1">
        <f t="shared" si="68"/>
        <v>84.387361217432982</v>
      </c>
      <c r="AT100" s="1">
        <f t="shared" si="68"/>
        <v>16.960887037361829</v>
      </c>
      <c r="AU100" s="1">
        <f t="shared" si="68"/>
        <v>157.65609784716008</v>
      </c>
      <c r="AV100" s="1">
        <f t="shared" si="68"/>
        <v>180.46675424383551</v>
      </c>
      <c r="AW100" s="1">
        <f t="shared" si="68"/>
        <v>25.729528510815122</v>
      </c>
      <c r="AX100" s="1">
        <f t="shared" si="68"/>
        <v>93.801188578792249</v>
      </c>
      <c r="AY100" s="1">
        <f t="shared" si="68"/>
        <v>19.473454945891817</v>
      </c>
      <c r="AZ100" s="1">
        <f t="shared" si="68"/>
        <v>18.747676049261297</v>
      </c>
      <c r="BA100" s="1">
        <f t="shared" si="68"/>
        <v>18.873065649623317</v>
      </c>
      <c r="BB100" s="1">
        <f t="shared" si="68"/>
        <v>16.296486468912093</v>
      </c>
      <c r="BC100" s="1">
        <f t="shared" si="68"/>
        <v>93.076500017678711</v>
      </c>
      <c r="BD100" s="1">
        <f t="shared" si="68"/>
        <v>100.97632102371085</v>
      </c>
      <c r="BE100" s="1">
        <f t="shared" si="68"/>
        <v>68.268617173261902</v>
      </c>
      <c r="BF100" s="1">
        <f t="shared" si="68"/>
        <v>97.236378104383931</v>
      </c>
      <c r="BG100" s="1">
        <f t="shared" si="68"/>
        <v>162.0542689345576</v>
      </c>
      <c r="BH100" s="1">
        <f t="shared" si="68"/>
        <v>20.810783199776491</v>
      </c>
      <c r="BI100" s="1">
        <f t="shared" si="68"/>
        <v>0</v>
      </c>
      <c r="BJ100" s="1">
        <f t="shared" si="68"/>
        <v>26.522346984427209</v>
      </c>
      <c r="BK100" s="1">
        <f t="shared" si="68"/>
        <v>142.03702504373007</v>
      </c>
      <c r="BL100" s="1">
        <f t="shared" si="68"/>
        <v>22.237831474543036</v>
      </c>
      <c r="BM100" s="1">
        <f t="shared" si="68"/>
        <v>12.054468589816842</v>
      </c>
      <c r="BN100" s="1">
        <f t="shared" si="68"/>
        <v>72.568652476906578</v>
      </c>
      <c r="BO100" s="1">
        <f t="shared" si="68"/>
        <v>33.518475355041645</v>
      </c>
      <c r="BP100" s="1">
        <f t="shared" si="68"/>
        <v>64.737879206585632</v>
      </c>
      <c r="BQ100" s="1">
        <f t="shared" ref="BQ100:BZ100" si="69">AVERAGE(BQ96:BQ99)</f>
        <v>53.224412603594502</v>
      </c>
      <c r="BR100" s="1">
        <f t="shared" si="69"/>
        <v>19.596619625970646</v>
      </c>
      <c r="BS100" s="1">
        <f t="shared" si="69"/>
        <v>13.870481708014768</v>
      </c>
      <c r="BT100" s="1">
        <f t="shared" si="69"/>
        <v>8.3072682019762816</v>
      </c>
      <c r="BU100" s="1">
        <f t="shared" si="69"/>
        <v>8.7030053179828553</v>
      </c>
      <c r="BV100" s="1">
        <f t="shared" si="69"/>
        <v>12.895527843076515</v>
      </c>
      <c r="BW100" s="1">
        <f t="shared" si="69"/>
        <v>39.355736284906357</v>
      </c>
      <c r="BX100" s="1">
        <f t="shared" si="69"/>
        <v>0.87972901148055094</v>
      </c>
      <c r="BY100" s="1">
        <f t="shared" si="69"/>
        <v>7.7426010074550273</v>
      </c>
      <c r="BZ100" s="1">
        <f t="shared" si="69"/>
        <v>21.532499999999999</v>
      </c>
    </row>
    <row r="101" spans="1:78" s="1" customFormat="1" ht="18" customHeight="1" thickBot="1" x14ac:dyDescent="0.35">
      <c r="A101" s="7"/>
      <c r="B101" s="7"/>
      <c r="C101" s="7" t="s">
        <v>112</v>
      </c>
      <c r="D101" s="1">
        <f>STDEV(D96:D99)</f>
        <v>12.438534035922137</v>
      </c>
      <c r="E101" s="1">
        <f t="shared" ref="E101:BP101" si="70">STDEV(E96:E99)</f>
        <v>3.5317245842335407</v>
      </c>
      <c r="F101" s="1">
        <f t="shared" si="70"/>
        <v>9.0760756713829522</v>
      </c>
      <c r="G101" s="1">
        <f t="shared" si="70"/>
        <v>15.209080180709032</v>
      </c>
      <c r="H101" s="1">
        <f t="shared" si="70"/>
        <v>5.1665707416646951</v>
      </c>
      <c r="I101" s="1">
        <f t="shared" si="70"/>
        <v>4.4649299175963426</v>
      </c>
      <c r="J101" s="1">
        <f t="shared" si="70"/>
        <v>28.701130191239507</v>
      </c>
      <c r="K101" s="1">
        <f t="shared" si="70"/>
        <v>25.823112911364905</v>
      </c>
      <c r="L101" s="1">
        <f t="shared" si="70"/>
        <v>11.008953143707757</v>
      </c>
      <c r="M101" s="1">
        <f t="shared" si="70"/>
        <v>15.489527828187164</v>
      </c>
      <c r="N101" s="1">
        <f t="shared" si="70"/>
        <v>9.3071145734793301</v>
      </c>
      <c r="O101" s="1">
        <f t="shared" si="70"/>
        <v>5.1888411485940953</v>
      </c>
      <c r="P101" s="1">
        <f t="shared" si="70"/>
        <v>58.116340513596725</v>
      </c>
      <c r="Q101" s="1">
        <f t="shared" si="70"/>
        <v>82.345755933065789</v>
      </c>
      <c r="R101" s="1">
        <f t="shared" si="70"/>
        <v>11.442724645211225</v>
      </c>
      <c r="S101" s="1">
        <f t="shared" si="70"/>
        <v>49.434143519479356</v>
      </c>
      <c r="T101" s="1">
        <f t="shared" si="70"/>
        <v>144.1600863765637</v>
      </c>
      <c r="U101" s="1">
        <f t="shared" si="70"/>
        <v>2.863016928303475</v>
      </c>
      <c r="V101" s="1">
        <f t="shared" si="70"/>
        <v>2.8823487886331964</v>
      </c>
      <c r="W101" s="1">
        <f t="shared" si="70"/>
        <v>11.919885207585285</v>
      </c>
      <c r="X101" s="1">
        <f t="shared" si="70"/>
        <v>13.59050970148003</v>
      </c>
      <c r="Y101" s="1">
        <f t="shared" si="70"/>
        <v>12.031880952715344</v>
      </c>
      <c r="Z101" s="1">
        <f t="shared" si="70"/>
        <v>14.398373065136429</v>
      </c>
      <c r="AA101" s="1">
        <f t="shared" si="70"/>
        <v>4.8065866875127483</v>
      </c>
      <c r="AB101" s="1">
        <f t="shared" si="70"/>
        <v>24.595024692182115</v>
      </c>
      <c r="AC101" s="1">
        <f t="shared" si="70"/>
        <v>33.202170202964538</v>
      </c>
      <c r="AD101" s="1">
        <f t="shared" si="70"/>
        <v>19.411589162398286</v>
      </c>
      <c r="AE101" s="1">
        <f t="shared" si="70"/>
        <v>2.7762413103959886</v>
      </c>
      <c r="AF101" s="1">
        <f t="shared" si="70"/>
        <v>37.364422390127707</v>
      </c>
      <c r="AG101" s="1">
        <f t="shared" si="70"/>
        <v>10.843527511047077</v>
      </c>
      <c r="AH101" s="1">
        <f t="shared" si="70"/>
        <v>45.145663527839304</v>
      </c>
      <c r="AI101" s="1">
        <f t="shared" si="70"/>
        <v>5.6369769811506263</v>
      </c>
      <c r="AJ101" s="1">
        <f t="shared" si="70"/>
        <v>22.630464079829878</v>
      </c>
      <c r="AK101" s="1">
        <f t="shared" si="70"/>
        <v>60.960412634981452</v>
      </c>
      <c r="AL101" s="1">
        <f t="shared" si="70"/>
        <v>39.062872659201069</v>
      </c>
      <c r="AM101" s="1">
        <f t="shared" si="70"/>
        <v>4.7893018643896124</v>
      </c>
      <c r="AN101" s="1">
        <f t="shared" si="70"/>
        <v>23.458026180454965</v>
      </c>
      <c r="AO101" s="1">
        <f t="shared" si="70"/>
        <v>0.66989958533238259</v>
      </c>
      <c r="AP101" s="1">
        <f t="shared" si="70"/>
        <v>4.6918092911760523</v>
      </c>
      <c r="AQ101" s="1">
        <f t="shared" si="70"/>
        <v>1.9192630945257352</v>
      </c>
      <c r="AR101" s="1">
        <f t="shared" si="70"/>
        <v>8.0181229503802509</v>
      </c>
      <c r="AS101" s="1">
        <f t="shared" si="70"/>
        <v>24.033803425603342</v>
      </c>
      <c r="AT101" s="1">
        <f t="shared" si="70"/>
        <v>11.58710605448087</v>
      </c>
      <c r="AU101" s="1">
        <f t="shared" si="70"/>
        <v>41.900221632816233</v>
      </c>
      <c r="AV101" s="1">
        <f t="shared" si="70"/>
        <v>86.632400732491931</v>
      </c>
      <c r="AW101" s="1">
        <f t="shared" si="70"/>
        <v>8.4764497643490682</v>
      </c>
      <c r="AX101" s="1">
        <f t="shared" si="70"/>
        <v>7.1303059985720783</v>
      </c>
      <c r="AY101" s="1">
        <f t="shared" si="70"/>
        <v>9.9888147044594966</v>
      </c>
      <c r="AZ101" s="1">
        <f t="shared" si="70"/>
        <v>9.3589568318513709</v>
      </c>
      <c r="BA101" s="1">
        <f t="shared" si="70"/>
        <v>15.246973174376359</v>
      </c>
      <c r="BB101" s="1">
        <f t="shared" si="70"/>
        <v>3.5992503902590878</v>
      </c>
      <c r="BC101" s="1">
        <f t="shared" si="70"/>
        <v>8.5522100863230985</v>
      </c>
      <c r="BD101" s="1">
        <f t="shared" si="70"/>
        <v>31.015566690682416</v>
      </c>
      <c r="BE101" s="1">
        <f t="shared" si="70"/>
        <v>16.362913285309325</v>
      </c>
      <c r="BF101" s="1">
        <f t="shared" si="70"/>
        <v>6.1841192701040395</v>
      </c>
      <c r="BG101" s="1">
        <f t="shared" si="70"/>
        <v>63.312280653399618</v>
      </c>
      <c r="BH101" s="1">
        <f t="shared" si="70"/>
        <v>3.8536337435329431</v>
      </c>
      <c r="BI101" s="1">
        <f t="shared" si="70"/>
        <v>0</v>
      </c>
      <c r="BJ101" s="1">
        <f t="shared" si="70"/>
        <v>7.7256964784511757</v>
      </c>
      <c r="BK101" s="1">
        <f t="shared" si="70"/>
        <v>45.496890055681739</v>
      </c>
      <c r="BL101" s="1">
        <f t="shared" si="70"/>
        <v>7.8391803692925563</v>
      </c>
      <c r="BM101" s="1">
        <f t="shared" si="70"/>
        <v>6.9461335882388155</v>
      </c>
      <c r="BN101" s="1">
        <f t="shared" si="70"/>
        <v>12.018300290456445</v>
      </c>
      <c r="BO101" s="1">
        <f t="shared" si="70"/>
        <v>10.693158850718637</v>
      </c>
      <c r="BP101" s="1">
        <f t="shared" si="70"/>
        <v>10.980780899082117</v>
      </c>
      <c r="BQ101" s="1">
        <f t="shared" ref="BQ101:BZ101" si="71">STDEV(BQ96:BQ99)</f>
        <v>20.824911753538743</v>
      </c>
      <c r="BR101" s="1">
        <f t="shared" si="71"/>
        <v>8.5713154757585936</v>
      </c>
      <c r="BS101" s="1">
        <f t="shared" si="71"/>
        <v>13.103979154844101</v>
      </c>
      <c r="BT101" s="1">
        <f t="shared" si="71"/>
        <v>0.88340614308933429</v>
      </c>
      <c r="BU101" s="1">
        <f t="shared" si="71"/>
        <v>6.3032564341980439</v>
      </c>
      <c r="BV101" s="1">
        <f t="shared" si="71"/>
        <v>1.7429317650590967</v>
      </c>
      <c r="BW101" s="1">
        <f t="shared" si="71"/>
        <v>15.077671854375655</v>
      </c>
      <c r="BX101" s="1">
        <f t="shared" si="71"/>
        <v>1.7593681074248819</v>
      </c>
      <c r="BY101" s="1">
        <f t="shared" si="71"/>
        <v>6.2077643825271593</v>
      </c>
      <c r="BZ101" s="1">
        <f t="shared" si="71"/>
        <v>8.644861190325738</v>
      </c>
    </row>
    <row r="102" spans="1:78" s="18" customFormat="1" ht="18" customHeight="1" x14ac:dyDescent="0.3">
      <c r="A102" s="22"/>
      <c r="B102" s="22"/>
      <c r="C102" s="22" t="s">
        <v>116</v>
      </c>
      <c r="D102" s="18">
        <f>TTEST(D89:D92,D96:D99,2,2)</f>
        <v>0.71695609391793735</v>
      </c>
      <c r="E102" s="18">
        <f t="shared" ref="E102:BP102" si="72">TTEST(E89:E92,E96:E99,2,2)</f>
        <v>0.49360807053010625</v>
      </c>
      <c r="F102" s="18">
        <f t="shared" si="72"/>
        <v>0.32000360136500205</v>
      </c>
      <c r="G102" s="18">
        <f t="shared" si="72"/>
        <v>0.79774230405429458</v>
      </c>
      <c r="H102" s="18">
        <f t="shared" si="72"/>
        <v>0.58854016727988534</v>
      </c>
      <c r="I102" s="18">
        <f t="shared" si="72"/>
        <v>0.98276772317404837</v>
      </c>
      <c r="J102" s="18">
        <f t="shared" si="72"/>
        <v>0.52389687795666551</v>
      </c>
      <c r="K102" s="18">
        <f t="shared" si="72"/>
        <v>0.82698164771181526</v>
      </c>
      <c r="L102" s="18">
        <f t="shared" si="72"/>
        <v>0.34140990619027978</v>
      </c>
      <c r="M102" s="18">
        <f t="shared" si="72"/>
        <v>0.88586911663314793</v>
      </c>
      <c r="N102" s="18">
        <f t="shared" si="72"/>
        <v>0.45417319031381131</v>
      </c>
      <c r="O102" s="18">
        <f t="shared" si="72"/>
        <v>0.78125594478334204</v>
      </c>
      <c r="P102" s="18">
        <f t="shared" si="72"/>
        <v>0.63328473175200406</v>
      </c>
      <c r="Q102" s="18">
        <f t="shared" si="72"/>
        <v>0.60619833954050084</v>
      </c>
      <c r="R102" s="18">
        <f t="shared" si="72"/>
        <v>0.1643462221284534</v>
      </c>
      <c r="S102" s="18">
        <f t="shared" si="72"/>
        <v>0.24272816865966293</v>
      </c>
      <c r="T102" s="18">
        <f t="shared" si="72"/>
        <v>0.90094363170222036</v>
      </c>
      <c r="U102" s="18">
        <f t="shared" si="72"/>
        <v>0.99103080583072001</v>
      </c>
      <c r="V102" s="18">
        <f t="shared" si="72"/>
        <v>0.18309813635810365</v>
      </c>
      <c r="W102" s="18">
        <f t="shared" si="72"/>
        <v>0.73879402462703925</v>
      </c>
      <c r="X102" s="18">
        <f t="shared" si="72"/>
        <v>0.54321306291796656</v>
      </c>
      <c r="Y102" s="18">
        <f t="shared" si="72"/>
        <v>0.56102103845022544</v>
      </c>
      <c r="Z102" s="18">
        <f t="shared" si="72"/>
        <v>0.83691873815802165</v>
      </c>
      <c r="AA102" s="18">
        <f t="shared" si="72"/>
        <v>0.82237859072461572</v>
      </c>
      <c r="AB102" s="18">
        <f t="shared" si="72"/>
        <v>0.25689894788066686</v>
      </c>
      <c r="AC102" s="18">
        <f t="shared" si="72"/>
        <v>0.64390418584032683</v>
      </c>
      <c r="AD102" s="18">
        <f t="shared" si="72"/>
        <v>0.49960903778881416</v>
      </c>
      <c r="AE102" s="18">
        <f t="shared" si="72"/>
        <v>0.60817892934209294</v>
      </c>
      <c r="AF102" s="18">
        <f t="shared" si="72"/>
        <v>0.44848978185591126</v>
      </c>
      <c r="AG102" s="18">
        <f t="shared" si="72"/>
        <v>0.55241450945779436</v>
      </c>
      <c r="AH102" s="18">
        <f t="shared" si="72"/>
        <v>0.88910682181210232</v>
      </c>
      <c r="AI102" s="18">
        <f t="shared" si="72"/>
        <v>0.37713445725193223</v>
      </c>
      <c r="AJ102" s="18">
        <f t="shared" si="72"/>
        <v>0.47313594965954409</v>
      </c>
      <c r="AK102" s="18">
        <f t="shared" si="72"/>
        <v>0.72875731303320546</v>
      </c>
      <c r="AL102" s="18">
        <f t="shared" si="72"/>
        <v>0.92893166799409155</v>
      </c>
      <c r="AM102" s="18">
        <f t="shared" si="72"/>
        <v>0.10427478210691911</v>
      </c>
      <c r="AN102" s="18">
        <f t="shared" si="72"/>
        <v>0.9745436865443301</v>
      </c>
      <c r="AO102" s="18">
        <f t="shared" si="72"/>
        <v>0.35585108600856447</v>
      </c>
      <c r="AP102" s="18">
        <f t="shared" si="72"/>
        <v>0.93019708823563307</v>
      </c>
      <c r="AQ102" s="18">
        <f t="shared" si="72"/>
        <v>0.29341623087527946</v>
      </c>
      <c r="AR102" s="18">
        <f t="shared" si="72"/>
        <v>0.22249224009235388</v>
      </c>
      <c r="AS102" s="18">
        <f t="shared" si="72"/>
        <v>0.49002113411040393</v>
      </c>
      <c r="AT102" s="18">
        <f t="shared" si="72"/>
        <v>0.44664395648739552</v>
      </c>
      <c r="AU102" s="18">
        <f t="shared" si="72"/>
        <v>0.81755174102768713</v>
      </c>
      <c r="AV102" s="18">
        <f t="shared" si="72"/>
        <v>0.98953906539800129</v>
      </c>
      <c r="AW102" s="18">
        <f t="shared" si="72"/>
        <v>0.35474705567891124</v>
      </c>
      <c r="AX102" s="18">
        <f t="shared" si="72"/>
        <v>0.61758355609964632</v>
      </c>
      <c r="AY102" s="18">
        <f t="shared" si="72"/>
        <v>0.76878117170789839</v>
      </c>
      <c r="AZ102" s="18">
        <f t="shared" si="72"/>
        <v>0.35968994275017241</v>
      </c>
      <c r="BA102" s="18">
        <f t="shared" si="72"/>
        <v>0.53774703437734139</v>
      </c>
      <c r="BB102" s="18">
        <f t="shared" si="72"/>
        <v>5.2306079163232322E-2</v>
      </c>
      <c r="BC102" s="18">
        <f t="shared" si="72"/>
        <v>0.7511808063087787</v>
      </c>
      <c r="BD102" s="18">
        <f t="shared" si="72"/>
        <v>0.98507714976231286</v>
      </c>
      <c r="BE102" s="18">
        <f t="shared" si="72"/>
        <v>6.6124418495748599E-2</v>
      </c>
      <c r="BF102" s="18">
        <f t="shared" si="72"/>
        <v>0.19979528716939221</v>
      </c>
      <c r="BG102" s="18">
        <f t="shared" si="72"/>
        <v>0.81219776599151705</v>
      </c>
      <c r="BH102" s="18">
        <f t="shared" si="72"/>
        <v>0.90904146528705765</v>
      </c>
      <c r="BI102" s="18" t="e">
        <f t="shared" si="72"/>
        <v>#DIV/0!</v>
      </c>
      <c r="BJ102" s="18">
        <f t="shared" si="72"/>
        <v>0.85572786798057943</v>
      </c>
      <c r="BK102" s="18">
        <f t="shared" si="72"/>
        <v>0.44454019950882434</v>
      </c>
      <c r="BL102" s="18">
        <f t="shared" si="72"/>
        <v>0.91704168726045121</v>
      </c>
      <c r="BM102" s="18">
        <f t="shared" si="72"/>
        <v>0.43122955933429002</v>
      </c>
      <c r="BN102" s="18">
        <f t="shared" si="72"/>
        <v>0.75875183804097479</v>
      </c>
      <c r="BO102" s="18">
        <f t="shared" si="72"/>
        <v>8.3029293840244378E-2</v>
      </c>
      <c r="BP102" s="18">
        <f t="shared" si="72"/>
        <v>0.5285678188851084</v>
      </c>
      <c r="BQ102" s="18">
        <f t="shared" ref="BQ102:BZ102" si="73">TTEST(BQ89:BQ92,BQ96:BQ99,2,2)</f>
        <v>0.20469064780144008</v>
      </c>
      <c r="BR102" s="18">
        <f t="shared" si="73"/>
        <v>0.75806765738631654</v>
      </c>
      <c r="BS102" s="18">
        <f t="shared" si="73"/>
        <v>0.94187141791762063</v>
      </c>
      <c r="BT102" s="18">
        <f t="shared" si="73"/>
        <v>0.63480522395841943</v>
      </c>
      <c r="BU102" s="18">
        <f t="shared" si="73"/>
        <v>0.92796579522867073</v>
      </c>
      <c r="BV102" s="18">
        <f t="shared" si="73"/>
        <v>0.10044315668796988</v>
      </c>
      <c r="BW102" s="18">
        <f t="shared" si="73"/>
        <v>0.88916445312827075</v>
      </c>
      <c r="BX102" s="18">
        <f t="shared" si="73"/>
        <v>0.92693819948809786</v>
      </c>
      <c r="BY102" s="18">
        <f t="shared" si="73"/>
        <v>0.16099763230146794</v>
      </c>
      <c r="BZ102" s="18">
        <f t="shared" si="73"/>
        <v>0.90276619711597506</v>
      </c>
    </row>
    <row r="103" spans="1:78" ht="15" thickBot="1" x14ac:dyDescent="0.35"/>
    <row r="104" spans="1:78" s="1" customFormat="1" ht="18" customHeight="1" thickBot="1" x14ac:dyDescent="0.35">
      <c r="A104" s="10" t="s">
        <v>77</v>
      </c>
      <c r="B104" s="17" t="s">
        <v>91</v>
      </c>
      <c r="C104" s="17" t="s">
        <v>100</v>
      </c>
      <c r="D104" s="1">
        <v>38.239422552921688</v>
      </c>
      <c r="E104" s="1">
        <v>14.356447190691974</v>
      </c>
      <c r="F104" s="1">
        <v>91.881262020428622</v>
      </c>
      <c r="G104" s="1">
        <v>0</v>
      </c>
      <c r="H104" s="1">
        <v>13.638624831157376</v>
      </c>
      <c r="I104" s="1">
        <v>18.253197142451224</v>
      </c>
      <c r="J104" s="1">
        <v>31.8918219736086</v>
      </c>
      <c r="K104" s="1">
        <v>47.581367832007679</v>
      </c>
      <c r="L104" s="1">
        <v>62.655637382234254</v>
      </c>
      <c r="M104" s="1">
        <v>26.559427302780151</v>
      </c>
      <c r="N104" s="1">
        <v>55.169775632802008</v>
      </c>
      <c r="O104" s="1">
        <v>27.482341765038921</v>
      </c>
      <c r="P104" s="1">
        <v>99.367123769860882</v>
      </c>
      <c r="Q104" s="1">
        <v>61.425084765889224</v>
      </c>
      <c r="R104" s="1">
        <v>53.118854605560301</v>
      </c>
      <c r="S104" s="1">
        <v>75.781531956581205</v>
      </c>
      <c r="T104" s="1">
        <v>73.11533462116698</v>
      </c>
      <c r="U104" s="1">
        <v>0</v>
      </c>
      <c r="V104" s="1">
        <v>17.637920834278709</v>
      </c>
      <c r="W104" s="1">
        <v>45.222808650679717</v>
      </c>
      <c r="X104" s="1">
        <v>14.766631396140316</v>
      </c>
      <c r="Y104" s="1">
        <v>28.302710175935605</v>
      </c>
      <c r="Z104" s="1">
        <v>34.558019309022825</v>
      </c>
      <c r="AA104" s="1">
        <v>55.47741378688827</v>
      </c>
      <c r="AB104" s="1">
        <v>40.505690288023779</v>
      </c>
      <c r="AC104" s="1">
        <v>95.060189612653289</v>
      </c>
      <c r="AD104" s="1">
        <v>8.9420156787738581</v>
      </c>
      <c r="AE104" s="1">
        <v>8.9112518633652318</v>
      </c>
      <c r="AF104" s="1">
        <v>63.578551844493028</v>
      </c>
      <c r="AG104" s="1">
        <v>53.118854605560301</v>
      </c>
      <c r="AH104" s="1">
        <v>58.926781053068453</v>
      </c>
      <c r="AI104" s="1">
        <v>58.510337370714609</v>
      </c>
      <c r="AJ104" s="1">
        <v>83.705180153121972</v>
      </c>
      <c r="AK104" s="1">
        <v>83.288736470768129</v>
      </c>
      <c r="AL104" s="1">
        <v>48.411578073633976</v>
      </c>
      <c r="AM104" s="1">
        <v>1.5824859929445945</v>
      </c>
      <c r="AN104" s="1">
        <v>80.061297932525875</v>
      </c>
      <c r="AO104" s="1">
        <v>0</v>
      </c>
      <c r="AP104" s="1">
        <v>11.764534026495999</v>
      </c>
      <c r="AQ104" s="1">
        <v>12.38919955002676</v>
      </c>
      <c r="AR104" s="1">
        <v>36.126489444195677</v>
      </c>
      <c r="AS104" s="1">
        <v>47.578690708926295</v>
      </c>
      <c r="AT104" s="1">
        <v>37.623529411764707</v>
      </c>
      <c r="AU104" s="1">
        <v>71.629411764705878</v>
      </c>
      <c r="AV104" s="1">
        <v>76.073949579831933</v>
      </c>
      <c r="AW104" s="1">
        <v>20.465546218487397</v>
      </c>
      <c r="AX104" s="1">
        <v>80.311764705882368</v>
      </c>
      <c r="AY104" s="1">
        <v>8.703025210084034</v>
      </c>
      <c r="AZ104" s="1">
        <v>15.607563025210085</v>
      </c>
      <c r="BA104" s="1">
        <v>7.8037815126050427</v>
      </c>
      <c r="BB104" s="1">
        <v>18.398319327731095</v>
      </c>
      <c r="BC104" s="1">
        <v>77.934453781512616</v>
      </c>
      <c r="BD104" s="1">
        <v>40.827731092436977</v>
      </c>
      <c r="BE104" s="1">
        <v>36.900000000000006</v>
      </c>
      <c r="BF104" s="1">
        <v>88.78739495798321</v>
      </c>
      <c r="BG104" s="1">
        <v>103</v>
      </c>
      <c r="BH104" s="1">
        <v>36.302398331595406</v>
      </c>
      <c r="BI104" s="1">
        <v>0</v>
      </c>
      <c r="BJ104" s="1">
        <v>50.372262773722618</v>
      </c>
      <c r="BK104" s="1">
        <v>65.945776850886332</v>
      </c>
      <c r="BL104" s="1">
        <v>9.0970802919708031</v>
      </c>
      <c r="BM104" s="1">
        <v>4.7687174139728885</v>
      </c>
      <c r="BN104" s="1">
        <v>51.231491136600624</v>
      </c>
      <c r="BO104" s="1">
        <v>36.624608967674661</v>
      </c>
      <c r="BP104" s="1">
        <v>44.787278415015642</v>
      </c>
      <c r="BQ104" s="1">
        <v>28.461939520333679</v>
      </c>
      <c r="BR104" s="1">
        <v>35.550573514077165</v>
      </c>
      <c r="BS104" s="1">
        <v>4.7266357947160909E-5</v>
      </c>
      <c r="BT104" s="1">
        <v>20.093407673572813</v>
      </c>
      <c r="BU104" s="1">
        <v>14.575528882384422</v>
      </c>
      <c r="BV104" s="1">
        <v>26.340062908880419</v>
      </c>
      <c r="BW104" s="1">
        <v>21.446849641222794</v>
      </c>
      <c r="BX104" s="1">
        <v>5.5699342514826178</v>
      </c>
      <c r="BY104" s="1">
        <v>3.7792264173611034</v>
      </c>
      <c r="BZ104" s="32">
        <v>10.82</v>
      </c>
    </row>
    <row r="105" spans="1:78" s="1" customFormat="1" ht="18" customHeight="1" thickBot="1" x14ac:dyDescent="0.35">
      <c r="A105" s="10" t="s">
        <v>77</v>
      </c>
      <c r="B105" s="17" t="s">
        <v>91</v>
      </c>
      <c r="C105" s="17" t="s">
        <v>100</v>
      </c>
      <c r="D105" s="1">
        <v>19.699134682484299</v>
      </c>
      <c r="E105" s="1">
        <v>14.070810487488785</v>
      </c>
      <c r="F105" s="1">
        <v>58.761120526368259</v>
      </c>
      <c r="G105" s="1">
        <v>6.8584139168577405</v>
      </c>
      <c r="H105" s="1">
        <v>21.061967899511515</v>
      </c>
      <c r="I105" s="1">
        <v>6.4955816967401052</v>
      </c>
      <c r="J105" s="1">
        <v>38.31862227096002</v>
      </c>
      <c r="K105" s="1">
        <v>57.610676901605018</v>
      </c>
      <c r="L105" s="1">
        <v>66.371747582494265</v>
      </c>
      <c r="M105" s="1">
        <v>31.061977868607318</v>
      </c>
      <c r="N105" s="1">
        <v>16.283202073571925</v>
      </c>
      <c r="O105" s="1">
        <v>23.982324793141263</v>
      </c>
      <c r="P105" s="1">
        <v>72.389452696640404</v>
      </c>
      <c r="Q105" s="1">
        <v>68.761130495464059</v>
      </c>
      <c r="R105" s="1">
        <v>58.938111853254902</v>
      </c>
      <c r="S105" s="1">
        <v>78.318662147343233</v>
      </c>
      <c r="T105" s="1">
        <v>68.938121822350723</v>
      </c>
      <c r="U105" s="1">
        <v>8.2920436646396158</v>
      </c>
      <c r="V105" s="1">
        <v>14.247801814375437</v>
      </c>
      <c r="W105" s="1">
        <v>50.619519489582295</v>
      </c>
      <c r="X105" s="1">
        <v>18.407097996211743</v>
      </c>
      <c r="Y105" s="1">
        <v>21.858428870501445</v>
      </c>
      <c r="Z105" s="1">
        <v>31.592951849267273</v>
      </c>
      <c r="AA105" s="1">
        <v>40.796500847373146</v>
      </c>
      <c r="AB105" s="1">
        <v>54.601824344531956</v>
      </c>
      <c r="AC105" s="1">
        <v>81.327514704416316</v>
      </c>
      <c r="AD105" s="1">
        <v>15.840723756355297</v>
      </c>
      <c r="AE105" s="1">
        <v>4.9380580201375732</v>
      </c>
      <c r="AF105" s="1">
        <v>69.115113149237359</v>
      </c>
      <c r="AG105" s="1">
        <v>61.062007775894728</v>
      </c>
      <c r="AH105" s="1">
        <v>70.08856544711395</v>
      </c>
      <c r="AI105" s="1">
        <v>71.681487389093803</v>
      </c>
      <c r="AJ105" s="1">
        <v>79.734592762436435</v>
      </c>
      <c r="AK105" s="1">
        <v>75.663792244043464</v>
      </c>
      <c r="AL105" s="1">
        <v>58.584129199481609</v>
      </c>
      <c r="AM105" s="1">
        <v>16.106210746685274</v>
      </c>
      <c r="AN105" s="1">
        <v>83.097427973282834</v>
      </c>
      <c r="AO105" s="1">
        <v>1.1415940584189015</v>
      </c>
      <c r="AP105" s="1">
        <v>6.318590369853454</v>
      </c>
      <c r="AQ105" s="1">
        <v>12.920366862725551</v>
      </c>
      <c r="AR105" s="1">
        <v>41.592961818363072</v>
      </c>
      <c r="AS105" s="1">
        <v>52.47792842189213</v>
      </c>
      <c r="AT105" s="1">
        <v>36</v>
      </c>
      <c r="AU105" s="1">
        <v>68.657142857142844</v>
      </c>
      <c r="AV105" s="1">
        <v>78.942857142857136</v>
      </c>
      <c r="AW105" s="1">
        <v>32.057142857142857</v>
      </c>
      <c r="AX105" s="1">
        <v>57.428571428571423</v>
      </c>
      <c r="AY105" s="1">
        <v>21.514285714285712</v>
      </c>
      <c r="AZ105" s="1">
        <v>21.599999999999998</v>
      </c>
      <c r="BA105" s="1">
        <v>33</v>
      </c>
      <c r="BB105" s="1">
        <v>21.599999999999998</v>
      </c>
      <c r="BC105" s="1">
        <v>61.885714285714286</v>
      </c>
      <c r="BD105" s="1">
        <v>52.028571428571425</v>
      </c>
      <c r="BE105" s="1">
        <v>62.828571428571422</v>
      </c>
      <c r="BF105" s="1">
        <v>78</v>
      </c>
      <c r="BG105" s="1">
        <v>89.982608695652175</v>
      </c>
      <c r="BH105" s="1">
        <v>30.023043478260874</v>
      </c>
      <c r="BI105" s="1">
        <v>5.1480434782608704</v>
      </c>
      <c r="BJ105" s="1">
        <v>27.513913043478265</v>
      </c>
      <c r="BK105" s="1">
        <v>70.082608695652183</v>
      </c>
      <c r="BL105" s="1">
        <v>3.9280869565217395E-5</v>
      </c>
      <c r="BM105" s="1">
        <v>19.813478260869566</v>
      </c>
      <c r="BN105" s="1">
        <v>59.007826086956527</v>
      </c>
      <c r="BO105" s="1">
        <v>55.02782608695653</v>
      </c>
      <c r="BP105" s="1">
        <v>53.989565217391309</v>
      </c>
      <c r="BQ105" s="1">
        <v>37.290869565217399</v>
      </c>
      <c r="BR105" s="1">
        <v>32.532173913043479</v>
      </c>
      <c r="BS105" s="1">
        <v>12.341207765910985</v>
      </c>
      <c r="BT105" s="1">
        <v>10.950649144399888</v>
      </c>
      <c r="BU105" s="1">
        <v>12.167387938222099</v>
      </c>
      <c r="BV105" s="1">
        <v>16.512883630444279</v>
      </c>
      <c r="BW105" s="1">
        <v>17.034343113510939</v>
      </c>
      <c r="BX105" s="1">
        <v>13.644856473577638</v>
      </c>
      <c r="BY105" s="1">
        <v>1.903327113193314</v>
      </c>
      <c r="BZ105" s="32">
        <v>20.58</v>
      </c>
    </row>
    <row r="106" spans="1:78" s="1" customFormat="1" ht="18" customHeight="1" thickBot="1" x14ac:dyDescent="0.35">
      <c r="A106" s="10" t="s">
        <v>77</v>
      </c>
      <c r="B106" s="17" t="s">
        <v>91</v>
      </c>
      <c r="C106" s="17" t="s">
        <v>100</v>
      </c>
      <c r="D106" s="1">
        <v>25.770047012762035</v>
      </c>
      <c r="E106" s="1">
        <v>15.304050907962127</v>
      </c>
      <c r="F106" s="1">
        <v>69.510011865840895</v>
      </c>
      <c r="G106" s="1">
        <v>0</v>
      </c>
      <c r="H106" s="1">
        <v>12.934391412535733</v>
      </c>
      <c r="I106" s="1">
        <v>3.623604311756194</v>
      </c>
      <c r="J106" s="1">
        <v>42.357663480746787</v>
      </c>
      <c r="K106" s="1">
        <v>59.241487385659845</v>
      </c>
      <c r="L106" s="1">
        <v>61.808618505705105</v>
      </c>
      <c r="M106" s="1">
        <v>24.585217265048836</v>
      </c>
      <c r="N106" s="1">
        <v>33.66891199751668</v>
      </c>
      <c r="O106" s="1">
        <v>28.929593006663893</v>
      </c>
      <c r="P106" s="1">
        <v>79.976007970640794</v>
      </c>
      <c r="Q106" s="1">
        <v>77.507612662904961</v>
      </c>
      <c r="R106" s="1">
        <v>60.327581321063612</v>
      </c>
      <c r="S106" s="1">
        <v>87.183722269229406</v>
      </c>
      <c r="T106" s="1">
        <v>76.421518727501208</v>
      </c>
      <c r="U106" s="1">
        <v>5.6180677204067422</v>
      </c>
      <c r="V106" s="1">
        <v>20.438313148052647</v>
      </c>
      <c r="W106" s="1">
        <v>43.443757416150554</v>
      </c>
      <c r="X106" s="1">
        <v>18.957275963411149</v>
      </c>
      <c r="Y106" s="1">
        <v>24.486481452739405</v>
      </c>
      <c r="Z106" s="1">
        <v>32.681553874422349</v>
      </c>
      <c r="AA106" s="1">
        <v>43.937436477697716</v>
      </c>
      <c r="AB106" s="1">
        <v>56.081941391757987</v>
      </c>
      <c r="AC106" s="1">
        <v>90.540739887750135</v>
      </c>
      <c r="AD106" s="1">
        <v>6.0722524570301344</v>
      </c>
      <c r="AE106" s="1">
        <v>2.0931992209599812</v>
      </c>
      <c r="AF106" s="1">
        <v>72.472086235123882</v>
      </c>
      <c r="AG106" s="1">
        <v>54.107225145569323</v>
      </c>
      <c r="AH106" s="1">
        <v>74.841745730550272</v>
      </c>
      <c r="AI106" s="1">
        <v>69.411276053531452</v>
      </c>
      <c r="AJ106" s="1">
        <v>83.333025589161522</v>
      </c>
      <c r="AK106" s="1">
        <v>83.826704650708692</v>
      </c>
      <c r="AL106" s="1">
        <v>63.092184065727736</v>
      </c>
      <c r="AM106" s="1">
        <v>20.339577335743215</v>
      </c>
      <c r="AN106" s="1">
        <v>71.484728112029558</v>
      </c>
      <c r="AO106" s="1">
        <v>0</v>
      </c>
      <c r="AP106" s="1">
        <v>10.465996104799906</v>
      </c>
      <c r="AQ106" s="1">
        <v>11.749561664822536</v>
      </c>
      <c r="AR106" s="1">
        <v>42.061456043818495</v>
      </c>
      <c r="AS106" s="1">
        <v>50.750207527048602</v>
      </c>
      <c r="AT106" s="1">
        <v>38.314950495049501</v>
      </c>
      <c r="AU106" s="1">
        <v>75.238316831683164</v>
      </c>
      <c r="AV106" s="1">
        <v>93.7</v>
      </c>
      <c r="AW106" s="1">
        <v>29.316039603960398</v>
      </c>
      <c r="AX106" s="1">
        <v>85.072178217821786</v>
      </c>
      <c r="AY106" s="1">
        <v>16.420693069306932</v>
      </c>
      <c r="AZ106" s="1">
        <v>17.905049504950497</v>
      </c>
      <c r="BA106" s="1">
        <v>35.717326732673271</v>
      </c>
      <c r="BB106" s="1">
        <v>18.276138613861384</v>
      </c>
      <c r="BC106" s="1">
        <v>65.868316831683174</v>
      </c>
      <c r="BD106" s="1">
        <v>53.436831683168322</v>
      </c>
      <c r="BE106" s="1">
        <v>51.581386138613865</v>
      </c>
      <c r="BF106" s="1">
        <v>87.855346534653478</v>
      </c>
      <c r="BG106" s="1">
        <v>104.70170454545455</v>
      </c>
      <c r="BH106" s="1">
        <v>23.088068181818183</v>
      </c>
      <c r="BI106" s="1">
        <v>0</v>
      </c>
      <c r="BJ106" s="1">
        <v>43.401988636363633</v>
      </c>
      <c r="BK106" s="1">
        <v>82.150568181818173</v>
      </c>
      <c r="BL106" s="1">
        <v>24.430397727272727</v>
      </c>
      <c r="BM106" s="1">
        <v>24.161931818181817</v>
      </c>
      <c r="BN106" s="1">
        <v>67.563920454545453</v>
      </c>
      <c r="BO106" s="1">
        <v>61.210227272727273</v>
      </c>
      <c r="BP106" s="1">
        <v>58.883522727272727</v>
      </c>
      <c r="BQ106" s="1">
        <v>37.227272727272727</v>
      </c>
      <c r="BR106" s="1">
        <v>30.69460227272727</v>
      </c>
      <c r="BS106" s="1">
        <v>16.578992475449557</v>
      </c>
      <c r="BT106" s="1">
        <v>11.520994771075118</v>
      </c>
      <c r="BU106" s="1">
        <v>13.394327254176762</v>
      </c>
      <c r="BV106" s="1">
        <v>17.796658589465629</v>
      </c>
      <c r="BW106" s="1">
        <v>20.887657186583343</v>
      </c>
      <c r="BX106" s="1">
        <v>1.1052661650299704</v>
      </c>
      <c r="BY106" s="1">
        <v>2.1917990052289245</v>
      </c>
      <c r="BZ106" s="32">
        <v>15.12</v>
      </c>
    </row>
    <row r="107" spans="1:78" s="1" customFormat="1" ht="18" customHeight="1" thickBot="1" x14ac:dyDescent="0.35">
      <c r="A107" s="10" t="s">
        <v>77</v>
      </c>
      <c r="B107" s="17" t="s">
        <v>91</v>
      </c>
      <c r="C107" s="17" t="s">
        <v>100</v>
      </c>
      <c r="D107" s="1">
        <v>24.58903258503824</v>
      </c>
      <c r="E107" s="1">
        <v>11.987954107331632</v>
      </c>
      <c r="F107" s="1">
        <v>54.266082333188223</v>
      </c>
      <c r="G107" s="1">
        <v>18.485242211305263</v>
      </c>
      <c r="H107" s="1">
        <v>14.001198308562898</v>
      </c>
      <c r="I107" s="1">
        <v>2.4891019215222929</v>
      </c>
      <c r="J107" s="1">
        <v>38.800706423729856</v>
      </c>
      <c r="K107" s="1">
        <v>53.991549033020327</v>
      </c>
      <c r="L107" s="1">
        <v>67.169147441079531</v>
      </c>
      <c r="M107" s="1">
        <v>31.296796219140596</v>
      </c>
      <c r="N107" s="1">
        <v>42.552661526024494</v>
      </c>
      <c r="O107" s="1">
        <v>16.563509110129964</v>
      </c>
      <c r="P107" s="1">
        <v>69.18239164231079</v>
      </c>
      <c r="Q107" s="1">
        <v>74.490035445556856</v>
      </c>
      <c r="R107" s="1">
        <v>62.868125738449095</v>
      </c>
      <c r="S107" s="1">
        <v>58.658615135874619</v>
      </c>
      <c r="T107" s="1">
        <v>77.326879547291824</v>
      </c>
      <c r="U107" s="1">
        <v>8.0529768049250663</v>
      </c>
      <c r="V107" s="1">
        <v>18.942797711585097</v>
      </c>
      <c r="W107" s="1">
        <v>41.729061625520792</v>
      </c>
      <c r="X107" s="1">
        <v>22.237197313599896</v>
      </c>
      <c r="Y107" s="1">
        <v>27.544841116845962</v>
      </c>
      <c r="Z107" s="1">
        <v>29.924129718301099</v>
      </c>
      <c r="AA107" s="1">
        <v>40.81395062496113</v>
      </c>
      <c r="AB107" s="1">
        <v>52.344349232012931</v>
      </c>
      <c r="AC107" s="1">
        <v>88.39972265406378</v>
      </c>
      <c r="AD107" s="1">
        <v>10.432265406380198</v>
      </c>
      <c r="AE107" s="1">
        <v>0</v>
      </c>
      <c r="AF107" s="1">
        <v>72.019235744045758</v>
      </c>
      <c r="AG107" s="1">
        <v>53.808526832908392</v>
      </c>
      <c r="AH107" s="1">
        <v>70.454294393813854</v>
      </c>
      <c r="AI107" s="1">
        <v>78.73267398508699</v>
      </c>
      <c r="AJ107" s="1">
        <v>80.582099212924589</v>
      </c>
      <c r="AK107" s="1">
        <v>88.06786799226731</v>
      </c>
      <c r="AL107" s="1">
        <v>58.653200082850027</v>
      </c>
      <c r="AM107" s="1">
        <v>23.161849281966305</v>
      </c>
      <c r="AN107" s="1">
        <v>89.829225352112658</v>
      </c>
      <c r="AO107" s="1">
        <v>0</v>
      </c>
      <c r="AP107" s="1">
        <v>11.624958574979285</v>
      </c>
      <c r="AQ107" s="1">
        <v>12.76984085887876</v>
      </c>
      <c r="AR107" s="1">
        <v>39.190201256558957</v>
      </c>
      <c r="AS107" s="1">
        <v>55.21855323115161</v>
      </c>
      <c r="AT107" s="1">
        <v>31.462568807339455</v>
      </c>
      <c r="AU107" s="1">
        <v>75.131926605504603</v>
      </c>
      <c r="AV107" s="1">
        <v>93.700000000000017</v>
      </c>
      <c r="AW107" s="1">
        <v>29.571376146788992</v>
      </c>
      <c r="AX107" s="1">
        <v>77.88275229357798</v>
      </c>
      <c r="AY107" s="1">
        <v>15.043577981651378</v>
      </c>
      <c r="AZ107" s="1">
        <v>21.490825688073397</v>
      </c>
      <c r="BA107" s="1">
        <v>29.829266055045878</v>
      </c>
      <c r="BB107" s="1">
        <v>18.997889908256884</v>
      </c>
      <c r="BC107" s="1">
        <v>76.507339449541291</v>
      </c>
      <c r="BD107" s="1">
        <v>50.202568807339453</v>
      </c>
      <c r="BE107" s="1">
        <v>50.116605504587156</v>
      </c>
      <c r="BF107" s="1">
        <v>63.440917431192666</v>
      </c>
      <c r="BG107" s="1">
        <v>96.838427947598248</v>
      </c>
      <c r="BH107" s="1">
        <v>20.578165938864629</v>
      </c>
      <c r="BI107" s="1">
        <v>0</v>
      </c>
      <c r="BJ107" s="1">
        <v>41.329257641921394</v>
      </c>
      <c r="BK107" s="1">
        <v>90.786026200873366</v>
      </c>
      <c r="BL107" s="1">
        <v>18.157205240174672</v>
      </c>
      <c r="BM107" s="1">
        <v>11.845414847161571</v>
      </c>
      <c r="BN107" s="1">
        <v>57.411353711790397</v>
      </c>
      <c r="BO107" s="1">
        <v>46.344104803493451</v>
      </c>
      <c r="BP107" s="1">
        <v>46.257641921397379</v>
      </c>
      <c r="BQ107" s="1">
        <v>33.720524017467248</v>
      </c>
      <c r="BR107" s="1">
        <v>24.296069868995634</v>
      </c>
      <c r="BS107" s="1">
        <v>18.19080979476897</v>
      </c>
      <c r="BT107" s="1">
        <v>14.569890309554291</v>
      </c>
      <c r="BU107" s="1">
        <v>14.397465572163116</v>
      </c>
      <c r="BV107" s="1">
        <v>14.569890309554291</v>
      </c>
      <c r="BW107" s="1">
        <v>18.535659269551317</v>
      </c>
      <c r="BX107" s="1">
        <v>6.6728373370384748</v>
      </c>
      <c r="BY107" s="1">
        <v>3.9140415387796738E-5</v>
      </c>
      <c r="BZ107" s="32">
        <v>11.93</v>
      </c>
    </row>
    <row r="108" spans="1:78" s="1" customFormat="1" ht="18" customHeight="1" thickBot="1" x14ac:dyDescent="0.35">
      <c r="A108" s="7"/>
      <c r="B108" s="7"/>
      <c r="C108" s="7" t="s">
        <v>111</v>
      </c>
      <c r="D108" s="1">
        <f>AVERAGE(D104:D107)</f>
        <v>27.074409208301567</v>
      </c>
      <c r="E108" s="1">
        <f t="shared" ref="E108:BP108" si="74">AVERAGE(E104:E107)</f>
        <v>13.92981567336863</v>
      </c>
      <c r="F108" s="1">
        <f t="shared" si="74"/>
        <v>68.604619186456489</v>
      </c>
      <c r="G108" s="1">
        <f t="shared" si="74"/>
        <v>6.3359140320407512</v>
      </c>
      <c r="H108" s="1">
        <f t="shared" si="74"/>
        <v>15.409045612941879</v>
      </c>
      <c r="I108" s="1">
        <f t="shared" si="74"/>
        <v>7.7153712681174547</v>
      </c>
      <c r="J108" s="1">
        <f t="shared" si="74"/>
        <v>37.842203537261312</v>
      </c>
      <c r="K108" s="1">
        <f t="shared" si="74"/>
        <v>54.606270288073219</v>
      </c>
      <c r="L108" s="1">
        <f t="shared" si="74"/>
        <v>64.501287727878292</v>
      </c>
      <c r="M108" s="1">
        <f t="shared" si="74"/>
        <v>28.375854663894224</v>
      </c>
      <c r="N108" s="1">
        <f t="shared" si="74"/>
        <v>36.918637807478774</v>
      </c>
      <c r="O108" s="1">
        <f t="shared" si="74"/>
        <v>24.239442168743508</v>
      </c>
      <c r="P108" s="1">
        <f t="shared" si="74"/>
        <v>80.228744019863214</v>
      </c>
      <c r="Q108" s="1">
        <f t="shared" si="74"/>
        <v>70.545965842453768</v>
      </c>
      <c r="R108" s="1">
        <f t="shared" si="74"/>
        <v>58.813168379581974</v>
      </c>
      <c r="S108" s="1">
        <f t="shared" si="74"/>
        <v>74.985632877257117</v>
      </c>
      <c r="T108" s="1">
        <f t="shared" si="74"/>
        <v>73.95046367957768</v>
      </c>
      <c r="U108" s="1">
        <f t="shared" si="74"/>
        <v>5.4907720474928556</v>
      </c>
      <c r="V108" s="1">
        <f t="shared" si="74"/>
        <v>17.816708377072974</v>
      </c>
      <c r="W108" s="1">
        <f t="shared" si="74"/>
        <v>45.253786795483336</v>
      </c>
      <c r="X108" s="1">
        <f t="shared" si="74"/>
        <v>18.592050667340775</v>
      </c>
      <c r="Y108" s="1">
        <f t="shared" si="74"/>
        <v>25.548115404005603</v>
      </c>
      <c r="Z108" s="1">
        <f t="shared" si="74"/>
        <v>32.189163687753386</v>
      </c>
      <c r="AA108" s="1">
        <f t="shared" si="74"/>
        <v>45.256325434230064</v>
      </c>
      <c r="AB108" s="1">
        <f t="shared" si="74"/>
        <v>50.883451314081668</v>
      </c>
      <c r="AC108" s="1">
        <f t="shared" si="74"/>
        <v>88.832041714720887</v>
      </c>
      <c r="AD108" s="1">
        <f t="shared" si="74"/>
        <v>10.321814324634872</v>
      </c>
      <c r="AE108" s="1">
        <f t="shared" si="74"/>
        <v>3.9856272761156966</v>
      </c>
      <c r="AF108" s="1">
        <f t="shared" si="74"/>
        <v>69.296246743225012</v>
      </c>
      <c r="AG108" s="1">
        <f t="shared" si="74"/>
        <v>55.524153589983186</v>
      </c>
      <c r="AH108" s="1">
        <f t="shared" si="74"/>
        <v>68.577846656136643</v>
      </c>
      <c r="AI108" s="1">
        <f t="shared" si="74"/>
        <v>69.583943699606721</v>
      </c>
      <c r="AJ108" s="1">
        <f t="shared" si="74"/>
        <v>81.838724429411144</v>
      </c>
      <c r="AK108" s="1">
        <f t="shared" si="74"/>
        <v>82.711775339446888</v>
      </c>
      <c r="AL108" s="1">
        <f t="shared" si="74"/>
        <v>57.185272855423335</v>
      </c>
      <c r="AM108" s="1">
        <f t="shared" si="74"/>
        <v>15.297530839334847</v>
      </c>
      <c r="AN108" s="1">
        <f t="shared" si="74"/>
        <v>81.118169842487731</v>
      </c>
      <c r="AO108" s="1">
        <f t="shared" si="74"/>
        <v>0.28539851460472537</v>
      </c>
      <c r="AP108" s="1">
        <f t="shared" si="74"/>
        <v>10.043519769032162</v>
      </c>
      <c r="AQ108" s="1">
        <f t="shared" si="74"/>
        <v>12.457242234113401</v>
      </c>
      <c r="AR108" s="1">
        <f t="shared" si="74"/>
        <v>39.742777140734049</v>
      </c>
      <c r="AS108" s="1">
        <f t="shared" si="74"/>
        <v>51.506344972254659</v>
      </c>
      <c r="AT108" s="1">
        <f t="shared" si="74"/>
        <v>35.850262178538415</v>
      </c>
      <c r="AU108" s="1">
        <f t="shared" si="74"/>
        <v>72.664199514759119</v>
      </c>
      <c r="AV108" s="1">
        <f t="shared" si="74"/>
        <v>85.604201680672276</v>
      </c>
      <c r="AW108" s="1">
        <f t="shared" si="74"/>
        <v>27.852526206594909</v>
      </c>
      <c r="AX108" s="1">
        <f t="shared" si="74"/>
        <v>75.173816661463391</v>
      </c>
      <c r="AY108" s="1">
        <f t="shared" si="74"/>
        <v>15.420395493832014</v>
      </c>
      <c r="AZ108" s="1">
        <f t="shared" si="74"/>
        <v>19.150859554558494</v>
      </c>
      <c r="BA108" s="1">
        <f t="shared" si="74"/>
        <v>26.587593575081048</v>
      </c>
      <c r="BB108" s="1">
        <f t="shared" si="74"/>
        <v>19.318086962462342</v>
      </c>
      <c r="BC108" s="1">
        <f t="shared" si="74"/>
        <v>70.548956087112842</v>
      </c>
      <c r="BD108" s="1">
        <f t="shared" si="74"/>
        <v>49.123925752879046</v>
      </c>
      <c r="BE108" s="1">
        <f t="shared" si="74"/>
        <v>50.356640767943105</v>
      </c>
      <c r="BF108" s="1">
        <f t="shared" si="74"/>
        <v>79.520914730957344</v>
      </c>
      <c r="BG108" s="1">
        <f t="shared" si="74"/>
        <v>98.630685297176242</v>
      </c>
      <c r="BH108" s="1">
        <f t="shared" si="74"/>
        <v>27.497918982634772</v>
      </c>
      <c r="BI108" s="1">
        <f t="shared" si="74"/>
        <v>1.2870108695652176</v>
      </c>
      <c r="BJ108" s="1">
        <f t="shared" si="74"/>
        <v>40.65435552387148</v>
      </c>
      <c r="BK108" s="1">
        <f t="shared" si="74"/>
        <v>77.241244982307521</v>
      </c>
      <c r="BL108" s="1">
        <f t="shared" si="74"/>
        <v>12.921180635071941</v>
      </c>
      <c r="BM108" s="1">
        <f t="shared" si="74"/>
        <v>15.147385585046459</v>
      </c>
      <c r="BN108" s="1">
        <f t="shared" si="74"/>
        <v>58.803647847473258</v>
      </c>
      <c r="BO108" s="1">
        <f t="shared" si="74"/>
        <v>49.801691782712979</v>
      </c>
      <c r="BP108" s="1">
        <f t="shared" si="74"/>
        <v>50.979502070269263</v>
      </c>
      <c r="BQ108" s="1">
        <f t="shared" ref="BQ108:BZ108" si="75">AVERAGE(BQ104:BQ107)</f>
        <v>34.175151457572767</v>
      </c>
      <c r="BR108" s="1">
        <f t="shared" si="75"/>
        <v>30.768354892210883</v>
      </c>
      <c r="BS108" s="1">
        <f t="shared" si="75"/>
        <v>11.777764325621865</v>
      </c>
      <c r="BT108" s="1">
        <f t="shared" si="75"/>
        <v>14.283735474650527</v>
      </c>
      <c r="BU108" s="1">
        <f t="shared" si="75"/>
        <v>13.633677411736599</v>
      </c>
      <c r="BV108" s="1">
        <f t="shared" si="75"/>
        <v>18.804873859586156</v>
      </c>
      <c r="BW108" s="1">
        <f t="shared" si="75"/>
        <v>19.476127302717099</v>
      </c>
      <c r="BX108" s="1">
        <f t="shared" si="75"/>
        <v>6.7482235567821753</v>
      </c>
      <c r="BY108" s="1">
        <f t="shared" si="75"/>
        <v>1.9685979190496825</v>
      </c>
      <c r="BZ108" s="1">
        <f t="shared" si="75"/>
        <v>14.612499999999999</v>
      </c>
    </row>
    <row r="109" spans="1:78" s="1" customFormat="1" ht="18" customHeight="1" thickBot="1" x14ac:dyDescent="0.35">
      <c r="A109" s="7"/>
      <c r="B109" s="7"/>
      <c r="C109" s="7" t="s">
        <v>112</v>
      </c>
      <c r="D109" s="1">
        <f>STDEV(D104:D107)</f>
        <v>7.8936821786652178</v>
      </c>
      <c r="E109" s="1">
        <f t="shared" ref="E109:BP109" si="76">STDEV(E104:E107)</f>
        <v>1.397765217628042</v>
      </c>
      <c r="F109" s="1">
        <f t="shared" si="76"/>
        <v>16.784019606835233</v>
      </c>
      <c r="G109" s="1">
        <f t="shared" si="76"/>
        <v>8.7209860791832909</v>
      </c>
      <c r="H109" s="1">
        <f t="shared" si="76"/>
        <v>3.7945516892251843</v>
      </c>
      <c r="I109" s="1">
        <f t="shared" si="76"/>
        <v>7.2247285730918458</v>
      </c>
      <c r="J109" s="1">
        <f t="shared" si="76"/>
        <v>4.3566853550020328</v>
      </c>
      <c r="K109" s="1">
        <f t="shared" si="76"/>
        <v>5.1716803645701868</v>
      </c>
      <c r="L109" s="1">
        <f t="shared" si="76"/>
        <v>2.6628924283860282</v>
      </c>
      <c r="M109" s="1">
        <f t="shared" si="76"/>
        <v>3.3374390225537227</v>
      </c>
      <c r="N109" s="1">
        <f t="shared" si="76"/>
        <v>16.34246188051457</v>
      </c>
      <c r="O109" s="1">
        <f t="shared" si="76"/>
        <v>5.5226796134742226</v>
      </c>
      <c r="P109" s="1">
        <f t="shared" si="76"/>
        <v>13.537821639947824</v>
      </c>
      <c r="Q109" s="1">
        <f t="shared" si="76"/>
        <v>7.0804030091400172</v>
      </c>
      <c r="R109" s="1">
        <f t="shared" si="76"/>
        <v>4.1302520491363106</v>
      </c>
      <c r="S109" s="1">
        <f t="shared" si="76"/>
        <v>11.931854181164049</v>
      </c>
      <c r="T109" s="1">
        <f t="shared" si="76"/>
        <v>3.8003205390919121</v>
      </c>
      <c r="U109" s="1">
        <f t="shared" si="76"/>
        <v>3.8547286008188175</v>
      </c>
      <c r="V109" s="1">
        <f t="shared" si="76"/>
        <v>2.6400724613318998</v>
      </c>
      <c r="W109" s="1">
        <f t="shared" si="76"/>
        <v>3.8510579008801051</v>
      </c>
      <c r="X109" s="1">
        <f t="shared" si="76"/>
        <v>3.0598760149529727</v>
      </c>
      <c r="Y109" s="1">
        <f t="shared" si="76"/>
        <v>2.9617314357126165</v>
      </c>
      <c r="Z109" s="1">
        <f t="shared" si="76"/>
        <v>1.9442027062930354</v>
      </c>
      <c r="AA109" s="1">
        <f t="shared" si="76"/>
        <v>6.9722030111022191</v>
      </c>
      <c r="AB109" s="1">
        <f t="shared" si="76"/>
        <v>7.087141965603621</v>
      </c>
      <c r="AC109" s="1">
        <f t="shared" si="76"/>
        <v>5.7217218009858888</v>
      </c>
      <c r="AD109" s="1">
        <f t="shared" si="76"/>
        <v>4.1001293120547464</v>
      </c>
      <c r="AE109" s="1">
        <f t="shared" si="76"/>
        <v>3.8572620092812415</v>
      </c>
      <c r="AF109" s="1">
        <f t="shared" si="76"/>
        <v>4.0916773215374596</v>
      </c>
      <c r="AG109" s="1">
        <f t="shared" si="76"/>
        <v>3.7150304429019063</v>
      </c>
      <c r="AH109" s="1">
        <f t="shared" si="76"/>
        <v>6.7868212064955165</v>
      </c>
      <c r="AI109" s="1">
        <f t="shared" si="76"/>
        <v>8.3815974334459931</v>
      </c>
      <c r="AJ109" s="1">
        <f t="shared" si="76"/>
        <v>1.9767877926305837</v>
      </c>
      <c r="AK109" s="1">
        <f t="shared" si="76"/>
        <v>5.161968156135007</v>
      </c>
      <c r="AL109" s="1">
        <f t="shared" si="76"/>
        <v>6.217741540322347</v>
      </c>
      <c r="AM109" s="1">
        <f t="shared" si="76"/>
        <v>9.5921175237814467</v>
      </c>
      <c r="AN109" s="1">
        <f t="shared" si="76"/>
        <v>7.6096458228637838</v>
      </c>
      <c r="AO109" s="1">
        <f t="shared" si="76"/>
        <v>0.57079702920945075</v>
      </c>
      <c r="AP109" s="1">
        <f t="shared" si="76"/>
        <v>2.5505832048441279</v>
      </c>
      <c r="AQ109" s="1">
        <f t="shared" si="76"/>
        <v>0.52206127253477708</v>
      </c>
      <c r="AR109" s="1">
        <f t="shared" si="76"/>
        <v>2.7192114058337324</v>
      </c>
      <c r="AS109" s="1">
        <f t="shared" si="76"/>
        <v>3.2001393930742239</v>
      </c>
      <c r="AT109" s="1">
        <f t="shared" si="76"/>
        <v>3.0818522413650116</v>
      </c>
      <c r="AU109" s="1">
        <f t="shared" si="76"/>
        <v>3.1539945941982088</v>
      </c>
      <c r="AV109" s="1">
        <f t="shared" si="76"/>
        <v>9.4213077119812283</v>
      </c>
      <c r="AW109" s="1">
        <f t="shared" si="76"/>
        <v>5.0774859626899307</v>
      </c>
      <c r="AX109" s="1">
        <f t="shared" si="76"/>
        <v>12.20120393297257</v>
      </c>
      <c r="AY109" s="1">
        <f t="shared" si="76"/>
        <v>5.2726068260051608</v>
      </c>
      <c r="AZ109" s="1">
        <f t="shared" si="76"/>
        <v>2.9200869508795484</v>
      </c>
      <c r="BA109" s="1">
        <f t="shared" si="76"/>
        <v>12.751614535069155</v>
      </c>
      <c r="BB109" s="1">
        <f t="shared" si="76"/>
        <v>1.5536282403305239</v>
      </c>
      <c r="BC109" s="1">
        <f t="shared" si="76"/>
        <v>7.8953161396830085</v>
      </c>
      <c r="BD109" s="1">
        <f t="shared" si="76"/>
        <v>5.6870742550607991</v>
      </c>
      <c r="BE109" s="1">
        <f t="shared" si="76"/>
        <v>10.617404788233722</v>
      </c>
      <c r="BF109" s="1">
        <f t="shared" si="76"/>
        <v>11.778651649879119</v>
      </c>
      <c r="BG109" s="1">
        <f t="shared" si="76"/>
        <v>6.6820555968509661</v>
      </c>
      <c r="BH109" s="1">
        <f t="shared" si="76"/>
        <v>7.099879731303302</v>
      </c>
      <c r="BI109" s="1">
        <f t="shared" si="76"/>
        <v>2.5740217391304352</v>
      </c>
      <c r="BJ109" s="1">
        <f t="shared" si="76"/>
        <v>9.5762541474044394</v>
      </c>
      <c r="BK109" s="1">
        <f t="shared" si="76"/>
        <v>11.348953348637304</v>
      </c>
      <c r="BL109" s="1">
        <f t="shared" si="76"/>
        <v>10.668609235666304</v>
      </c>
      <c r="BM109" s="1">
        <f t="shared" si="76"/>
        <v>8.5956234679401202</v>
      </c>
      <c r="BN109" s="1">
        <f t="shared" si="76"/>
        <v>6.7344909512639566</v>
      </c>
      <c r="BO109" s="1">
        <f t="shared" si="76"/>
        <v>10.693574098902486</v>
      </c>
      <c r="BP109" s="1">
        <f t="shared" si="76"/>
        <v>6.6376105077601766</v>
      </c>
      <c r="BQ109" s="1">
        <f t="shared" ref="BQ109:BZ109" si="77">STDEV(BQ104:BQ107)</f>
        <v>4.1581494409720046</v>
      </c>
      <c r="BR109" s="1">
        <f t="shared" si="77"/>
        <v>4.7566299469334927</v>
      </c>
      <c r="BS109" s="1">
        <f t="shared" si="77"/>
        <v>8.2302497243305073</v>
      </c>
      <c r="BT109" s="1">
        <f t="shared" si="77"/>
        <v>4.1863419325454565</v>
      </c>
      <c r="BU109" s="1">
        <f t="shared" si="77"/>
        <v>1.1072111910610576</v>
      </c>
      <c r="BV109" s="1">
        <f t="shared" si="77"/>
        <v>5.1956352489062247</v>
      </c>
      <c r="BW109" s="1">
        <f t="shared" si="77"/>
        <v>2.0593650555933261</v>
      </c>
      <c r="BX109" s="1">
        <f t="shared" si="77"/>
        <v>5.1897515188837344</v>
      </c>
      <c r="BY109" s="1">
        <f t="shared" si="77"/>
        <v>1.5500191640540395</v>
      </c>
      <c r="BZ109" s="1">
        <f t="shared" si="77"/>
        <v>4.3759751294235336</v>
      </c>
    </row>
    <row r="110" spans="1:78" ht="15" thickBot="1" x14ac:dyDescent="0.35"/>
    <row r="111" spans="1:78" s="1" customFormat="1" ht="18" customHeight="1" thickBot="1" x14ac:dyDescent="0.35">
      <c r="A111" s="10" t="s">
        <v>77</v>
      </c>
      <c r="B111" s="16" t="s">
        <v>91</v>
      </c>
      <c r="C111" s="16" t="s">
        <v>92</v>
      </c>
      <c r="D111" s="1">
        <v>40.302552356849098</v>
      </c>
      <c r="E111" s="1">
        <v>14.071926605504586</v>
      </c>
      <c r="F111" s="1">
        <v>51.851236950332165</v>
      </c>
      <c r="G111" s="1">
        <v>6.6131123062322041</v>
      </c>
      <c r="H111" s="1">
        <v>29.530249920911103</v>
      </c>
      <c r="I111" s="1">
        <v>5.975369819677316</v>
      </c>
      <c r="J111" s="1">
        <v>36.808832647896232</v>
      </c>
      <c r="K111" s="1">
        <v>64.120847832964245</v>
      </c>
      <c r="L111" s="1">
        <v>65.853843720341658</v>
      </c>
      <c r="M111" s="1">
        <v>27.450654856058208</v>
      </c>
      <c r="N111" s="1">
        <v>24.053982916798482</v>
      </c>
      <c r="O111" s="1">
        <v>18.300436570705472</v>
      </c>
      <c r="P111" s="1">
        <v>32.926921860170829</v>
      </c>
      <c r="Q111" s="1">
        <v>74.172223979753241</v>
      </c>
      <c r="R111" s="1">
        <v>59.268459348307495</v>
      </c>
      <c r="S111" s="1">
        <v>79.024612464409984</v>
      </c>
      <c r="T111" s="1">
        <v>68.141398291679835</v>
      </c>
      <c r="U111" s="1">
        <v>18.647035748180954</v>
      </c>
      <c r="V111" s="1">
        <v>13.378728250553621</v>
      </c>
      <c r="W111" s="1">
        <v>53.306953495729196</v>
      </c>
      <c r="X111" s="1">
        <v>41.037342613097117</v>
      </c>
      <c r="Y111" s="1">
        <v>33.134881366656117</v>
      </c>
      <c r="Z111" s="1">
        <v>29.114330907940523</v>
      </c>
      <c r="AA111" s="1">
        <v>40.968022777602023</v>
      </c>
      <c r="AB111" s="1">
        <v>62.873090794052509</v>
      </c>
      <c r="AC111" s="1">
        <v>69.319835495096484</v>
      </c>
      <c r="AD111" s="1">
        <v>26.618816830117048</v>
      </c>
      <c r="AE111" s="1">
        <v>1.7468598544764313</v>
      </c>
      <c r="AF111" s="1">
        <v>74.865422334704206</v>
      </c>
      <c r="AG111" s="1">
        <v>48.870484024043023</v>
      </c>
      <c r="AH111" s="1">
        <v>70.790752076567301</v>
      </c>
      <c r="AI111" s="1">
        <v>68.247783312651762</v>
      </c>
      <c r="AJ111" s="1">
        <v>69.416174366342688</v>
      </c>
      <c r="AK111" s="1">
        <v>79.038218337914941</v>
      </c>
      <c r="AL111" s="1">
        <v>56.770059432276291</v>
      </c>
      <c r="AM111" s="1">
        <v>27.972656403070769</v>
      </c>
      <c r="AN111" s="1">
        <v>74.914485207241114</v>
      </c>
      <c r="AO111" s="1">
        <v>8.8660262309487194</v>
      </c>
      <c r="AP111" s="1">
        <v>12.989759361622541</v>
      </c>
      <c r="AQ111" s="1">
        <v>15.189083697981916</v>
      </c>
      <c r="AR111" s="1">
        <v>53.058699614669855</v>
      </c>
      <c r="AS111" s="1">
        <v>38.694362542822702</v>
      </c>
      <c r="AT111" s="1">
        <v>31.466666666666669</v>
      </c>
      <c r="AU111" s="1">
        <v>57.066666666666663</v>
      </c>
      <c r="AV111" s="1">
        <v>68.666666666666671</v>
      </c>
      <c r="AW111" s="1">
        <v>23.933333333333334</v>
      </c>
      <c r="AX111" s="1">
        <v>62.866666666666667</v>
      </c>
      <c r="AY111" s="1">
        <v>18.733333333333334</v>
      </c>
      <c r="AZ111" s="1">
        <v>18.533333333333335</v>
      </c>
      <c r="BA111" s="1">
        <v>21.933333333333334</v>
      </c>
      <c r="BB111" s="1">
        <v>18.066666666666666</v>
      </c>
      <c r="BC111" s="1">
        <v>62.933333333333337</v>
      </c>
      <c r="BD111" s="1">
        <v>43.866666666666667</v>
      </c>
      <c r="BE111" s="1">
        <v>34.733333333333334</v>
      </c>
      <c r="BF111" s="1">
        <v>54</v>
      </c>
      <c r="BG111" s="1">
        <v>78</v>
      </c>
      <c r="BH111" s="1">
        <v>26.466666666666669</v>
      </c>
      <c r="BI111" s="1">
        <v>14.866666666666667</v>
      </c>
      <c r="BJ111" s="1">
        <v>51</v>
      </c>
      <c r="BK111" s="1">
        <v>61.133333333333333</v>
      </c>
      <c r="BL111" s="1">
        <v>25.400000000000002</v>
      </c>
      <c r="BM111" s="1">
        <v>17.866666666666667</v>
      </c>
      <c r="BN111" s="1">
        <v>49.133333333333333</v>
      </c>
      <c r="BO111" s="1">
        <v>40.6</v>
      </c>
      <c r="BP111" s="1">
        <v>45.800000000000004</v>
      </c>
      <c r="BQ111" s="1">
        <v>68</v>
      </c>
      <c r="BR111" s="1">
        <v>30.333333333333332</v>
      </c>
      <c r="BS111" s="1">
        <v>14.84983164983165</v>
      </c>
      <c r="BT111" s="1">
        <v>13.846464646464646</v>
      </c>
      <c r="BU111" s="1">
        <v>20.268013468013468</v>
      </c>
      <c r="BV111" s="1">
        <v>15.585634118967453</v>
      </c>
      <c r="BW111" s="1">
        <v>13.779573512906849</v>
      </c>
      <c r="BX111" s="1">
        <v>14.247811447811449</v>
      </c>
      <c r="BY111" s="1">
        <v>2.561930415263749</v>
      </c>
      <c r="BZ111" s="32">
        <v>19.13</v>
      </c>
    </row>
    <row r="112" spans="1:78" s="1" customFormat="1" ht="18" customHeight="1" thickBot="1" x14ac:dyDescent="0.35">
      <c r="A112" s="10" t="s">
        <v>77</v>
      </c>
      <c r="B112" s="16" t="s">
        <v>91</v>
      </c>
      <c r="C112" s="16" t="s">
        <v>92</v>
      </c>
      <c r="D112" s="1">
        <v>25.965704640137908</v>
      </c>
      <c r="E112" s="1">
        <v>11.364875736244791</v>
      </c>
      <c r="F112" s="1">
        <v>63.851515586840961</v>
      </c>
      <c r="G112" s="1">
        <v>30.190662261169368</v>
      </c>
      <c r="H112" s="1">
        <v>12.319178278982903</v>
      </c>
      <c r="I112" s="1">
        <v>4.0427725901450939</v>
      </c>
      <c r="J112" s="1">
        <v>39.213159028875161</v>
      </c>
      <c r="K112" s="1">
        <v>50.751544318345061</v>
      </c>
      <c r="L112" s="1">
        <v>63.417741703778184</v>
      </c>
      <c r="M112" s="1">
        <v>29.496624048268924</v>
      </c>
      <c r="N112" s="1">
        <v>41.035009337738828</v>
      </c>
      <c r="O112" s="1">
        <v>14.314538141071683</v>
      </c>
      <c r="P112" s="1">
        <v>66.107139778767419</v>
      </c>
      <c r="Q112" s="1">
        <v>73.828314897284855</v>
      </c>
      <c r="R112" s="1">
        <v>58.819738543312738</v>
      </c>
      <c r="S112" s="1">
        <v>55.87007613848585</v>
      </c>
      <c r="T112" s="1">
        <v>75.30314609969831</v>
      </c>
      <c r="U112" s="1">
        <v>10.497327970119235</v>
      </c>
      <c r="V112" s="1">
        <v>18.305257865249246</v>
      </c>
      <c r="W112" s="1">
        <v>54.395244936072402</v>
      </c>
      <c r="X112" s="1">
        <v>17.264200545898575</v>
      </c>
      <c r="Y112" s="1">
        <v>22.903261025714691</v>
      </c>
      <c r="Z112" s="1">
        <v>30.537681367619594</v>
      </c>
      <c r="AA112" s="1">
        <v>45.893276828041941</v>
      </c>
      <c r="AB112" s="1">
        <v>51.705846861083174</v>
      </c>
      <c r="AC112" s="1">
        <v>86.581267059330543</v>
      </c>
      <c r="AD112" s="1">
        <v>32.619796006320932</v>
      </c>
      <c r="AE112" s="1">
        <v>1.1885404395920127</v>
      </c>
      <c r="AF112" s="1">
        <v>68.189254417468746</v>
      </c>
      <c r="AG112" s="1">
        <v>51.966111190920842</v>
      </c>
      <c r="AH112" s="1">
        <v>81.115716132739536</v>
      </c>
      <c r="AI112" s="1">
        <v>62.029665277977294</v>
      </c>
      <c r="AJ112" s="1">
        <v>77.211751185174535</v>
      </c>
      <c r="AK112" s="1">
        <v>55.523057032035624</v>
      </c>
      <c r="AL112" s="1">
        <v>75.823674759373645</v>
      </c>
      <c r="AM112" s="1">
        <v>11.885404395920125</v>
      </c>
      <c r="AN112" s="1">
        <v>81.722999569027436</v>
      </c>
      <c r="AO112" s="1">
        <v>0</v>
      </c>
      <c r="AP112" s="1">
        <v>11.104611406407125</v>
      </c>
      <c r="AQ112" s="1">
        <v>9.9767993104439014</v>
      </c>
      <c r="AR112" s="1">
        <v>42.076066657089498</v>
      </c>
      <c r="AS112" s="1">
        <v>54.308490159459843</v>
      </c>
      <c r="AT112" s="1">
        <v>29.324999999999999</v>
      </c>
      <c r="AU112" s="1">
        <v>83.215000000000003</v>
      </c>
      <c r="AV112" s="1">
        <v>81.515000000000001</v>
      </c>
      <c r="AW112" s="1">
        <v>24.65</v>
      </c>
      <c r="AX112" s="1">
        <v>76.584999999999994</v>
      </c>
      <c r="AY112" s="1">
        <v>12.919999999999998</v>
      </c>
      <c r="AZ112" s="1">
        <v>34.17</v>
      </c>
      <c r="BA112" s="1">
        <v>28.984999999999999</v>
      </c>
      <c r="BB112" s="1">
        <v>15.13</v>
      </c>
      <c r="BC112" s="1">
        <v>65.790000000000006</v>
      </c>
      <c r="BD112" s="1">
        <v>53.125</v>
      </c>
      <c r="BE112" s="1">
        <v>61.965000000000003</v>
      </c>
      <c r="BF112" s="1">
        <v>74.12</v>
      </c>
      <c r="BG112" s="1">
        <v>77.038043478260875</v>
      </c>
      <c r="BH112" s="1">
        <v>34.067934782608695</v>
      </c>
      <c r="BI112" s="1">
        <v>0</v>
      </c>
      <c r="BJ112" s="1">
        <v>32.698369565217398</v>
      </c>
      <c r="BK112" s="1">
        <v>58.377717391304358</v>
      </c>
      <c r="BL112" s="1">
        <v>15.236413043478263</v>
      </c>
      <c r="BM112" s="1">
        <v>8.6453804347826093</v>
      </c>
      <c r="BN112" s="1">
        <v>55.381793478260882</v>
      </c>
      <c r="BO112" s="1">
        <v>26.364130434782613</v>
      </c>
      <c r="BP112" s="1">
        <v>35.951086956521742</v>
      </c>
      <c r="BQ112" s="1">
        <v>42.884510869565226</v>
      </c>
      <c r="BR112" s="1">
        <v>30.044836956521745</v>
      </c>
      <c r="BS112" s="1">
        <v>16.633083784644793</v>
      </c>
      <c r="BT112" s="1">
        <v>8.7003822873526602</v>
      </c>
      <c r="BU112" s="1">
        <v>12.02699904428162</v>
      </c>
      <c r="BV112" s="1">
        <v>12.79467983434215</v>
      </c>
      <c r="BW112" s="1">
        <v>44.866677285759806</v>
      </c>
      <c r="BX112" s="1">
        <v>7.3185568652437096</v>
      </c>
      <c r="BY112" s="1">
        <v>3.2498486779229059</v>
      </c>
      <c r="BZ112" s="32">
        <v>12.37</v>
      </c>
    </row>
    <row r="113" spans="1:78" s="1" customFormat="1" ht="18" customHeight="1" thickBot="1" x14ac:dyDescent="0.35">
      <c r="A113" s="10" t="s">
        <v>77</v>
      </c>
      <c r="B113" s="16" t="s">
        <v>91</v>
      </c>
      <c r="C113" s="16" t="s">
        <v>92</v>
      </c>
      <c r="D113" s="1">
        <v>42.502191571825954</v>
      </c>
      <c r="E113" s="1">
        <v>18.571987763813869</v>
      </c>
      <c r="F113" s="1">
        <v>48.050078980420558</v>
      </c>
      <c r="G113" s="1">
        <v>4.2755086724354481</v>
      </c>
      <c r="H113" s="1">
        <v>18.730047234144198</v>
      </c>
      <c r="I113" s="1">
        <v>11.538341334114147</v>
      </c>
      <c r="J113" s="1">
        <v>28.213615453964049</v>
      </c>
      <c r="K113" s="1">
        <v>48.603287126576717</v>
      </c>
      <c r="L113" s="1">
        <v>62.117371839819995</v>
      </c>
      <c r="M113" s="1">
        <v>19.836463526456516</v>
      </c>
      <c r="N113" s="1">
        <v>56.506260643093256</v>
      </c>
      <c r="O113" s="1">
        <v>24.973396312192268</v>
      </c>
      <c r="P113" s="1">
        <v>52.870892825495659</v>
      </c>
      <c r="Q113" s="1">
        <v>64.962442305765961</v>
      </c>
      <c r="R113" s="1">
        <v>49.077465537567711</v>
      </c>
      <c r="S113" s="1">
        <v>67.333334360720926</v>
      </c>
      <c r="T113" s="1">
        <v>45.83724639579593</v>
      </c>
      <c r="U113" s="1">
        <v>10.510954776966999</v>
      </c>
      <c r="V113" s="1">
        <v>23.076682668228294</v>
      </c>
      <c r="W113" s="1">
        <v>46.706573482612754</v>
      </c>
      <c r="X113" s="1">
        <v>21.021909553933998</v>
      </c>
      <c r="Y113" s="1">
        <v>37.539124203453561</v>
      </c>
      <c r="Z113" s="1">
        <v>38.092332349609727</v>
      </c>
      <c r="AA113" s="1">
        <v>51.685446798018177</v>
      </c>
      <c r="AB113" s="1">
        <v>45.125978779309442</v>
      </c>
      <c r="AC113" s="1">
        <v>68.518780388198408</v>
      </c>
      <c r="AD113" s="1">
        <v>20.547731142943004</v>
      </c>
      <c r="AE113" s="1">
        <v>5.0579030505705855</v>
      </c>
      <c r="AF113" s="1">
        <v>57.691706670570738</v>
      </c>
      <c r="AG113" s="1">
        <v>48.287168185916059</v>
      </c>
      <c r="AH113" s="1">
        <v>65.191550337431821</v>
      </c>
      <c r="AI113" s="1">
        <v>63.55787186835537</v>
      </c>
      <c r="AJ113" s="1">
        <v>74.526855875011549</v>
      </c>
      <c r="AK113" s="1">
        <v>65.035961911805487</v>
      </c>
      <c r="AL113" s="1">
        <v>51.966534159193856</v>
      </c>
      <c r="AM113" s="1">
        <v>18.28164001109365</v>
      </c>
      <c r="AN113" s="1">
        <v>70.559351021540166</v>
      </c>
      <c r="AO113" s="1">
        <v>2.4349588610520474</v>
      </c>
      <c r="AP113" s="1">
        <v>10.813395581029861</v>
      </c>
      <c r="AQ113" s="1">
        <v>16.258990477951372</v>
      </c>
      <c r="AR113" s="1">
        <v>47.843440880096146</v>
      </c>
      <c r="AS113" s="1">
        <v>47.454469816030318</v>
      </c>
      <c r="AT113" s="1">
        <v>41.238147739801541</v>
      </c>
      <c r="AU113" s="1">
        <v>58.901212789415652</v>
      </c>
      <c r="AV113" s="1">
        <v>70.360308710033081</v>
      </c>
      <c r="AW113" s="1">
        <v>27.370452039691287</v>
      </c>
      <c r="AX113" s="1">
        <v>73.717750826901863</v>
      </c>
      <c r="AY113" s="1">
        <v>9.3424476295479604</v>
      </c>
      <c r="AZ113" s="1">
        <v>25.691730981256892</v>
      </c>
      <c r="BA113" s="1">
        <v>36.201984564498346</v>
      </c>
      <c r="BB113" s="1">
        <v>25.034840132304296</v>
      </c>
      <c r="BC113" s="1">
        <v>52.259316427783894</v>
      </c>
      <c r="BD113" s="1">
        <v>38.683572216097019</v>
      </c>
      <c r="BE113" s="1">
        <v>43.062844542447628</v>
      </c>
      <c r="BF113" s="1">
        <v>72.768908489525913</v>
      </c>
      <c r="BG113" s="1">
        <v>82.137693631669535</v>
      </c>
      <c r="BH113" s="1">
        <v>24.487779690189324</v>
      </c>
      <c r="BI113" s="1">
        <v>0</v>
      </c>
      <c r="BJ113" s="1">
        <v>27.174526678141135</v>
      </c>
      <c r="BK113" s="1">
        <v>65.479862306368318</v>
      </c>
      <c r="BL113" s="1">
        <v>12.819621342512907</v>
      </c>
      <c r="BM113" s="1">
        <v>10.670223752151463</v>
      </c>
      <c r="BN113" s="1">
        <v>54.656110154905335</v>
      </c>
      <c r="BO113" s="1">
        <v>44.599999999999994</v>
      </c>
      <c r="BP113" s="1">
        <v>40.761790017211702</v>
      </c>
      <c r="BQ113" s="1">
        <v>56.65197934595524</v>
      </c>
      <c r="BR113" s="1">
        <v>27.481583476764197</v>
      </c>
      <c r="BS113" s="1">
        <v>12.961198228880198</v>
      </c>
      <c r="BT113" s="1">
        <v>12.298409683085186</v>
      </c>
      <c r="BU113" s="1">
        <v>16.275140957855246</v>
      </c>
      <c r="BV113" s="1">
        <v>23.418528618090356</v>
      </c>
      <c r="BW113" s="1">
        <v>16.42242730136525</v>
      </c>
      <c r="BX113" s="1">
        <v>1.8189863423485277</v>
      </c>
      <c r="BY113" s="1">
        <v>1.4802277522755223</v>
      </c>
      <c r="BZ113" s="32">
        <v>17.86</v>
      </c>
    </row>
    <row r="114" spans="1:78" s="1" customFormat="1" ht="18" customHeight="1" thickBot="1" x14ac:dyDescent="0.35">
      <c r="A114" s="10" t="s">
        <v>77</v>
      </c>
      <c r="B114" s="16" t="s">
        <v>91</v>
      </c>
      <c r="C114" s="16" t="s">
        <v>92</v>
      </c>
      <c r="D114" s="1">
        <v>34.621394608937877</v>
      </c>
      <c r="E114" s="1">
        <v>12.143388347015248</v>
      </c>
      <c r="F114" s="1">
        <v>60.462185336187808</v>
      </c>
      <c r="G114" s="1">
        <v>2.9806498669946513</v>
      </c>
      <c r="H114" s="1">
        <v>10.445012354425703</v>
      </c>
      <c r="I114" s="1">
        <v>3.8128541033635286</v>
      </c>
      <c r="J114" s="1">
        <v>32.523900258089782</v>
      </c>
      <c r="K114" s="1">
        <v>49.762416582873669</v>
      </c>
      <c r="L114" s="1">
        <v>61.311373332482574</v>
      </c>
      <c r="M114" s="1">
        <v>20.46543071070402</v>
      </c>
      <c r="N114" s="1">
        <v>49.592578983614715</v>
      </c>
      <c r="O114" s="1">
        <v>26.409746684767427</v>
      </c>
      <c r="P114" s="1">
        <v>69.973090894689264</v>
      </c>
      <c r="Q114" s="1">
        <v>68.614390100617612</v>
      </c>
      <c r="R114" s="1">
        <v>55.536894957678129</v>
      </c>
      <c r="S114" s="1">
        <v>79.144321254672803</v>
      </c>
      <c r="T114" s="1">
        <v>56.895595751749759</v>
      </c>
      <c r="U114" s="1">
        <v>12.567982345162633</v>
      </c>
      <c r="V114" s="1">
        <v>21.229699907369312</v>
      </c>
      <c r="W114" s="1">
        <v>44.497451005846081</v>
      </c>
      <c r="X114" s="1">
        <v>22.673319501070427</v>
      </c>
      <c r="Y114" s="1">
        <v>27.17401588143272</v>
      </c>
      <c r="Z114" s="1">
        <v>35.071464246974102</v>
      </c>
      <c r="AA114" s="1">
        <v>43.223669011403921</v>
      </c>
      <c r="AB114" s="1">
        <v>50.102091781391579</v>
      </c>
      <c r="AC114" s="1">
        <v>84.918799629477249</v>
      </c>
      <c r="AD114" s="1">
        <v>13.332251541827928</v>
      </c>
      <c r="AE114" s="1">
        <v>0.63943856120996367</v>
      </c>
      <c r="AF114" s="1">
        <v>73.115086480979912</v>
      </c>
      <c r="AG114" s="1">
        <v>56.046407755454986</v>
      </c>
      <c r="AH114" s="1">
        <v>76.511838466159006</v>
      </c>
      <c r="AI114" s="1">
        <v>68.869146499506044</v>
      </c>
      <c r="AJ114" s="1">
        <v>78.210214458748538</v>
      </c>
      <c r="AK114" s="1">
        <v>82.710910839110852</v>
      </c>
      <c r="AL114" s="1">
        <v>57.235270950267669</v>
      </c>
      <c r="AM114" s="1">
        <v>16.729003527007016</v>
      </c>
      <c r="AN114" s="1">
        <v>83.899774033923521</v>
      </c>
      <c r="AO114" s="1">
        <v>0</v>
      </c>
      <c r="AP114" s="1">
        <v>12.99257634331002</v>
      </c>
      <c r="AQ114" s="1">
        <v>14.690952335899565</v>
      </c>
      <c r="AR114" s="1">
        <v>43.56334420992183</v>
      </c>
      <c r="AS114" s="1">
        <v>53.838518965088575</v>
      </c>
      <c r="AT114" s="1">
        <v>39.178461538461534</v>
      </c>
      <c r="AU114" s="1">
        <v>71.360769230769222</v>
      </c>
      <c r="AV114" s="1">
        <v>77.69846153846153</v>
      </c>
      <c r="AW114" s="1">
        <v>22.963846153846148</v>
      </c>
      <c r="AX114" s="1">
        <v>81.566923076923061</v>
      </c>
      <c r="AY114" s="1">
        <v>9.3007692307692302</v>
      </c>
      <c r="AZ114" s="1">
        <v>19.095384615384614</v>
      </c>
      <c r="BA114" s="1">
        <v>0</v>
      </c>
      <c r="BB114" s="1">
        <v>21.4</v>
      </c>
      <c r="BC114" s="1">
        <v>70.61999999999999</v>
      </c>
      <c r="BD114" s="1">
        <v>45.104615384615379</v>
      </c>
      <c r="BE114" s="1">
        <v>35.309999999999995</v>
      </c>
      <c r="BF114" s="1">
        <v>78.686153846153829</v>
      </c>
      <c r="BG114" s="1">
        <v>83.091383812010449</v>
      </c>
      <c r="BH114" s="1">
        <v>17.269973890339426</v>
      </c>
      <c r="BI114" s="1">
        <v>0</v>
      </c>
      <c r="BJ114" s="1">
        <v>46.596344647519587</v>
      </c>
      <c r="BK114" s="1">
        <v>76.655874673629242</v>
      </c>
      <c r="BL114" s="1">
        <v>17.921671018276765</v>
      </c>
      <c r="BM114" s="1">
        <v>14.255874673629245</v>
      </c>
      <c r="BN114" s="1">
        <v>58.815665796344653</v>
      </c>
      <c r="BO114" s="1">
        <v>43.745169712793739</v>
      </c>
      <c r="BP114" s="1">
        <v>42.686161879895565</v>
      </c>
      <c r="BQ114" s="1">
        <v>60.281984334203663</v>
      </c>
      <c r="BR114" s="1">
        <v>34.458485639686685</v>
      </c>
      <c r="BS114" s="1">
        <v>13.733002783403336</v>
      </c>
      <c r="BT114" s="1">
        <v>12.574797729381366</v>
      </c>
      <c r="BU114" s="1">
        <v>18.531280864351487</v>
      </c>
      <c r="BV114" s="1">
        <v>15.470310364436285</v>
      </c>
      <c r="BW114" s="1">
        <v>16.214870756307551</v>
      </c>
      <c r="BX114" s="1">
        <v>8.7692668375949001</v>
      </c>
      <c r="BY114" s="1">
        <v>3.7558935323283819E-5</v>
      </c>
      <c r="BZ114" s="32">
        <v>13</v>
      </c>
    </row>
    <row r="115" spans="1:78" s="1" customFormat="1" ht="18" customHeight="1" thickBot="1" x14ac:dyDescent="0.35">
      <c r="A115" s="7" t="s">
        <v>123</v>
      </c>
      <c r="B115" s="7"/>
      <c r="C115" s="7" t="s">
        <v>111</v>
      </c>
      <c r="D115" s="1">
        <f>AVERAGE(D111:D114)</f>
        <v>35.847960794437711</v>
      </c>
      <c r="E115" s="1">
        <f t="shared" ref="E115:BP115" si="78">AVERAGE(E111:E114)</f>
        <v>14.038044613144624</v>
      </c>
      <c r="F115" s="1">
        <f t="shared" si="78"/>
        <v>56.053754213445373</v>
      </c>
      <c r="G115" s="1">
        <f t="shared" si="78"/>
        <v>11.01498327670792</v>
      </c>
      <c r="H115" s="1">
        <f t="shared" si="78"/>
        <v>17.756121947115975</v>
      </c>
      <c r="I115" s="1">
        <f t="shared" si="78"/>
        <v>6.342334461825021</v>
      </c>
      <c r="J115" s="1">
        <f t="shared" si="78"/>
        <v>34.189876847206307</v>
      </c>
      <c r="K115" s="1">
        <f t="shared" si="78"/>
        <v>53.309523965189918</v>
      </c>
      <c r="L115" s="1">
        <f t="shared" si="78"/>
        <v>63.175082649105605</v>
      </c>
      <c r="M115" s="1">
        <f t="shared" si="78"/>
        <v>24.312293285371915</v>
      </c>
      <c r="N115" s="1">
        <f t="shared" si="78"/>
        <v>42.796957970311325</v>
      </c>
      <c r="O115" s="1">
        <f t="shared" si="78"/>
        <v>20.999529427184211</v>
      </c>
      <c r="P115" s="1">
        <f t="shared" si="78"/>
        <v>55.469511339780794</v>
      </c>
      <c r="Q115" s="1">
        <f t="shared" si="78"/>
        <v>70.394342820855414</v>
      </c>
      <c r="R115" s="1">
        <f t="shared" si="78"/>
        <v>55.675639596716522</v>
      </c>
      <c r="S115" s="1">
        <f t="shared" si="78"/>
        <v>70.343086054572382</v>
      </c>
      <c r="T115" s="1">
        <f t="shared" si="78"/>
        <v>61.544346634730964</v>
      </c>
      <c r="U115" s="1">
        <f t="shared" si="78"/>
        <v>13.055825210107455</v>
      </c>
      <c r="V115" s="1">
        <f t="shared" si="78"/>
        <v>18.997592172850119</v>
      </c>
      <c r="W115" s="1">
        <f t="shared" si="78"/>
        <v>49.726555730065108</v>
      </c>
      <c r="X115" s="1">
        <f t="shared" si="78"/>
        <v>25.499193053500029</v>
      </c>
      <c r="Y115" s="1">
        <f t="shared" si="78"/>
        <v>30.187820619314273</v>
      </c>
      <c r="Z115" s="1">
        <f t="shared" si="78"/>
        <v>33.203952218035987</v>
      </c>
      <c r="AA115" s="1">
        <f t="shared" si="78"/>
        <v>45.442603853766521</v>
      </c>
      <c r="AB115" s="1">
        <f t="shared" si="78"/>
        <v>52.451752053959176</v>
      </c>
      <c r="AC115" s="1">
        <f t="shared" si="78"/>
        <v>77.334670643025675</v>
      </c>
      <c r="AD115" s="1">
        <f t="shared" si="78"/>
        <v>23.279648880302229</v>
      </c>
      <c r="AE115" s="1">
        <f t="shared" si="78"/>
        <v>2.1581854764622483</v>
      </c>
      <c r="AF115" s="1">
        <f t="shared" si="78"/>
        <v>68.465367475930904</v>
      </c>
      <c r="AG115" s="1">
        <f t="shared" si="78"/>
        <v>51.292542789083726</v>
      </c>
      <c r="AH115" s="1">
        <f t="shared" si="78"/>
        <v>73.402464253224423</v>
      </c>
      <c r="AI115" s="1">
        <f t="shared" si="78"/>
        <v>65.676116739622614</v>
      </c>
      <c r="AJ115" s="1">
        <f t="shared" si="78"/>
        <v>74.841248971319317</v>
      </c>
      <c r="AK115" s="1">
        <f t="shared" si="78"/>
        <v>70.577037030216729</v>
      </c>
      <c r="AL115" s="1">
        <f t="shared" si="78"/>
        <v>60.448884825277865</v>
      </c>
      <c r="AM115" s="1">
        <f t="shared" si="78"/>
        <v>18.717176084272889</v>
      </c>
      <c r="AN115" s="1">
        <f t="shared" si="78"/>
        <v>77.774152457933056</v>
      </c>
      <c r="AO115" s="1">
        <f t="shared" si="78"/>
        <v>2.8252462730001917</v>
      </c>
      <c r="AP115" s="1">
        <f t="shared" si="78"/>
        <v>11.975085673092387</v>
      </c>
      <c r="AQ115" s="1">
        <f t="shared" si="78"/>
        <v>14.028956455569189</v>
      </c>
      <c r="AR115" s="1">
        <f t="shared" si="78"/>
        <v>46.635387840444338</v>
      </c>
      <c r="AS115" s="1">
        <f t="shared" si="78"/>
        <v>48.573960370850365</v>
      </c>
      <c r="AT115" s="1">
        <f t="shared" si="78"/>
        <v>35.302068986232435</v>
      </c>
      <c r="AU115" s="1">
        <f t="shared" si="78"/>
        <v>67.635912171712889</v>
      </c>
      <c r="AV115" s="1">
        <f t="shared" si="78"/>
        <v>74.560109228790324</v>
      </c>
      <c r="AW115" s="1">
        <f t="shared" si="78"/>
        <v>24.729407881717691</v>
      </c>
      <c r="AX115" s="1">
        <f t="shared" si="78"/>
        <v>73.684085142622891</v>
      </c>
      <c r="AY115" s="1">
        <f t="shared" si="78"/>
        <v>12.574137548412629</v>
      </c>
      <c r="AZ115" s="1">
        <f t="shared" si="78"/>
        <v>24.372612232493712</v>
      </c>
      <c r="BA115" s="1">
        <f t="shared" si="78"/>
        <v>21.780079474457921</v>
      </c>
      <c r="BB115" s="1">
        <f t="shared" si="78"/>
        <v>19.90787669974274</v>
      </c>
      <c r="BC115" s="1">
        <f t="shared" si="78"/>
        <v>62.900662440279305</v>
      </c>
      <c r="BD115" s="1">
        <f t="shared" si="78"/>
        <v>45.19496356684477</v>
      </c>
      <c r="BE115" s="1">
        <f t="shared" si="78"/>
        <v>43.76779446894524</v>
      </c>
      <c r="BF115" s="1">
        <f t="shared" si="78"/>
        <v>69.893765583919944</v>
      </c>
      <c r="BG115" s="1">
        <f t="shared" si="78"/>
        <v>80.066780230485222</v>
      </c>
      <c r="BH115" s="1">
        <f t="shared" si="78"/>
        <v>25.573088757451028</v>
      </c>
      <c r="BI115" s="1">
        <f t="shared" si="78"/>
        <v>3.7166666666666668</v>
      </c>
      <c r="BJ115" s="1">
        <f t="shared" si="78"/>
        <v>39.367310222719532</v>
      </c>
      <c r="BK115" s="1">
        <f t="shared" si="78"/>
        <v>65.411696926158811</v>
      </c>
      <c r="BL115" s="1">
        <f t="shared" si="78"/>
        <v>17.844426351066986</v>
      </c>
      <c r="BM115" s="1">
        <f t="shared" si="78"/>
        <v>12.859536381807496</v>
      </c>
      <c r="BN115" s="1">
        <f t="shared" si="78"/>
        <v>54.496725690711052</v>
      </c>
      <c r="BO115" s="1">
        <f t="shared" si="78"/>
        <v>38.827325036894088</v>
      </c>
      <c r="BP115" s="1">
        <f t="shared" si="78"/>
        <v>41.299759713407255</v>
      </c>
      <c r="BQ115" s="1">
        <f t="shared" ref="BQ115:BZ115" si="79">AVERAGE(BQ111:BQ114)</f>
        <v>56.954618637431032</v>
      </c>
      <c r="BR115" s="1">
        <f t="shared" si="79"/>
        <v>30.579559851576491</v>
      </c>
      <c r="BS115" s="1">
        <f t="shared" si="79"/>
        <v>14.544279111689994</v>
      </c>
      <c r="BT115" s="1">
        <f t="shared" si="79"/>
        <v>11.855013586570964</v>
      </c>
      <c r="BU115" s="1">
        <f t="shared" si="79"/>
        <v>16.775358583625454</v>
      </c>
      <c r="BV115" s="1">
        <f t="shared" si="79"/>
        <v>16.817288233959061</v>
      </c>
      <c r="BW115" s="1">
        <f t="shared" si="79"/>
        <v>22.820887214084863</v>
      </c>
      <c r="BX115" s="1">
        <f t="shared" si="79"/>
        <v>8.0386553732496466</v>
      </c>
      <c r="BY115" s="1">
        <f t="shared" si="79"/>
        <v>1.823011101099375</v>
      </c>
      <c r="BZ115" s="1">
        <f t="shared" si="79"/>
        <v>15.59</v>
      </c>
    </row>
    <row r="116" spans="1:78" s="1" customFormat="1" ht="18" customHeight="1" thickBot="1" x14ac:dyDescent="0.35">
      <c r="A116" s="7"/>
      <c r="B116" s="7"/>
      <c r="C116" s="7" t="s">
        <v>112</v>
      </c>
      <c r="D116" s="1">
        <f>STDEV(D111:D114)</f>
        <v>7.377570163074358</v>
      </c>
      <c r="E116" s="1">
        <f t="shared" ref="E116:BP116" si="80">STDEV(E111:E114)</f>
        <v>3.229723553397724</v>
      </c>
      <c r="F116" s="1">
        <f t="shared" si="80"/>
        <v>7.3475464381629623</v>
      </c>
      <c r="G116" s="1">
        <f t="shared" si="80"/>
        <v>12.871857724455854</v>
      </c>
      <c r="H116" s="1">
        <f t="shared" si="80"/>
        <v>8.6137738522825202</v>
      </c>
      <c r="I116" s="1">
        <f t="shared" si="80"/>
        <v>3.5971936353676695</v>
      </c>
      <c r="J116" s="1">
        <f t="shared" si="80"/>
        <v>4.8505488211294878</v>
      </c>
      <c r="K116" s="1">
        <f t="shared" si="80"/>
        <v>7.2608222585411939</v>
      </c>
      <c r="L116" s="1">
        <f t="shared" si="80"/>
        <v>1.9855149513859471</v>
      </c>
      <c r="M116" s="1">
        <f t="shared" si="80"/>
        <v>4.8839192767917536</v>
      </c>
      <c r="N116" s="1">
        <f t="shared" si="80"/>
        <v>14.00629645993571</v>
      </c>
      <c r="O116" s="1">
        <f t="shared" si="80"/>
        <v>5.6873039757372528</v>
      </c>
      <c r="P116" s="1">
        <f t="shared" si="80"/>
        <v>16.717596690717883</v>
      </c>
      <c r="Q116" s="1">
        <f t="shared" si="80"/>
        <v>4.4248662941970469</v>
      </c>
      <c r="R116" s="1">
        <f t="shared" si="80"/>
        <v>4.7027957267670697</v>
      </c>
      <c r="S116" s="1">
        <f t="shared" si="80"/>
        <v>11.125904654483623</v>
      </c>
      <c r="T116" s="1">
        <f t="shared" si="80"/>
        <v>12.924776412890159</v>
      </c>
      <c r="U116" s="1">
        <f t="shared" si="80"/>
        <v>3.8523542408264904</v>
      </c>
      <c r="V116" s="1">
        <f t="shared" si="80"/>
        <v>4.2297455707071903</v>
      </c>
      <c r="W116" s="1">
        <f t="shared" si="80"/>
        <v>4.8675707854616261</v>
      </c>
      <c r="X116" s="1">
        <f t="shared" si="80"/>
        <v>10.603157111704457</v>
      </c>
      <c r="Y116" s="1">
        <f t="shared" si="80"/>
        <v>6.4517351388465682</v>
      </c>
      <c r="Z116" s="1">
        <f t="shared" si="80"/>
        <v>4.1319028786891989</v>
      </c>
      <c r="AA116" s="1">
        <f t="shared" si="80"/>
        <v>4.6231930451494634</v>
      </c>
      <c r="AB116" s="1">
        <f t="shared" si="80"/>
        <v>7.4910732021650128</v>
      </c>
      <c r="AC116" s="1">
        <f t="shared" si="80"/>
        <v>9.7463849914177025</v>
      </c>
      <c r="AD116" s="1">
        <f t="shared" si="80"/>
        <v>8.2624144829851627</v>
      </c>
      <c r="AE116" s="1">
        <f t="shared" si="80"/>
        <v>1.9853089152581247</v>
      </c>
      <c r="AF116" s="1">
        <f t="shared" si="80"/>
        <v>7.7185619254545266</v>
      </c>
      <c r="AG116" s="1">
        <f t="shared" si="80"/>
        <v>3.5567574969870681</v>
      </c>
      <c r="AH116" s="1">
        <f t="shared" si="80"/>
        <v>6.9138173338892335</v>
      </c>
      <c r="AI116" s="1">
        <f t="shared" si="80"/>
        <v>3.3957069763218182</v>
      </c>
      <c r="AJ116" s="1">
        <f t="shared" si="80"/>
        <v>3.9369822067987563</v>
      </c>
      <c r="AK116" s="1">
        <f t="shared" si="80"/>
        <v>12.598257948163832</v>
      </c>
      <c r="AL116" s="1">
        <f t="shared" si="80"/>
        <v>10.522919568729344</v>
      </c>
      <c r="AM116" s="1">
        <f t="shared" si="80"/>
        <v>6.7448632830705311</v>
      </c>
      <c r="AN116" s="1">
        <f t="shared" si="80"/>
        <v>6.1467522522140436</v>
      </c>
      <c r="AO116" s="1">
        <f t="shared" si="80"/>
        <v>4.1875760598258891</v>
      </c>
      <c r="AP116" s="1">
        <f t="shared" si="80"/>
        <v>1.1792793388524483</v>
      </c>
      <c r="AQ116" s="1">
        <f t="shared" si="80"/>
        <v>2.7795181257389712</v>
      </c>
      <c r="AR116" s="1">
        <f t="shared" si="80"/>
        <v>4.9309629896650078</v>
      </c>
      <c r="AS116" s="1">
        <f t="shared" si="80"/>
        <v>7.2906360361428639</v>
      </c>
      <c r="AT116" s="1">
        <f t="shared" si="80"/>
        <v>5.7936492474278678</v>
      </c>
      <c r="AU116" s="1">
        <f t="shared" si="80"/>
        <v>12.173556882534788</v>
      </c>
      <c r="AV116" s="1">
        <f t="shared" si="80"/>
        <v>6.0715388079541617</v>
      </c>
      <c r="AW116" s="1">
        <f t="shared" si="80"/>
        <v>1.891415938528193</v>
      </c>
      <c r="AX116" s="1">
        <f t="shared" si="80"/>
        <v>7.9072143592723814</v>
      </c>
      <c r="AY116" s="1">
        <f t="shared" si="80"/>
        <v>4.4427496526005221</v>
      </c>
      <c r="AZ116" s="1">
        <f t="shared" si="80"/>
        <v>7.2955509439013388</v>
      </c>
      <c r="BA116" s="1">
        <f t="shared" si="80"/>
        <v>15.644994672039946</v>
      </c>
      <c r="BB116" s="1">
        <f t="shared" si="80"/>
        <v>4.2712350331739977</v>
      </c>
      <c r="BC116" s="1">
        <f t="shared" si="80"/>
        <v>7.771223761198196</v>
      </c>
      <c r="BD116" s="1">
        <f t="shared" si="80"/>
        <v>5.9737266593758998</v>
      </c>
      <c r="BE116" s="1">
        <f t="shared" si="80"/>
        <v>12.712081115066907</v>
      </c>
      <c r="BF116" s="1">
        <f t="shared" si="80"/>
        <v>10.894117370669672</v>
      </c>
      <c r="BG116" s="1">
        <f t="shared" si="80"/>
        <v>2.9934225660036171</v>
      </c>
      <c r="BH116" s="1">
        <f t="shared" si="80"/>
        <v>6.9060481400703058</v>
      </c>
      <c r="BI116" s="1">
        <f t="shared" si="80"/>
        <v>7.4333333333333327</v>
      </c>
      <c r="BJ116" s="1">
        <f t="shared" si="80"/>
        <v>11.265243749805814</v>
      </c>
      <c r="BK116" s="1">
        <f t="shared" si="80"/>
        <v>8.0460641074779353</v>
      </c>
      <c r="BL116" s="1">
        <f t="shared" si="80"/>
        <v>5.4510873132374034</v>
      </c>
      <c r="BM116" s="1">
        <f t="shared" si="80"/>
        <v>4.065026217667735</v>
      </c>
      <c r="BN116" s="1">
        <f t="shared" si="80"/>
        <v>4.0094874822605844</v>
      </c>
      <c r="BO116" s="1">
        <f t="shared" si="80"/>
        <v>8.4849389842800491</v>
      </c>
      <c r="BP116" s="1">
        <f t="shared" si="80"/>
        <v>4.1260144311667917</v>
      </c>
      <c r="BQ116" s="1">
        <f t="shared" ref="BQ116:BZ116" si="81">STDEV(BQ111:BQ114)</f>
        <v>10.506051193871539</v>
      </c>
      <c r="BR116" s="1">
        <f t="shared" si="81"/>
        <v>2.8861784976760818</v>
      </c>
      <c r="BS116" s="1">
        <f t="shared" si="81"/>
        <v>1.5938194876541838</v>
      </c>
      <c r="BT116" s="1">
        <f t="shared" si="81"/>
        <v>2.2084885682750706</v>
      </c>
      <c r="BU116" s="1">
        <f t="shared" si="81"/>
        <v>3.5627254167466909</v>
      </c>
      <c r="BV116" s="1">
        <f t="shared" si="81"/>
        <v>4.5858141474811305</v>
      </c>
      <c r="BW116" s="1">
        <f t="shared" si="81"/>
        <v>14.746095031369896</v>
      </c>
      <c r="BX116" s="1">
        <f t="shared" si="81"/>
        <v>5.1084973976464996</v>
      </c>
      <c r="BY116" s="1">
        <f t="shared" si="81"/>
        <v>1.4168745161024718</v>
      </c>
      <c r="BZ116" s="1">
        <f t="shared" si="81"/>
        <v>3.4039682724725844</v>
      </c>
    </row>
    <row r="117" spans="1:78" s="42" customFormat="1" x14ac:dyDescent="0.3">
      <c r="C117" s="40" t="s">
        <v>117</v>
      </c>
      <c r="D117" s="18">
        <f>TTEST(D104:D107,D111:D114,2,2)</f>
        <v>0.15549225749566478</v>
      </c>
      <c r="E117" s="18">
        <f t="shared" ref="E117:BP117" si="82">TTEST(E104:E107,E111:E114,2,2)</f>
        <v>0.9529527607448649</v>
      </c>
      <c r="F117" s="18">
        <f t="shared" si="82"/>
        <v>0.21972585493124625</v>
      </c>
      <c r="G117" s="18">
        <f t="shared" si="82"/>
        <v>0.56927909029414614</v>
      </c>
      <c r="H117" s="18">
        <f t="shared" si="82"/>
        <v>0.63573418931687886</v>
      </c>
      <c r="I117" s="18">
        <f t="shared" si="82"/>
        <v>0.74526331967184301</v>
      </c>
      <c r="J117" s="18">
        <f t="shared" si="82"/>
        <v>0.30538760054455583</v>
      </c>
      <c r="K117" s="18">
        <f t="shared" si="82"/>
        <v>0.78089659142031853</v>
      </c>
      <c r="L117" s="18">
        <f t="shared" si="82"/>
        <v>0.45500261096275774</v>
      </c>
      <c r="M117" s="18">
        <f t="shared" si="82"/>
        <v>0.21858782487519465</v>
      </c>
      <c r="N117" s="18">
        <f t="shared" si="82"/>
        <v>0.60460958352567618</v>
      </c>
      <c r="O117" s="18">
        <f t="shared" si="82"/>
        <v>0.44494557400591467</v>
      </c>
      <c r="P117" s="18">
        <f t="shared" si="82"/>
        <v>6.0938352154698776E-2</v>
      </c>
      <c r="Q117" s="18">
        <f t="shared" si="82"/>
        <v>0.97220561629792834</v>
      </c>
      <c r="R117" s="18">
        <f t="shared" si="82"/>
        <v>0.35477527624398453</v>
      </c>
      <c r="S117" s="18">
        <f t="shared" si="82"/>
        <v>0.58991510959822424</v>
      </c>
      <c r="T117" s="18">
        <f t="shared" si="82"/>
        <v>0.11509453948030128</v>
      </c>
      <c r="U117" s="18">
        <f t="shared" si="82"/>
        <v>3.2153581652397616E-2</v>
      </c>
      <c r="V117" s="18">
        <f t="shared" si="82"/>
        <v>0.65247546947959023</v>
      </c>
      <c r="W117" s="18">
        <f t="shared" si="82"/>
        <v>0.19959369708069361</v>
      </c>
      <c r="X117" s="18">
        <f t="shared" si="82"/>
        <v>0.2572432368877075</v>
      </c>
      <c r="Y117" s="18">
        <f t="shared" si="82"/>
        <v>0.23902462554958284</v>
      </c>
      <c r="Z117" s="18">
        <f t="shared" si="82"/>
        <v>0.6722973448992704</v>
      </c>
      <c r="AA117" s="18">
        <f t="shared" si="82"/>
        <v>0.96592415549213362</v>
      </c>
      <c r="AB117" s="18">
        <f t="shared" si="82"/>
        <v>0.77127811779210509</v>
      </c>
      <c r="AC117" s="18">
        <f t="shared" si="82"/>
        <v>8.8099117651850689E-2</v>
      </c>
      <c r="AD117" s="18">
        <f t="shared" si="82"/>
        <v>3.0770319122757565E-2</v>
      </c>
      <c r="AE117" s="18">
        <f t="shared" si="82"/>
        <v>0.43180851803752718</v>
      </c>
      <c r="AF117" s="18">
        <f t="shared" si="82"/>
        <v>0.85540991114385578</v>
      </c>
      <c r="AG117" s="18">
        <f t="shared" si="82"/>
        <v>0.15096151513260908</v>
      </c>
      <c r="AH117" s="18">
        <f t="shared" si="82"/>
        <v>0.35771760858903967</v>
      </c>
      <c r="AI117" s="18">
        <f t="shared" si="82"/>
        <v>0.4206566581314658</v>
      </c>
      <c r="AJ117" s="18">
        <f t="shared" si="82"/>
        <v>1.9153856147067088E-2</v>
      </c>
      <c r="AK117" s="18">
        <f t="shared" si="82"/>
        <v>0.12492895294678878</v>
      </c>
      <c r="AL117" s="18">
        <f t="shared" si="82"/>
        <v>0.61251835045135306</v>
      </c>
      <c r="AM117" s="18">
        <f t="shared" si="82"/>
        <v>0.58096828005028001</v>
      </c>
      <c r="AN117" s="18">
        <f t="shared" si="82"/>
        <v>0.51967985999925692</v>
      </c>
      <c r="AO117" s="18">
        <f t="shared" si="82"/>
        <v>0.27467378135670867</v>
      </c>
      <c r="AP117" s="18">
        <f t="shared" si="82"/>
        <v>0.21833357351669855</v>
      </c>
      <c r="AQ117" s="18">
        <f t="shared" si="82"/>
        <v>0.30890062392258155</v>
      </c>
      <c r="AR117" s="18">
        <f t="shared" si="82"/>
        <v>4.9920645969580645E-2</v>
      </c>
      <c r="AS117" s="18">
        <f t="shared" si="82"/>
        <v>0.48915926187923708</v>
      </c>
      <c r="AT117" s="18">
        <f t="shared" si="82"/>
        <v>0.87280138877698155</v>
      </c>
      <c r="AU117" s="18">
        <f t="shared" si="82"/>
        <v>0.45437365149520215</v>
      </c>
      <c r="AV117" s="18">
        <f t="shared" si="82"/>
        <v>9.6255488310934736E-2</v>
      </c>
      <c r="AW117" s="18">
        <f t="shared" si="82"/>
        <v>0.29284338211641098</v>
      </c>
      <c r="AX117" s="18">
        <f t="shared" si="82"/>
        <v>0.84440679473752511</v>
      </c>
      <c r="AY117" s="18">
        <f t="shared" si="82"/>
        <v>0.44060288751700033</v>
      </c>
      <c r="AZ117" s="18">
        <f t="shared" si="82"/>
        <v>0.23215424932604659</v>
      </c>
      <c r="BA117" s="18">
        <f t="shared" si="82"/>
        <v>0.65065364871437692</v>
      </c>
      <c r="BB117" s="18">
        <f t="shared" si="82"/>
        <v>0.80390004935859327</v>
      </c>
      <c r="BC117" s="18">
        <f t="shared" si="82"/>
        <v>0.21657833921779415</v>
      </c>
      <c r="BD117" s="18">
        <f t="shared" si="82"/>
        <v>0.37752095684711301</v>
      </c>
      <c r="BE117" s="18">
        <f t="shared" si="82"/>
        <v>0.4565662187504903</v>
      </c>
      <c r="BF117" s="18">
        <f t="shared" si="82"/>
        <v>0.27534063144153764</v>
      </c>
      <c r="BG117" s="18">
        <f t="shared" si="82"/>
        <v>2.2862295405385994E-3</v>
      </c>
      <c r="BH117" s="18">
        <f t="shared" si="82"/>
        <v>0.71093617121379227</v>
      </c>
      <c r="BI117" s="18">
        <f t="shared" si="82"/>
        <v>0.5594528150383935</v>
      </c>
      <c r="BJ117" s="18">
        <f t="shared" si="82"/>
        <v>0.86751568429267212</v>
      </c>
      <c r="BK117" s="18">
        <f t="shared" si="82"/>
        <v>0.13991389024778264</v>
      </c>
      <c r="BL117" s="18">
        <f t="shared" si="82"/>
        <v>0.44257586084992639</v>
      </c>
      <c r="BM117" s="18">
        <f t="shared" si="82"/>
        <v>0.64740096351362308</v>
      </c>
      <c r="BN117" s="18">
        <f t="shared" si="82"/>
        <v>0.31388722942929531</v>
      </c>
      <c r="BO117" s="18">
        <f t="shared" si="82"/>
        <v>0.15898994137510078</v>
      </c>
      <c r="BP117" s="18">
        <f t="shared" si="82"/>
        <v>4.7995759689108228E-2</v>
      </c>
      <c r="BQ117" s="18">
        <f t="shared" ref="BQ117:BZ117" si="83">TTEST(BQ104:BQ107,BQ111:BQ114,2,2)</f>
        <v>6.8637403436597943E-3</v>
      </c>
      <c r="BR117" s="18">
        <f t="shared" si="83"/>
        <v>0.94809750712854424</v>
      </c>
      <c r="BS117" s="18">
        <f t="shared" si="83"/>
        <v>0.53374441221890589</v>
      </c>
      <c r="BT117" s="18">
        <f t="shared" si="83"/>
        <v>0.34435331880119946</v>
      </c>
      <c r="BU117" s="18">
        <f t="shared" si="83"/>
        <v>0.14313018226349872</v>
      </c>
      <c r="BV117" s="18">
        <f t="shared" si="83"/>
        <v>0.58706543097091135</v>
      </c>
      <c r="BW117" s="18">
        <f t="shared" si="83"/>
        <v>0.66899803560290272</v>
      </c>
      <c r="BX117" s="18">
        <f t="shared" si="83"/>
        <v>0.73515654892601556</v>
      </c>
      <c r="BY117" s="18">
        <f t="shared" si="83"/>
        <v>0.89426120195199665</v>
      </c>
      <c r="BZ117" s="18">
        <f t="shared" si="83"/>
        <v>0.73642102464227266</v>
      </c>
    </row>
  </sheetData>
  <conditionalFormatting sqref="D2:BY5">
    <cfRule type="cellIs" dxfId="87" priority="30" operator="lessThan">
      <formula>0.1</formula>
    </cfRule>
  </conditionalFormatting>
  <conditionalFormatting sqref="D89:BY92">
    <cfRule type="cellIs" dxfId="86" priority="29" operator="lessThan">
      <formula>0.1</formula>
    </cfRule>
  </conditionalFormatting>
  <conditionalFormatting sqref="D104:BY107">
    <cfRule type="cellIs" dxfId="85" priority="28" operator="lessThan">
      <formula>0.1</formula>
    </cfRule>
  </conditionalFormatting>
  <conditionalFormatting sqref="D9:BY12">
    <cfRule type="cellIs" dxfId="84" priority="27" operator="lessThan">
      <formula>0.1</formula>
    </cfRule>
  </conditionalFormatting>
  <conditionalFormatting sqref="D17:BY20">
    <cfRule type="cellIs" dxfId="83" priority="26" operator="lessThan">
      <formula>0.1</formula>
    </cfRule>
  </conditionalFormatting>
  <conditionalFormatting sqref="D25:BY28">
    <cfRule type="cellIs" dxfId="82" priority="25" operator="lessThan">
      <formula>0.1</formula>
    </cfRule>
  </conditionalFormatting>
  <conditionalFormatting sqref="D33:BY36">
    <cfRule type="cellIs" dxfId="81" priority="24" operator="lessThan">
      <formula>0.1</formula>
    </cfRule>
  </conditionalFormatting>
  <conditionalFormatting sqref="D41:BY44">
    <cfRule type="cellIs" dxfId="80" priority="23" operator="lessThan">
      <formula>0.1</formula>
    </cfRule>
  </conditionalFormatting>
  <conditionalFormatting sqref="D49:BY52">
    <cfRule type="cellIs" dxfId="79" priority="22" operator="lessThan">
      <formula>0.1</formula>
    </cfRule>
  </conditionalFormatting>
  <conditionalFormatting sqref="D111:BY114">
    <cfRule type="cellIs" dxfId="78" priority="21" operator="lessThan">
      <formula>0.1</formula>
    </cfRule>
  </conditionalFormatting>
  <conditionalFormatting sqref="D57:BY60">
    <cfRule type="cellIs" dxfId="77" priority="20" operator="lessThan">
      <formula>0.1</formula>
    </cfRule>
  </conditionalFormatting>
  <conditionalFormatting sqref="D65:BY68">
    <cfRule type="cellIs" dxfId="76" priority="19" operator="lessThan">
      <formula>0.1</formula>
    </cfRule>
  </conditionalFormatting>
  <conditionalFormatting sqref="D73:BY76">
    <cfRule type="cellIs" dxfId="75" priority="18" operator="lessThan">
      <formula>0.1</formula>
    </cfRule>
  </conditionalFormatting>
  <conditionalFormatting sqref="D81:BY84">
    <cfRule type="cellIs" dxfId="74" priority="17" operator="lessThan">
      <formula>0.1</formula>
    </cfRule>
  </conditionalFormatting>
  <conditionalFormatting sqref="D96:BY99">
    <cfRule type="cellIs" dxfId="73" priority="16" operator="lessThan">
      <formula>0.1</formula>
    </cfRule>
  </conditionalFormatting>
  <conditionalFormatting sqref="D15:BZ15">
    <cfRule type="cellIs" dxfId="72" priority="12" operator="lessThan">
      <formula>0.05</formula>
    </cfRule>
    <cfRule type="cellIs" dxfId="71" priority="13" operator="lessThan">
      <formula>0.05</formula>
    </cfRule>
  </conditionalFormatting>
  <conditionalFormatting sqref="D23:BZ23">
    <cfRule type="cellIs" dxfId="70" priority="11" operator="lessThan">
      <formula>0.05</formula>
    </cfRule>
  </conditionalFormatting>
  <conditionalFormatting sqref="D31:BZ31">
    <cfRule type="cellIs" dxfId="69" priority="10" operator="lessThan">
      <formula>0.05</formula>
    </cfRule>
  </conditionalFormatting>
  <conditionalFormatting sqref="D39:BZ39">
    <cfRule type="cellIs" dxfId="68" priority="9" operator="lessThan">
      <formula>0.05</formula>
    </cfRule>
  </conditionalFormatting>
  <conditionalFormatting sqref="D47:BZ47">
    <cfRule type="cellIs" dxfId="67" priority="8" operator="lessThan">
      <formula>0.05</formula>
    </cfRule>
  </conditionalFormatting>
  <conditionalFormatting sqref="D55:BZ55">
    <cfRule type="cellIs" dxfId="66" priority="7" operator="lessThan">
      <formula>0.05</formula>
    </cfRule>
  </conditionalFormatting>
  <conditionalFormatting sqref="D63:BZ63">
    <cfRule type="cellIs" dxfId="65" priority="6" operator="lessThan">
      <formula>0.05</formula>
    </cfRule>
  </conditionalFormatting>
  <conditionalFormatting sqref="D71:BZ71">
    <cfRule type="cellIs" dxfId="64" priority="5" operator="lessThan">
      <formula>0.05</formula>
    </cfRule>
  </conditionalFormatting>
  <conditionalFormatting sqref="D79:BZ79">
    <cfRule type="cellIs" dxfId="63" priority="4" operator="lessThan">
      <formula>0.05</formula>
    </cfRule>
  </conditionalFormatting>
  <conditionalFormatting sqref="D87:BZ87">
    <cfRule type="cellIs" dxfId="62" priority="3" operator="lessThan">
      <formula>0.05</formula>
    </cfRule>
  </conditionalFormatting>
  <conditionalFormatting sqref="D102:BZ102">
    <cfRule type="cellIs" dxfId="61" priority="2" operator="lessThan">
      <formula>0.05</formula>
    </cfRule>
  </conditionalFormatting>
  <conditionalFormatting sqref="D117:BZ117">
    <cfRule type="cellIs" dxfId="60" priority="1" operator="lessThan">
      <formula>0.05</formula>
    </cfRule>
  </conditionalFormatting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6" tint="-0.249977111117893"/>
  </sheetPr>
  <dimension ref="A1:CF1010"/>
  <sheetViews>
    <sheetView workbookViewId="0">
      <selection activeCell="BD1" sqref="BD1:BD1048576"/>
    </sheetView>
  </sheetViews>
  <sheetFormatPr defaultRowHeight="14.4" x14ac:dyDescent="0.3"/>
  <cols>
    <col min="3" max="3" width="17.6640625" customWidth="1"/>
    <col min="63" max="63" width="10.5546875" bestFit="1" customWidth="1"/>
    <col min="83" max="83" width="15" style="1" customWidth="1"/>
    <col min="84" max="84" width="9.109375" style="1"/>
  </cols>
  <sheetData>
    <row r="1" spans="1:84" s="18" customFormat="1" ht="18" customHeight="1" thickBot="1" x14ac:dyDescent="0.35">
      <c r="A1" s="7" t="s">
        <v>74</v>
      </c>
      <c r="B1" s="7" t="s">
        <v>82</v>
      </c>
      <c r="C1" s="7" t="s">
        <v>83</v>
      </c>
      <c r="D1" s="18" t="s">
        <v>0</v>
      </c>
      <c r="E1" s="18" t="s">
        <v>1</v>
      </c>
      <c r="F1" s="18" t="s">
        <v>2</v>
      </c>
      <c r="G1" s="18" t="s">
        <v>3</v>
      </c>
      <c r="H1" s="18" t="s">
        <v>4</v>
      </c>
      <c r="I1" s="18" t="s">
        <v>5</v>
      </c>
      <c r="J1" s="18" t="s">
        <v>6</v>
      </c>
      <c r="K1" s="18" t="s">
        <v>7</v>
      </c>
      <c r="L1" s="18" t="s">
        <v>8</v>
      </c>
      <c r="M1" s="18" t="s">
        <v>9</v>
      </c>
      <c r="N1" s="18" t="s">
        <v>10</v>
      </c>
      <c r="O1" s="18" t="s">
        <v>11</v>
      </c>
      <c r="P1" s="18" t="s">
        <v>12</v>
      </c>
      <c r="Q1" s="18" t="s">
        <v>13</v>
      </c>
      <c r="R1" s="18" t="s">
        <v>14</v>
      </c>
      <c r="S1" s="18" t="s">
        <v>15</v>
      </c>
      <c r="T1" s="18" t="s">
        <v>16</v>
      </c>
      <c r="U1" s="18" t="s">
        <v>17</v>
      </c>
      <c r="V1" s="18" t="s">
        <v>18</v>
      </c>
      <c r="W1" s="18" t="s">
        <v>19</v>
      </c>
      <c r="X1" s="18" t="s">
        <v>20</v>
      </c>
      <c r="Y1" s="18" t="s">
        <v>21</v>
      </c>
      <c r="Z1" s="18" t="s">
        <v>22</v>
      </c>
      <c r="AA1" s="18" t="s">
        <v>23</v>
      </c>
      <c r="AB1" s="18" t="s">
        <v>24</v>
      </c>
      <c r="AC1" s="18" t="s">
        <v>25</v>
      </c>
      <c r="AD1" s="18" t="s">
        <v>26</v>
      </c>
      <c r="AE1" s="18" t="s">
        <v>27</v>
      </c>
      <c r="AF1" s="18" t="s">
        <v>28</v>
      </c>
      <c r="AG1" s="18" t="s">
        <v>29</v>
      </c>
      <c r="AH1" s="18" t="s">
        <v>30</v>
      </c>
      <c r="AI1" s="18" t="s">
        <v>31</v>
      </c>
      <c r="AJ1" s="18" t="s">
        <v>32</v>
      </c>
      <c r="AK1" s="18" t="s">
        <v>33</v>
      </c>
      <c r="AL1" s="18" t="s">
        <v>34</v>
      </c>
      <c r="AM1" s="18" t="s">
        <v>35</v>
      </c>
      <c r="AN1" s="18" t="s">
        <v>36</v>
      </c>
      <c r="AO1" s="18" t="s">
        <v>37</v>
      </c>
      <c r="AP1" s="18" t="s">
        <v>38</v>
      </c>
      <c r="AQ1" s="18" t="s">
        <v>39</v>
      </c>
      <c r="AR1" s="18" t="s">
        <v>40</v>
      </c>
      <c r="AS1" s="18" t="s">
        <v>41</v>
      </c>
      <c r="AT1" s="18" t="s">
        <v>42</v>
      </c>
      <c r="AU1" s="18" t="s">
        <v>43</v>
      </c>
      <c r="AV1" s="18" t="s">
        <v>44</v>
      </c>
      <c r="AW1" s="18" t="s">
        <v>45</v>
      </c>
      <c r="AX1" s="18" t="s">
        <v>46</v>
      </c>
      <c r="AY1" s="18" t="s">
        <v>47</v>
      </c>
      <c r="AZ1" s="18" t="s">
        <v>48</v>
      </c>
      <c r="BA1" s="18" t="s">
        <v>49</v>
      </c>
      <c r="BB1" s="18" t="s">
        <v>50</v>
      </c>
      <c r="BC1" s="18" t="s">
        <v>51</v>
      </c>
      <c r="BD1" s="18" t="s">
        <v>52</v>
      </c>
      <c r="BE1" s="18" t="s">
        <v>53</v>
      </c>
      <c r="BF1" s="18" t="s">
        <v>54</v>
      </c>
      <c r="BG1" s="18" t="s">
        <v>55</v>
      </c>
      <c r="BH1" s="18" t="s">
        <v>56</v>
      </c>
      <c r="BI1" s="18" t="s">
        <v>57</v>
      </c>
      <c r="BJ1" s="18" t="s">
        <v>58</v>
      </c>
      <c r="BK1" s="18" t="s">
        <v>59</v>
      </c>
      <c r="BL1" s="18" t="s">
        <v>60</v>
      </c>
      <c r="BM1" s="18" t="s">
        <v>61</v>
      </c>
      <c r="BN1" s="18" t="s">
        <v>62</v>
      </c>
      <c r="BO1" s="18" t="s">
        <v>63</v>
      </c>
      <c r="BP1" s="18" t="s">
        <v>64</v>
      </c>
      <c r="BQ1" s="18" t="s">
        <v>65</v>
      </c>
      <c r="BR1" s="18" t="s">
        <v>66</v>
      </c>
      <c r="BS1" s="18" t="s">
        <v>71</v>
      </c>
      <c r="BT1" s="18" t="s">
        <v>72</v>
      </c>
      <c r="BU1" s="18" t="s">
        <v>73</v>
      </c>
      <c r="BV1" s="18" t="s">
        <v>67</v>
      </c>
      <c r="BW1" s="18" t="s">
        <v>68</v>
      </c>
      <c r="BX1" s="18" t="s">
        <v>69</v>
      </c>
      <c r="BY1" s="18" t="s">
        <v>70</v>
      </c>
      <c r="BZ1" s="32" t="s">
        <v>114</v>
      </c>
      <c r="CE1" s="7"/>
      <c r="CF1" s="32"/>
    </row>
    <row r="2" spans="1:84" s="1" customFormat="1" ht="18" customHeight="1" thickBot="1" x14ac:dyDescent="0.35">
      <c r="A2" s="8" t="s">
        <v>75</v>
      </c>
      <c r="B2" s="16" t="s">
        <v>84</v>
      </c>
      <c r="C2" s="16" t="s">
        <v>98</v>
      </c>
      <c r="D2" s="1">
        <v>13.879352658617556</v>
      </c>
      <c r="E2" s="1">
        <v>13.067791464975238</v>
      </c>
      <c r="F2" s="1">
        <v>117.09668651124835</v>
      </c>
      <c r="G2" s="1">
        <v>18.715594873792167</v>
      </c>
      <c r="H2" s="1">
        <v>8.7284234499897977</v>
      </c>
      <c r="I2" s="1">
        <v>0.42565556482872452</v>
      </c>
      <c r="J2" s="1">
        <v>37.09994028079155</v>
      </c>
      <c r="K2" s="1">
        <v>48.859296351935306</v>
      </c>
      <c r="L2" s="1">
        <v>75.856127895547004</v>
      </c>
      <c r="M2" s="1">
        <v>40.246810215322981</v>
      </c>
      <c r="N2" s="1">
        <v>19.378093807377731</v>
      </c>
      <c r="O2" s="1">
        <v>17.721846473413819</v>
      </c>
      <c r="P2" s="1">
        <v>84.965488232348505</v>
      </c>
      <c r="Q2" s="1">
        <v>54.490537287412593</v>
      </c>
      <c r="R2" s="1">
        <v>76.021752628943403</v>
      </c>
      <c r="S2" s="1">
        <v>136.64040505202246</v>
      </c>
      <c r="T2" s="1">
        <v>45.546801684007484</v>
      </c>
      <c r="U2" s="1">
        <v>9.5068596969528354</v>
      </c>
      <c r="V2" s="1">
        <v>10.103108737179841</v>
      </c>
      <c r="W2" s="1">
        <v>92.749850701978886</v>
      </c>
      <c r="X2" s="1">
        <v>15.287162892486878</v>
      </c>
      <c r="Y2" s="1">
        <v>19.709343274170514</v>
      </c>
      <c r="Z2" s="1">
        <v>17.721846473413819</v>
      </c>
      <c r="AA2" s="1">
        <v>24.346835809269457</v>
      </c>
      <c r="AB2" s="1">
        <v>48.859296351935306</v>
      </c>
      <c r="AC2" s="1">
        <v>66.249893358556349</v>
      </c>
      <c r="AD2" s="1">
        <v>51.840541553070338</v>
      </c>
      <c r="AE2" s="1">
        <v>5.9459279289304314</v>
      </c>
      <c r="AF2" s="1">
        <v>141.2778975871214</v>
      </c>
      <c r="AG2" s="1">
        <v>54.656162020808985</v>
      </c>
      <c r="AH2" s="1">
        <v>151.38946026145067</v>
      </c>
      <c r="AI2" s="1">
        <v>67.519699276607</v>
      </c>
      <c r="AJ2" s="1">
        <v>61.615510326410423</v>
      </c>
      <c r="AK2" s="1">
        <v>135.64495639425979</v>
      </c>
      <c r="AL2" s="1">
        <v>113.23931627556509</v>
      </c>
      <c r="AM2" s="1">
        <v>31.640397194643185</v>
      </c>
      <c r="AN2" s="1">
        <v>43.600164555297788</v>
      </c>
      <c r="AO2" s="1">
        <v>3.0732060433074482</v>
      </c>
      <c r="AP2" s="1">
        <v>10.884902192798302</v>
      </c>
      <c r="AQ2" s="1">
        <v>7.5846119590986776</v>
      </c>
      <c r="AR2" s="1">
        <v>22.708419039217599</v>
      </c>
      <c r="AS2" s="1">
        <v>87.503108031118472</v>
      </c>
      <c r="AT2" s="1">
        <v>13.642334152334152</v>
      </c>
      <c r="AU2" s="1">
        <v>177.94348894348894</v>
      </c>
      <c r="AV2" s="1">
        <v>194.67321867321868</v>
      </c>
      <c r="AW2" s="1">
        <v>46.082800982800983</v>
      </c>
      <c r="AX2" s="1">
        <v>35.740786240786242</v>
      </c>
      <c r="AY2" s="1">
        <v>29.048894348894351</v>
      </c>
      <c r="AZ2" s="1">
        <v>24.486240786240788</v>
      </c>
      <c r="BA2" s="1">
        <v>7.9846437346437344</v>
      </c>
      <c r="BB2" s="1">
        <v>14.554864864864864</v>
      </c>
      <c r="BC2" s="1">
        <v>73.002457002457007</v>
      </c>
      <c r="BD2" s="1">
        <v>20.684029484029484</v>
      </c>
      <c r="BE2" s="1">
        <v>22.357002457002455</v>
      </c>
      <c r="BF2" s="1">
        <v>8.8363390663390664</v>
      </c>
      <c r="BG2" s="1">
        <v>126.13327526132404</v>
      </c>
      <c r="BH2" s="1">
        <v>21.851045296167246</v>
      </c>
      <c r="BI2" s="1">
        <v>7.0074041811846692</v>
      </c>
      <c r="BJ2" s="1">
        <v>36.317944250871079</v>
      </c>
      <c r="BK2" s="4">
        <v>6.8416376306620213E-5</v>
      </c>
      <c r="BL2" s="1">
        <v>39.331881533101047</v>
      </c>
      <c r="BM2" s="1">
        <v>4.7017421602787461</v>
      </c>
      <c r="BN2" s="1">
        <v>118.59843205574913</v>
      </c>
      <c r="BO2" s="1">
        <v>1.4421689895470382</v>
      </c>
      <c r="BP2" s="1">
        <v>47.318815331010448</v>
      </c>
      <c r="BQ2" s="1">
        <v>109.25522648083624</v>
      </c>
      <c r="BR2" s="1">
        <v>25.919860627177698</v>
      </c>
      <c r="BS2" s="1">
        <v>20.085353092848024</v>
      </c>
      <c r="BT2" s="1">
        <v>5.4693961498986159</v>
      </c>
      <c r="BU2" s="1">
        <v>11.541352892582672</v>
      </c>
      <c r="BV2" s="1">
        <v>8.7139531879740666</v>
      </c>
      <c r="BW2" s="1">
        <v>44.960290384759816</v>
      </c>
      <c r="BX2" s="1">
        <v>1.9930850376749194</v>
      </c>
      <c r="BY2" s="1">
        <v>7.0144233108869255E-5</v>
      </c>
      <c r="BZ2" s="32">
        <v>32.24</v>
      </c>
      <c r="CE2" s="6"/>
      <c r="CF2" s="32"/>
    </row>
    <row r="3" spans="1:84" s="1" customFormat="1" ht="18" customHeight="1" thickBot="1" x14ac:dyDescent="0.35">
      <c r="A3" s="8" t="s">
        <v>75</v>
      </c>
      <c r="B3" s="16" t="s">
        <v>84</v>
      </c>
      <c r="C3" s="16" t="s">
        <v>98</v>
      </c>
      <c r="D3" s="1">
        <v>25.735665832581091</v>
      </c>
      <c r="E3" s="1">
        <v>14.491756960596074</v>
      </c>
      <c r="F3" s="1">
        <v>109.79138647369986</v>
      </c>
      <c r="G3" s="1">
        <v>24.7118876307363</v>
      </c>
      <c r="H3" s="1">
        <v>11.208606175369679</v>
      </c>
      <c r="I3" s="1">
        <v>2.824215729227006</v>
      </c>
      <c r="J3" s="1">
        <v>50.835883126086102</v>
      </c>
      <c r="K3" s="1">
        <v>56.131287618386743</v>
      </c>
      <c r="L3" s="1">
        <v>83.843904461426732</v>
      </c>
      <c r="M3" s="1">
        <v>51.541937058392854</v>
      </c>
      <c r="N3" s="1">
        <v>20.47556403689579</v>
      </c>
      <c r="O3" s="1">
        <v>14.915389319980124</v>
      </c>
      <c r="P3" s="1">
        <v>16.451056622747309</v>
      </c>
      <c r="Q3" s="1">
        <v>22.946752799969421</v>
      </c>
      <c r="R3" s="1">
        <v>84.020417944503421</v>
      </c>
      <c r="S3" s="1">
        <v>159.9212156674792</v>
      </c>
      <c r="T3" s="1">
        <v>38.656452793794642</v>
      </c>
      <c r="U3" s="1">
        <v>8.7197660639883807</v>
      </c>
      <c r="V3" s="1">
        <v>11.755797972907411</v>
      </c>
      <c r="W3" s="1">
        <v>64.956961772221135</v>
      </c>
      <c r="X3" s="1">
        <v>22.770239316892734</v>
      </c>
      <c r="Y3" s="1">
        <v>18.533915723052225</v>
      </c>
      <c r="Z3" s="1">
        <v>17.351275386438417</v>
      </c>
      <c r="AA3" s="1">
        <v>21.005104486125855</v>
      </c>
      <c r="AB3" s="1">
        <v>34.420129199954133</v>
      </c>
      <c r="AC3" s="1">
        <v>100.2596583875587</v>
      </c>
      <c r="AD3" s="1">
        <v>59.661557279920494</v>
      </c>
      <c r="AE3" s="1">
        <v>6.1779719076840749</v>
      </c>
      <c r="AF3" s="1">
        <v>155.33186510748533</v>
      </c>
      <c r="AG3" s="1">
        <v>85.256012326040235</v>
      </c>
      <c r="AH3" s="1">
        <v>192.82215339096666</v>
      </c>
      <c r="AI3" s="1">
        <v>58.794951689704597</v>
      </c>
      <c r="AJ3" s="1">
        <v>64.958938560399432</v>
      </c>
      <c r="AK3" s="1">
        <v>170.69502103462622</v>
      </c>
      <c r="AL3" s="1">
        <v>156.94458878461467</v>
      </c>
      <c r="AM3" s="1">
        <v>36.193666497156855</v>
      </c>
      <c r="AN3" s="1">
        <v>72.07123110350885</v>
      </c>
      <c r="AO3" s="1">
        <v>1.9914419120706395</v>
      </c>
      <c r="AP3" s="1">
        <v>7.1755129212703993E-5</v>
      </c>
      <c r="AQ3" s="1">
        <v>4.1725449586241972</v>
      </c>
      <c r="AR3" s="1">
        <v>21.65297952013314</v>
      </c>
      <c r="AS3" s="1">
        <v>79.657676482825579</v>
      </c>
      <c r="AT3" s="1">
        <v>18.546721311475409</v>
      </c>
      <c r="AU3" s="1">
        <v>167.07377049180326</v>
      </c>
      <c r="AV3" s="1">
        <v>190.0655737704918</v>
      </c>
      <c r="AW3" s="1">
        <v>44.604098360655733</v>
      </c>
      <c r="AX3" s="1">
        <v>30.962295081967209</v>
      </c>
      <c r="AY3" s="1">
        <v>26.517213114754096</v>
      </c>
      <c r="AZ3" s="1">
        <v>22.531967213114751</v>
      </c>
      <c r="BA3" s="1">
        <v>16.247540983606555</v>
      </c>
      <c r="BB3" s="1">
        <v>15.281885245901639</v>
      </c>
      <c r="BC3" s="1">
        <v>56.099999999999994</v>
      </c>
      <c r="BD3" s="1">
        <v>22.225409836065573</v>
      </c>
      <c r="BE3" s="1">
        <v>34.794262295081964</v>
      </c>
      <c r="BF3" s="1">
        <v>8.8748360655737706</v>
      </c>
      <c r="BG3" s="1">
        <v>142.81236559139785</v>
      </c>
      <c r="BH3" s="1">
        <v>13.597715053763439</v>
      </c>
      <c r="BI3" s="1">
        <v>7.5623655913978496</v>
      </c>
      <c r="BJ3" s="1">
        <v>35.339516129032255</v>
      </c>
      <c r="BK3" s="1">
        <v>89.439516129032256</v>
      </c>
      <c r="BL3" s="1">
        <v>35.484946236559132</v>
      </c>
      <c r="BM3" s="1">
        <v>8.4640322580645169</v>
      </c>
      <c r="BN3" s="1">
        <v>90.457526881720426</v>
      </c>
      <c r="BO3" s="1">
        <v>36.648387096774194</v>
      </c>
      <c r="BP3" s="1">
        <v>39.847849462365588</v>
      </c>
      <c r="BQ3" s="1">
        <v>105.0005376344086</v>
      </c>
      <c r="BR3" s="1">
        <v>12.317930107526882</v>
      </c>
      <c r="BS3" s="1">
        <v>19.118582093342138</v>
      </c>
      <c r="BT3" s="1">
        <v>4.6100451983139505</v>
      </c>
      <c r="BU3" s="1">
        <v>6.9998679599817166E-5</v>
      </c>
      <c r="BV3" s="1">
        <v>6.7994312122289369</v>
      </c>
      <c r="BW3" s="1">
        <v>46.562998324107461</v>
      </c>
      <c r="BX3" s="1">
        <v>4.579208775582754</v>
      </c>
      <c r="BY3" s="1">
        <v>6.9998679599817166E-5</v>
      </c>
      <c r="BZ3" s="32">
        <v>22</v>
      </c>
      <c r="CE3" s="6"/>
      <c r="CF3" s="32"/>
    </row>
    <row r="4" spans="1:84" s="1" customFormat="1" ht="18" customHeight="1" thickBot="1" x14ac:dyDescent="0.35">
      <c r="A4" s="8" t="s">
        <v>75</v>
      </c>
      <c r="B4" s="16" t="s">
        <v>84</v>
      </c>
      <c r="C4" s="16" t="s">
        <v>98</v>
      </c>
      <c r="D4" s="1">
        <v>28.267630433660745</v>
      </c>
      <c r="E4" s="1">
        <v>9.1105994873823821</v>
      </c>
      <c r="F4" s="1">
        <v>66.058727400959867</v>
      </c>
      <c r="G4" s="1">
        <v>22.872834362582356</v>
      </c>
      <c r="H4" s="1">
        <v>8.7803058503775837</v>
      </c>
      <c r="I4" s="1">
        <v>4.5415375088159911</v>
      </c>
      <c r="J4" s="1">
        <v>47.892577365695907</v>
      </c>
      <c r="K4" s="1">
        <v>40.185725835583924</v>
      </c>
      <c r="L4" s="1">
        <v>81.19718576367984</v>
      </c>
      <c r="M4" s="1">
        <v>66.884461493471875</v>
      </c>
      <c r="N4" s="1">
        <v>25.04726747286395</v>
      </c>
      <c r="O4" s="1">
        <v>16.04676586448317</v>
      </c>
      <c r="P4" s="1">
        <v>11.477703885916778</v>
      </c>
      <c r="Q4" s="1">
        <v>97.161378218911807</v>
      </c>
      <c r="R4" s="1">
        <v>104.04249565651179</v>
      </c>
      <c r="S4" s="1">
        <v>185.79017081519964</v>
      </c>
      <c r="T4" s="1">
        <v>87.527813806271837</v>
      </c>
      <c r="U4" s="1">
        <v>6.5508238005951869</v>
      </c>
      <c r="V4" s="1">
        <v>6.1654812240895884</v>
      </c>
      <c r="W4" s="1">
        <v>52.846981920767895</v>
      </c>
      <c r="X4" s="1">
        <v>21.716806633065556</v>
      </c>
      <c r="Y4" s="1">
        <v>55.59942889580789</v>
      </c>
      <c r="Z4" s="1">
        <v>15.551325408975972</v>
      </c>
      <c r="AA4" s="1">
        <v>17.863380868009568</v>
      </c>
      <c r="AB4" s="1">
        <v>27.799714447903945</v>
      </c>
      <c r="AC4" s="1">
        <v>94.95942063887982</v>
      </c>
      <c r="AD4" s="1">
        <v>29.726427330431946</v>
      </c>
      <c r="AE4" s="1">
        <v>1.7230318063750367</v>
      </c>
      <c r="AF4" s="1">
        <v>217.99380042316758</v>
      </c>
      <c r="AG4" s="1">
        <v>99.913825193951794</v>
      </c>
      <c r="AH4" s="1">
        <v>221.95501249652875</v>
      </c>
      <c r="AI4" s="1">
        <v>85.189669536239947</v>
      </c>
      <c r="AJ4" s="1">
        <v>95.966675923354629</v>
      </c>
      <c r="AK4" s="1">
        <v>215.28353235212444</v>
      </c>
      <c r="AL4" s="1">
        <v>210.66481532907525</v>
      </c>
      <c r="AM4" s="1">
        <v>49.009719522354906</v>
      </c>
      <c r="AN4" s="1">
        <v>80.827547903360184</v>
      </c>
      <c r="AO4" s="1">
        <v>1.1649430713690642E-4</v>
      </c>
      <c r="AP4" s="1">
        <v>1.1649430713690642E-4</v>
      </c>
      <c r="AQ4" s="1">
        <v>4.9009719522354906</v>
      </c>
      <c r="AR4" s="1">
        <v>19.372951957789503</v>
      </c>
      <c r="AS4" s="1">
        <v>74.412663149125251</v>
      </c>
      <c r="AT4" s="1">
        <v>1.0619652173913044E-4</v>
      </c>
      <c r="AU4" s="1">
        <v>227.1295652173913</v>
      </c>
      <c r="AV4" s="1">
        <v>276.01739130434783</v>
      </c>
      <c r="AW4" s="1">
        <v>29.70695652173913</v>
      </c>
      <c r="AX4" s="1">
        <v>31.34434782608696</v>
      </c>
      <c r="AY4" s="1">
        <v>22.712956521739134</v>
      </c>
      <c r="AZ4" s="1">
        <v>12.982173913043479</v>
      </c>
      <c r="BA4" s="1">
        <v>12.631304347826088</v>
      </c>
      <c r="BB4" s="1">
        <v>18.221826086956522</v>
      </c>
      <c r="BC4" s="1">
        <v>102.22000000000001</v>
      </c>
      <c r="BD4" s="1">
        <v>48.42</v>
      </c>
      <c r="BE4" s="1">
        <v>32.513913043478261</v>
      </c>
      <c r="BF4" s="1">
        <v>13.309652173913046</v>
      </c>
      <c r="BG4" s="1">
        <v>227.41584158415841</v>
      </c>
      <c r="BH4" s="1">
        <v>10.995445544554457</v>
      </c>
      <c r="BI4" s="1">
        <v>1.0023960396039605E-4</v>
      </c>
      <c r="BJ4" s="1">
        <v>23.624752475247526</v>
      </c>
      <c r="BK4" s="1">
        <v>132.6960396039604</v>
      </c>
      <c r="BL4" s="1">
        <v>1.0023960396039605E-4</v>
      </c>
      <c r="BM4" s="1">
        <v>11.503267326732674</v>
      </c>
      <c r="BN4" s="1">
        <v>105.31782178217823</v>
      </c>
      <c r="BO4" s="1">
        <v>44.6</v>
      </c>
      <c r="BP4" s="1">
        <v>38.417821782178216</v>
      </c>
      <c r="BQ4" s="1">
        <v>102.8891089108911</v>
      </c>
      <c r="BR4" s="1">
        <v>1.0023960396039605E-4</v>
      </c>
      <c r="BS4" s="1">
        <v>1.1649430713690642E-4</v>
      </c>
      <c r="BT4" s="1">
        <v>1.1649430713690642E-4</v>
      </c>
      <c r="BU4" s="1">
        <v>1.1649430713690642E-4</v>
      </c>
      <c r="BV4" s="1">
        <v>9.4427103582338248</v>
      </c>
      <c r="BW4" s="1">
        <v>56.450985837267432</v>
      </c>
      <c r="BX4" s="1">
        <v>5.4911413496251047</v>
      </c>
      <c r="BY4" s="1">
        <v>1.1649430713690642E-4</v>
      </c>
      <c r="BZ4" s="32">
        <v>41.64</v>
      </c>
      <c r="CE4" s="6"/>
      <c r="CF4" s="32"/>
    </row>
    <row r="5" spans="1:84" s="1" customFormat="1" ht="18" customHeight="1" thickBot="1" x14ac:dyDescent="0.35">
      <c r="A5" s="8" t="s">
        <v>75</v>
      </c>
      <c r="B5" s="16" t="s">
        <v>84</v>
      </c>
      <c r="C5" s="16" t="s">
        <v>98</v>
      </c>
      <c r="D5" s="1">
        <v>36.359288794156591</v>
      </c>
      <c r="E5" s="1">
        <v>3.0399847352757076E-4</v>
      </c>
      <c r="F5" s="1">
        <v>77.004018624825193</v>
      </c>
      <c r="G5" s="1">
        <v>38.6359293448036</v>
      </c>
      <c r="H5" s="1">
        <v>11.048402672257527</v>
      </c>
      <c r="I5" s="1">
        <v>3.0399847352757076E-4</v>
      </c>
      <c r="J5" s="1">
        <v>95.752823159565253</v>
      </c>
      <c r="K5" s="1">
        <v>42.385690251751612</v>
      </c>
      <c r="L5" s="1">
        <v>62.272815061815166</v>
      </c>
      <c r="M5" s="1">
        <v>77.673618786780196</v>
      </c>
      <c r="N5" s="1">
        <v>29.395447109824573</v>
      </c>
      <c r="O5" s="1">
        <v>6.0866654721709663</v>
      </c>
      <c r="P5" s="1">
        <v>3.0399847352757076E-4</v>
      </c>
      <c r="Q5" s="1">
        <v>50.353932179016127</v>
      </c>
      <c r="R5" s="1">
        <v>88.387221378060218</v>
      </c>
      <c r="S5" s="1">
        <v>199.54084826259052</v>
      </c>
      <c r="T5" s="1">
        <v>61.871054964642163</v>
      </c>
      <c r="U5" s="1">
        <v>3.0399847352757076E-4</v>
      </c>
      <c r="V5" s="1">
        <v>7.8343218948735194</v>
      </c>
      <c r="W5" s="1">
        <v>46.403291223481617</v>
      </c>
      <c r="X5" s="1">
        <v>34.149608259705083</v>
      </c>
      <c r="Y5" s="1">
        <v>32.207767790035582</v>
      </c>
      <c r="Z5" s="1">
        <v>22.364645409297058</v>
      </c>
      <c r="AA5" s="1">
        <v>35.756648648397089</v>
      </c>
      <c r="AB5" s="1">
        <v>50.956572324775635</v>
      </c>
      <c r="AC5" s="1">
        <v>97.092023483475245</v>
      </c>
      <c r="AD5" s="1">
        <v>44.662330802398614</v>
      </c>
      <c r="AE5" s="1">
        <v>3.8167209231435093</v>
      </c>
      <c r="AF5" s="1">
        <v>125.21523028558532</v>
      </c>
      <c r="AG5" s="1">
        <v>83.70002024437521</v>
      </c>
      <c r="AH5" s="1">
        <v>344.0217340862655</v>
      </c>
      <c r="AI5" s="1">
        <v>56.432189040939697</v>
      </c>
      <c r="AJ5" s="1">
        <v>77.010369832154836</v>
      </c>
      <c r="AK5" s="1">
        <v>329.50338567528547</v>
      </c>
      <c r="AL5" s="1">
        <v>279.63601504626718</v>
      </c>
      <c r="AM5" s="1">
        <v>34.212803646744199</v>
      </c>
      <c r="AN5" s="1">
        <v>61.10330983403761</v>
      </c>
      <c r="AO5" s="1">
        <v>2.8657957298195325E-4</v>
      </c>
      <c r="AP5" s="1">
        <v>2.8657957298195325E-4</v>
      </c>
      <c r="AQ5" s="1">
        <v>2.8657957298195325E-4</v>
      </c>
      <c r="AR5" s="1">
        <v>13.445253093646706</v>
      </c>
      <c r="AS5" s="1">
        <v>60.91394007215527</v>
      </c>
      <c r="AT5" s="1">
        <v>27.104068965517243</v>
      </c>
      <c r="AU5" s="1">
        <v>335.6006896551724</v>
      </c>
      <c r="AV5" s="1">
        <v>640.0344827586207</v>
      </c>
      <c r="AW5" s="1">
        <v>49.310482758620687</v>
      </c>
      <c r="AX5" s="1">
        <v>40.516965517241381</v>
      </c>
      <c r="AY5" s="1">
        <v>39.793448275862069</v>
      </c>
      <c r="AZ5" s="1">
        <v>19.367999999999999</v>
      </c>
      <c r="BA5" s="1">
        <v>33.28179310344828</v>
      </c>
      <c r="BB5" s="1">
        <v>2.5267448275862066E-4</v>
      </c>
      <c r="BC5" s="1">
        <v>87.378620689655165</v>
      </c>
      <c r="BD5" s="1">
        <v>2.5267448275862066E-4</v>
      </c>
      <c r="BE5" s="1">
        <v>39.069931034482757</v>
      </c>
      <c r="BF5" s="1">
        <v>2.5267448275862066E-4</v>
      </c>
      <c r="BG5" s="1">
        <v>368.13913043478266</v>
      </c>
      <c r="BH5" s="1">
        <v>2.4871304347826088E-4</v>
      </c>
      <c r="BI5" s="1">
        <v>2.4871304347826088E-4</v>
      </c>
      <c r="BJ5" s="1">
        <v>259.66956521739132</v>
      </c>
      <c r="BK5" s="1">
        <v>98.608695652173921</v>
      </c>
      <c r="BL5" s="1">
        <v>445.38260869565221</v>
      </c>
      <c r="BM5" s="1">
        <v>9.8608695652173921</v>
      </c>
      <c r="BN5" s="1">
        <v>2.4871304347826088E-4</v>
      </c>
      <c r="BO5" s="1">
        <v>19.886086956521741</v>
      </c>
      <c r="BP5" s="1">
        <v>53.577391304347827</v>
      </c>
      <c r="BQ5" s="1">
        <v>72.313043478260866</v>
      </c>
      <c r="BR5" s="1">
        <v>2.4871304347826088E-4</v>
      </c>
      <c r="BS5" s="1">
        <v>2.8073963236592998E-4</v>
      </c>
      <c r="BT5" s="1">
        <v>2.8073963236592998E-4</v>
      </c>
      <c r="BU5" s="1">
        <v>2.8073963236592998E-4</v>
      </c>
      <c r="BV5" s="1">
        <v>2.8073963236592998E-4</v>
      </c>
      <c r="BW5" s="1">
        <v>42.049107931460874</v>
      </c>
      <c r="BX5" s="1">
        <v>2.8073963236592998E-4</v>
      </c>
      <c r="BY5" s="1">
        <v>2.8073963236592998E-4</v>
      </c>
      <c r="BZ5" s="32">
        <v>0</v>
      </c>
      <c r="CE5" s="6"/>
      <c r="CF5" s="32"/>
    </row>
    <row r="6" spans="1:84" s="1" customFormat="1" ht="18" customHeight="1" thickBot="1" x14ac:dyDescent="0.35">
      <c r="A6" s="7"/>
      <c r="B6" s="7"/>
      <c r="C6" s="7" t="s">
        <v>111</v>
      </c>
      <c r="D6" s="1">
        <f>AVERAGE(D2:D5)</f>
        <v>26.060484429753998</v>
      </c>
      <c r="E6" s="1">
        <f t="shared" ref="E6:BP6" si="0">AVERAGE(E2:E5)</f>
        <v>9.1676129778568054</v>
      </c>
      <c r="F6" s="1">
        <f t="shared" si="0"/>
        <v>92.487704752683328</v>
      </c>
      <c r="G6" s="1">
        <f t="shared" si="0"/>
        <v>26.234061552978606</v>
      </c>
      <c r="H6" s="1">
        <f t="shared" si="0"/>
        <v>9.9414345369986474</v>
      </c>
      <c r="I6" s="1">
        <f t="shared" si="0"/>
        <v>1.9479282003363123</v>
      </c>
      <c r="J6" s="1">
        <f t="shared" si="0"/>
        <v>57.895305983034703</v>
      </c>
      <c r="K6" s="1">
        <f t="shared" si="0"/>
        <v>46.8905000144144</v>
      </c>
      <c r="L6" s="1">
        <f t="shared" si="0"/>
        <v>75.792508295617182</v>
      </c>
      <c r="M6" s="1">
        <f t="shared" si="0"/>
        <v>59.086706888491975</v>
      </c>
      <c r="N6" s="1">
        <f t="shared" si="0"/>
        <v>23.574093106740513</v>
      </c>
      <c r="O6" s="1">
        <f t="shared" si="0"/>
        <v>13.692666782512019</v>
      </c>
      <c r="P6" s="1">
        <f t="shared" si="0"/>
        <v>28.223638184871533</v>
      </c>
      <c r="Q6" s="1">
        <f t="shared" si="0"/>
        <v>56.238150121327479</v>
      </c>
      <c r="R6" s="1">
        <f t="shared" si="0"/>
        <v>88.117971902004712</v>
      </c>
      <c r="S6" s="1">
        <f t="shared" si="0"/>
        <v>170.47315994932296</v>
      </c>
      <c r="T6" s="1">
        <f t="shared" si="0"/>
        <v>58.400530812179028</v>
      </c>
      <c r="U6" s="1">
        <f t="shared" si="0"/>
        <v>6.1944383900024826</v>
      </c>
      <c r="V6" s="1">
        <f t="shared" si="0"/>
        <v>8.9646774572625905</v>
      </c>
      <c r="W6" s="1">
        <f t="shared" si="0"/>
        <v>64.239271404612381</v>
      </c>
      <c r="X6" s="1">
        <f t="shared" si="0"/>
        <v>23.480954275537563</v>
      </c>
      <c r="Y6" s="1">
        <f t="shared" si="0"/>
        <v>31.512613920766555</v>
      </c>
      <c r="Z6" s="1">
        <f t="shared" si="0"/>
        <v>18.247273169531315</v>
      </c>
      <c r="AA6" s="1">
        <f t="shared" si="0"/>
        <v>24.742992452950492</v>
      </c>
      <c r="AB6" s="1">
        <f t="shared" si="0"/>
        <v>40.508928081142251</v>
      </c>
      <c r="AC6" s="1">
        <f t="shared" si="0"/>
        <v>89.640248967117529</v>
      </c>
      <c r="AD6" s="1">
        <f t="shared" si="0"/>
        <v>46.47271424145535</v>
      </c>
      <c r="AE6" s="1">
        <f t="shared" si="0"/>
        <v>4.4159131415332631</v>
      </c>
      <c r="AF6" s="1">
        <f t="shared" si="0"/>
        <v>159.95469835083992</v>
      </c>
      <c r="AG6" s="1">
        <f t="shared" si="0"/>
        <v>80.881504946294058</v>
      </c>
      <c r="AH6" s="1">
        <f t="shared" si="0"/>
        <v>227.54709005880289</v>
      </c>
      <c r="AI6" s="1">
        <f t="shared" si="0"/>
        <v>66.98412738587281</v>
      </c>
      <c r="AJ6" s="1">
        <f t="shared" si="0"/>
        <v>74.887873660579828</v>
      </c>
      <c r="AK6" s="1">
        <f t="shared" si="0"/>
        <v>212.78172386407397</v>
      </c>
      <c r="AL6" s="1">
        <f t="shared" si="0"/>
        <v>190.12118385888056</v>
      </c>
      <c r="AM6" s="1">
        <f t="shared" si="0"/>
        <v>37.764146715224783</v>
      </c>
      <c r="AN6" s="1">
        <f t="shared" si="0"/>
        <v>64.400563349051097</v>
      </c>
      <c r="AO6" s="1">
        <f t="shared" si="0"/>
        <v>1.2662627573145515</v>
      </c>
      <c r="AP6" s="1">
        <f t="shared" si="0"/>
        <v>2.7213442554519087</v>
      </c>
      <c r="AQ6" s="1">
        <f t="shared" si="0"/>
        <v>4.1646038623828368</v>
      </c>
      <c r="AR6" s="1">
        <f t="shared" si="0"/>
        <v>19.294900902696739</v>
      </c>
      <c r="AS6" s="1">
        <f t="shared" si="0"/>
        <v>75.621846933806154</v>
      </c>
      <c r="AT6" s="1">
        <f t="shared" si="0"/>
        <v>14.823307656462136</v>
      </c>
      <c r="AU6" s="1">
        <f t="shared" si="0"/>
        <v>226.93687857696398</v>
      </c>
      <c r="AV6" s="1">
        <f t="shared" si="0"/>
        <v>325.19766662666973</v>
      </c>
      <c r="AW6" s="1">
        <f t="shared" si="0"/>
        <v>42.426084655954135</v>
      </c>
      <c r="AX6" s="1">
        <f t="shared" si="0"/>
        <v>34.641098666520449</v>
      </c>
      <c r="AY6" s="1">
        <f t="shared" si="0"/>
        <v>29.518128065312411</v>
      </c>
      <c r="AZ6" s="1">
        <f t="shared" si="0"/>
        <v>19.842095478099754</v>
      </c>
      <c r="BA6" s="1">
        <f t="shared" si="0"/>
        <v>17.536320542381162</v>
      </c>
      <c r="BB6" s="1">
        <f t="shared" si="0"/>
        <v>12.014707218051447</v>
      </c>
      <c r="BC6" s="1">
        <f t="shared" si="0"/>
        <v>79.675269423028055</v>
      </c>
      <c r="BD6" s="1">
        <f t="shared" si="0"/>
        <v>22.832422998644454</v>
      </c>
      <c r="BE6" s="1">
        <f t="shared" si="0"/>
        <v>32.183777207511355</v>
      </c>
      <c r="BF6" s="1">
        <f t="shared" si="0"/>
        <v>7.7552699950771604</v>
      </c>
      <c r="BG6" s="1">
        <f t="shared" si="0"/>
        <v>216.12515321791574</v>
      </c>
      <c r="BH6" s="1">
        <f t="shared" si="0"/>
        <v>11.611113651882155</v>
      </c>
      <c r="BI6" s="1">
        <f t="shared" si="0"/>
        <v>3.6425296813074888</v>
      </c>
      <c r="BJ6" s="1">
        <f t="shared" si="0"/>
        <v>88.737944518135549</v>
      </c>
      <c r="BK6" s="1">
        <f t="shared" si="0"/>
        <v>80.186079950385718</v>
      </c>
      <c r="BL6" s="1">
        <f t="shared" si="0"/>
        <v>130.04988417622909</v>
      </c>
      <c r="BM6" s="1">
        <f t="shared" si="0"/>
        <v>8.6324778275733323</v>
      </c>
      <c r="BN6" s="1">
        <f t="shared" si="0"/>
        <v>78.593507358172815</v>
      </c>
      <c r="BO6" s="1">
        <f t="shared" si="0"/>
        <v>25.644160760710744</v>
      </c>
      <c r="BP6" s="1">
        <f t="shared" si="0"/>
        <v>44.79046946997552</v>
      </c>
      <c r="BQ6" s="1">
        <f t="shared" ref="BQ6:BX6" si="1">AVERAGE(BQ2:BQ5)</f>
        <v>97.364479126099198</v>
      </c>
      <c r="BR6" s="1">
        <f t="shared" si="1"/>
        <v>9.5595349218380044</v>
      </c>
      <c r="BS6" s="1">
        <f t="shared" si="1"/>
        <v>9.8010831050324168</v>
      </c>
      <c r="BT6" s="1">
        <f t="shared" si="1"/>
        <v>2.5199596455380173</v>
      </c>
      <c r="BU6" s="1">
        <f t="shared" si="1"/>
        <v>2.8854550313004439</v>
      </c>
      <c r="BV6" s="1">
        <f t="shared" si="1"/>
        <v>6.2390938745172981</v>
      </c>
      <c r="BW6" s="1">
        <f t="shared" si="1"/>
        <v>47.505845619398897</v>
      </c>
      <c r="BX6" s="1">
        <f t="shared" si="1"/>
        <v>3.0159289756287859</v>
      </c>
      <c r="BY6" s="1">
        <f>AVERAGE(BY2:BY5)</f>
        <v>1.343442130528807E-4</v>
      </c>
      <c r="BZ6" s="1">
        <f>AVERAGE(BZ2:BZ5)</f>
        <v>23.97</v>
      </c>
      <c r="CE6" s="6"/>
      <c r="CF6" s="32"/>
    </row>
    <row r="7" spans="1:84" s="1" customFormat="1" ht="18" customHeight="1" thickBot="1" x14ac:dyDescent="0.35">
      <c r="A7" s="7"/>
      <c r="B7" s="7"/>
      <c r="C7" s="7" t="s">
        <v>112</v>
      </c>
      <c r="D7" s="1">
        <f>STDEV(D2:D5)</f>
        <v>9.2991458956482997</v>
      </c>
      <c r="E7" s="1">
        <f t="shared" ref="E7:BP7" si="2">STDEV(E2:E5)</f>
        <v>6.521776492181087</v>
      </c>
      <c r="F7" s="1">
        <f t="shared" si="2"/>
        <v>24.787461644008381</v>
      </c>
      <c r="G7" s="1">
        <f t="shared" si="2"/>
        <v>8.6399947455029604</v>
      </c>
      <c r="H7" s="1">
        <f t="shared" si="2"/>
        <v>1.3724331359148445</v>
      </c>
      <c r="I7" s="1">
        <f t="shared" si="2"/>
        <v>2.1295729686816447</v>
      </c>
      <c r="J7" s="1">
        <f t="shared" si="2"/>
        <v>25.919933592550432</v>
      </c>
      <c r="K7" s="1">
        <f t="shared" si="2"/>
        <v>7.1767128582022561</v>
      </c>
      <c r="L7" s="1">
        <f t="shared" si="2"/>
        <v>9.6059299626533541</v>
      </c>
      <c r="M7" s="1">
        <f t="shared" si="2"/>
        <v>16.514070053937566</v>
      </c>
      <c r="N7" s="1">
        <f t="shared" si="2"/>
        <v>4.5922288582325521</v>
      </c>
      <c r="O7" s="1">
        <f t="shared" si="2"/>
        <v>5.2000762111676559</v>
      </c>
      <c r="P7" s="1">
        <f t="shared" si="2"/>
        <v>38.450028745499623</v>
      </c>
      <c r="Q7" s="1">
        <f t="shared" si="2"/>
        <v>30.663256540172679</v>
      </c>
      <c r="R7" s="1">
        <f t="shared" si="2"/>
        <v>11.786594379842839</v>
      </c>
      <c r="S7" s="1">
        <f t="shared" si="2"/>
        <v>27.901852733050905</v>
      </c>
      <c r="T7" s="1">
        <f t="shared" si="2"/>
        <v>21.721649122532536</v>
      </c>
      <c r="U7" s="1">
        <f t="shared" si="2"/>
        <v>4.3144611945155953</v>
      </c>
      <c r="V7" s="1">
        <f t="shared" si="2"/>
        <v>2.4630321936711304</v>
      </c>
      <c r="W7" s="1">
        <f t="shared" si="2"/>
        <v>20.504265085103508</v>
      </c>
      <c r="X7" s="1">
        <f t="shared" si="2"/>
        <v>7.8438028132560458</v>
      </c>
      <c r="Y7" s="1">
        <f t="shared" si="2"/>
        <v>17.208735179243362</v>
      </c>
      <c r="Z7" s="1">
        <f t="shared" si="2"/>
        <v>2.9040072158276606</v>
      </c>
      <c r="AA7" s="1">
        <f t="shared" si="2"/>
        <v>7.8050928862723454</v>
      </c>
      <c r="AB7" s="1">
        <f t="shared" si="2"/>
        <v>11.217241245663491</v>
      </c>
      <c r="AC7" s="1">
        <f t="shared" si="2"/>
        <v>15.7448734794347</v>
      </c>
      <c r="AD7" s="1">
        <f t="shared" si="2"/>
        <v>12.734137377450086</v>
      </c>
      <c r="AE7" s="1">
        <f t="shared" si="2"/>
        <v>2.0861797257862924</v>
      </c>
      <c r="AF7" s="1">
        <f t="shared" si="2"/>
        <v>40.601976490405832</v>
      </c>
      <c r="AG7" s="1">
        <f t="shared" si="2"/>
        <v>18.947982908211827</v>
      </c>
      <c r="AH7" s="1">
        <f t="shared" si="2"/>
        <v>82.872230643970695</v>
      </c>
      <c r="AI7" s="1">
        <f t="shared" si="2"/>
        <v>13.04012530176152</v>
      </c>
      <c r="AJ7" s="1">
        <f t="shared" si="2"/>
        <v>15.530188617971463</v>
      </c>
      <c r="AK7" s="1">
        <f t="shared" si="2"/>
        <v>84.363453446833574</v>
      </c>
      <c r="AL7" s="1">
        <f t="shared" si="2"/>
        <v>71.755264197849968</v>
      </c>
      <c r="AM7" s="1">
        <f t="shared" si="2"/>
        <v>7.7253190151319169</v>
      </c>
      <c r="AN7" s="1">
        <f t="shared" si="2"/>
        <v>16.043829925844175</v>
      </c>
      <c r="AO7" s="1">
        <f t="shared" si="2"/>
        <v>1.5271706832379452</v>
      </c>
      <c r="AP7" s="1">
        <f t="shared" si="2"/>
        <v>5.4423719590177599</v>
      </c>
      <c r="AQ7" s="1">
        <f t="shared" si="2"/>
        <v>3.1400793428549716</v>
      </c>
      <c r="AR7" s="1">
        <f t="shared" si="2"/>
        <v>4.1407371441766347</v>
      </c>
      <c r="AS7" s="1">
        <f t="shared" si="2"/>
        <v>11.183871349513014</v>
      </c>
      <c r="AT7" s="1">
        <f t="shared" si="2"/>
        <v>11.340236733504224</v>
      </c>
      <c r="AU7" s="1">
        <f t="shared" si="2"/>
        <v>77.010399521915446</v>
      </c>
      <c r="AV7" s="1">
        <f t="shared" si="2"/>
        <v>213.57140437968062</v>
      </c>
      <c r="AW7" s="1">
        <f t="shared" si="2"/>
        <v>8.7041460565922986</v>
      </c>
      <c r="AX7" s="1">
        <f t="shared" si="2"/>
        <v>4.4772493760498522</v>
      </c>
      <c r="AY7" s="1">
        <f t="shared" si="2"/>
        <v>7.3284431267925303</v>
      </c>
      <c r="AZ7" s="1">
        <f t="shared" si="2"/>
        <v>5.0360959083745183</v>
      </c>
      <c r="BA7" s="1">
        <f t="shared" si="2"/>
        <v>11.0283660414217</v>
      </c>
      <c r="BB7" s="1">
        <f t="shared" si="2"/>
        <v>8.1650126713216107</v>
      </c>
      <c r="BC7" s="1">
        <f t="shared" si="2"/>
        <v>19.73090850665341</v>
      </c>
      <c r="BD7" s="1">
        <f t="shared" si="2"/>
        <v>19.841170649141084</v>
      </c>
      <c r="BE7" s="1">
        <f t="shared" si="2"/>
        <v>7.0924428934035442</v>
      </c>
      <c r="BF7" s="1">
        <f t="shared" si="2"/>
        <v>5.5801312276784056</v>
      </c>
      <c r="BG7" s="1">
        <f t="shared" si="2"/>
        <v>110.61800914377781</v>
      </c>
      <c r="BH7" s="1">
        <f t="shared" si="2"/>
        <v>9.0183889369798482</v>
      </c>
      <c r="BI7" s="1">
        <f t="shared" si="2"/>
        <v>4.2119273834957687</v>
      </c>
      <c r="BJ7" s="1">
        <f t="shared" si="2"/>
        <v>114.10024147700777</v>
      </c>
      <c r="BK7" s="1">
        <f t="shared" si="2"/>
        <v>56.604214092122142</v>
      </c>
      <c r="BL7" s="1">
        <f t="shared" si="2"/>
        <v>210.96599800749684</v>
      </c>
      <c r="BM7" s="1">
        <f t="shared" si="2"/>
        <v>2.8999675518658661</v>
      </c>
      <c r="BN7" s="1">
        <f t="shared" si="2"/>
        <v>53.641520750276932</v>
      </c>
      <c r="BO7" s="1">
        <f t="shared" si="2"/>
        <v>19.142523850901988</v>
      </c>
      <c r="BP7" s="1">
        <f t="shared" si="2"/>
        <v>7.0390022779935588</v>
      </c>
      <c r="BQ7" s="1">
        <f t="shared" ref="BQ7:BZ7" si="3">STDEV(BQ2:BQ5)</f>
        <v>16.909516299737945</v>
      </c>
      <c r="BR7" s="1">
        <f t="shared" si="3"/>
        <v>12.356263532459675</v>
      </c>
      <c r="BS7" s="1">
        <f t="shared" si="3"/>
        <v>11.323966768019361</v>
      </c>
      <c r="BT7" s="1">
        <f t="shared" si="3"/>
        <v>2.930644104791563</v>
      </c>
      <c r="BU7" s="1">
        <f t="shared" si="3"/>
        <v>5.7705985748962441</v>
      </c>
      <c r="BV7" s="1">
        <f t="shared" si="3"/>
        <v>4.3059979277046603</v>
      </c>
      <c r="BW7" s="1">
        <f t="shared" si="3"/>
        <v>6.2492754829960893</v>
      </c>
      <c r="BX7" s="1">
        <f t="shared" si="3"/>
        <v>2.4973895727342916</v>
      </c>
      <c r="BY7" s="1">
        <f t="shared" si="3"/>
        <v>1.000203696540917E-4</v>
      </c>
      <c r="BZ7" s="1">
        <f t="shared" si="3"/>
        <v>17.879817299588574</v>
      </c>
      <c r="CE7" s="6"/>
      <c r="CF7" s="32"/>
    </row>
    <row r="8" spans="1:84" s="1" customFormat="1" ht="18" customHeight="1" thickBot="1" x14ac:dyDescent="0.35">
      <c r="A8" s="7"/>
      <c r="B8" s="7"/>
      <c r="C8" s="7"/>
      <c r="CE8" s="6"/>
      <c r="CF8" s="32"/>
    </row>
    <row r="9" spans="1:84" s="1" customFormat="1" ht="18" customHeight="1" thickBot="1" x14ac:dyDescent="0.35">
      <c r="A9" s="8" t="s">
        <v>75</v>
      </c>
      <c r="B9" s="16" t="s">
        <v>84</v>
      </c>
      <c r="C9" s="6" t="s">
        <v>85</v>
      </c>
      <c r="D9" s="1">
        <v>12.504218537564279</v>
      </c>
      <c r="E9" s="1">
        <v>75.250902796939684</v>
      </c>
      <c r="F9" s="1">
        <v>99.0991546469334</v>
      </c>
      <c r="G9" s="1">
        <v>15.775296325097202</v>
      </c>
      <c r="H9" s="1">
        <v>7.5573176470588246</v>
      </c>
      <c r="I9" s="1">
        <v>2.2398020318575189</v>
      </c>
      <c r="J9" s="1">
        <v>43.023535432083278</v>
      </c>
      <c r="K9" s="1">
        <v>42.056714411137591</v>
      </c>
      <c r="L9" s="1">
        <v>66.710650445252725</v>
      </c>
      <c r="M9" s="1">
        <v>38.350567164179104</v>
      </c>
      <c r="N9" s="1">
        <v>14.421746895773234</v>
      </c>
      <c r="O9" s="1">
        <v>14.679565834692085</v>
      </c>
      <c r="P9" s="1">
        <v>16.758231029725323</v>
      </c>
      <c r="Q9" s="1">
        <v>38.672840837827671</v>
      </c>
      <c r="R9" s="1">
        <v>66.388376771604172</v>
      </c>
      <c r="S9" s="1">
        <v>133.58243772732976</v>
      </c>
      <c r="T9" s="1">
        <v>39.639661858773366</v>
      </c>
      <c r="U9" s="1">
        <v>9.3459365358083524</v>
      </c>
      <c r="V9" s="1">
        <v>9.3137091684434967</v>
      </c>
      <c r="W9" s="1">
        <v>60.104040135457169</v>
      </c>
      <c r="X9" s="1">
        <v>15.646386855637779</v>
      </c>
      <c r="Y9" s="1">
        <v>15.45302265144864</v>
      </c>
      <c r="Z9" s="1">
        <v>15.034066875705507</v>
      </c>
      <c r="AA9" s="1">
        <v>17.402778377022454</v>
      </c>
      <c r="AB9" s="1">
        <v>36.255788285463439</v>
      </c>
      <c r="AC9" s="1">
        <v>82.985470964505211</v>
      </c>
      <c r="AD9" s="1">
        <v>48.502187884108871</v>
      </c>
      <c r="AE9" s="1">
        <v>5.4464250846607296</v>
      </c>
      <c r="AF9" s="1">
        <v>143.25064793678666</v>
      </c>
      <c r="AG9" s="1">
        <v>58.009261256741503</v>
      </c>
      <c r="AH9" s="1">
        <v>147.04715191465806</v>
      </c>
      <c r="AI9" s="1">
        <v>39.589617823177171</v>
      </c>
      <c r="AJ9" s="1">
        <v>61.740951605192969</v>
      </c>
      <c r="AK9" s="1">
        <v>146.89005025662959</v>
      </c>
      <c r="AL9" s="1">
        <v>108.08594072359482</v>
      </c>
      <c r="AM9" s="1">
        <v>31.106128289639209</v>
      </c>
      <c r="AN9" s="1">
        <v>42.888752641775277</v>
      </c>
      <c r="AO9" s="1">
        <v>3.943251616514869</v>
      </c>
      <c r="AP9" s="1">
        <v>9.9445349532028384</v>
      </c>
      <c r="AQ9" s="1">
        <v>8.2321268806923964</v>
      </c>
      <c r="AR9" s="1">
        <v>24.507858652443012</v>
      </c>
      <c r="AS9" s="1">
        <v>58.127613470537916</v>
      </c>
      <c r="AT9" s="1">
        <v>17.412500000000001</v>
      </c>
      <c r="AU9" s="1">
        <v>167.49166666666667</v>
      </c>
      <c r="AV9" s="1">
        <v>203.97500000000002</v>
      </c>
      <c r="AW9" s="1">
        <v>37.81</v>
      </c>
      <c r="AX9" s="1">
        <v>34.990833333333342</v>
      </c>
      <c r="AY9" s="1">
        <v>25.040833333333335</v>
      </c>
      <c r="AZ9" s="1">
        <v>18.573333333333334</v>
      </c>
      <c r="BA9" s="1">
        <v>9.8173333333333339</v>
      </c>
      <c r="BB9" s="1">
        <v>15.820499999999999</v>
      </c>
      <c r="BC9" s="1">
        <v>70.64500000000001</v>
      </c>
      <c r="BD9" s="1">
        <v>15.522</v>
      </c>
      <c r="BE9" s="1">
        <v>10.497250000000001</v>
      </c>
      <c r="BF9" s="1">
        <v>6.7825833333333341</v>
      </c>
      <c r="BG9" s="1">
        <v>120.89250000000003</v>
      </c>
      <c r="BH9" s="1">
        <v>43.448333333333338</v>
      </c>
      <c r="BI9" s="1">
        <v>6.7991666666666664</v>
      </c>
      <c r="BJ9" s="1">
        <v>33.498333333333335</v>
      </c>
      <c r="BK9" s="1">
        <v>75.288333333333341</v>
      </c>
      <c r="BL9" s="1">
        <v>25.538333333333338</v>
      </c>
      <c r="BM9" s="1">
        <v>4.8920833333333338</v>
      </c>
      <c r="BN9" s="1">
        <v>68.986666666666679</v>
      </c>
      <c r="BO9" s="1">
        <v>29.85</v>
      </c>
      <c r="BP9" s="1">
        <v>30.015833333333337</v>
      </c>
      <c r="BQ9" s="1">
        <v>61.690000000000012</v>
      </c>
      <c r="BR9" s="1">
        <v>22.553333333333335</v>
      </c>
      <c r="BS9" s="1">
        <v>19.456549223651837</v>
      </c>
      <c r="BT9" s="1">
        <v>4.5454524479393514</v>
      </c>
      <c r="BU9" s="1">
        <v>8.6212640525491757</v>
      </c>
      <c r="BV9" s="1">
        <v>7.6148908168430462E-5</v>
      </c>
      <c r="BW9" s="1">
        <v>36.900351975891418</v>
      </c>
      <c r="BX9" s="1">
        <v>0.52331408256718737</v>
      </c>
      <c r="BY9" s="1">
        <v>5.8369647670955507</v>
      </c>
      <c r="BZ9" s="32">
        <v>22.72</v>
      </c>
      <c r="CE9" s="16"/>
      <c r="CF9" s="32"/>
    </row>
    <row r="10" spans="1:84" s="1" customFormat="1" ht="18" customHeight="1" thickBot="1" x14ac:dyDescent="0.35">
      <c r="A10" s="8" t="s">
        <v>75</v>
      </c>
      <c r="B10" s="16" t="s">
        <v>84</v>
      </c>
      <c r="C10" s="16" t="s">
        <v>85</v>
      </c>
      <c r="D10" s="1">
        <v>243.46333853430525</v>
      </c>
      <c r="E10" s="1">
        <v>64.899181662983565</v>
      </c>
      <c r="F10" s="1">
        <v>75.685242840775189</v>
      </c>
      <c r="G10" s="1">
        <v>15.356426083635547</v>
      </c>
      <c r="H10" s="1">
        <v>9.0950261626293862</v>
      </c>
      <c r="I10" s="1">
        <v>3.1718332446556756</v>
      </c>
      <c r="J10" s="1">
        <v>34.734773284413734</v>
      </c>
      <c r="K10" s="1">
        <v>44.423946884802831</v>
      </c>
      <c r="L10" s="1">
        <v>64.350737874282302</v>
      </c>
      <c r="M10" s="1">
        <v>40.859062258244585</v>
      </c>
      <c r="N10" s="1">
        <v>18.82990341207692</v>
      </c>
      <c r="O10" s="1">
        <v>18.921310710193797</v>
      </c>
      <c r="P10" s="1">
        <v>15.996277170453695</v>
      </c>
      <c r="Q10" s="1">
        <v>31.078481359738607</v>
      </c>
      <c r="R10" s="1">
        <v>55.118600764477584</v>
      </c>
      <c r="S10" s="1">
        <v>96.891736003890955</v>
      </c>
      <c r="T10" s="1">
        <v>49.999792069932404</v>
      </c>
      <c r="U10" s="1">
        <v>6.7732807904606789</v>
      </c>
      <c r="V10" s="1">
        <v>13.985316611882373</v>
      </c>
      <c r="W10" s="1">
        <v>53.838898590841289</v>
      </c>
      <c r="X10" s="1">
        <v>24.314341299089616</v>
      </c>
      <c r="Y10" s="1">
        <v>20.749456672531362</v>
      </c>
      <c r="Z10" s="1">
        <v>16.27049906480433</v>
      </c>
      <c r="AA10" s="1">
        <v>23.674490212271465</v>
      </c>
      <c r="AB10" s="1">
        <v>35.008995178764366</v>
      </c>
      <c r="AC10" s="1">
        <v>79.981385852268474</v>
      </c>
      <c r="AD10" s="1">
        <v>53.564676696490658</v>
      </c>
      <c r="AE10" s="1">
        <v>5.0731050454867432</v>
      </c>
      <c r="AF10" s="1">
        <v>89.853374048891325</v>
      </c>
      <c r="AG10" s="1">
        <v>52.010752628503724</v>
      </c>
      <c r="AH10" s="1">
        <v>115.23311354473903</v>
      </c>
      <c r="AI10" s="1">
        <v>42.617961041149513</v>
      </c>
      <c r="AJ10" s="1">
        <v>60.177292628919268</v>
      </c>
      <c r="AK10" s="1">
        <v>110.66037094375731</v>
      </c>
      <c r="AL10" s="1">
        <v>99.685788701401222</v>
      </c>
      <c r="AM10" s="1">
        <v>54.04981754360378</v>
      </c>
      <c r="AN10" s="1">
        <v>50.11725890675951</v>
      </c>
      <c r="AO10" s="1">
        <v>3.4021204951303905</v>
      </c>
      <c r="AP10" s="1">
        <v>8.3772644449984881</v>
      </c>
      <c r="AQ10" s="1">
        <v>9.1089032611555609</v>
      </c>
      <c r="AR10" s="1">
        <v>25.790268269536828</v>
      </c>
      <c r="AS10" s="1">
        <v>57.98237618044805</v>
      </c>
      <c r="AT10" s="1">
        <v>21.857255520504733</v>
      </c>
      <c r="AU10" s="1">
        <v>110.64668769716089</v>
      </c>
      <c r="AV10" s="1">
        <v>101.57728706624606</v>
      </c>
      <c r="AW10" s="1">
        <v>54.869873817034701</v>
      </c>
      <c r="AX10" s="1">
        <v>40.540220820189276</v>
      </c>
      <c r="AY10" s="1">
        <v>28.568611987381704</v>
      </c>
      <c r="AZ10" s="1">
        <v>34.735804416403781</v>
      </c>
      <c r="BA10" s="1">
        <v>13.966876971608833</v>
      </c>
      <c r="BB10" s="1">
        <v>15.780757097791797</v>
      </c>
      <c r="BC10" s="1">
        <v>49.156151419558363</v>
      </c>
      <c r="BD10" s="1">
        <v>23.308359621451103</v>
      </c>
      <c r="BE10" s="1">
        <v>13.241324921135647</v>
      </c>
      <c r="BF10" s="1">
        <v>18.048107255520502</v>
      </c>
      <c r="BG10" s="1">
        <v>106.4313725490196</v>
      </c>
      <c r="BH10" s="1">
        <v>12.807843137254901</v>
      </c>
      <c r="BI10" s="1">
        <v>5.240392156862745</v>
      </c>
      <c r="BJ10" s="1">
        <v>33.643137254901958</v>
      </c>
      <c r="BK10" s="1">
        <v>73.870588235294122</v>
      </c>
      <c r="BL10" s="1">
        <v>46.360784313725489</v>
      </c>
      <c r="BM10" s="1">
        <v>14.250980392156864</v>
      </c>
      <c r="BN10" s="1">
        <v>75.223529411764702</v>
      </c>
      <c r="BO10" s="1">
        <v>45.909803921568624</v>
      </c>
      <c r="BP10" s="1">
        <v>40.588235294117645</v>
      </c>
      <c r="BQ10" s="1">
        <v>89.20392156862745</v>
      </c>
      <c r="BR10" s="1">
        <v>19.392156862745097</v>
      </c>
      <c r="BS10" s="1">
        <v>14.239541025767842</v>
      </c>
      <c r="BT10" s="1">
        <v>6.3984253424996291</v>
      </c>
      <c r="BU10" s="1">
        <v>15.363715317275828</v>
      </c>
      <c r="BV10" s="1">
        <v>8.1034230179534106</v>
      </c>
      <c r="BW10" s="1">
        <v>37.566157574558588</v>
      </c>
      <c r="BX10" s="1">
        <v>1.3771135070972846</v>
      </c>
      <c r="BY10" s="1">
        <v>4.6653233097581488</v>
      </c>
      <c r="BZ10" s="32">
        <v>23.67</v>
      </c>
      <c r="CE10" s="16"/>
      <c r="CF10" s="32"/>
    </row>
    <row r="11" spans="1:84" s="1" customFormat="1" ht="18" customHeight="1" thickBot="1" x14ac:dyDescent="0.35">
      <c r="A11" s="8" t="s">
        <v>75</v>
      </c>
      <c r="B11" s="16" t="s">
        <v>84</v>
      </c>
      <c r="C11" s="16" t="s">
        <v>85</v>
      </c>
      <c r="D11" s="1">
        <v>170.32399023301059</v>
      </c>
      <c r="E11" s="1">
        <v>62.84372555804373</v>
      </c>
      <c r="F11" s="1">
        <v>67.419071744282462</v>
      </c>
      <c r="G11" s="1">
        <v>21.12733385998472</v>
      </c>
      <c r="H11" s="1">
        <v>12.810969321468441</v>
      </c>
      <c r="I11" s="1">
        <v>3.05471642434174</v>
      </c>
      <c r="J11" s="1">
        <v>34.58423440774569</v>
      </c>
      <c r="K11" s="1">
        <v>30.412595237939794</v>
      </c>
      <c r="L11" s="1">
        <v>58.806655393715438</v>
      </c>
      <c r="M11" s="1">
        <v>28.663198166730865</v>
      </c>
      <c r="N11" s="1">
        <v>15.610004635402724</v>
      </c>
      <c r="O11" s="1">
        <v>9.9446495047953558</v>
      </c>
      <c r="P11" s="1">
        <v>70.51415887026748</v>
      </c>
      <c r="Q11" s="1">
        <v>61.632604508745239</v>
      </c>
      <c r="R11" s="1">
        <v>61.901742519700456</v>
      </c>
      <c r="S11" s="1">
        <v>108.59718742043103</v>
      </c>
      <c r="T11" s="1">
        <v>64.32398461829743</v>
      </c>
      <c r="U11" s="1">
        <v>5.8806655393715435</v>
      </c>
      <c r="V11" s="1">
        <v>10.038847808629683</v>
      </c>
      <c r="W11" s="1">
        <v>56.518982300596072</v>
      </c>
      <c r="X11" s="1">
        <v>17.62853971756687</v>
      </c>
      <c r="Y11" s="1">
        <v>6.1094328486834801E-5</v>
      </c>
      <c r="Z11" s="1">
        <v>10.873175642590864</v>
      </c>
      <c r="AA11" s="1">
        <v>19.377936788775795</v>
      </c>
      <c r="AB11" s="1">
        <v>33.238544352969591</v>
      </c>
      <c r="AC11" s="1">
        <v>73.070969974342063</v>
      </c>
      <c r="AD11" s="1">
        <v>34.58423440774569</v>
      </c>
      <c r="AE11" s="1">
        <v>3.1220009270805447</v>
      </c>
      <c r="AF11" s="1">
        <v>111.82684355189365</v>
      </c>
      <c r="AG11" s="1">
        <v>64.32398461829743</v>
      </c>
      <c r="AH11" s="1">
        <v>128.75481124993297</v>
      </c>
      <c r="AI11" s="1">
        <v>48.62899217116199</v>
      </c>
      <c r="AJ11" s="1">
        <v>70.900807013780891</v>
      </c>
      <c r="AK11" s="1">
        <v>127.04159472357767</v>
      </c>
      <c r="AL11" s="1">
        <v>114.78550726580512</v>
      </c>
      <c r="AM11" s="1">
        <v>70.505449353852754</v>
      </c>
      <c r="AN11" s="1">
        <v>64.838656228215996</v>
      </c>
      <c r="AO11" s="1">
        <v>3.452790230039144</v>
      </c>
      <c r="AP11" s="1">
        <v>5.9830792535792799E-5</v>
      </c>
      <c r="AQ11" s="1">
        <v>4.4411843798595099</v>
      </c>
      <c r="AR11" s="1">
        <v>16.077878170411282</v>
      </c>
      <c r="AS11" s="1">
        <v>52.582568770443451</v>
      </c>
      <c r="AT11" s="1">
        <v>14.979130434782608</v>
      </c>
      <c r="AU11" s="1">
        <v>127.45173913043479</v>
      </c>
      <c r="AV11" s="1">
        <v>139.46086956521739</v>
      </c>
      <c r="AW11" s="1">
        <v>30.733043478260868</v>
      </c>
      <c r="AX11" s="1">
        <v>33.703043478260874</v>
      </c>
      <c r="AY11" s="1">
        <v>19.111304347826088</v>
      </c>
      <c r="AZ11" s="1">
        <v>8.1093913043478256</v>
      </c>
      <c r="BA11" s="1">
        <v>16.270434782608696</v>
      </c>
      <c r="BB11" s="1">
        <v>10.769478260869565</v>
      </c>
      <c r="BC11" s="1">
        <v>75.412173913043475</v>
      </c>
      <c r="BD11" s="1">
        <v>22.59782608695652</v>
      </c>
      <c r="BE11" s="1">
        <v>38.35173913043478</v>
      </c>
      <c r="BF11" s="1">
        <v>6.2240869565217389</v>
      </c>
      <c r="BG11" s="1">
        <v>139.46086956521739</v>
      </c>
      <c r="BH11" s="1">
        <v>11.763782608695651</v>
      </c>
      <c r="BI11" s="1">
        <v>6.5598260869565213</v>
      </c>
      <c r="BJ11" s="1">
        <v>20.790000000000003</v>
      </c>
      <c r="BK11" s="1">
        <v>96.718695652173921</v>
      </c>
      <c r="BL11" s="1">
        <v>28.279565217391301</v>
      </c>
      <c r="BM11" s="1">
        <v>5.9916521739130433</v>
      </c>
      <c r="BN11" s="1">
        <v>62.757391304347827</v>
      </c>
      <c r="BO11" s="1">
        <v>39.772173913043481</v>
      </c>
      <c r="BP11" s="1">
        <v>36.931304347826085</v>
      </c>
      <c r="BQ11" s="1">
        <v>68.439130434782612</v>
      </c>
      <c r="BR11" s="1">
        <v>5.8625217391304341E-5</v>
      </c>
      <c r="BS11" s="1">
        <v>9.6886188845373837</v>
      </c>
      <c r="BT11" s="1">
        <v>3.6089411317761031</v>
      </c>
      <c r="BU11" s="1">
        <v>6.301766437793656E-5</v>
      </c>
      <c r="BV11" s="1">
        <v>6.301766437793656E-5</v>
      </c>
      <c r="BW11" s="1">
        <v>32.202859329694455</v>
      </c>
      <c r="BX11" s="1">
        <v>4.7887872710105981</v>
      </c>
      <c r="BY11" s="1">
        <v>3.6783438458487199</v>
      </c>
      <c r="BZ11" s="32">
        <v>26.64</v>
      </c>
      <c r="CE11" s="16"/>
      <c r="CF11" s="32"/>
    </row>
    <row r="12" spans="1:84" s="1" customFormat="1" ht="18" customHeight="1" thickBot="1" x14ac:dyDescent="0.35">
      <c r="A12" s="8" t="s">
        <v>75</v>
      </c>
      <c r="B12" s="16" t="s">
        <v>84</v>
      </c>
      <c r="C12" s="16" t="s">
        <v>85</v>
      </c>
      <c r="D12" s="1">
        <v>332.01917376463814</v>
      </c>
      <c r="E12" s="1">
        <v>96.659925818725512</v>
      </c>
      <c r="F12" s="1">
        <v>72.11137322984284</v>
      </c>
      <c r="G12" s="1">
        <v>32.411760840009144</v>
      </c>
      <c r="H12" s="1">
        <v>3.0992547643464374</v>
      </c>
      <c r="I12" s="1">
        <v>5.0631389714570512</v>
      </c>
      <c r="J12" s="1">
        <v>57.919241264395048</v>
      </c>
      <c r="K12" s="1">
        <v>27.386978981972227</v>
      </c>
      <c r="L12" s="1">
        <v>53.699958788180844</v>
      </c>
      <c r="M12" s="1">
        <v>42.959967030544668</v>
      </c>
      <c r="N12" s="1">
        <v>18.794985575863297</v>
      </c>
      <c r="O12" s="1">
        <v>17.644272173259417</v>
      </c>
      <c r="P12" s="1">
        <v>0</v>
      </c>
      <c r="Q12" s="1">
        <v>35.787186820980516</v>
      </c>
      <c r="R12" s="1">
        <v>94.358499013517772</v>
      </c>
      <c r="S12" s="1">
        <v>202.14198772408074</v>
      </c>
      <c r="T12" s="1">
        <v>38.740684554330464</v>
      </c>
      <c r="U12" s="1">
        <v>1.7414129492738644E-4</v>
      </c>
      <c r="V12" s="1">
        <v>8.5536362926888057</v>
      </c>
      <c r="W12" s="1">
        <v>37.474899811466202</v>
      </c>
      <c r="X12" s="1">
        <v>24.817052382823572</v>
      </c>
      <c r="Y12" s="1">
        <v>1.7414129492738644E-4</v>
      </c>
      <c r="Z12" s="1">
        <v>7.4796371169251881</v>
      </c>
      <c r="AA12" s="1">
        <v>15.68805938883283</v>
      </c>
      <c r="AB12" s="1">
        <v>27.118479188031326</v>
      </c>
      <c r="AC12" s="1">
        <v>93.974927879316468</v>
      </c>
      <c r="AD12" s="1">
        <v>38.203684966448655</v>
      </c>
      <c r="AE12" s="1">
        <v>1.7414129492738644E-4</v>
      </c>
      <c r="AF12" s="1">
        <v>322.5833238632863</v>
      </c>
      <c r="AG12" s="1">
        <v>85.919934061089336</v>
      </c>
      <c r="AH12" s="1">
        <v>247.94698172717361</v>
      </c>
      <c r="AI12" s="1">
        <v>39.827704151451506</v>
      </c>
      <c r="AJ12" s="1">
        <v>67.160442294604508</v>
      </c>
      <c r="AK12" s="1">
        <v>281.91767056223517</v>
      </c>
      <c r="AL12" s="1">
        <v>225.29985583713255</v>
      </c>
      <c r="AM12" s="1">
        <v>51.932202471990692</v>
      </c>
      <c r="AN12" s="1">
        <v>56.617814725102633</v>
      </c>
      <c r="AO12" s="1">
        <v>1.7727233024273514E-4</v>
      </c>
      <c r="AP12" s="1">
        <v>1.7727233024273514E-4</v>
      </c>
      <c r="AQ12" s="1">
        <v>1.7727233024273514E-4</v>
      </c>
      <c r="AR12" s="1">
        <v>17.649139486721648</v>
      </c>
      <c r="AS12" s="1">
        <v>68.331845357882486</v>
      </c>
      <c r="AT12" s="1">
        <v>1.905416178194607E-4</v>
      </c>
      <c r="AU12" s="1">
        <v>260.21101992965998</v>
      </c>
      <c r="AV12" s="1">
        <v>392.83470105509963</v>
      </c>
      <c r="AW12" s="1">
        <v>47.425556858147715</v>
      </c>
      <c r="AX12" s="1">
        <v>35.799999999999997</v>
      </c>
      <c r="AY12" s="1">
        <v>39.199531066822978</v>
      </c>
      <c r="AZ12" s="1">
        <v>1.905416178194607E-4</v>
      </c>
      <c r="BA12" s="1">
        <v>1.905416178194607E-4</v>
      </c>
      <c r="BB12" s="1">
        <v>1.905416178194607E-4</v>
      </c>
      <c r="BC12" s="1">
        <v>123.81008206330597</v>
      </c>
      <c r="BD12" s="1">
        <v>19.851582649472451</v>
      </c>
      <c r="BE12" s="1">
        <v>41.465885111371634</v>
      </c>
      <c r="BF12" s="1">
        <v>9.4851113716295412</v>
      </c>
      <c r="BG12" s="1">
        <v>299.22293676312972</v>
      </c>
      <c r="BH12" s="1">
        <v>19.681136120042876</v>
      </c>
      <c r="BI12" s="1">
        <v>1.5814576634512326E-4</v>
      </c>
      <c r="BJ12" s="1">
        <v>52.59914255091104</v>
      </c>
      <c r="BK12" s="1">
        <v>126.44694533762058</v>
      </c>
      <c r="BL12" s="1">
        <v>111.12004287245445</v>
      </c>
      <c r="BM12" s="1">
        <v>12.12218649517685</v>
      </c>
      <c r="BN12" s="1">
        <v>101.71489817792069</v>
      </c>
      <c r="BO12" s="1">
        <v>40.40728831725616</v>
      </c>
      <c r="BP12" s="1">
        <v>49.812433011789928</v>
      </c>
      <c r="BQ12" s="1">
        <v>70.364415862808144</v>
      </c>
      <c r="BR12" s="1">
        <v>1.5814576634512326E-4</v>
      </c>
      <c r="BS12" s="1">
        <v>1.9709036301786934E-4</v>
      </c>
      <c r="BT12" s="1">
        <v>1.9709036301786934E-4</v>
      </c>
      <c r="BU12" s="1">
        <v>1.9709036301786934E-4</v>
      </c>
      <c r="BV12" s="1">
        <v>1.9709036301786934E-4</v>
      </c>
      <c r="BW12" s="1">
        <v>51.22612959495283</v>
      </c>
      <c r="BX12" s="1">
        <v>2.257422660116565</v>
      </c>
      <c r="BY12" s="1">
        <v>21.705987116505433</v>
      </c>
      <c r="BZ12" s="32">
        <v>39.950000000000003</v>
      </c>
      <c r="CE12" s="16"/>
      <c r="CF12" s="32"/>
    </row>
    <row r="13" spans="1:84" s="1" customFormat="1" ht="18" customHeight="1" thickBot="1" x14ac:dyDescent="0.35">
      <c r="A13" s="7" t="s">
        <v>118</v>
      </c>
      <c r="B13" s="7"/>
      <c r="C13" s="7" t="s">
        <v>111</v>
      </c>
      <c r="D13" s="1">
        <f>AVERAGE(D9:D12)</f>
        <v>189.57768026737955</v>
      </c>
      <c r="E13" s="1">
        <f t="shared" ref="E13" si="4">AVERAGE(E9:E12)</f>
        <v>74.913433959173119</v>
      </c>
      <c r="F13" s="1">
        <f t="shared" ref="F13" si="5">AVERAGE(F9:F12)</f>
        <v>78.578710615458476</v>
      </c>
      <c r="G13" s="1">
        <f t="shared" ref="G13" si="6">AVERAGE(G9:G12)</f>
        <v>21.167704277181656</v>
      </c>
      <c r="H13" s="1">
        <f t="shared" ref="H13" si="7">AVERAGE(H9:H12)</f>
        <v>8.1406419738757734</v>
      </c>
      <c r="I13" s="1">
        <f t="shared" ref="I13" si="8">AVERAGE(I9:I12)</f>
        <v>3.3823726680779966</v>
      </c>
      <c r="J13" s="1">
        <f t="shared" ref="J13" si="9">AVERAGE(J9:J12)</f>
        <v>42.565446097159437</v>
      </c>
      <c r="K13" s="1">
        <f t="shared" ref="K13" si="10">AVERAGE(K9:K12)</f>
        <v>36.07005887896311</v>
      </c>
      <c r="L13" s="1">
        <f t="shared" ref="L13" si="11">AVERAGE(L9:L12)</f>
        <v>60.892000625357824</v>
      </c>
      <c r="M13" s="1">
        <f t="shared" ref="M13" si="12">AVERAGE(M9:M12)</f>
        <v>37.708198654924807</v>
      </c>
      <c r="N13" s="1">
        <f t="shared" ref="N13" si="13">AVERAGE(N9:N12)</f>
        <v>16.914160129779045</v>
      </c>
      <c r="O13" s="1">
        <f t="shared" ref="O13" si="14">AVERAGE(O9:O12)</f>
        <v>15.297449555735163</v>
      </c>
      <c r="P13" s="1">
        <f t="shared" ref="P13" si="15">AVERAGE(P9:P12)</f>
        <v>25.817166767611624</v>
      </c>
      <c r="Q13" s="1">
        <f t="shared" ref="Q13" si="16">AVERAGE(Q9:Q12)</f>
        <v>41.792778381823005</v>
      </c>
      <c r="R13" s="1">
        <f t="shared" ref="R13" si="17">AVERAGE(R9:R12)</f>
        <v>69.441804767324996</v>
      </c>
      <c r="S13" s="1">
        <f t="shared" ref="S13" si="18">AVERAGE(S9:S12)</f>
        <v>135.30333721893314</v>
      </c>
      <c r="T13" s="1">
        <f t="shared" ref="T13" si="19">AVERAGE(T9:T12)</f>
        <v>48.176030775333416</v>
      </c>
      <c r="U13" s="1">
        <f t="shared" ref="U13" si="20">AVERAGE(U9:U12)</f>
        <v>5.5000142517338748</v>
      </c>
      <c r="V13" s="1">
        <f t="shared" ref="V13" si="21">AVERAGE(V9:V12)</f>
        <v>10.47287747041109</v>
      </c>
      <c r="W13" s="1">
        <f t="shared" ref="W13" si="22">AVERAGE(W9:W12)</f>
        <v>51.984205209590179</v>
      </c>
      <c r="X13" s="1">
        <f t="shared" ref="X13" si="23">AVERAGE(X9:X12)</f>
        <v>20.601580063779458</v>
      </c>
      <c r="Y13" s="1">
        <f t="shared" ref="Y13" si="24">AVERAGE(Y9:Y12)</f>
        <v>9.0506786399008536</v>
      </c>
      <c r="Z13" s="1">
        <f t="shared" ref="Z13" si="25">AVERAGE(Z9:Z12)</f>
        <v>12.414344675006474</v>
      </c>
      <c r="AA13" s="1">
        <f t="shared" ref="AA13" si="26">AVERAGE(AA9:AA12)</f>
        <v>19.035816191725637</v>
      </c>
      <c r="AB13" s="1">
        <f t="shared" ref="AB13" si="27">AVERAGE(AB9:AB12)</f>
        <v>32.905451751307183</v>
      </c>
      <c r="AC13" s="1">
        <f t="shared" ref="AC13" si="28">AVERAGE(AC9:AC12)</f>
        <v>82.503188667608057</v>
      </c>
      <c r="AD13" s="1">
        <f t="shared" ref="AD13" si="29">AVERAGE(AD9:AD12)</f>
        <v>43.713695988698468</v>
      </c>
      <c r="AE13" s="1">
        <f t="shared" ref="AE13" si="30">AVERAGE(AE9:AE12)</f>
        <v>3.4104262996307364</v>
      </c>
      <c r="AF13" s="1">
        <f t="shared" ref="AF13" si="31">AVERAGE(AF9:AF12)</f>
        <v>166.87854735021449</v>
      </c>
      <c r="AG13" s="1">
        <f t="shared" ref="AG13" si="32">AVERAGE(AG9:AG12)</f>
        <v>65.065983141158</v>
      </c>
      <c r="AH13" s="1">
        <f t="shared" ref="AH13" si="33">AVERAGE(AH9:AH12)</f>
        <v>159.74551460912591</v>
      </c>
      <c r="AI13" s="1">
        <f t="shared" ref="AI13" si="34">AVERAGE(AI9:AI12)</f>
        <v>42.666068796735047</v>
      </c>
      <c r="AJ13" s="1">
        <f t="shared" ref="AJ13" si="35">AVERAGE(AJ9:AJ12)</f>
        <v>64.994873385624402</v>
      </c>
      <c r="AK13" s="1">
        <f t="shared" ref="AK13" si="36">AVERAGE(AK9:AK12)</f>
        <v>166.62742162154996</v>
      </c>
      <c r="AL13" s="1">
        <f t="shared" ref="AL13" si="37">AVERAGE(AL9:AL12)</f>
        <v>136.96427313198342</v>
      </c>
      <c r="AM13" s="1">
        <f t="shared" ref="AM13" si="38">AVERAGE(AM9:AM12)</f>
        <v>51.898399414771603</v>
      </c>
      <c r="AN13" s="1">
        <f t="shared" ref="AN13" si="39">AVERAGE(AN9:AN12)</f>
        <v>53.61562062546335</v>
      </c>
      <c r="AO13" s="1">
        <f t="shared" ref="AO13" si="40">AVERAGE(AO9:AO12)</f>
        <v>2.6995849035036614</v>
      </c>
      <c r="AP13" s="1">
        <f t="shared" ref="AP13" si="41">AVERAGE(AP9:AP12)</f>
        <v>4.5805091253310275</v>
      </c>
      <c r="AQ13" s="1">
        <f t="shared" ref="AQ13" si="42">AVERAGE(AQ9:AQ12)</f>
        <v>5.4455979485094286</v>
      </c>
      <c r="AR13" s="1">
        <f t="shared" ref="AR13" si="43">AVERAGE(AR9:AR12)</f>
        <v>21.006286144778194</v>
      </c>
      <c r="AS13" s="1">
        <f t="shared" ref="AS13" si="44">AVERAGE(AS9:AS12)</f>
        <v>59.256100944827978</v>
      </c>
      <c r="AT13" s="1">
        <f t="shared" ref="AT13" si="45">AVERAGE(AT9:AT12)</f>
        <v>13.562269124226288</v>
      </c>
      <c r="AU13" s="1">
        <f t="shared" ref="AU13" si="46">AVERAGE(AU9:AU12)</f>
        <v>166.45027835598057</v>
      </c>
      <c r="AV13" s="1">
        <f t="shared" ref="AV13" si="47">AVERAGE(AV9:AV12)</f>
        <v>209.4619644216408</v>
      </c>
      <c r="AW13" s="1">
        <f t="shared" ref="AW13" si="48">AVERAGE(AW9:AW12)</f>
        <v>42.709618538360822</v>
      </c>
      <c r="AX13" s="1">
        <f t="shared" ref="AX13" si="49">AVERAGE(AX9:AX12)</f>
        <v>36.25852440794587</v>
      </c>
      <c r="AY13" s="1">
        <f t="shared" ref="AY13" si="50">AVERAGE(AY9:AY12)</f>
        <v>27.980070183841029</v>
      </c>
      <c r="AZ13" s="1">
        <f t="shared" ref="AZ13" si="51">AVERAGE(AZ9:AZ12)</f>
        <v>15.35467989892569</v>
      </c>
      <c r="BA13" s="1">
        <f t="shared" ref="BA13" si="52">AVERAGE(BA9:BA12)</f>
        <v>10.013708907292171</v>
      </c>
      <c r="BB13" s="1">
        <f t="shared" ref="BB13" si="53">AVERAGE(BB9:BB12)</f>
        <v>10.592731475069796</v>
      </c>
      <c r="BC13" s="1">
        <f t="shared" ref="BC13" si="54">AVERAGE(BC9:BC12)</f>
        <v>79.75585184897696</v>
      </c>
      <c r="BD13" s="1">
        <f t="shared" ref="BD13" si="55">AVERAGE(BD9:BD12)</f>
        <v>20.319942089470018</v>
      </c>
      <c r="BE13" s="1">
        <f t="shared" ref="BE13" si="56">AVERAGE(BE9:BE12)</f>
        <v>25.889049790735516</v>
      </c>
      <c r="BF13" s="1">
        <f t="shared" ref="BF13" si="57">AVERAGE(BF9:BF12)</f>
        <v>10.134972229251279</v>
      </c>
      <c r="BG13" s="1">
        <f t="shared" ref="BG13" si="58">AVERAGE(BG9:BG12)</f>
        <v>166.50191971934169</v>
      </c>
      <c r="BH13" s="1">
        <f t="shared" ref="BH13" si="59">AVERAGE(BH9:BH12)</f>
        <v>21.925273799831693</v>
      </c>
      <c r="BI13" s="1">
        <f t="shared" ref="BI13" si="60">AVERAGE(BI9:BI12)</f>
        <v>4.6498857640630691</v>
      </c>
      <c r="BJ13" s="1">
        <f t="shared" ref="BJ13" si="61">AVERAGE(BJ9:BJ12)</f>
        <v>35.132653284786585</v>
      </c>
      <c r="BK13" s="1">
        <f t="shared" ref="BK13" si="62">AVERAGE(BK9:BK12)</f>
        <v>93.081140639605493</v>
      </c>
      <c r="BL13" s="1">
        <f t="shared" ref="BL13" si="63">AVERAGE(BL9:BL12)</f>
        <v>52.82468143422615</v>
      </c>
      <c r="BM13" s="1">
        <f t="shared" ref="BM13" si="64">AVERAGE(BM9:BM12)</f>
        <v>9.314225598645022</v>
      </c>
      <c r="BN13" s="1">
        <f t="shared" ref="BN13" si="65">AVERAGE(BN9:BN12)</f>
        <v>77.170621390174972</v>
      </c>
      <c r="BO13" s="1">
        <f t="shared" ref="BO13" si="66">AVERAGE(BO9:BO12)</f>
        <v>38.984816537967063</v>
      </c>
      <c r="BP13" s="1">
        <f t="shared" ref="BP13" si="67">AVERAGE(BP9:BP12)</f>
        <v>39.336951496766751</v>
      </c>
      <c r="BQ13" s="1">
        <f t="shared" ref="BQ13" si="68">AVERAGE(BQ9:BQ12)</f>
        <v>72.424366966554558</v>
      </c>
      <c r="BR13" s="1">
        <f t="shared" ref="BR13" si="69">AVERAGE(BR9:BR12)</f>
        <v>10.486426741765541</v>
      </c>
      <c r="BS13" s="1">
        <f t="shared" ref="BS13" si="70">AVERAGE(BS9:BS12)</f>
        <v>10.846226556080021</v>
      </c>
      <c r="BT13" s="1">
        <f t="shared" ref="BT13" si="71">AVERAGE(BT9:BT12)</f>
        <v>3.6382540031445254</v>
      </c>
      <c r="BU13" s="1">
        <f t="shared" ref="BU13" si="72">AVERAGE(BU9:BU12)</f>
        <v>5.9963098694630999</v>
      </c>
      <c r="BV13" s="1">
        <f t="shared" ref="BV13" si="73">AVERAGE(BV9:BV12)</f>
        <v>2.0259398187222439</v>
      </c>
      <c r="BW13" s="1">
        <f t="shared" ref="BW13" si="74">AVERAGE(BW9:BW12)</f>
        <v>39.473874618774325</v>
      </c>
      <c r="BX13" s="1">
        <f t="shared" ref="BX13" si="75">AVERAGE(BX9:BX12)</f>
        <v>2.2366593801979091</v>
      </c>
      <c r="BY13" s="1">
        <f t="shared" ref="BY13" si="76">AVERAGE(BY9:BY12)</f>
        <v>8.9716547598019627</v>
      </c>
      <c r="BZ13" s="1">
        <f>AVERAGE(BZ9:BZ12)</f>
        <v>28.245000000000001</v>
      </c>
      <c r="CE13" s="16"/>
      <c r="CF13" s="32"/>
    </row>
    <row r="14" spans="1:84" s="1" customFormat="1" ht="18" customHeight="1" thickBot="1" x14ac:dyDescent="0.35">
      <c r="A14" s="7"/>
      <c r="B14" s="7"/>
      <c r="C14" s="7" t="s">
        <v>112</v>
      </c>
      <c r="D14" s="1">
        <f>STDEV(D9:D12)</f>
        <v>135.30084831651942</v>
      </c>
      <c r="E14" s="1">
        <f t="shared" ref="E14:BP14" si="77">STDEV(E9:E12)</f>
        <v>15.481030363578066</v>
      </c>
      <c r="F14" s="1">
        <f t="shared" si="77"/>
        <v>14.092844184271545</v>
      </c>
      <c r="G14" s="1">
        <f t="shared" si="77"/>
        <v>7.9431197801018589</v>
      </c>
      <c r="H14" s="1">
        <f t="shared" si="77"/>
        <v>4.0198946495348729</v>
      </c>
      <c r="I14" s="1">
        <f t="shared" si="77"/>
        <v>1.1947284891279837</v>
      </c>
      <c r="J14" s="1">
        <f t="shared" si="77"/>
        <v>10.969169652678179</v>
      </c>
      <c r="K14" s="1">
        <f t="shared" si="77"/>
        <v>8.4267482977729244</v>
      </c>
      <c r="L14" s="1">
        <f t="shared" si="77"/>
        <v>5.8279121363343123</v>
      </c>
      <c r="M14" s="1">
        <f t="shared" si="77"/>
        <v>6.3175333702059113</v>
      </c>
      <c r="N14" s="1">
        <f t="shared" si="77"/>
        <v>2.245033182001726</v>
      </c>
      <c r="O14" s="1">
        <f t="shared" si="77"/>
        <v>3.98640166662405</v>
      </c>
      <c r="P14" s="1">
        <f t="shared" si="77"/>
        <v>30.783444642178843</v>
      </c>
      <c r="Q14" s="1">
        <f t="shared" si="77"/>
        <v>13.591860330090308</v>
      </c>
      <c r="R14" s="1">
        <f t="shared" si="77"/>
        <v>17.245016538974784</v>
      </c>
      <c r="S14" s="1">
        <f t="shared" si="77"/>
        <v>47.113466727935716</v>
      </c>
      <c r="T14" s="1">
        <f t="shared" si="77"/>
        <v>11.916065782015767</v>
      </c>
      <c r="U14" s="1">
        <f t="shared" si="77"/>
        <v>3.9499140301596158</v>
      </c>
      <c r="V14" s="1">
        <f t="shared" si="77"/>
        <v>2.4188680769040718</v>
      </c>
      <c r="W14" s="1">
        <f t="shared" si="77"/>
        <v>10.007593003363811</v>
      </c>
      <c r="X14" s="1">
        <f t="shared" si="77"/>
        <v>4.6528740757109972</v>
      </c>
      <c r="Y14" s="1">
        <f t="shared" si="77"/>
        <v>10.672030827267889</v>
      </c>
      <c r="Z14" s="1">
        <f t="shared" si="77"/>
        <v>4.0190965716627529</v>
      </c>
      <c r="AA14" s="1">
        <f t="shared" si="77"/>
        <v>3.4403794019157452</v>
      </c>
      <c r="AB14" s="1">
        <f t="shared" si="77"/>
        <v>4.0517342777585226</v>
      </c>
      <c r="AC14" s="1">
        <f t="shared" si="77"/>
        <v>8.7017169890468509</v>
      </c>
      <c r="AD14" s="1">
        <f t="shared" si="77"/>
        <v>8.8256966818699762</v>
      </c>
      <c r="AE14" s="1">
        <f t="shared" si="77"/>
        <v>2.4915056119763985</v>
      </c>
      <c r="AF14" s="1">
        <f t="shared" si="77"/>
        <v>106.09087688215482</v>
      </c>
      <c r="AG14" s="1">
        <f t="shared" si="77"/>
        <v>14.783709483429973</v>
      </c>
      <c r="AH14" s="1">
        <f t="shared" si="77"/>
        <v>60.228799202459726</v>
      </c>
      <c r="AI14" s="1">
        <f t="shared" si="77"/>
        <v>4.2063299116821327</v>
      </c>
      <c r="AJ14" s="1">
        <f t="shared" si="77"/>
        <v>4.9452614363069021</v>
      </c>
      <c r="AK14" s="1">
        <f t="shared" si="77"/>
        <v>78.27463144162941</v>
      </c>
      <c r="AL14" s="1">
        <f t="shared" si="77"/>
        <v>59.213501589123979</v>
      </c>
      <c r="AM14" s="1">
        <f t="shared" si="77"/>
        <v>16.157254186981792</v>
      </c>
      <c r="AN14" s="1">
        <f t="shared" si="77"/>
        <v>9.3501145983516807</v>
      </c>
      <c r="AO14" s="1">
        <f t="shared" si="77"/>
        <v>1.8160747941382744</v>
      </c>
      <c r="AP14" s="1">
        <f t="shared" si="77"/>
        <v>5.3275410107275176</v>
      </c>
      <c r="AQ14" s="1">
        <f t="shared" si="77"/>
        <v>4.1571625844639888</v>
      </c>
      <c r="AR14" s="1">
        <f t="shared" si="77"/>
        <v>4.8547960424700145</v>
      </c>
      <c r="AS14" s="1">
        <f t="shared" si="77"/>
        <v>6.5777662644360726</v>
      </c>
      <c r="AT14" s="1">
        <f t="shared" si="77"/>
        <v>9.4792501209291267</v>
      </c>
      <c r="AU14" s="1">
        <f t="shared" si="77"/>
        <v>66.900642603300099</v>
      </c>
      <c r="AV14" s="1">
        <f t="shared" si="77"/>
        <v>129.35084616162325</v>
      </c>
      <c r="AW14" s="1">
        <f t="shared" si="77"/>
        <v>10.607489408749649</v>
      </c>
      <c r="AX14" s="1">
        <f t="shared" si="77"/>
        <v>2.9822079204249619</v>
      </c>
      <c r="AY14" s="1">
        <f t="shared" si="77"/>
        <v>8.4363658186196968</v>
      </c>
      <c r="AZ14" s="1">
        <f t="shared" si="77"/>
        <v>14.991578388495492</v>
      </c>
      <c r="BA14" s="1">
        <f t="shared" si="77"/>
        <v>7.1898833984363897</v>
      </c>
      <c r="BB14" s="1">
        <f t="shared" si="77"/>
        <v>7.44934754336282</v>
      </c>
      <c r="BC14" s="1">
        <f t="shared" si="77"/>
        <v>31.511860336347315</v>
      </c>
      <c r="BD14" s="1">
        <f t="shared" si="77"/>
        <v>3.5288810176598355</v>
      </c>
      <c r="BE14" s="1">
        <f t="shared" si="77"/>
        <v>16.277068423186154</v>
      </c>
      <c r="BF14" s="1">
        <f t="shared" si="77"/>
        <v>5.4642340117093724</v>
      </c>
      <c r="BG14" s="1">
        <f t="shared" si="77"/>
        <v>89.507497941145147</v>
      </c>
      <c r="BH14" s="1">
        <f t="shared" si="77"/>
        <v>14.772290397034295</v>
      </c>
      <c r="BI14" s="1">
        <f t="shared" si="77"/>
        <v>3.1746887070283232</v>
      </c>
      <c r="BJ14" s="1">
        <f t="shared" si="77"/>
        <v>13.110804834667745</v>
      </c>
      <c r="BK14" s="1">
        <f t="shared" si="77"/>
        <v>24.577347599856207</v>
      </c>
      <c r="BL14" s="1">
        <f t="shared" si="77"/>
        <v>39.946375112889839</v>
      </c>
      <c r="BM14" s="1">
        <f t="shared" si="77"/>
        <v>4.5771544531912411</v>
      </c>
      <c r="BN14" s="1">
        <f t="shared" si="77"/>
        <v>17.136034222550762</v>
      </c>
      <c r="BO14" s="1">
        <f t="shared" si="77"/>
        <v>6.6844017694011528</v>
      </c>
      <c r="BP14" s="1">
        <f t="shared" si="77"/>
        <v>8.245641396822883</v>
      </c>
      <c r="BQ14" s="1">
        <f t="shared" ref="BQ14:BZ14" si="78">STDEV(BQ9:BQ12)</f>
        <v>11.788491500620371</v>
      </c>
      <c r="BR14" s="1">
        <f t="shared" si="78"/>
        <v>12.177137170678245</v>
      </c>
      <c r="BS14" s="1">
        <f t="shared" si="78"/>
        <v>8.2589073172002117</v>
      </c>
      <c r="BT14" s="1">
        <f t="shared" si="78"/>
        <v>2.6881140964066663</v>
      </c>
      <c r="BU14" s="1">
        <f t="shared" si="78"/>
        <v>7.4508839308815373</v>
      </c>
      <c r="BV14" s="1">
        <f t="shared" si="78"/>
        <v>4.0516554666035125</v>
      </c>
      <c r="BW14" s="1">
        <f t="shared" si="78"/>
        <v>8.1903513044998633</v>
      </c>
      <c r="BX14" s="1">
        <f t="shared" si="78"/>
        <v>1.8428383092153093</v>
      </c>
      <c r="BY14" s="1">
        <f t="shared" si="78"/>
        <v>8.5352823212586575</v>
      </c>
      <c r="BZ14" s="1">
        <f t="shared" si="78"/>
        <v>7.9799603173616589</v>
      </c>
      <c r="CE14" s="16"/>
      <c r="CF14" s="32"/>
    </row>
    <row r="15" spans="1:84" s="18" customFormat="1" ht="18" customHeight="1" thickBot="1" x14ac:dyDescent="0.35">
      <c r="A15" s="7"/>
      <c r="B15" s="7"/>
      <c r="C15" s="7" t="s">
        <v>115</v>
      </c>
      <c r="D15" s="18">
        <f>TTEST(D2:D5,D9:D12,2,2)</f>
        <v>5.2473637965045374E-2</v>
      </c>
      <c r="E15" s="18">
        <f t="shared" ref="E15:BP15" si="79">TTEST(E2:E5,E9:E12,2,2)</f>
        <v>2.2958072462955361E-4</v>
      </c>
      <c r="F15" s="18">
        <f t="shared" si="79"/>
        <v>0.36693855715456092</v>
      </c>
      <c r="G15" s="18">
        <f t="shared" si="79"/>
        <v>0.42110605506939514</v>
      </c>
      <c r="H15" s="18">
        <f t="shared" si="79"/>
        <v>0.42902185750842431</v>
      </c>
      <c r="I15" s="18">
        <f t="shared" si="79"/>
        <v>0.28454532549206718</v>
      </c>
      <c r="J15" s="18">
        <f t="shared" si="79"/>
        <v>0.31781376423373792</v>
      </c>
      <c r="K15" s="18">
        <f t="shared" si="79"/>
        <v>9.8354396688738632E-2</v>
      </c>
      <c r="L15" s="18">
        <f t="shared" si="79"/>
        <v>3.7908029604858062E-2</v>
      </c>
      <c r="M15" s="18">
        <f t="shared" si="79"/>
        <v>5.1989201123573317E-2</v>
      </c>
      <c r="N15" s="18">
        <f t="shared" si="79"/>
        <v>4.0347206892140303E-2</v>
      </c>
      <c r="O15" s="18">
        <f t="shared" si="79"/>
        <v>0.64164042409447719</v>
      </c>
      <c r="P15" s="18">
        <f t="shared" si="79"/>
        <v>0.92534079452141327</v>
      </c>
      <c r="Q15" s="18">
        <f t="shared" si="79"/>
        <v>0.42211995981172912</v>
      </c>
      <c r="R15" s="18">
        <f t="shared" si="79"/>
        <v>0.12396009888269044</v>
      </c>
      <c r="S15" s="18">
        <f t="shared" si="79"/>
        <v>0.24629373426019022</v>
      </c>
      <c r="T15" s="18">
        <f t="shared" si="79"/>
        <v>0.44073400994491913</v>
      </c>
      <c r="U15" s="18">
        <f t="shared" si="79"/>
        <v>0.82022188978636468</v>
      </c>
      <c r="V15" s="18">
        <f t="shared" si="79"/>
        <v>0.4158411453429135</v>
      </c>
      <c r="W15" s="18">
        <f t="shared" si="79"/>
        <v>0.32400371183217191</v>
      </c>
      <c r="X15" s="18">
        <f t="shared" si="79"/>
        <v>0.55103457630585306</v>
      </c>
      <c r="Y15" s="18">
        <f t="shared" si="79"/>
        <v>6.8334828371489839E-2</v>
      </c>
      <c r="Z15" s="18">
        <f t="shared" si="79"/>
        <v>5.6847150890194202E-2</v>
      </c>
      <c r="AA15" s="18">
        <f t="shared" si="79"/>
        <v>0.22931474939699525</v>
      </c>
      <c r="AB15" s="18">
        <f t="shared" si="79"/>
        <v>0.24943751725725496</v>
      </c>
      <c r="AC15" s="18">
        <f t="shared" si="79"/>
        <v>0.45772520713902465</v>
      </c>
      <c r="AD15" s="18">
        <f t="shared" si="79"/>
        <v>0.73391677889462215</v>
      </c>
      <c r="AE15" s="18">
        <f t="shared" si="79"/>
        <v>0.55876790533012488</v>
      </c>
      <c r="AF15" s="18">
        <f t="shared" si="79"/>
        <v>0.90695523092791341</v>
      </c>
      <c r="AG15" s="18">
        <f t="shared" si="79"/>
        <v>0.23616741670138691</v>
      </c>
      <c r="AH15" s="18">
        <f t="shared" si="79"/>
        <v>0.23381660486951544</v>
      </c>
      <c r="AI15" s="18">
        <f t="shared" si="79"/>
        <v>1.2077498422551923E-2</v>
      </c>
      <c r="AJ15" s="18">
        <f t="shared" si="79"/>
        <v>0.27036868906991501</v>
      </c>
      <c r="AK15" s="18">
        <f t="shared" si="79"/>
        <v>0.45308168930843662</v>
      </c>
      <c r="AL15" s="18">
        <f t="shared" si="79"/>
        <v>0.29667907042507391</v>
      </c>
      <c r="AM15" s="18">
        <f t="shared" si="79"/>
        <v>0.16554191127133761</v>
      </c>
      <c r="AN15" s="18">
        <f t="shared" si="79"/>
        <v>0.28952503492924336</v>
      </c>
      <c r="AO15" s="18">
        <f t="shared" si="79"/>
        <v>0.27245801019489141</v>
      </c>
      <c r="AP15" s="18">
        <f t="shared" si="79"/>
        <v>0.64271444555124646</v>
      </c>
      <c r="AQ15" s="18">
        <f t="shared" si="79"/>
        <v>0.64035857457586998</v>
      </c>
      <c r="AR15" s="18">
        <f t="shared" si="79"/>
        <v>0.61096606385254337</v>
      </c>
      <c r="AS15" s="18">
        <f t="shared" si="79"/>
        <v>4.5122663255290692E-2</v>
      </c>
      <c r="AT15" s="18">
        <f t="shared" si="79"/>
        <v>0.87011735129827406</v>
      </c>
      <c r="AU15" s="18">
        <f t="shared" si="79"/>
        <v>0.28049833536236385</v>
      </c>
      <c r="AV15" s="18">
        <f t="shared" si="79"/>
        <v>0.38967347966298921</v>
      </c>
      <c r="AW15" s="18">
        <f t="shared" si="79"/>
        <v>0.96837626398310306</v>
      </c>
      <c r="AX15" s="18">
        <f t="shared" si="79"/>
        <v>0.56962874832840682</v>
      </c>
      <c r="AY15" s="18">
        <f t="shared" si="79"/>
        <v>0.79234267269603509</v>
      </c>
      <c r="AZ15" s="18">
        <f t="shared" si="79"/>
        <v>0.59096398127154726</v>
      </c>
      <c r="BA15" s="18">
        <f t="shared" si="79"/>
        <v>0.29665841741475091</v>
      </c>
      <c r="BB15" s="18">
        <f t="shared" si="79"/>
        <v>0.8055362105829228</v>
      </c>
      <c r="BC15" s="18">
        <f t="shared" si="79"/>
        <v>0.99668187851623125</v>
      </c>
      <c r="BD15" s="18">
        <f t="shared" si="79"/>
        <v>0.81140961226956387</v>
      </c>
      <c r="BE15" s="18">
        <f t="shared" si="79"/>
        <v>0.50489305633913073</v>
      </c>
      <c r="BF15" s="18">
        <f t="shared" si="79"/>
        <v>0.56460619897236042</v>
      </c>
      <c r="BG15" s="18">
        <f t="shared" si="79"/>
        <v>0.51161694891697085</v>
      </c>
      <c r="BH15" s="18">
        <f t="shared" si="79"/>
        <v>0.27831286511005071</v>
      </c>
      <c r="BI15" s="18">
        <f t="shared" si="79"/>
        <v>0.7156379567663449</v>
      </c>
      <c r="BJ15" s="18">
        <f t="shared" si="79"/>
        <v>0.38659977994717282</v>
      </c>
      <c r="BK15" s="18">
        <f t="shared" si="79"/>
        <v>0.69054498664152697</v>
      </c>
      <c r="BL15" s="18">
        <f t="shared" si="79"/>
        <v>0.49898467441601668</v>
      </c>
      <c r="BM15" s="18">
        <f t="shared" si="79"/>
        <v>0.80971881321743266</v>
      </c>
      <c r="BN15" s="18">
        <f t="shared" si="79"/>
        <v>0.96133587716951197</v>
      </c>
      <c r="BO15" s="18">
        <f t="shared" si="79"/>
        <v>0.23624540509104969</v>
      </c>
      <c r="BP15" s="18">
        <f t="shared" si="79"/>
        <v>0.3532281428609696</v>
      </c>
      <c r="BQ15" s="18">
        <f t="shared" ref="BQ15:BZ15" si="80">TTEST(BQ2:BQ5,BQ9:BQ12,2,2)</f>
        <v>5.1875103426925376E-2</v>
      </c>
      <c r="BR15" s="18">
        <f t="shared" si="80"/>
        <v>0.91838546373085705</v>
      </c>
      <c r="BS15" s="18">
        <f t="shared" si="80"/>
        <v>0.88633109522823528</v>
      </c>
      <c r="BT15" s="18">
        <f t="shared" si="80"/>
        <v>0.59420685414870011</v>
      </c>
      <c r="BU15" s="18">
        <f t="shared" si="80"/>
        <v>0.53364440300229632</v>
      </c>
      <c r="BV15" s="18">
        <f t="shared" si="80"/>
        <v>0.20398754357192922</v>
      </c>
      <c r="BW15" s="18">
        <f t="shared" si="80"/>
        <v>0.16994724632920211</v>
      </c>
      <c r="BX15" s="18">
        <f t="shared" si="80"/>
        <v>0.6334516890670232</v>
      </c>
      <c r="BY15" s="18">
        <f t="shared" si="80"/>
        <v>8.0231060186287811E-2</v>
      </c>
      <c r="BZ15" s="18">
        <f t="shared" si="80"/>
        <v>0.67762339106493541</v>
      </c>
      <c r="CB15" s="7"/>
      <c r="CC15" s="44"/>
    </row>
    <row r="16" spans="1:84" s="1" customFormat="1" ht="18" customHeight="1" thickBot="1" x14ac:dyDescent="0.35">
      <c r="A16" s="7"/>
      <c r="B16" s="7"/>
      <c r="C16" s="7"/>
      <c r="CE16" s="16"/>
      <c r="CF16" s="32"/>
    </row>
    <row r="17" spans="1:84" s="1" customFormat="1" ht="18" customHeight="1" thickBot="1" x14ac:dyDescent="0.35">
      <c r="A17" s="8" t="s">
        <v>75</v>
      </c>
      <c r="B17" s="16" t="s">
        <v>84</v>
      </c>
      <c r="C17" s="6" t="s">
        <v>86</v>
      </c>
      <c r="D17" s="1">
        <v>30.035705980634514</v>
      </c>
      <c r="E17" s="1">
        <v>13.359496614458656</v>
      </c>
      <c r="F17" s="1">
        <v>117.4746304239499</v>
      </c>
      <c r="G17" s="1">
        <v>22.790819467107003</v>
      </c>
      <c r="H17" s="1">
        <v>6.5778381388804759</v>
      </c>
      <c r="I17" s="1">
        <v>2.6867226201061101</v>
      </c>
      <c r="J17" s="1">
        <v>51.696249035145151</v>
      </c>
      <c r="K17" s="1">
        <v>56.513820629818177</v>
      </c>
      <c r="L17" s="1">
        <v>86.716288704114447</v>
      </c>
      <c r="M17" s="1">
        <v>42.246397060978836</v>
      </c>
      <c r="N17" s="1">
        <v>17.787956657254245</v>
      </c>
      <c r="O17" s="1">
        <v>20.567324884950221</v>
      </c>
      <c r="P17" s="1">
        <v>12.284807566416212</v>
      </c>
      <c r="Q17" s="1">
        <v>35.761204529688221</v>
      </c>
      <c r="R17" s="1">
        <v>76.525271869229201</v>
      </c>
      <c r="S17" s="1">
        <v>155.64462075097464</v>
      </c>
      <c r="T17" s="1">
        <v>43.728726782416686</v>
      </c>
      <c r="U17" s="1">
        <v>11.599230070251206</v>
      </c>
      <c r="V17" s="1">
        <v>10.635715751316601</v>
      </c>
      <c r="W17" s="1">
        <v>76.525271869229201</v>
      </c>
      <c r="X17" s="1">
        <v>19.45557759387183</v>
      </c>
      <c r="Y17" s="1">
        <v>20.567324884950221</v>
      </c>
      <c r="Z17" s="1">
        <v>18.899703948332636</v>
      </c>
      <c r="AA17" s="1">
        <v>23.346693112646197</v>
      </c>
      <c r="AB17" s="1">
        <v>39.096446402923398</v>
      </c>
      <c r="AC17" s="1">
        <v>72.634156350454845</v>
      </c>
      <c r="AD17" s="1">
        <v>43.358144352057224</v>
      </c>
      <c r="AE17" s="1">
        <v>3.576120452968822</v>
      </c>
      <c r="AF17" s="1">
        <v>173.43257740822889</v>
      </c>
      <c r="AG17" s="1">
        <v>73.190029995994024</v>
      </c>
      <c r="AH17" s="1">
        <v>149.66398625809271</v>
      </c>
      <c r="AI17" s="1">
        <v>62.571384085304288</v>
      </c>
      <c r="AJ17" s="1">
        <v>76.438555693398754</v>
      </c>
      <c r="AK17" s="1">
        <v>144.08329524507909</v>
      </c>
      <c r="AL17" s="1">
        <v>118.04007051768214</v>
      </c>
      <c r="AM17" s="1">
        <v>40.586843731008187</v>
      </c>
      <c r="AN17" s="1">
        <v>57.498028618928267</v>
      </c>
      <c r="AO17" s="1">
        <v>2.8749014309464132</v>
      </c>
      <c r="AP17" s="1">
        <v>9.6562865710023651</v>
      </c>
      <c r="AQ17" s="1">
        <v>8.3879477044083597</v>
      </c>
      <c r="AR17" s="1">
        <v>21.984540354296101</v>
      </c>
      <c r="AS17" s="1">
        <v>76.100331995640346</v>
      </c>
      <c r="AT17" s="1">
        <v>16.066491803278687</v>
      </c>
      <c r="AU17" s="1">
        <v>183.42295081967211</v>
      </c>
      <c r="AV17" s="1">
        <v>215.6918032786885</v>
      </c>
      <c r="AW17" s="1">
        <v>35.665573770491804</v>
      </c>
      <c r="AX17" s="1">
        <v>30.570491803278685</v>
      </c>
      <c r="AY17" s="1">
        <v>27.853114754098357</v>
      </c>
      <c r="AZ17" s="1">
        <v>28.022950819672129</v>
      </c>
      <c r="BA17" s="1">
        <v>6.3858360655737698</v>
      </c>
      <c r="BB17" s="1">
        <v>14.181311475409835</v>
      </c>
      <c r="BC17" s="1">
        <v>83.559344262295085</v>
      </c>
      <c r="BD17" s="1">
        <v>19.531147540983604</v>
      </c>
      <c r="BE17" s="1">
        <v>18.851803278688521</v>
      </c>
      <c r="BF17" s="1">
        <v>0</v>
      </c>
      <c r="BG17" s="1">
        <v>183.11764705882354</v>
      </c>
      <c r="BH17" s="1">
        <v>27.301176470588235</v>
      </c>
      <c r="BI17" s="1">
        <v>9.5054705882352959</v>
      </c>
      <c r="BJ17" s="1">
        <v>34.292941176470592</v>
      </c>
      <c r="BK17" s="1">
        <v>77.908235294117645</v>
      </c>
      <c r="BL17" s="1">
        <v>28.300000000000004</v>
      </c>
      <c r="BM17" s="1">
        <v>4.7277647058823531</v>
      </c>
      <c r="BN17" s="1">
        <v>73.08058823529413</v>
      </c>
      <c r="BO17" s="1">
        <v>28.799411764705887</v>
      </c>
      <c r="BP17" s="1">
        <v>35.291764705882358</v>
      </c>
      <c r="BQ17" s="1">
        <v>64.257647058823537</v>
      </c>
      <c r="BR17" s="1">
        <v>22.307058823529413</v>
      </c>
      <c r="BS17" s="1">
        <v>18.479947024670579</v>
      </c>
      <c r="BT17" s="1">
        <v>7.9903770944766126E-5</v>
      </c>
      <c r="BU17" s="1">
        <v>17.283150455453818</v>
      </c>
      <c r="BV17" s="1">
        <v>8.9407743700311002</v>
      </c>
      <c r="BW17" s="1">
        <v>48.223861759616561</v>
      </c>
      <c r="BX17" s="1">
        <v>0.78847773971927815</v>
      </c>
      <c r="BY17" s="1">
        <v>7.9903770944766126E-5</v>
      </c>
      <c r="BZ17" s="32">
        <v>23.31</v>
      </c>
      <c r="CE17" s="16"/>
      <c r="CF17" s="32"/>
    </row>
    <row r="18" spans="1:84" s="1" customFormat="1" ht="18" customHeight="1" thickBot="1" x14ac:dyDescent="0.35">
      <c r="A18" s="8" t="s">
        <v>75</v>
      </c>
      <c r="B18" s="16" t="s">
        <v>84</v>
      </c>
      <c r="C18" s="16" t="s">
        <v>86</v>
      </c>
      <c r="D18" s="1">
        <v>44.078303385386633</v>
      </c>
      <c r="E18" s="1">
        <v>10.831093580605724</v>
      </c>
      <c r="F18" s="1">
        <v>66.260807787235024</v>
      </c>
      <c r="G18" s="1">
        <v>8.9834364403847502</v>
      </c>
      <c r="H18" s="1">
        <v>18.688945786143215</v>
      </c>
      <c r="I18" s="1">
        <v>4.4598620626023573</v>
      </c>
      <c r="J18" s="1">
        <v>35.997458076719028</v>
      </c>
      <c r="K18" s="1">
        <v>32.493280741817181</v>
      </c>
      <c r="L18" s="1">
        <v>66.685556555101911</v>
      </c>
      <c r="M18" s="1">
        <v>50.863664952060219</v>
      </c>
      <c r="N18" s="1">
        <v>32.599467933783899</v>
      </c>
      <c r="O18" s="1">
        <v>24.953990112179856</v>
      </c>
      <c r="P18" s="1">
        <v>51.925536871727445</v>
      </c>
      <c r="Q18" s="1">
        <v>37.484078764253148</v>
      </c>
      <c r="R18" s="1">
        <v>73.587724032938894</v>
      </c>
      <c r="S18" s="1">
        <v>89.621990019914051</v>
      </c>
      <c r="T18" s="1">
        <v>56.173024550396356</v>
      </c>
      <c r="U18" s="1">
        <v>5.2137911255660896</v>
      </c>
      <c r="V18" s="1">
        <v>19.32606893794355</v>
      </c>
      <c r="W18" s="1">
        <v>46.722364465358034</v>
      </c>
      <c r="X18" s="1">
        <v>33.979901429351294</v>
      </c>
      <c r="Y18" s="1">
        <v>30.900472862316334</v>
      </c>
      <c r="Z18" s="1">
        <v>16.352827562875312</v>
      </c>
      <c r="AA18" s="1">
        <v>25.90967483988036</v>
      </c>
      <c r="AB18" s="1">
        <v>34.404650197218182</v>
      </c>
      <c r="AC18" s="1">
        <v>77.198088559807474</v>
      </c>
      <c r="AD18" s="1">
        <v>34.829398965085076</v>
      </c>
      <c r="AE18" s="1">
        <v>4.8208985152892154</v>
      </c>
      <c r="AF18" s="1">
        <v>90.790049131547988</v>
      </c>
      <c r="AG18" s="1">
        <v>60.20813784513183</v>
      </c>
      <c r="AH18" s="1">
        <v>100.13182101421323</v>
      </c>
      <c r="AI18" s="1">
        <v>80.306726803358941</v>
      </c>
      <c r="AJ18" s="1">
        <v>69.941322215957982</v>
      </c>
      <c r="AK18" s="1">
        <v>104.66039583395151</v>
      </c>
      <c r="AL18" s="1">
        <v>92.584196314649418</v>
      </c>
      <c r="AM18" s="1">
        <v>56.556867748731491</v>
      </c>
      <c r="AN18" s="1">
        <v>68.633067268033599</v>
      </c>
      <c r="AO18" s="1">
        <v>1.6906679327022935</v>
      </c>
      <c r="AP18" s="1">
        <v>5.2732737900952493</v>
      </c>
      <c r="AQ18" s="1">
        <v>7.5979421975609034</v>
      </c>
      <c r="AR18" s="1">
        <v>32.404468710127297</v>
      </c>
      <c r="AS18" s="1">
        <v>57.261312720690782</v>
      </c>
      <c r="AT18" s="1">
        <v>19.86149068322981</v>
      </c>
      <c r="AU18" s="1">
        <v>108.33540372670805</v>
      </c>
      <c r="AV18" s="1">
        <v>109.33850931677017</v>
      </c>
      <c r="AW18" s="1">
        <v>43.735403726708071</v>
      </c>
      <c r="AX18" s="1">
        <v>26.883229813664592</v>
      </c>
      <c r="AY18" s="1">
        <v>25.378571428571423</v>
      </c>
      <c r="AZ18" s="1">
        <v>13.943167701863352</v>
      </c>
      <c r="BA18" s="1">
        <v>15.64844720496894</v>
      </c>
      <c r="BB18" s="1">
        <v>9.8906211180124206</v>
      </c>
      <c r="BC18" s="1">
        <v>69.113975155279491</v>
      </c>
      <c r="BD18" s="1">
        <v>35.008385093167696</v>
      </c>
      <c r="BE18" s="1">
        <v>23.572981366459622</v>
      </c>
      <c r="BF18" s="1">
        <v>16.952484472049687</v>
      </c>
      <c r="BG18" s="1">
        <v>103.86217008797654</v>
      </c>
      <c r="BH18" s="1">
        <v>12.23049853372434</v>
      </c>
      <c r="BI18" s="1">
        <v>7.6877419354838707</v>
      </c>
      <c r="BJ18" s="1">
        <v>24.266862170087979</v>
      </c>
      <c r="BK18" s="1">
        <v>78.818768328445756</v>
      </c>
      <c r="BL18" s="1">
        <v>38.1475073313783</v>
      </c>
      <c r="BM18" s="1">
        <v>8.1924926686216999</v>
      </c>
      <c r="BN18" s="1">
        <v>85.225219941348968</v>
      </c>
      <c r="BO18" s="1">
        <v>42.903812316715545</v>
      </c>
      <c r="BP18" s="1">
        <v>32.420527859237538</v>
      </c>
      <c r="BQ18" s="1">
        <v>86.195894428152499</v>
      </c>
      <c r="BR18" s="1">
        <v>12.812903225806451</v>
      </c>
      <c r="BS18" s="1">
        <v>9.3634405454013123</v>
      </c>
      <c r="BT18" s="1">
        <v>6.9695512150236318</v>
      </c>
      <c r="BU18" s="1">
        <v>8.1210422853318818</v>
      </c>
      <c r="BV18" s="1">
        <v>8.7270902170730693</v>
      </c>
      <c r="BW18" s="1">
        <v>48.079802584800703</v>
      </c>
      <c r="BX18" s="1">
        <v>5.8988665356142036</v>
      </c>
      <c r="BY18" s="1">
        <v>4.5857626835083024E-5</v>
      </c>
      <c r="BZ18" s="32">
        <v>33.979999999999997</v>
      </c>
      <c r="CE18" s="16"/>
      <c r="CF18" s="32"/>
    </row>
    <row r="19" spans="1:84" s="1" customFormat="1" ht="18" customHeight="1" thickBot="1" x14ac:dyDescent="0.35">
      <c r="A19" s="8" t="s">
        <v>75</v>
      </c>
      <c r="B19" s="16" t="s">
        <v>84</v>
      </c>
      <c r="C19" s="16" t="s">
        <v>86</v>
      </c>
      <c r="D19" s="1">
        <v>42.500419269411928</v>
      </c>
      <c r="E19" s="1">
        <v>17.945092283744721</v>
      </c>
      <c r="F19" s="1">
        <v>114.6197747993612</v>
      </c>
      <c r="G19" s="1">
        <v>9.6187389572846536E-5</v>
      </c>
      <c r="H19" s="1">
        <v>24.152780641639882</v>
      </c>
      <c r="I19" s="1">
        <v>18.940864818970223</v>
      </c>
      <c r="J19" s="1">
        <v>9.6187389572846536E-5</v>
      </c>
      <c r="K19" s="1">
        <v>9.6187389572846536E-5</v>
      </c>
      <c r="L19" s="1">
        <v>119.06897123334748</v>
      </c>
      <c r="M19" s="1">
        <v>95.97552307599004</v>
      </c>
      <c r="N19" s="1">
        <v>34.957971981320881</v>
      </c>
      <c r="O19" s="1">
        <v>4.1737699880728565</v>
      </c>
      <c r="P19" s="1">
        <v>51.695425232983602</v>
      </c>
      <c r="Q19" s="1">
        <v>0</v>
      </c>
      <c r="R19" s="1">
        <v>0</v>
      </c>
      <c r="S19" s="1">
        <v>0.7161087593749369</v>
      </c>
      <c r="T19" s="1">
        <v>32.203707522186505</v>
      </c>
      <c r="U19" s="1">
        <v>10.741631390624052</v>
      </c>
      <c r="V19" s="1">
        <v>29.237576566195646</v>
      </c>
      <c r="W19" s="1">
        <v>106.14511492510158</v>
      </c>
      <c r="X19" s="1">
        <v>0</v>
      </c>
      <c r="Y19" s="1">
        <v>38.983435421594187</v>
      </c>
      <c r="Z19" s="1">
        <v>37.500369943598763</v>
      </c>
      <c r="AA19" s="1">
        <v>44.280097843006445</v>
      </c>
      <c r="AB19" s="1">
        <v>9.6187389572846536E-5</v>
      </c>
      <c r="AC19" s="1">
        <v>22.034115673074979</v>
      </c>
      <c r="AD19" s="1">
        <v>9.6187389572846536E-5</v>
      </c>
      <c r="AE19" s="1">
        <v>16.440840156063636</v>
      </c>
      <c r="AF19" s="1">
        <v>131.35722805102392</v>
      </c>
      <c r="AG19" s="1">
        <v>119.28083773020397</v>
      </c>
      <c r="AH19" s="1">
        <v>188.01928918076379</v>
      </c>
      <c r="AI19" s="1">
        <v>132.13577822981458</v>
      </c>
      <c r="AJ19" s="1">
        <v>108.28518321336581</v>
      </c>
      <c r="AK19" s="1">
        <v>186.27836983649746</v>
      </c>
      <c r="AL19" s="1">
        <v>166.08370544300803</v>
      </c>
      <c r="AM19" s="1">
        <v>125.52028472160248</v>
      </c>
      <c r="AN19" s="1">
        <v>112.11520577075176</v>
      </c>
      <c r="AO19" s="1">
        <v>2.176149180332914</v>
      </c>
      <c r="AP19" s="1">
        <v>7.9037738229691443E-5</v>
      </c>
      <c r="AQ19" s="1">
        <v>5.9191257705055262</v>
      </c>
      <c r="AR19" s="1">
        <v>45.089811016497983</v>
      </c>
      <c r="AS19" s="1">
        <v>81.126841442811042</v>
      </c>
      <c r="AT19" s="1">
        <v>7.7457593688362917E-5</v>
      </c>
      <c r="AU19" s="1">
        <v>161.39842209072978</v>
      </c>
      <c r="AV19" s="1">
        <v>76.26331360946746</v>
      </c>
      <c r="AW19" s="1">
        <v>10.031952662721894</v>
      </c>
      <c r="AX19" s="1">
        <v>70.633136094674555</v>
      </c>
      <c r="AY19" s="1">
        <v>44.529585798816569</v>
      </c>
      <c r="AZ19" s="1">
        <v>7.7457593688362917E-5</v>
      </c>
      <c r="BA19" s="1">
        <v>35.316568047337277</v>
      </c>
      <c r="BB19" s="1">
        <v>7.7457593688362917E-5</v>
      </c>
      <c r="BC19" s="1">
        <v>126.93491124260356</v>
      </c>
      <c r="BD19" s="1">
        <v>41.117357001972387</v>
      </c>
      <c r="BE19" s="1">
        <v>71.65680473372781</v>
      </c>
      <c r="BF19" s="1">
        <v>3.668145956607495</v>
      </c>
      <c r="BG19" s="1">
        <v>4.9014354066985648</v>
      </c>
      <c r="BH19" s="1">
        <v>21.490909090909092</v>
      </c>
      <c r="BI19" s="1">
        <v>7.0128229665071773</v>
      </c>
      <c r="BJ19" s="1">
        <v>38.834449760765551</v>
      </c>
      <c r="BK19" s="1">
        <v>8.5586602870813401E-5</v>
      </c>
      <c r="BL19" s="1">
        <v>49.202870813397134</v>
      </c>
      <c r="BM19" s="1">
        <v>8.5586602870813401E-5</v>
      </c>
      <c r="BN19" s="1">
        <v>8.5586602870813401E-5</v>
      </c>
      <c r="BO19" s="1">
        <v>8.5586602870813401E-5</v>
      </c>
      <c r="BP19" s="1">
        <v>0</v>
      </c>
      <c r="BQ19" s="1">
        <v>8.5586602870813401E-5</v>
      </c>
      <c r="BR19" s="1">
        <v>8.5586602870813401E-5</v>
      </c>
      <c r="BS19" s="1">
        <v>8.5371292209939208E-5</v>
      </c>
      <c r="BT19" s="1">
        <v>8.5371292209939208E-5</v>
      </c>
      <c r="BU19" s="1">
        <v>8.5371292209939208E-5</v>
      </c>
      <c r="BV19" s="1">
        <v>11.564613372051237</v>
      </c>
      <c r="BW19" s="1">
        <v>61.489895490418775</v>
      </c>
      <c r="BX19" s="1">
        <v>4.0053051191006714</v>
      </c>
      <c r="BY19" s="1">
        <v>8.5371292209939208E-5</v>
      </c>
      <c r="BZ19" s="32">
        <v>58.69</v>
      </c>
      <c r="CE19" s="16"/>
      <c r="CF19" s="32"/>
    </row>
    <row r="20" spans="1:84" s="1" customFormat="1" ht="18" customHeight="1" thickBot="1" x14ac:dyDescent="0.35">
      <c r="A20" s="8" t="s">
        <v>75</v>
      </c>
      <c r="B20" s="16" t="s">
        <v>84</v>
      </c>
      <c r="C20" s="16" t="s">
        <v>86</v>
      </c>
      <c r="D20" s="1">
        <v>39.750694144310344</v>
      </c>
      <c r="E20" s="1">
        <v>13.250231381436782</v>
      </c>
      <c r="F20" s="1">
        <v>112.92810836451802</v>
      </c>
      <c r="G20" s="1">
        <v>47.630566594634487</v>
      </c>
      <c r="H20" s="1">
        <v>2.2786382754440523E-4</v>
      </c>
      <c r="I20" s="1">
        <v>2.2786382754440523E-4</v>
      </c>
      <c r="J20" s="1">
        <v>62.235935276445488</v>
      </c>
      <c r="K20" s="1">
        <v>35.785662783956155</v>
      </c>
      <c r="L20" s="1">
        <v>74.78350287250305</v>
      </c>
      <c r="M20" s="1">
        <v>59.224519053391674</v>
      </c>
      <c r="N20" s="1">
        <v>27.303507089021249</v>
      </c>
      <c r="O20" s="1">
        <v>12.698138407210248</v>
      </c>
      <c r="P20" s="1">
        <v>28.959786011700842</v>
      </c>
      <c r="Q20" s="1">
        <v>43.765915775048761</v>
      </c>
      <c r="R20" s="1">
        <v>70.768281241764626</v>
      </c>
      <c r="S20" s="1">
        <v>237.90188162125128</v>
      </c>
      <c r="T20" s="1">
        <v>45.873907131186435</v>
      </c>
      <c r="U20" s="1">
        <v>2.2786382754440523E-4</v>
      </c>
      <c r="V20" s="1">
        <v>11.09204975491488</v>
      </c>
      <c r="W20" s="1">
        <v>52.699783903441741</v>
      </c>
      <c r="X20" s="1">
        <v>31.870821693986194</v>
      </c>
      <c r="Y20" s="1">
        <v>2.2786382754440523E-4</v>
      </c>
      <c r="Z20" s="1">
        <v>17.71716544563327</v>
      </c>
      <c r="AA20" s="1">
        <v>24.191710325198972</v>
      </c>
      <c r="AB20" s="1">
        <v>39.09822062931535</v>
      </c>
      <c r="AC20" s="1">
        <v>81.308238022452969</v>
      </c>
      <c r="AD20" s="1">
        <v>55.20929742265325</v>
      </c>
      <c r="AE20" s="1">
        <v>2.2786382754440523E-4</v>
      </c>
      <c r="AF20" s="1">
        <v>126.98138407210249</v>
      </c>
      <c r="AG20" s="1">
        <v>96.867221841564344</v>
      </c>
      <c r="AH20" s="1">
        <v>300.3814411018667</v>
      </c>
      <c r="AI20" s="1">
        <v>55.715912462443015</v>
      </c>
      <c r="AJ20" s="1">
        <v>68.312553540908382</v>
      </c>
      <c r="AK20" s="1">
        <v>285.36236904677332</v>
      </c>
      <c r="AL20" s="1">
        <v>246.60347342072603</v>
      </c>
      <c r="AM20" s="1">
        <v>38.274409430721725</v>
      </c>
      <c r="AN20" s="1">
        <v>69.766012126885158</v>
      </c>
      <c r="AO20" s="1">
        <v>2.199567326778185E-4</v>
      </c>
      <c r="AP20" s="1">
        <v>2.199567326778185E-4</v>
      </c>
      <c r="AQ20" s="1">
        <v>2.199567326778185E-4</v>
      </c>
      <c r="AR20" s="1">
        <v>10.804042155760689</v>
      </c>
      <c r="AS20" s="1">
        <v>55.715912462443015</v>
      </c>
      <c r="AT20" s="1">
        <v>2.2615925925925927E-4</v>
      </c>
      <c r="AU20" s="1">
        <v>274.97777777777782</v>
      </c>
      <c r="AV20" s="1">
        <v>572.87037037037044</v>
      </c>
      <c r="AW20" s="1">
        <v>51.807407407407418</v>
      </c>
      <c r="AX20" s="1">
        <v>2.2615925925925927E-4</v>
      </c>
      <c r="AY20" s="1">
        <v>41.844444444444449</v>
      </c>
      <c r="AZ20" s="1">
        <v>2.2615925925925927E-4</v>
      </c>
      <c r="BA20" s="1">
        <v>2.2615925925925927E-4</v>
      </c>
      <c r="BB20" s="1">
        <v>2.2615925925925927E-4</v>
      </c>
      <c r="BC20" s="1">
        <v>105.60740740740741</v>
      </c>
      <c r="BD20" s="1">
        <v>2.2615925925925927E-4</v>
      </c>
      <c r="BE20" s="1">
        <v>31.931296296296299</v>
      </c>
      <c r="BF20" s="1">
        <v>2.2615925925925927E-4</v>
      </c>
      <c r="BG20" s="1">
        <v>350.0034782608696</v>
      </c>
      <c r="BH20" s="1">
        <v>24.086260869565219</v>
      </c>
      <c r="BI20" s="1">
        <v>2.1357739130434782E-4</v>
      </c>
      <c r="BJ20" s="1">
        <v>130.3104347826087</v>
      </c>
      <c r="BK20" s="1">
        <v>133.60347826086957</v>
      </c>
      <c r="BL20" s="1">
        <v>149.59826086956522</v>
      </c>
      <c r="BM20" s="1">
        <v>14.395304347826087</v>
      </c>
      <c r="BN20" s="1">
        <v>97.850434782608701</v>
      </c>
      <c r="BO20" s="1">
        <v>38.716782608695652</v>
      </c>
      <c r="BP20" s="1">
        <v>79.033043478260879</v>
      </c>
      <c r="BQ20" s="1">
        <v>69.153913043478255</v>
      </c>
      <c r="BR20" s="1">
        <v>2.1357739130434782E-4</v>
      </c>
      <c r="BS20" s="1">
        <v>2.5481013200142705E-4</v>
      </c>
      <c r="BT20" s="1">
        <v>2.5481013200142705E-4</v>
      </c>
      <c r="BU20" s="1">
        <v>2.5481013200142705E-4</v>
      </c>
      <c r="BV20" s="1">
        <v>2.5481013200142705E-4</v>
      </c>
      <c r="BW20" s="1">
        <v>37.660264002854085</v>
      </c>
      <c r="BX20" s="1">
        <v>2.5481013200142705E-4</v>
      </c>
      <c r="BY20" s="1">
        <v>2.5481013200142705E-4</v>
      </c>
      <c r="BZ20" s="32">
        <v>54.5</v>
      </c>
      <c r="CE20" s="16"/>
      <c r="CF20" s="32"/>
    </row>
    <row r="21" spans="1:84" s="1" customFormat="1" ht="18" customHeight="1" thickBot="1" x14ac:dyDescent="0.35">
      <c r="A21" s="7" t="s">
        <v>119</v>
      </c>
      <c r="B21" s="7"/>
      <c r="C21" s="7" t="s">
        <v>111</v>
      </c>
      <c r="D21" s="1">
        <f>AVERAGE(D17:D20)</f>
        <v>39.091280694935861</v>
      </c>
      <c r="E21" s="1">
        <f t="shared" ref="E21" si="81">AVERAGE(E17:E20)</f>
        <v>13.846478465061471</v>
      </c>
      <c r="F21" s="1">
        <f t="shared" ref="F21" si="82">AVERAGE(F17:F20)</f>
        <v>102.82083034376605</v>
      </c>
      <c r="G21" s="1">
        <f t="shared" ref="G21" si="83">AVERAGE(G17:G20)</f>
        <v>19.851229672378953</v>
      </c>
      <c r="H21" s="1">
        <f t="shared" ref="H21" si="84">AVERAGE(H17:H20)</f>
        <v>12.35494810762278</v>
      </c>
      <c r="I21" s="1">
        <f t="shared" ref="I21" si="85">AVERAGE(I17:I20)</f>
        <v>6.5219193413765586</v>
      </c>
      <c r="J21" s="1">
        <f t="shared" ref="J21" si="86">AVERAGE(J17:J20)</f>
        <v>37.482434643924805</v>
      </c>
      <c r="K21" s="1">
        <f t="shared" ref="K21" si="87">AVERAGE(K17:K20)</f>
        <v>31.198215085745272</v>
      </c>
      <c r="L21" s="1">
        <f t="shared" ref="L21" si="88">AVERAGE(L17:L20)</f>
        <v>86.81357984126673</v>
      </c>
      <c r="M21" s="1">
        <f t="shared" ref="M21" si="89">AVERAGE(M17:M20)</f>
        <v>62.077526035605196</v>
      </c>
      <c r="N21" s="1">
        <f t="shared" ref="N21" si="90">AVERAGE(N17:N20)</f>
        <v>28.162225915345068</v>
      </c>
      <c r="O21" s="1">
        <f t="shared" ref="O21" si="91">AVERAGE(O17:O20)</f>
        <v>15.598305848103294</v>
      </c>
      <c r="P21" s="1">
        <f t="shared" ref="P21" si="92">AVERAGE(P17:P20)</f>
        <v>36.216388920707033</v>
      </c>
      <c r="Q21" s="1">
        <f t="shared" ref="Q21" si="93">AVERAGE(Q17:Q20)</f>
        <v>29.252799767247531</v>
      </c>
      <c r="R21" s="1">
        <f t="shared" ref="R21" si="94">AVERAGE(R17:R20)</f>
        <v>55.22031928598318</v>
      </c>
      <c r="S21" s="1">
        <f t="shared" ref="S21" si="95">AVERAGE(S17:S20)</f>
        <v>120.97115028787873</v>
      </c>
      <c r="T21" s="1">
        <f t="shared" ref="T21" si="96">AVERAGE(T17:T20)</f>
        <v>44.494841496546492</v>
      </c>
      <c r="U21" s="1">
        <f t="shared" ref="U21" si="97">AVERAGE(U17:U20)</f>
        <v>6.8887201125672233</v>
      </c>
      <c r="V21" s="1">
        <f t="shared" ref="V21" si="98">AVERAGE(V17:V20)</f>
        <v>17.57285275259267</v>
      </c>
      <c r="W21" s="1">
        <f t="shared" ref="W21" si="99">AVERAGE(W17:W20)</f>
        <v>70.523133790782637</v>
      </c>
      <c r="X21" s="1">
        <f t="shared" ref="X21" si="100">AVERAGE(X17:X20)</f>
        <v>21.326575179302331</v>
      </c>
      <c r="Y21" s="1">
        <f t="shared" ref="Y21" si="101">AVERAGE(Y17:Y20)</f>
        <v>22.612865258172071</v>
      </c>
      <c r="Z21" s="1">
        <f t="shared" ref="Z21" si="102">AVERAGE(Z17:Z20)</f>
        <v>22.617516725109994</v>
      </c>
      <c r="AA21" s="1">
        <f t="shared" ref="AA21" si="103">AVERAGE(AA17:AA20)</f>
        <v>29.432044030182993</v>
      </c>
      <c r="AB21" s="1">
        <f t="shared" ref="AB21" si="104">AVERAGE(AB17:AB20)</f>
        <v>28.149853354211626</v>
      </c>
      <c r="AC21" s="1">
        <f t="shared" ref="AC21" si="105">AVERAGE(AC17:AC20)</f>
        <v>63.293649651447566</v>
      </c>
      <c r="AD21" s="1">
        <f t="shared" ref="AD21" si="106">AVERAGE(AD17:AD20)</f>
        <v>33.349234231796281</v>
      </c>
      <c r="AE21" s="1">
        <f t="shared" ref="AE21" si="107">AVERAGE(AE17:AE20)</f>
        <v>6.2095217470373045</v>
      </c>
      <c r="AF21" s="1">
        <f t="shared" ref="AF21" si="108">AVERAGE(AF17:AF20)</f>
        <v>130.64030966572582</v>
      </c>
      <c r="AG21" s="1">
        <f t="shared" ref="AG21" si="109">AVERAGE(AG17:AG20)</f>
        <v>87.386556853223539</v>
      </c>
      <c r="AH21" s="1">
        <f t="shared" ref="AH21" si="110">AVERAGE(AH17:AH20)</f>
        <v>184.5491343887341</v>
      </c>
      <c r="AI21" s="1">
        <f t="shared" ref="AI21" si="111">AVERAGE(AI17:AI20)</f>
        <v>82.682450395230205</v>
      </c>
      <c r="AJ21" s="1">
        <f t="shared" ref="AJ21" si="112">AVERAGE(AJ17:AJ20)</f>
        <v>80.744403665907726</v>
      </c>
      <c r="AK21" s="1">
        <f t="shared" ref="AK21" si="113">AVERAGE(AK17:AK20)</f>
        <v>180.09610749057535</v>
      </c>
      <c r="AL21" s="1">
        <f t="shared" ref="AL21" si="114">AVERAGE(AL17:AL20)</f>
        <v>155.82786142401639</v>
      </c>
      <c r="AM21" s="1">
        <f t="shared" ref="AM21" si="115">AVERAGE(AM17:AM20)</f>
        <v>65.234601408015976</v>
      </c>
      <c r="AN21" s="1">
        <f t="shared" ref="AN21" si="116">AVERAGE(AN17:AN20)</f>
        <v>77.003078446149686</v>
      </c>
      <c r="AO21" s="1">
        <f t="shared" ref="AO21" si="117">AVERAGE(AO17:AO20)</f>
        <v>1.6854846251785747</v>
      </c>
      <c r="AP21" s="1">
        <f t="shared" ref="AP21" si="118">AVERAGE(AP17:AP20)</f>
        <v>3.7324648388921307</v>
      </c>
      <c r="AQ21" s="1">
        <f t="shared" ref="AQ21" si="119">AVERAGE(AQ17:AQ20)</f>
        <v>5.4763089073018669</v>
      </c>
      <c r="AR21" s="1">
        <f t="shared" ref="AR21" si="120">AVERAGE(AR17:AR20)</f>
        <v>27.570715559170516</v>
      </c>
      <c r="AS21" s="1">
        <f t="shared" ref="AS21" si="121">AVERAGE(AS17:AS20)</f>
        <v>67.551099655396285</v>
      </c>
      <c r="AT21" s="1">
        <f t="shared" ref="AT21" si="122">AVERAGE(AT17:AT20)</f>
        <v>8.9820715258403609</v>
      </c>
      <c r="AU21" s="1">
        <f t="shared" ref="AU21" si="123">AVERAGE(AU17:AU20)</f>
        <v>182.03363860372195</v>
      </c>
      <c r="AV21" s="1">
        <f t="shared" ref="AV21" si="124">AVERAGE(AV17:AV20)</f>
        <v>243.54099914382414</v>
      </c>
      <c r="AW21" s="1">
        <f t="shared" ref="AW21" si="125">AVERAGE(AW17:AW20)</f>
        <v>35.310084391832298</v>
      </c>
      <c r="AX21" s="1">
        <f t="shared" ref="AX21" si="126">AVERAGE(AX17:AX20)</f>
        <v>32.02177096771927</v>
      </c>
      <c r="AY21" s="1">
        <f t="shared" ref="AY21" si="127">AVERAGE(AY17:AY20)</f>
        <v>34.901429106482695</v>
      </c>
      <c r="AZ21" s="1">
        <f t="shared" ref="AZ21" si="128">AVERAGE(AZ17:AZ20)</f>
        <v>10.491605534597106</v>
      </c>
      <c r="BA21" s="1">
        <f t="shared" ref="BA21" si="129">AVERAGE(BA17:BA20)</f>
        <v>14.33776936928481</v>
      </c>
      <c r="BB21" s="1">
        <f t="shared" ref="BB21" si="130">AVERAGE(BB17:BB20)</f>
        <v>6.0180590525688</v>
      </c>
      <c r="BC21" s="1">
        <f t="shared" ref="BC21" si="131">AVERAGE(BC17:BC20)</f>
        <v>96.303909516896397</v>
      </c>
      <c r="BD21" s="1">
        <f t="shared" ref="BD21" si="132">AVERAGE(BD17:BD20)</f>
        <v>23.914278948845734</v>
      </c>
      <c r="BE21" s="1">
        <f t="shared" ref="BE21" si="133">AVERAGE(BE17:BE20)</f>
        <v>36.503221418793061</v>
      </c>
      <c r="BF21" s="1">
        <f t="shared" ref="BF21" si="134">AVERAGE(BF17:BF20)</f>
        <v>5.1552141469791106</v>
      </c>
      <c r="BG21" s="1">
        <f t="shared" ref="BG21" si="135">AVERAGE(BG17:BG20)</f>
        <v>160.47118270359206</v>
      </c>
      <c r="BH21" s="1">
        <f t="shared" ref="BH21" si="136">AVERAGE(BH17:BH20)</f>
        <v>21.277211241196721</v>
      </c>
      <c r="BI21" s="1">
        <f t="shared" ref="BI21" si="137">AVERAGE(BI17:BI20)</f>
        <v>6.051562266904412</v>
      </c>
      <c r="BJ21" s="1">
        <f t="shared" ref="BJ21" si="138">AVERAGE(BJ17:BJ20)</f>
        <v>56.926171972483203</v>
      </c>
      <c r="BK21" s="1">
        <f t="shared" ref="BK21" si="139">AVERAGE(BK17:BK20)</f>
        <v>72.582641867508954</v>
      </c>
      <c r="BL21" s="1">
        <f t="shared" ref="BL21" si="140">AVERAGE(BL17:BL20)</f>
        <v>66.312159753585163</v>
      </c>
      <c r="BM21" s="1">
        <f t="shared" ref="BM21" si="141">AVERAGE(BM17:BM20)</f>
        <v>6.8289118272332532</v>
      </c>
      <c r="BN21" s="1">
        <f t="shared" ref="BN21" si="142">AVERAGE(BN17:BN20)</f>
        <v>64.039082136463662</v>
      </c>
      <c r="BO21" s="1">
        <f t="shared" ref="BO21" si="143">AVERAGE(BO17:BO20)</f>
        <v>27.605023069179989</v>
      </c>
      <c r="BP21" s="1">
        <f t="shared" ref="BP21" si="144">AVERAGE(BP17:BP20)</f>
        <v>36.686334010845194</v>
      </c>
      <c r="BQ21" s="1">
        <f t="shared" ref="BQ21" si="145">AVERAGE(BQ17:BQ20)</f>
        <v>54.901885029264292</v>
      </c>
      <c r="BR21" s="1">
        <f t="shared" ref="BR21" si="146">AVERAGE(BR17:BR20)</f>
        <v>8.7800653033325116</v>
      </c>
      <c r="BS21" s="1">
        <f t="shared" ref="BS21" si="147">AVERAGE(BS17:BS20)</f>
        <v>6.960931937874026</v>
      </c>
      <c r="BT21" s="1">
        <f t="shared" ref="BT21" si="148">AVERAGE(BT17:BT20)</f>
        <v>1.7424928250546969</v>
      </c>
      <c r="BU21" s="1">
        <f t="shared" ref="BU21" si="149">AVERAGE(BU17:BU20)</f>
        <v>6.3511332305524784</v>
      </c>
      <c r="BV21" s="1">
        <f t="shared" ref="BV21" si="150">AVERAGE(BV17:BV20)</f>
        <v>7.3081831923218523</v>
      </c>
      <c r="BW21" s="1">
        <f t="shared" ref="BW21" si="151">AVERAGE(BW17:BW20)</f>
        <v>48.863455959422531</v>
      </c>
      <c r="BX21" s="1">
        <f t="shared" ref="BX21" si="152">AVERAGE(BX17:BX20)</f>
        <v>2.6732260511415382</v>
      </c>
      <c r="BY21" s="1">
        <f t="shared" ref="BY21" si="153">AVERAGE(BY17:BY20)</f>
        <v>1.1648570549780386E-4</v>
      </c>
      <c r="BZ21" s="1">
        <f>AVERAGE(BZ17:BZ20)</f>
        <v>42.62</v>
      </c>
      <c r="CE21" s="16"/>
      <c r="CF21" s="32"/>
    </row>
    <row r="22" spans="1:84" s="1" customFormat="1" ht="18" customHeight="1" thickBot="1" x14ac:dyDescent="0.35">
      <c r="A22" s="7"/>
      <c r="B22" s="7"/>
      <c r="C22" s="7" t="s">
        <v>112</v>
      </c>
      <c r="D22" s="1">
        <f>STDEV(D17:D20)</f>
        <v>6.2963185179531633</v>
      </c>
      <c r="E22" s="1">
        <f t="shared" ref="E22:BP22" si="154">STDEV(E17:E20)</f>
        <v>2.9711862470318127</v>
      </c>
      <c r="F22" s="1">
        <f t="shared" si="154"/>
        <v>24.445458101516834</v>
      </c>
      <c r="G22" s="1">
        <f t="shared" si="154"/>
        <v>20.756598777045216</v>
      </c>
      <c r="H22" s="1">
        <f t="shared" si="154"/>
        <v>11.035133151071024</v>
      </c>
      <c r="I22" s="1">
        <f t="shared" si="154"/>
        <v>8.4798482811814662</v>
      </c>
      <c r="J22" s="1">
        <f t="shared" si="154"/>
        <v>27.214574310392802</v>
      </c>
      <c r="K22" s="1">
        <f t="shared" si="154"/>
        <v>23.358969571283115</v>
      </c>
      <c r="L22" s="1">
        <f t="shared" si="154"/>
        <v>23.023754491860903</v>
      </c>
      <c r="M22" s="1">
        <f t="shared" si="154"/>
        <v>23.637810170711724</v>
      </c>
      <c r="N22" s="1">
        <f t="shared" si="154"/>
        <v>7.6208954413829888</v>
      </c>
      <c r="O22" s="1">
        <f t="shared" si="154"/>
        <v>9.1496988846623584</v>
      </c>
      <c r="P22" s="1">
        <f t="shared" si="154"/>
        <v>19.250599699748403</v>
      </c>
      <c r="Q22" s="1">
        <f t="shared" si="154"/>
        <v>19.802946893134198</v>
      </c>
      <c r="R22" s="1">
        <f t="shared" si="154"/>
        <v>36.888504734931566</v>
      </c>
      <c r="S22" s="1">
        <f t="shared" si="154"/>
        <v>100.5304105675512</v>
      </c>
      <c r="T22" s="1">
        <f t="shared" si="154"/>
        <v>9.8309153116541026</v>
      </c>
      <c r="U22" s="1">
        <f t="shared" si="154"/>
        <v>5.3941493598917187</v>
      </c>
      <c r="V22" s="1">
        <f t="shared" si="154"/>
        <v>8.7419339185597345</v>
      </c>
      <c r="W22" s="1">
        <f t="shared" si="154"/>
        <v>27.012957527423538</v>
      </c>
      <c r="X22" s="1">
        <f t="shared" si="154"/>
        <v>15.594991082563675</v>
      </c>
      <c r="Y22" s="1">
        <f t="shared" si="154"/>
        <v>16.854234014260683</v>
      </c>
      <c r="Z22" s="1">
        <f t="shared" si="154"/>
        <v>9.9763257218934847</v>
      </c>
      <c r="AA22" s="1">
        <f t="shared" si="154"/>
        <v>9.9559760926198084</v>
      </c>
      <c r="AB22" s="1">
        <f t="shared" si="154"/>
        <v>18.896436678758604</v>
      </c>
      <c r="AC22" s="1">
        <f t="shared" si="154"/>
        <v>27.73357186419711</v>
      </c>
      <c r="AD22" s="1">
        <f t="shared" si="154"/>
        <v>23.751466905198985</v>
      </c>
      <c r="AE22" s="1">
        <f t="shared" si="154"/>
        <v>7.1203530757563636</v>
      </c>
      <c r="AF22" s="1">
        <f t="shared" si="154"/>
        <v>33.82860304367086</v>
      </c>
      <c r="AG22" s="1">
        <f t="shared" si="154"/>
        <v>26.123654643944938</v>
      </c>
      <c r="AH22" s="1">
        <f t="shared" si="154"/>
        <v>85.190808600918018</v>
      </c>
      <c r="AI22" s="1">
        <f t="shared" si="154"/>
        <v>34.558765664215777</v>
      </c>
      <c r="AJ22" s="1">
        <f t="shared" si="154"/>
        <v>18.693067620455327</v>
      </c>
      <c r="AK22" s="1">
        <f t="shared" si="154"/>
        <v>77.688856834388531</v>
      </c>
      <c r="AL22" s="1">
        <f t="shared" si="154"/>
        <v>67.757096523699204</v>
      </c>
      <c r="AM22" s="1">
        <f t="shared" si="154"/>
        <v>41.004189151860146</v>
      </c>
      <c r="AN22" s="1">
        <f t="shared" si="154"/>
        <v>24.053694588376541</v>
      </c>
      <c r="AO22" s="1">
        <f t="shared" si="154"/>
        <v>1.2241470381339976</v>
      </c>
      <c r="AP22" s="1">
        <f t="shared" si="154"/>
        <v>4.6664087464555237</v>
      </c>
      <c r="AQ22" s="1">
        <f t="shared" si="154"/>
        <v>3.7930904406141179</v>
      </c>
      <c r="AR22" s="1">
        <f t="shared" si="154"/>
        <v>14.635693419439802</v>
      </c>
      <c r="AS22" s="1">
        <f t="shared" si="154"/>
        <v>12.953011358237935</v>
      </c>
      <c r="AT22" s="1">
        <f t="shared" si="154"/>
        <v>10.4865077679328</v>
      </c>
      <c r="AU22" s="1">
        <f t="shared" si="154"/>
        <v>69.516868887499044</v>
      </c>
      <c r="AV22" s="1">
        <f t="shared" si="154"/>
        <v>227.4683456485896</v>
      </c>
      <c r="AW22" s="1">
        <f t="shared" si="154"/>
        <v>18.09473209700781</v>
      </c>
      <c r="AX22" s="1">
        <f t="shared" si="154"/>
        <v>29.12460394747783</v>
      </c>
      <c r="AY22" s="1">
        <f t="shared" si="154"/>
        <v>9.6828097994863622</v>
      </c>
      <c r="AZ22" s="1">
        <f t="shared" si="154"/>
        <v>13.408983947175631</v>
      </c>
      <c r="BA22" s="1">
        <f t="shared" si="154"/>
        <v>15.390757604584515</v>
      </c>
      <c r="BB22" s="1">
        <f t="shared" si="154"/>
        <v>7.1662598864165874</v>
      </c>
      <c r="BC22" s="1">
        <f t="shared" si="154"/>
        <v>25.341203693042669</v>
      </c>
      <c r="BD22" s="1">
        <f t="shared" si="154"/>
        <v>18.349558100084835</v>
      </c>
      <c r="BE22" s="1">
        <f t="shared" si="154"/>
        <v>24.051615256731758</v>
      </c>
      <c r="BF22" s="1">
        <f t="shared" si="154"/>
        <v>8.0526826374891041</v>
      </c>
      <c r="BG22" s="1">
        <f t="shared" si="154"/>
        <v>145.87880813691228</v>
      </c>
      <c r="BH22" s="1">
        <f t="shared" si="154"/>
        <v>6.4824788078344779</v>
      </c>
      <c r="BI22" s="1">
        <f t="shared" si="154"/>
        <v>4.1693088833644163</v>
      </c>
      <c r="BJ22" s="1">
        <f t="shared" si="154"/>
        <v>49.299946226495102</v>
      </c>
      <c r="BK22" s="1">
        <f t="shared" si="154"/>
        <v>54.9515579669904</v>
      </c>
      <c r="BL22" s="1">
        <f t="shared" si="154"/>
        <v>56.176728106740377</v>
      </c>
      <c r="BM22" s="1">
        <f t="shared" si="154"/>
        <v>6.0596296789206532</v>
      </c>
      <c r="BN22" s="1">
        <f t="shared" si="154"/>
        <v>43.874069465907546</v>
      </c>
      <c r="BO22" s="1">
        <f t="shared" si="154"/>
        <v>19.330315485246814</v>
      </c>
      <c r="BP22" s="1">
        <f t="shared" si="154"/>
        <v>32.451362742533369</v>
      </c>
      <c r="BQ22" s="1">
        <f t="shared" ref="BQ22:BZ22" si="155">STDEV(BQ17:BQ20)</f>
        <v>37.789651105258969</v>
      </c>
      <c r="BR22" s="1">
        <f t="shared" si="155"/>
        <v>10.85383458445431</v>
      </c>
      <c r="BS22" s="1">
        <f t="shared" si="155"/>
        <v>8.8574670416030745</v>
      </c>
      <c r="BT22" s="1">
        <f t="shared" si="155"/>
        <v>3.484705594258529</v>
      </c>
      <c r="BU22" s="1">
        <f t="shared" si="155"/>
        <v>8.2322747826123699</v>
      </c>
      <c r="BV22" s="1">
        <f t="shared" si="155"/>
        <v>5.039896368397188</v>
      </c>
      <c r="BW22" s="1">
        <f t="shared" si="155"/>
        <v>9.7632248531177233</v>
      </c>
      <c r="BX22" s="1">
        <f t="shared" si="155"/>
        <v>2.7614152549636004</v>
      </c>
      <c r="BY22" s="1">
        <f t="shared" si="155"/>
        <v>9.385861195265021E-5</v>
      </c>
      <c r="BZ22" s="1">
        <f t="shared" si="155"/>
        <v>16.801835217221566</v>
      </c>
      <c r="CE22" s="16"/>
      <c r="CF22" s="32"/>
    </row>
    <row r="23" spans="1:84" s="18" customFormat="1" ht="18" customHeight="1" thickBot="1" x14ac:dyDescent="0.35">
      <c r="A23" s="22"/>
      <c r="B23" s="22"/>
      <c r="C23" s="7" t="s">
        <v>115</v>
      </c>
      <c r="D23" s="18">
        <f>TTEST(D2:D5,D17:D20,2,2)</f>
        <v>5.939469019915835E-2</v>
      </c>
      <c r="E23" s="18">
        <f t="shared" ref="E23:BP23" si="156">TTEST(E2:E5,E17:E20,2,2)</f>
        <v>0.23947286806216575</v>
      </c>
      <c r="F23" s="18">
        <f t="shared" si="156"/>
        <v>0.57444552496640067</v>
      </c>
      <c r="G23" s="18">
        <f t="shared" si="156"/>
        <v>0.59077416155335227</v>
      </c>
      <c r="H23" s="18">
        <f t="shared" si="156"/>
        <v>0.67940539840866743</v>
      </c>
      <c r="I23" s="18">
        <f t="shared" si="156"/>
        <v>0.33573029041851499</v>
      </c>
      <c r="J23" s="18">
        <f t="shared" si="156"/>
        <v>0.31905610480721941</v>
      </c>
      <c r="K23" s="18">
        <f t="shared" si="156"/>
        <v>0.24638541531428282</v>
      </c>
      <c r="L23" s="18">
        <f t="shared" si="156"/>
        <v>0.41094104681623189</v>
      </c>
      <c r="M23" s="18">
        <f t="shared" si="156"/>
        <v>0.84252526778129044</v>
      </c>
      <c r="N23" s="18">
        <f t="shared" si="156"/>
        <v>0.34215671161619898</v>
      </c>
      <c r="O23" s="18">
        <f t="shared" si="156"/>
        <v>0.72965625776272358</v>
      </c>
      <c r="P23" s="18">
        <f t="shared" si="156"/>
        <v>0.72284925985260839</v>
      </c>
      <c r="Q23" s="18">
        <f t="shared" si="156"/>
        <v>0.18973580744852619</v>
      </c>
      <c r="R23" s="18">
        <f t="shared" si="156"/>
        <v>0.14023203992762773</v>
      </c>
      <c r="S23" s="18">
        <f t="shared" si="156"/>
        <v>0.37928695356999315</v>
      </c>
      <c r="T23" s="18">
        <f t="shared" si="156"/>
        <v>0.28769386477346842</v>
      </c>
      <c r="U23" s="18">
        <f t="shared" si="156"/>
        <v>0.8473189683401674</v>
      </c>
      <c r="V23" s="18">
        <f t="shared" si="156"/>
        <v>0.10682003610005303</v>
      </c>
      <c r="W23" s="18">
        <f t="shared" si="156"/>
        <v>0.72367994081633036</v>
      </c>
      <c r="X23" s="18">
        <f t="shared" si="156"/>
        <v>0.8132692795183265</v>
      </c>
      <c r="Y23" s="18">
        <f t="shared" si="156"/>
        <v>0.48782473490700695</v>
      </c>
      <c r="Z23" s="18">
        <f t="shared" si="156"/>
        <v>0.43247217722760967</v>
      </c>
      <c r="AA23" s="18">
        <f t="shared" si="156"/>
        <v>0.48649614765053939</v>
      </c>
      <c r="AB23" s="18">
        <f t="shared" si="156"/>
        <v>0.30363634207816553</v>
      </c>
      <c r="AC23" s="18">
        <f t="shared" si="156"/>
        <v>0.14956587829382531</v>
      </c>
      <c r="AD23" s="18">
        <f t="shared" si="156"/>
        <v>0.36770834231525101</v>
      </c>
      <c r="AE23" s="18">
        <f t="shared" si="156"/>
        <v>0.64589647789771143</v>
      </c>
      <c r="AF23" s="18">
        <f t="shared" si="156"/>
        <v>0.30973704359022874</v>
      </c>
      <c r="AG23" s="18">
        <f t="shared" si="156"/>
        <v>0.70081696447234321</v>
      </c>
      <c r="AH23" s="18">
        <f t="shared" si="156"/>
        <v>0.49655949831636037</v>
      </c>
      <c r="AI23" s="18">
        <f t="shared" si="156"/>
        <v>0.42793330593797996</v>
      </c>
      <c r="AJ23" s="18">
        <f t="shared" si="156"/>
        <v>0.64690585772306353</v>
      </c>
      <c r="AK23" s="18">
        <f t="shared" si="156"/>
        <v>0.58936462236242737</v>
      </c>
      <c r="AL23" s="18">
        <f t="shared" si="156"/>
        <v>0.51307650028991958</v>
      </c>
      <c r="AM23" s="18">
        <f t="shared" si="156"/>
        <v>0.23598836271076404</v>
      </c>
      <c r="AN23" s="18">
        <f t="shared" si="156"/>
        <v>0.4168628977166205</v>
      </c>
      <c r="AO23" s="18">
        <f t="shared" si="156"/>
        <v>0.68332547321891524</v>
      </c>
      <c r="AP23" s="18">
        <f t="shared" si="156"/>
        <v>0.78735885841978748</v>
      </c>
      <c r="AQ23" s="18">
        <f t="shared" si="156"/>
        <v>0.61334423880119238</v>
      </c>
      <c r="AR23" s="18">
        <f t="shared" si="156"/>
        <v>0.3182767401258203</v>
      </c>
      <c r="AS23" s="18">
        <f t="shared" si="156"/>
        <v>0.38197952586040956</v>
      </c>
      <c r="AT23" s="18">
        <f t="shared" si="156"/>
        <v>0.47806889829245103</v>
      </c>
      <c r="AU23" s="18">
        <f t="shared" si="156"/>
        <v>0.41994875140199966</v>
      </c>
      <c r="AV23" s="18">
        <f t="shared" si="156"/>
        <v>0.61944795647232931</v>
      </c>
      <c r="AW23" s="18">
        <f t="shared" si="156"/>
        <v>0.50505021840586251</v>
      </c>
      <c r="AX23" s="18">
        <f t="shared" si="156"/>
        <v>0.86474442098615101</v>
      </c>
      <c r="AY23" s="18">
        <f t="shared" si="156"/>
        <v>0.40941117373099523</v>
      </c>
      <c r="AZ23" s="18">
        <f t="shared" si="156"/>
        <v>0.23950827022299553</v>
      </c>
      <c r="BA23" s="18">
        <f t="shared" si="156"/>
        <v>0.74697523801881971</v>
      </c>
      <c r="BB23" s="18">
        <f t="shared" si="156"/>
        <v>0.31190345079078435</v>
      </c>
      <c r="BC23" s="18">
        <f t="shared" si="156"/>
        <v>0.34034956409828332</v>
      </c>
      <c r="BD23" s="18">
        <f t="shared" si="156"/>
        <v>0.9387917037110084</v>
      </c>
      <c r="BE23" s="18">
        <f t="shared" si="156"/>
        <v>0.74221376935270911</v>
      </c>
      <c r="BF23" s="18">
        <f t="shared" si="156"/>
        <v>0.61463439983911949</v>
      </c>
      <c r="BG23" s="18">
        <f t="shared" si="156"/>
        <v>0.56548405757559483</v>
      </c>
      <c r="BH23" s="18">
        <f t="shared" si="156"/>
        <v>0.13239624282804824</v>
      </c>
      <c r="BI23" s="18">
        <f t="shared" si="156"/>
        <v>0.44728585494213569</v>
      </c>
      <c r="BJ23" s="18">
        <f t="shared" si="156"/>
        <v>0.62702755123582676</v>
      </c>
      <c r="BK23" s="18">
        <f t="shared" si="156"/>
        <v>0.85350659232351767</v>
      </c>
      <c r="BL23" s="18">
        <f t="shared" si="156"/>
        <v>0.58056000141818687</v>
      </c>
      <c r="BM23" s="18">
        <f t="shared" si="156"/>
        <v>0.6106187489379522</v>
      </c>
      <c r="BN23" s="18">
        <f t="shared" si="156"/>
        <v>0.68907755858680164</v>
      </c>
      <c r="BO23" s="18">
        <f t="shared" si="156"/>
        <v>0.89009736586453148</v>
      </c>
      <c r="BP23" s="18">
        <f t="shared" si="156"/>
        <v>0.64279395852685739</v>
      </c>
      <c r="BQ23" s="18">
        <f t="shared" ref="BQ23:BZ23" si="157">TTEST(BQ2:BQ5,BQ17:BQ20,2,2)</f>
        <v>8.6085121698894942E-2</v>
      </c>
      <c r="BR23" s="18">
        <f t="shared" si="157"/>
        <v>0.92756858169316259</v>
      </c>
      <c r="BS23" s="18">
        <f t="shared" si="157"/>
        <v>0.70642773023057459</v>
      </c>
      <c r="BT23" s="18">
        <f t="shared" si="157"/>
        <v>0.74436842558133098</v>
      </c>
      <c r="BU23" s="18">
        <f t="shared" si="157"/>
        <v>0.51629958250937835</v>
      </c>
      <c r="BV23" s="18">
        <f t="shared" si="157"/>
        <v>0.75797619600813049</v>
      </c>
      <c r="BW23" s="18">
        <f t="shared" si="157"/>
        <v>0.82259238832698767</v>
      </c>
      <c r="BX23" s="18">
        <f t="shared" si="157"/>
        <v>0.8600073388587588</v>
      </c>
      <c r="BY23" s="18">
        <f t="shared" si="157"/>
        <v>0.80326171638517641</v>
      </c>
      <c r="BZ23" s="18">
        <f t="shared" si="157"/>
        <v>0.17926138842201222</v>
      </c>
      <c r="CB23" s="21"/>
      <c r="CC23" s="44"/>
    </row>
    <row r="24" spans="1:84" ht="15" thickBot="1" x14ac:dyDescent="0.35">
      <c r="CE24" s="16"/>
      <c r="CF24" s="32"/>
    </row>
    <row r="25" spans="1:84" s="1" customFormat="1" ht="18" customHeight="1" thickBot="1" x14ac:dyDescent="0.35">
      <c r="A25" s="8" t="s">
        <v>75</v>
      </c>
      <c r="B25" s="16" t="s">
        <v>84</v>
      </c>
      <c r="C25" s="6" t="s">
        <v>87</v>
      </c>
      <c r="D25" s="1">
        <v>41.240242542542738</v>
      </c>
      <c r="E25" s="1">
        <v>11.589358617338121</v>
      </c>
      <c r="F25" s="1">
        <v>121.65943623175839</v>
      </c>
      <c r="G25" s="1">
        <v>21.333645215995549</v>
      </c>
      <c r="H25" s="1">
        <v>10.580334857122116</v>
      </c>
      <c r="I25" s="1">
        <v>3.5459977859019625</v>
      </c>
      <c r="J25" s="1">
        <v>49.874603004962566</v>
      </c>
      <c r="K25" s="1">
        <v>52.901674285610582</v>
      </c>
      <c r="L25" s="1">
        <v>72.793856987011836</v>
      </c>
      <c r="M25" s="1">
        <v>33.441930338587611</v>
      </c>
      <c r="N25" s="1">
        <v>21.045352713076689</v>
      </c>
      <c r="O25" s="1">
        <v>18.450720186806961</v>
      </c>
      <c r="P25" s="1">
        <v>60.10898685858205</v>
      </c>
      <c r="Q25" s="1">
        <v>20.6129139586984</v>
      </c>
      <c r="R25" s="1">
        <v>70.199224460742101</v>
      </c>
      <c r="S25" s="1">
        <v>130.59650382224299</v>
      </c>
      <c r="T25" s="1">
        <v>134.20016010872874</v>
      </c>
      <c r="U25" s="1">
        <v>9.7731158489493115</v>
      </c>
      <c r="V25" s="1">
        <v>13.506503761748531</v>
      </c>
      <c r="W25" s="1">
        <v>75.532635764740988</v>
      </c>
      <c r="X25" s="1">
        <v>17.297550175131523</v>
      </c>
      <c r="Y25" s="1">
        <v>18.739012689725818</v>
      </c>
      <c r="Z25" s="1">
        <v>16.28852641491552</v>
      </c>
      <c r="AA25" s="1">
        <v>20.90120646161726</v>
      </c>
      <c r="AB25" s="1">
        <v>31.279736566696172</v>
      </c>
      <c r="AC25" s="1">
        <v>92.253600934034793</v>
      </c>
      <c r="AD25" s="1">
        <v>58.667524343987758</v>
      </c>
      <c r="AE25" s="1">
        <v>7.4956050758903272</v>
      </c>
      <c r="AF25" s="1">
        <v>136.79479263499849</v>
      </c>
      <c r="AG25" s="1">
        <v>74.66775825598441</v>
      </c>
      <c r="AH25" s="1">
        <v>127.47641156207879</v>
      </c>
      <c r="AI25" s="1">
        <v>56.612999850232143</v>
      </c>
      <c r="AJ25" s="1">
        <v>72.547551295491985</v>
      </c>
      <c r="AK25" s="1">
        <v>115.94653287404523</v>
      </c>
      <c r="AL25" s="1">
        <v>96.902800658978578</v>
      </c>
      <c r="AM25" s="1">
        <v>33.682791672906994</v>
      </c>
      <c r="AN25" s="1">
        <v>55.058409465328744</v>
      </c>
      <c r="AO25" s="1">
        <v>5.8038041036393597</v>
      </c>
      <c r="AP25" s="1">
        <v>8.9648045529429385</v>
      </c>
      <c r="AQ25" s="1">
        <v>9.0813988318106933</v>
      </c>
      <c r="AR25" s="1">
        <v>24.484798562228544</v>
      </c>
      <c r="AS25" s="1">
        <v>56.612999850232143</v>
      </c>
      <c r="AT25" s="1">
        <v>17.360762942779289</v>
      </c>
      <c r="AU25" s="1">
        <v>143.96730245231606</v>
      </c>
      <c r="AV25" s="1">
        <v>182.07629427792912</v>
      </c>
      <c r="AW25" s="1">
        <v>34.862670299727512</v>
      </c>
      <c r="AX25" s="1">
        <v>25.688283378746586</v>
      </c>
      <c r="AY25" s="1">
        <v>22.583106267029969</v>
      </c>
      <c r="AZ25" s="1">
        <v>21.030517711171658</v>
      </c>
      <c r="BA25" s="1">
        <v>10.698746594005447</v>
      </c>
      <c r="BB25" s="1">
        <v>15.24359673024523</v>
      </c>
      <c r="BC25" s="1">
        <v>58.292643051771101</v>
      </c>
      <c r="BD25" s="1">
        <v>16.79618528610354</v>
      </c>
      <c r="BE25" s="1">
        <v>13.62043596730245</v>
      </c>
      <c r="BF25" s="1">
        <v>4.7989100817438679</v>
      </c>
      <c r="BG25" s="1">
        <v>123.21907356948226</v>
      </c>
      <c r="BH25" s="1">
        <v>39.520435967302447</v>
      </c>
      <c r="BI25" s="1">
        <v>7.974659400544958</v>
      </c>
      <c r="BJ25" s="1">
        <v>25.405994550408714</v>
      </c>
      <c r="BK25" s="1">
        <v>73.677384196185272</v>
      </c>
      <c r="BL25" s="1">
        <v>24.417983651226155</v>
      </c>
      <c r="BM25" s="1">
        <v>3.5568392370572202</v>
      </c>
      <c r="BN25" s="1">
        <v>73.395095367847404</v>
      </c>
      <c r="BO25" s="1">
        <v>28.228882833787459</v>
      </c>
      <c r="BP25" s="1">
        <v>35.286103542234322</v>
      </c>
      <c r="BQ25" s="1">
        <v>66.337874659400526</v>
      </c>
      <c r="BR25" s="1">
        <v>23.288828337874655</v>
      </c>
      <c r="BS25" s="1">
        <v>16.594848785538638</v>
      </c>
      <c r="BT25" s="1">
        <v>5.9036541697225937</v>
      </c>
      <c r="BU25" s="1">
        <v>13.510850338668622</v>
      </c>
      <c r="BV25" s="1">
        <v>7.4015962724880282</v>
      </c>
      <c r="BW25" s="1">
        <v>42.441692911687305</v>
      </c>
      <c r="BX25" s="1">
        <v>2.8049700159627249</v>
      </c>
      <c r="BY25" s="1">
        <v>6.6673109279951682E-5</v>
      </c>
      <c r="BZ25" s="32">
        <v>24.57</v>
      </c>
      <c r="CE25" s="17"/>
      <c r="CF25" s="32"/>
    </row>
    <row r="26" spans="1:84" s="1" customFormat="1" ht="18" customHeight="1" thickBot="1" x14ac:dyDescent="0.35">
      <c r="A26" s="8" t="s">
        <v>75</v>
      </c>
      <c r="B26" s="16" t="s">
        <v>84</v>
      </c>
      <c r="C26" s="16" t="s">
        <v>87</v>
      </c>
      <c r="D26" s="1">
        <v>52.570123600618921</v>
      </c>
      <c r="E26" s="1">
        <v>16.583635205242562</v>
      </c>
      <c r="F26" s="1">
        <v>72.138813142805134</v>
      </c>
      <c r="G26" s="1">
        <v>7.3560267588968786</v>
      </c>
      <c r="H26" s="1">
        <v>16.465180668062256</v>
      </c>
      <c r="I26" s="1">
        <v>2.8784452534813876</v>
      </c>
      <c r="J26" s="1">
        <v>47.618723946482213</v>
      </c>
      <c r="K26" s="1">
        <v>34.233361245107858</v>
      </c>
      <c r="L26" s="1">
        <v>65.031540911986895</v>
      </c>
      <c r="M26" s="1">
        <v>49.750905615727682</v>
      </c>
      <c r="N26" s="1">
        <v>16.583635205242562</v>
      </c>
      <c r="O26" s="1">
        <v>17.175907891144082</v>
      </c>
      <c r="P26" s="1">
        <v>65.505359060708116</v>
      </c>
      <c r="Q26" s="1">
        <v>8.7182539364703757</v>
      </c>
      <c r="R26" s="1">
        <v>71.428085919723316</v>
      </c>
      <c r="S26" s="1">
        <v>90.025448257031044</v>
      </c>
      <c r="T26" s="1">
        <v>105.42453809047056</v>
      </c>
      <c r="U26" s="1">
        <v>4.7855633020842818</v>
      </c>
      <c r="V26" s="1">
        <v>14.806817147538002</v>
      </c>
      <c r="W26" s="1">
        <v>64.320813688905076</v>
      </c>
      <c r="X26" s="1">
        <v>30.205906980977524</v>
      </c>
      <c r="Y26" s="1">
        <v>31.271997815600258</v>
      </c>
      <c r="Z26" s="1">
        <v>15.517544370619826</v>
      </c>
      <c r="AA26" s="1">
        <v>30.087452443797218</v>
      </c>
      <c r="AB26" s="1">
        <v>44.065087831073093</v>
      </c>
      <c r="AC26" s="1">
        <v>76.876994630017307</v>
      </c>
      <c r="AD26" s="1">
        <v>35.773270228451807</v>
      </c>
      <c r="AE26" s="1">
        <v>3.3996452170747253</v>
      </c>
      <c r="AF26" s="1">
        <v>100.6863566032584</v>
      </c>
      <c r="AG26" s="1">
        <v>62.307086556839913</v>
      </c>
      <c r="AH26" s="1">
        <v>119.20659851078602</v>
      </c>
      <c r="AI26" s="1">
        <v>72.508233773074437</v>
      </c>
      <c r="AJ26" s="1">
        <v>75.351693921038148</v>
      </c>
      <c r="AK26" s="1">
        <v>109.03576028922355</v>
      </c>
      <c r="AL26" s="1">
        <v>110.45749036320539</v>
      </c>
      <c r="AM26" s="1">
        <v>52.932104292862782</v>
      </c>
      <c r="AN26" s="1">
        <v>66.821313477147029</v>
      </c>
      <c r="AO26" s="1">
        <v>1.9904221035745924</v>
      </c>
      <c r="AP26" s="1">
        <v>4.9651188737520048E-5</v>
      </c>
      <c r="AQ26" s="1">
        <v>5.7525386070342615</v>
      </c>
      <c r="AR26" s="1">
        <v>29.856331553618887</v>
      </c>
      <c r="AS26" s="1">
        <v>62.884214810735749</v>
      </c>
      <c r="AT26" s="1">
        <v>16.793780687397707</v>
      </c>
      <c r="AU26" s="1">
        <v>115.93126022913256</v>
      </c>
      <c r="AV26" s="1">
        <v>119.18166939443535</v>
      </c>
      <c r="AW26" s="1">
        <v>42.472013093289689</v>
      </c>
      <c r="AX26" s="1">
        <v>26.328314238952537</v>
      </c>
      <c r="AY26" s="1">
        <v>24.269721767594106</v>
      </c>
      <c r="AZ26" s="1">
        <v>14.085106382978722</v>
      </c>
      <c r="BA26" s="1">
        <v>14.410147299509003</v>
      </c>
      <c r="BB26" s="1">
        <v>9.4261865793780668</v>
      </c>
      <c r="BC26" s="1">
        <v>65.008183306055642</v>
      </c>
      <c r="BD26" s="1">
        <v>38.354828150572828</v>
      </c>
      <c r="BE26" s="1">
        <v>28.603600654664483</v>
      </c>
      <c r="BF26" s="1">
        <v>10.618003273322422</v>
      </c>
      <c r="BG26" s="1">
        <v>112.68085106382978</v>
      </c>
      <c r="BH26" s="1">
        <v>14.951882160392799</v>
      </c>
      <c r="BI26" s="1">
        <v>8.6677577741407532</v>
      </c>
      <c r="BJ26" s="1">
        <v>23.402945990180033</v>
      </c>
      <c r="BK26" s="1">
        <v>75.301145662847787</v>
      </c>
      <c r="BL26" s="1">
        <v>35.321112929623567</v>
      </c>
      <c r="BM26" s="1">
        <v>4.3988870703764311</v>
      </c>
      <c r="BN26" s="1">
        <v>69.883797054009818</v>
      </c>
      <c r="BO26" s="1">
        <v>37.05466448445172</v>
      </c>
      <c r="BP26" s="1">
        <v>40.738461538461536</v>
      </c>
      <c r="BQ26" s="1">
        <v>96.320458265139123</v>
      </c>
      <c r="BR26" s="1">
        <v>10.152111292962356</v>
      </c>
      <c r="BS26" s="1">
        <v>10.151834688512565</v>
      </c>
      <c r="BT26" s="1">
        <v>3.1451659839823933</v>
      </c>
      <c r="BU26" s="1">
        <v>11.1144121782723</v>
      </c>
      <c r="BV26" s="1">
        <v>7.1745601271626835</v>
      </c>
      <c r="BW26" s="1">
        <v>35.704909213180905</v>
      </c>
      <c r="BX26" s="1">
        <v>5.0031643944488602</v>
      </c>
      <c r="BY26" s="1">
        <v>3.917466528091949</v>
      </c>
      <c r="BZ26" s="32">
        <v>22.17</v>
      </c>
      <c r="CE26" s="16"/>
      <c r="CF26" s="32"/>
    </row>
    <row r="27" spans="1:84" s="1" customFormat="1" ht="18" customHeight="1" thickBot="1" x14ac:dyDescent="0.35">
      <c r="A27" s="8" t="s">
        <v>75</v>
      </c>
      <c r="B27" s="16" t="s">
        <v>84</v>
      </c>
      <c r="C27" s="16" t="s">
        <v>87</v>
      </c>
      <c r="D27" s="1">
        <v>35.241638439780708</v>
      </c>
      <c r="E27" s="1">
        <v>8.1173062820826214</v>
      </c>
      <c r="F27" s="1">
        <v>85.704892272235227</v>
      </c>
      <c r="G27" s="1">
        <v>28.790445926598462</v>
      </c>
      <c r="H27" s="1">
        <v>12.582491182735623</v>
      </c>
      <c r="I27" s="1">
        <v>2.6924398505430043</v>
      </c>
      <c r="J27" s="1">
        <v>48.25065474735483</v>
      </c>
      <c r="K27" s="1">
        <v>32.655829870447327</v>
      </c>
      <c r="L27" s="1">
        <v>59.047071969829247</v>
      </c>
      <c r="M27" s="1">
        <v>51.183014980619483</v>
      </c>
      <c r="N27" s="1">
        <v>15.861403079931559</v>
      </c>
      <c r="O27" s="1">
        <v>13.182292139539758</v>
      </c>
      <c r="P27" s="1">
        <v>67.177707162063072</v>
      </c>
      <c r="Q27" s="1">
        <v>19.460208820756367</v>
      </c>
      <c r="R27" s="1">
        <v>67.44428536508714</v>
      </c>
      <c r="S27" s="1">
        <v>117.02783112756225</v>
      </c>
      <c r="T27" s="1">
        <v>120.09348046233893</v>
      </c>
      <c r="U27" s="1">
        <v>4.1319621468729268</v>
      </c>
      <c r="V27" s="1">
        <v>12.009348046233894</v>
      </c>
      <c r="W27" s="1">
        <v>59.713517477389395</v>
      </c>
      <c r="X27" s="1">
        <v>22.125990850996967</v>
      </c>
      <c r="Y27" s="1">
        <v>15.194957572371409</v>
      </c>
      <c r="Z27" s="1">
        <v>13.862066557251111</v>
      </c>
      <c r="AA27" s="1">
        <v>21.059678038900724</v>
      </c>
      <c r="AB27" s="1">
        <v>34.921744596151832</v>
      </c>
      <c r="AC27" s="1">
        <v>82.772532038970567</v>
      </c>
      <c r="AD27" s="1">
        <v>43.718825295945805</v>
      </c>
      <c r="AE27" s="1">
        <v>5.3982086112372105</v>
      </c>
      <c r="AF27" s="1">
        <v>69.04375458323149</v>
      </c>
      <c r="AG27" s="1">
        <v>75.974787861857052</v>
      </c>
      <c r="AH27" s="1">
        <v>133.07284198451393</v>
      </c>
      <c r="AI27" s="1">
        <v>80.887413755292769</v>
      </c>
      <c r="AJ27" s="1">
        <v>73.190063091482656</v>
      </c>
      <c r="AK27" s="1">
        <v>127.5933720204457</v>
      </c>
      <c r="AL27" s="1">
        <v>118.98277636262422</v>
      </c>
      <c r="AM27" s="1">
        <v>73.711917373774867</v>
      </c>
      <c r="AN27" s="1">
        <v>74.755625938359287</v>
      </c>
      <c r="AO27" s="1">
        <v>0</v>
      </c>
      <c r="AP27" s="1">
        <v>7.8278142343831716</v>
      </c>
      <c r="AQ27" s="1">
        <v>3.2876819784409324</v>
      </c>
      <c r="AR27" s="1">
        <v>27.005959108621941</v>
      </c>
      <c r="AS27" s="1">
        <v>57.273507481570206</v>
      </c>
      <c r="AT27" s="1">
        <v>16.154661016949152</v>
      </c>
      <c r="AU27" s="1">
        <v>119.15677966101694</v>
      </c>
      <c r="AV27" s="1">
        <v>153.79237288135593</v>
      </c>
      <c r="AW27" s="1">
        <v>39.158898305084747</v>
      </c>
      <c r="AX27" s="1">
        <v>45.491525423728817</v>
      </c>
      <c r="AY27" s="1">
        <v>21.711864406779661</v>
      </c>
      <c r="AZ27" s="1">
        <v>13.440677966101696</v>
      </c>
      <c r="BA27" s="1">
        <v>11.566737288135592</v>
      </c>
      <c r="BB27" s="1">
        <v>11.657203389830507</v>
      </c>
      <c r="BC27" s="1">
        <v>86.976694915254228</v>
      </c>
      <c r="BD27" s="1">
        <v>21.711864406779661</v>
      </c>
      <c r="BE27" s="1">
        <v>31.533898305084744</v>
      </c>
      <c r="BF27" s="1">
        <v>8.8915254237288135</v>
      </c>
      <c r="BG27" s="1">
        <v>136.80000000000001</v>
      </c>
      <c r="BH27" s="1">
        <v>17.160000000000004</v>
      </c>
      <c r="BI27" s="1">
        <v>5.4480000000000007E-5</v>
      </c>
      <c r="BJ27" s="1">
        <v>37.800000000000004</v>
      </c>
      <c r="BK27" s="1">
        <v>98.160000000000011</v>
      </c>
      <c r="BL27" s="1">
        <v>40.68</v>
      </c>
      <c r="BM27" s="1">
        <v>7.92</v>
      </c>
      <c r="BN27" s="1">
        <v>82.56</v>
      </c>
      <c r="BO27" s="1">
        <v>52.68</v>
      </c>
      <c r="BP27" s="1">
        <v>53.400000000000006</v>
      </c>
      <c r="BQ27" s="1">
        <v>78.72</v>
      </c>
      <c r="BR27" s="1">
        <v>14.880000000000003</v>
      </c>
      <c r="BS27" s="1">
        <v>10.4754099354817</v>
      </c>
      <c r="BT27" s="1">
        <v>6.0506820746929912E-5</v>
      </c>
      <c r="BU27" s="1">
        <v>9.742397789869111</v>
      </c>
      <c r="BV27" s="1">
        <v>7.7965837306066073</v>
      </c>
      <c r="BW27" s="1">
        <v>33.985108569310853</v>
      </c>
      <c r="BX27" s="1">
        <v>3.8516456378552304</v>
      </c>
      <c r="BY27" s="1">
        <v>3.0653235180162728</v>
      </c>
      <c r="BZ27" s="32">
        <v>27.01</v>
      </c>
      <c r="CE27" s="16"/>
      <c r="CF27" s="32"/>
    </row>
    <row r="28" spans="1:84" s="1" customFormat="1" ht="18" customHeight="1" thickBot="1" x14ac:dyDescent="0.35">
      <c r="A28" s="8" t="s">
        <v>75</v>
      </c>
      <c r="B28" s="16" t="s">
        <v>84</v>
      </c>
      <c r="C28" s="16" t="s">
        <v>87</v>
      </c>
      <c r="D28" s="1">
        <v>48.467647832834757</v>
      </c>
      <c r="E28" s="1">
        <v>16.218868508063611</v>
      </c>
      <c r="F28" s="1">
        <v>100.46250590431634</v>
      </c>
      <c r="G28" s="1">
        <v>37.161679300029249</v>
      </c>
      <c r="H28" s="1">
        <v>4.8814070266987573</v>
      </c>
      <c r="I28" s="1">
        <v>2.276940180840775</v>
      </c>
      <c r="J28" s="1">
        <v>94.793775163633924</v>
      </c>
      <c r="K28" s="1">
        <v>30.737117793922494</v>
      </c>
      <c r="L28" s="1">
        <v>62.356038147506702</v>
      </c>
      <c r="M28" s="1">
        <v>45.979704896646354</v>
      </c>
      <c r="N28" s="1">
        <v>17.982473627387034</v>
      </c>
      <c r="O28" s="1">
        <v>12.061799298229831</v>
      </c>
      <c r="P28" s="1">
        <v>1.9557121055354374</v>
      </c>
      <c r="Q28" s="1">
        <v>16.596783890775772</v>
      </c>
      <c r="R28" s="1">
        <v>68.96955734496953</v>
      </c>
      <c r="S28" s="1">
        <v>240.6061269934097</v>
      </c>
      <c r="T28" s="1">
        <v>228.95373602645137</v>
      </c>
      <c r="U28" s="1">
        <v>10.550137767381184</v>
      </c>
      <c r="V28" s="1">
        <v>14.549742234418231</v>
      </c>
      <c r="W28" s="1">
        <v>28.406639600530827</v>
      </c>
      <c r="X28" s="1">
        <v>25.194358847477453</v>
      </c>
      <c r="Y28" s="1">
        <v>14.486756337299536</v>
      </c>
      <c r="Z28" s="1">
        <v>15.683488382554717</v>
      </c>
      <c r="AA28" s="1">
        <v>19.746078746710452</v>
      </c>
      <c r="AB28" s="1">
        <v>34.327313929688032</v>
      </c>
      <c r="AC28" s="1">
        <v>81.566736768708253</v>
      </c>
      <c r="AD28" s="1">
        <v>50.70364718054838</v>
      </c>
      <c r="AE28" s="1">
        <v>3.7791538271216178</v>
      </c>
      <c r="AF28" s="1">
        <v>240.92105647900317</v>
      </c>
      <c r="AG28" s="1">
        <v>89.754903394138438</v>
      </c>
      <c r="AH28" s="1">
        <v>217.46942296789882</v>
      </c>
      <c r="AI28" s="1">
        <v>79.911625270111486</v>
      </c>
      <c r="AJ28" s="1">
        <v>65.881339917343837</v>
      </c>
      <c r="AK28" s="1">
        <v>265.96540929594363</v>
      </c>
      <c r="AL28" s="1">
        <v>210.759286494836</v>
      </c>
      <c r="AM28" s="1">
        <v>87.84178655645843</v>
      </c>
      <c r="AN28" s="1">
        <v>56.12114141107066</v>
      </c>
      <c r="AO28" s="1">
        <v>1.3847281630775045E-4</v>
      </c>
      <c r="AP28" s="1">
        <v>1.3847281630775045E-4</v>
      </c>
      <c r="AQ28" s="1">
        <v>7.3811501203690764</v>
      </c>
      <c r="AR28" s="1">
        <v>22.234952222103541</v>
      </c>
      <c r="AS28" s="1">
        <v>83.876705913284965</v>
      </c>
      <c r="AT28" s="1">
        <v>1.4145868725868728E-4</v>
      </c>
      <c r="AU28" s="1">
        <v>264.22239382239383</v>
      </c>
      <c r="AV28" s="1">
        <v>42.375289575289578</v>
      </c>
      <c r="AW28" s="1">
        <v>62.939768339768342</v>
      </c>
      <c r="AX28" s="1">
        <v>36.45521235521236</v>
      </c>
      <c r="AY28" s="1">
        <v>48.606949806949814</v>
      </c>
      <c r="AZ28" s="1">
        <v>15.82841698841699</v>
      </c>
      <c r="BA28" s="1">
        <v>1.4145868725868728E-4</v>
      </c>
      <c r="BB28" s="1">
        <v>1.4145868725868728E-4</v>
      </c>
      <c r="BC28" s="1">
        <v>111.54671814671815</v>
      </c>
      <c r="BD28" s="1">
        <v>19.255830115830118</v>
      </c>
      <c r="BE28" s="1">
        <v>35.208880308880318</v>
      </c>
      <c r="BF28" s="1">
        <v>8.07</v>
      </c>
      <c r="BG28" s="1">
        <v>340.51948051948051</v>
      </c>
      <c r="BH28" s="1">
        <v>17.354545454545452</v>
      </c>
      <c r="BI28" s="1">
        <v>0.71688311688311679</v>
      </c>
      <c r="BJ28" s="1">
        <v>24.25454545454545</v>
      </c>
      <c r="BK28" s="1">
        <v>169.66233766233765</v>
      </c>
      <c r="BL28" s="1">
        <v>41.519480519480517</v>
      </c>
      <c r="BM28" s="1">
        <v>15.472727272727271</v>
      </c>
      <c r="BN28" s="1">
        <v>167.57142857142858</v>
      </c>
      <c r="BO28" s="1">
        <v>50.779220779220779</v>
      </c>
      <c r="BP28" s="1">
        <v>81.246753246753244</v>
      </c>
      <c r="BQ28" s="1">
        <v>96.779220779220779</v>
      </c>
      <c r="BR28" s="1">
        <v>24.164935064935065</v>
      </c>
      <c r="BS28" s="1">
        <v>21.416507507021752</v>
      </c>
      <c r="BT28" s="1">
        <v>1.5336111053924095E-4</v>
      </c>
      <c r="BU28" s="1">
        <v>1.5336111053924095E-4</v>
      </c>
      <c r="BV28" s="1">
        <v>1.5336111053924095E-4</v>
      </c>
      <c r="BW28" s="1">
        <v>42.224975368733745</v>
      </c>
      <c r="BX28" s="1">
        <v>0</v>
      </c>
      <c r="BY28" s="1">
        <v>1.5336111053924095E-4</v>
      </c>
      <c r="BZ28" s="32">
        <v>33.35</v>
      </c>
      <c r="CE28" s="16"/>
      <c r="CF28" s="32"/>
    </row>
    <row r="29" spans="1:84" s="1" customFormat="1" ht="18" customHeight="1" thickBot="1" x14ac:dyDescent="0.35">
      <c r="A29" s="7" t="s">
        <v>121</v>
      </c>
      <c r="B29" s="7"/>
      <c r="C29" s="7" t="s">
        <v>111</v>
      </c>
      <c r="D29" s="1">
        <f>AVERAGE(D25:D28)</f>
        <v>44.379913103944283</v>
      </c>
      <c r="E29" s="1">
        <f t="shared" ref="E29" si="158">AVERAGE(E25:E28)</f>
        <v>13.127292153181727</v>
      </c>
      <c r="F29" s="1">
        <f t="shared" ref="F29" si="159">AVERAGE(F25:F28)</f>
        <v>94.991411887778767</v>
      </c>
      <c r="G29" s="1">
        <f t="shared" ref="G29" si="160">AVERAGE(G25:G28)</f>
        <v>23.660449300380034</v>
      </c>
      <c r="H29" s="1">
        <f t="shared" ref="H29" si="161">AVERAGE(H25:H28)</f>
        <v>11.127353433654688</v>
      </c>
      <c r="I29" s="1">
        <f t="shared" ref="I29" si="162">AVERAGE(I25:I28)</f>
        <v>2.8484557676917825</v>
      </c>
      <c r="J29" s="1">
        <f t="shared" ref="J29" si="163">AVERAGE(J25:J28)</f>
        <v>60.134439215608381</v>
      </c>
      <c r="K29" s="1">
        <f t="shared" ref="K29" si="164">AVERAGE(K25:K28)</f>
        <v>37.631995798772067</v>
      </c>
      <c r="L29" s="1">
        <f t="shared" ref="L29" si="165">AVERAGE(L25:L28)</f>
        <v>64.807127004083668</v>
      </c>
      <c r="M29" s="1">
        <f t="shared" ref="M29" si="166">AVERAGE(M25:M28)</f>
        <v>45.088888957895279</v>
      </c>
      <c r="N29" s="1">
        <f t="shared" ref="N29" si="167">AVERAGE(N25:N28)</f>
        <v>17.868216156409463</v>
      </c>
      <c r="O29" s="1">
        <f t="shared" ref="O29" si="168">AVERAGE(O25:O28)</f>
        <v>15.217679878930156</v>
      </c>
      <c r="P29" s="1">
        <f t="shared" ref="P29" si="169">AVERAGE(P25:P28)</f>
        <v>48.686941296722168</v>
      </c>
      <c r="Q29" s="1">
        <f t="shared" ref="Q29" si="170">AVERAGE(Q25:Q28)</f>
        <v>16.347040151675227</v>
      </c>
      <c r="R29" s="1">
        <f t="shared" ref="R29" si="171">AVERAGE(R25:R28)</f>
        <v>69.510288272630518</v>
      </c>
      <c r="S29" s="1">
        <f t="shared" ref="S29" si="172">AVERAGE(S25:S28)</f>
        <v>144.56397755006151</v>
      </c>
      <c r="T29" s="1">
        <f t="shared" ref="T29" si="173">AVERAGE(T25:T28)</f>
        <v>147.16797867199739</v>
      </c>
      <c r="U29" s="1">
        <f t="shared" ref="U29" si="174">AVERAGE(U25:U28)</f>
        <v>7.310194766321926</v>
      </c>
      <c r="V29" s="1">
        <f t="shared" ref="V29" si="175">AVERAGE(V25:V28)</f>
        <v>13.718102797484665</v>
      </c>
      <c r="W29" s="1">
        <f t="shared" ref="W29" si="176">AVERAGE(W25:W28)</f>
        <v>56.993401632891576</v>
      </c>
      <c r="X29" s="1">
        <f t="shared" ref="X29" si="177">AVERAGE(X25:X28)</f>
        <v>23.705951713645867</v>
      </c>
      <c r="Y29" s="1">
        <f t="shared" ref="Y29" si="178">AVERAGE(Y25:Y28)</f>
        <v>19.923181103749258</v>
      </c>
      <c r="Z29" s="1">
        <f t="shared" ref="Z29" si="179">AVERAGE(Z25:Z28)</f>
        <v>15.337906431335295</v>
      </c>
      <c r="AA29" s="1">
        <f t="shared" ref="AA29" si="180">AVERAGE(AA25:AA28)</f>
        <v>22.948603922756416</v>
      </c>
      <c r="AB29" s="1">
        <f t="shared" ref="AB29" si="181">AVERAGE(AB25:AB28)</f>
        <v>36.148470730902275</v>
      </c>
      <c r="AC29" s="1">
        <f t="shared" ref="AC29" si="182">AVERAGE(AC25:AC28)</f>
        <v>83.36746609293273</v>
      </c>
      <c r="AD29" s="1">
        <f t="shared" ref="AD29" si="183">AVERAGE(AD25:AD28)</f>
        <v>47.215816762233437</v>
      </c>
      <c r="AE29" s="1">
        <f t="shared" ref="AE29" si="184">AVERAGE(AE25:AE28)</f>
        <v>5.0181531828309698</v>
      </c>
      <c r="AF29" s="1">
        <f t="shared" ref="AF29" si="185">AVERAGE(AF25:AF28)</f>
        <v>136.86149007512287</v>
      </c>
      <c r="AG29" s="1">
        <f t="shared" ref="AG29" si="186">AVERAGE(AG25:AG28)</f>
        <v>75.676134017204959</v>
      </c>
      <c r="AH29" s="1">
        <f t="shared" ref="AH29" si="187">AVERAGE(AH25:AH28)</f>
        <v>149.3063187563194</v>
      </c>
      <c r="AI29" s="1">
        <f t="shared" ref="AI29" si="188">AVERAGE(AI25:AI28)</f>
        <v>72.480068162177702</v>
      </c>
      <c r="AJ29" s="1">
        <f t="shared" ref="AJ29" si="189">AVERAGE(AJ25:AJ28)</f>
        <v>71.742662056339157</v>
      </c>
      <c r="AK29" s="1">
        <f t="shared" ref="AK29" si="190">AVERAGE(AK25:AK28)</f>
        <v>154.63526861991454</v>
      </c>
      <c r="AL29" s="1">
        <f t="shared" ref="AL29" si="191">AVERAGE(AL25:AL28)</f>
        <v>134.27558846991104</v>
      </c>
      <c r="AM29" s="1">
        <f t="shared" ref="AM29" si="192">AVERAGE(AM25:AM28)</f>
        <v>62.042149974000765</v>
      </c>
      <c r="AN29" s="1">
        <f t="shared" ref="AN29" si="193">AVERAGE(AN25:AN28)</f>
        <v>63.18912257297643</v>
      </c>
      <c r="AO29" s="1">
        <f t="shared" ref="AO29" si="194">AVERAGE(AO25:AO28)</f>
        <v>1.9485911700075649</v>
      </c>
      <c r="AP29" s="1">
        <f t="shared" ref="AP29" si="195">AVERAGE(AP25:AP28)</f>
        <v>4.1982017278327888</v>
      </c>
      <c r="AQ29" s="1">
        <f t="shared" ref="AQ29" si="196">AVERAGE(AQ25:AQ28)</f>
        <v>6.3756923844137408</v>
      </c>
      <c r="AR29" s="1">
        <f t="shared" ref="AR29" si="197">AVERAGE(AR25:AR28)</f>
        <v>25.895510361643229</v>
      </c>
      <c r="AS29" s="1">
        <f t="shared" ref="AS29" si="198">AVERAGE(AS25:AS28)</f>
        <v>65.161857013955768</v>
      </c>
      <c r="AT29" s="1">
        <f t="shared" ref="AT29" si="199">AVERAGE(AT25:AT28)</f>
        <v>12.577336526453353</v>
      </c>
      <c r="AU29" s="1">
        <f t="shared" ref="AU29" si="200">AVERAGE(AU25:AU28)</f>
        <v>160.81943404121483</v>
      </c>
      <c r="AV29" s="1">
        <f t="shared" ref="AV29" si="201">AVERAGE(AV25:AV28)</f>
        <v>124.35640653225249</v>
      </c>
      <c r="AW29" s="1">
        <f t="shared" ref="AW29" si="202">AVERAGE(AW25:AW28)</f>
        <v>44.858337509467574</v>
      </c>
      <c r="AX29" s="1">
        <f t="shared" ref="AX29" si="203">AVERAGE(AX25:AX28)</f>
        <v>33.490833849160076</v>
      </c>
      <c r="AY29" s="1">
        <f t="shared" ref="AY29" si="204">AVERAGE(AY25:AY28)</f>
        <v>29.292910562088387</v>
      </c>
      <c r="AZ29" s="1">
        <f t="shared" ref="AZ29" si="205">AVERAGE(AZ25:AZ28)</f>
        <v>16.096179762167267</v>
      </c>
      <c r="BA29" s="1">
        <f t="shared" ref="BA29" si="206">AVERAGE(BA25:BA28)</f>
        <v>9.168943160084325</v>
      </c>
      <c r="BB29" s="1">
        <f t="shared" ref="BB29" si="207">AVERAGE(BB25:BB28)</f>
        <v>9.0817820395352662</v>
      </c>
      <c r="BC29" s="1">
        <f t="shared" ref="BC29" si="208">AVERAGE(BC25:BC28)</f>
        <v>80.456059854949785</v>
      </c>
      <c r="BD29" s="1">
        <f t="shared" ref="BD29" si="209">AVERAGE(BD25:BD28)</f>
        <v>24.029676989821539</v>
      </c>
      <c r="BE29" s="1">
        <f t="shared" ref="BE29" si="210">AVERAGE(BE25:BE28)</f>
        <v>27.241703808982997</v>
      </c>
      <c r="BF29" s="1">
        <f t="shared" ref="BF29" si="211">AVERAGE(BF25:BF28)</f>
        <v>8.0946096946987751</v>
      </c>
      <c r="BG29" s="1">
        <f t="shared" ref="BG29" si="212">AVERAGE(BG25:BG28)</f>
        <v>178.30485128819814</v>
      </c>
      <c r="BH29" s="1">
        <f t="shared" ref="BH29" si="213">AVERAGE(BH25:BH28)</f>
        <v>22.246715895560172</v>
      </c>
      <c r="BI29" s="1">
        <f t="shared" ref="BI29" si="214">AVERAGE(BI25:BI28)</f>
        <v>4.339838692892207</v>
      </c>
      <c r="BJ29" s="1">
        <f t="shared" ref="BJ29" si="215">AVERAGE(BJ25:BJ28)</f>
        <v>27.715871498783549</v>
      </c>
      <c r="BK29" s="1">
        <f t="shared" ref="BK29" si="216">AVERAGE(BK25:BK28)</f>
        <v>104.20021688034268</v>
      </c>
      <c r="BL29" s="1">
        <f t="shared" ref="BL29" si="217">AVERAGE(BL25:BL28)</f>
        <v>35.484644275082559</v>
      </c>
      <c r="BM29" s="1">
        <f t="shared" ref="BM29" si="218">AVERAGE(BM25:BM28)</f>
        <v>7.8371133950402303</v>
      </c>
      <c r="BN29" s="1">
        <f t="shared" ref="BN29" si="219">AVERAGE(BN25:BN28)</f>
        <v>98.352580248321459</v>
      </c>
      <c r="BO29" s="1">
        <f t="shared" ref="BO29" si="220">AVERAGE(BO25:BO28)</f>
        <v>42.185692024364997</v>
      </c>
      <c r="BP29" s="1">
        <f t="shared" ref="BP29" si="221">AVERAGE(BP25:BP28)</f>
        <v>52.667829581862279</v>
      </c>
      <c r="BQ29" s="1">
        <f t="shared" ref="BQ29" si="222">AVERAGE(BQ25:BQ28)</f>
        <v>84.539388425940103</v>
      </c>
      <c r="BR29" s="1">
        <f t="shared" ref="BR29" si="223">AVERAGE(BR25:BR28)</f>
        <v>18.121468673943021</v>
      </c>
      <c r="BS29" s="1">
        <f t="shared" ref="BS29" si="224">AVERAGE(BS25:BS28)</f>
        <v>14.659650229138663</v>
      </c>
      <c r="BT29" s="1">
        <f t="shared" ref="BT29" si="225">AVERAGE(BT25:BT28)</f>
        <v>2.2622585054090685</v>
      </c>
      <c r="BU29" s="1">
        <f t="shared" ref="BU29" si="226">AVERAGE(BU25:BU28)</f>
        <v>8.591953416980143</v>
      </c>
      <c r="BV29" s="1">
        <f t="shared" ref="BV29" si="227">AVERAGE(BV25:BV28)</f>
        <v>5.5932233728419645</v>
      </c>
      <c r="BW29" s="1">
        <f t="shared" ref="BW29" si="228">AVERAGE(BW25:BW28)</f>
        <v>38.589171515728204</v>
      </c>
      <c r="BX29" s="1">
        <f t="shared" ref="BX29" si="229">AVERAGE(BX25:BX28)</f>
        <v>2.9149450120667035</v>
      </c>
      <c r="BY29" s="1">
        <f t="shared" ref="BY29" si="230">AVERAGE(BY25:BY28)</f>
        <v>1.7457525200820101</v>
      </c>
      <c r="BZ29" s="1">
        <f>AVERAGE(BZ25:BZ28)</f>
        <v>26.774999999999999</v>
      </c>
      <c r="CE29" s="16"/>
      <c r="CF29" s="32"/>
    </row>
    <row r="30" spans="1:84" s="1" customFormat="1" ht="18" customHeight="1" thickBot="1" x14ac:dyDescent="0.35">
      <c r="A30" s="7"/>
      <c r="B30" s="7"/>
      <c r="C30" s="7" t="s">
        <v>112</v>
      </c>
      <c r="D30" s="1">
        <f>STDEV(D25:D28)</f>
        <v>7.6845021149809556</v>
      </c>
      <c r="E30" s="1">
        <f t="shared" ref="E30:BP30" si="231">STDEV(E25:E28)</f>
        <v>4.0401876870957025</v>
      </c>
      <c r="F30" s="1">
        <f t="shared" si="231"/>
        <v>21.210037781810843</v>
      </c>
      <c r="G30" s="1">
        <f t="shared" si="231"/>
        <v>12.647111508782983</v>
      </c>
      <c r="H30" s="1">
        <f t="shared" si="231"/>
        <v>4.827728979372564</v>
      </c>
      <c r="I30" s="1">
        <f t="shared" si="231"/>
        <v>0.52865718849555454</v>
      </c>
      <c r="J30" s="1">
        <f t="shared" si="231"/>
        <v>23.125752379927142</v>
      </c>
      <c r="K30" s="1">
        <f t="shared" si="231"/>
        <v>10.279678463985102</v>
      </c>
      <c r="L30" s="1">
        <f t="shared" si="231"/>
        <v>5.8601560844611083</v>
      </c>
      <c r="M30" s="1">
        <f t="shared" si="231"/>
        <v>8.0688282795655546</v>
      </c>
      <c r="N30" s="1">
        <f t="shared" si="231"/>
        <v>2.2938103970910286</v>
      </c>
      <c r="O30" s="1">
        <f t="shared" si="231"/>
        <v>3.0762310310658769</v>
      </c>
      <c r="P30" s="1">
        <f t="shared" si="231"/>
        <v>31.299832294051466</v>
      </c>
      <c r="Q30" s="1">
        <f t="shared" si="231"/>
        <v>5.358801157974125</v>
      </c>
      <c r="R30" s="1">
        <f t="shared" si="231"/>
        <v>1.7042436090136093</v>
      </c>
      <c r="S30" s="1">
        <f t="shared" si="231"/>
        <v>66.211467610185124</v>
      </c>
      <c r="T30" s="1">
        <f t="shared" si="231"/>
        <v>55.775196725246253</v>
      </c>
      <c r="U30" s="1">
        <f t="shared" si="231"/>
        <v>3.3185407195990857</v>
      </c>
      <c r="V30" s="1">
        <f t="shared" si="231"/>
        <v>1.2703726541087308</v>
      </c>
      <c r="W30" s="1">
        <f t="shared" si="231"/>
        <v>20.182468987848928</v>
      </c>
      <c r="X30" s="1">
        <f t="shared" si="231"/>
        <v>5.4169075088925256</v>
      </c>
      <c r="Y30" s="1">
        <f t="shared" si="231"/>
        <v>7.791206744270581</v>
      </c>
      <c r="Z30" s="1">
        <f t="shared" si="231"/>
        <v>1.0381840494115837</v>
      </c>
      <c r="AA30" s="1">
        <f t="shared" si="231"/>
        <v>4.7951087255018976</v>
      </c>
      <c r="AB30" s="1">
        <f t="shared" si="231"/>
        <v>5.5135852756839272</v>
      </c>
      <c r="AC30" s="1">
        <f t="shared" si="231"/>
        <v>6.4468644795449004</v>
      </c>
      <c r="AD30" s="1">
        <f t="shared" si="231"/>
        <v>9.7718539363141925</v>
      </c>
      <c r="AE30" s="1">
        <f t="shared" si="231"/>
        <v>1.8651985997697464</v>
      </c>
      <c r="AF30" s="1">
        <f t="shared" si="231"/>
        <v>74.691104641421774</v>
      </c>
      <c r="AG30" s="1">
        <f t="shared" si="231"/>
        <v>11.225702546108435</v>
      </c>
      <c r="AH30" s="1">
        <f t="shared" si="231"/>
        <v>45.797643865261222</v>
      </c>
      <c r="AI30" s="1">
        <f t="shared" si="231"/>
        <v>11.220162670955958</v>
      </c>
      <c r="AJ30" s="1">
        <f t="shared" si="231"/>
        <v>4.087502279768084</v>
      </c>
      <c r="AK30" s="1">
        <f t="shared" si="231"/>
        <v>74.614113562728505</v>
      </c>
      <c r="AL30" s="1">
        <f t="shared" si="231"/>
        <v>51.793349740091593</v>
      </c>
      <c r="AM30" s="1">
        <f t="shared" si="231"/>
        <v>23.727978243092103</v>
      </c>
      <c r="AN30" s="1">
        <f t="shared" si="231"/>
        <v>9.363789549993113</v>
      </c>
      <c r="AO30" s="1">
        <f t="shared" si="231"/>
        <v>2.7360489793172134</v>
      </c>
      <c r="AP30" s="1">
        <f t="shared" si="231"/>
        <v>4.8697298142643524</v>
      </c>
      <c r="AQ30" s="1">
        <f t="shared" si="231"/>
        <v>2.4668415390222203</v>
      </c>
      <c r="AR30" s="1">
        <f t="shared" si="231"/>
        <v>3.2818183277175397</v>
      </c>
      <c r="AS30" s="1">
        <f t="shared" si="231"/>
        <v>12.789868913603012</v>
      </c>
      <c r="AT30" s="1">
        <f t="shared" si="231"/>
        <v>8.3992590134627836</v>
      </c>
      <c r="AU30" s="1">
        <f t="shared" si="231"/>
        <v>70.063997765817035</v>
      </c>
      <c r="AV30" s="1">
        <f t="shared" si="231"/>
        <v>60.403484993930036</v>
      </c>
      <c r="AW30" s="1">
        <f t="shared" si="231"/>
        <v>12.450296586862573</v>
      </c>
      <c r="AX30" s="1">
        <f t="shared" si="231"/>
        <v>9.3983264326692311</v>
      </c>
      <c r="AY30" s="1">
        <f t="shared" si="231"/>
        <v>12.919730029481856</v>
      </c>
      <c r="AZ30" s="1">
        <f t="shared" si="231"/>
        <v>3.440711836397595</v>
      </c>
      <c r="BA30" s="1">
        <f t="shared" si="231"/>
        <v>6.3147145804493308</v>
      </c>
      <c r="BB30" s="1">
        <f t="shared" si="231"/>
        <v>6.511414734678767</v>
      </c>
      <c r="BC30" s="1">
        <f t="shared" si="231"/>
        <v>24.076279120512439</v>
      </c>
      <c r="BD30" s="1">
        <f t="shared" si="231"/>
        <v>9.7586752371510563</v>
      </c>
      <c r="BE30" s="1">
        <f t="shared" si="231"/>
        <v>9.4743959456695706</v>
      </c>
      <c r="BF30" s="1">
        <f t="shared" si="231"/>
        <v>2.4402753538428743</v>
      </c>
      <c r="BG30" s="1">
        <f t="shared" si="231"/>
        <v>108.59280352064702</v>
      </c>
      <c r="BH30" s="1">
        <f t="shared" si="231"/>
        <v>11.567252836733115</v>
      </c>
      <c r="BI30" s="1">
        <f t="shared" si="231"/>
        <v>4.6152767801010706</v>
      </c>
      <c r="BJ30" s="1">
        <f t="shared" si="231"/>
        <v>6.7726726278715921</v>
      </c>
      <c r="BK30" s="1">
        <f t="shared" si="231"/>
        <v>45.050242727932769</v>
      </c>
      <c r="BL30" s="1">
        <f t="shared" si="231"/>
        <v>7.8720748952588488</v>
      </c>
      <c r="BM30" s="1">
        <f t="shared" si="231"/>
        <v>5.4299053584605881</v>
      </c>
      <c r="BN30" s="1">
        <f t="shared" si="231"/>
        <v>46.454286570063658</v>
      </c>
      <c r="BO30" s="1">
        <f t="shared" si="231"/>
        <v>11.620372953646886</v>
      </c>
      <c r="BP30" s="1">
        <f t="shared" si="231"/>
        <v>20.507926706491251</v>
      </c>
      <c r="BQ30" s="1">
        <f t="shared" ref="BQ30:BZ30" si="232">STDEV(BQ25:BQ28)</f>
        <v>14.76219820620674</v>
      </c>
      <c r="BR30" s="1">
        <f t="shared" si="232"/>
        <v>6.7636988929978932</v>
      </c>
      <c r="BS30" s="1">
        <f t="shared" si="232"/>
        <v>5.3922284048355804</v>
      </c>
      <c r="BT30" s="1">
        <f t="shared" si="232"/>
        <v>2.8445238305957248</v>
      </c>
      <c r="BU30" s="1">
        <f t="shared" si="232"/>
        <v>5.9357924375146629</v>
      </c>
      <c r="BV30" s="1">
        <f t="shared" si="232"/>
        <v>3.7375601443115261</v>
      </c>
      <c r="BW30" s="1">
        <f t="shared" si="232"/>
        <v>4.380919059144297</v>
      </c>
      <c r="BX30" s="1">
        <f t="shared" si="232"/>
        <v>2.1406437641084963</v>
      </c>
      <c r="BY30" s="1">
        <f t="shared" si="232"/>
        <v>2.0454946305884572</v>
      </c>
      <c r="BZ30" s="1">
        <f t="shared" si="232"/>
        <v>4.8081146686270744</v>
      </c>
      <c r="CE30" s="16"/>
      <c r="CF30" s="32"/>
    </row>
    <row r="31" spans="1:84" s="42" customFormat="1" ht="18" customHeight="1" thickBot="1" x14ac:dyDescent="0.35">
      <c r="A31" s="45"/>
      <c r="B31" s="7"/>
      <c r="C31" s="7" t="s">
        <v>115</v>
      </c>
      <c r="D31" s="18">
        <f>TTEST(D2:D5,D25:D28,2,2)</f>
        <v>2.2885339491367396E-2</v>
      </c>
      <c r="E31" s="18">
        <f t="shared" ref="E31:BP31" si="233">TTEST(E2:E5,E25:E28,2,2)</f>
        <v>0.3417489420339952</v>
      </c>
      <c r="F31" s="18">
        <f t="shared" si="233"/>
        <v>0.88304282864036998</v>
      </c>
      <c r="G31" s="18">
        <f t="shared" si="233"/>
        <v>0.74827029748589324</v>
      </c>
      <c r="H31" s="18">
        <f t="shared" si="233"/>
        <v>0.6532192826395451</v>
      </c>
      <c r="I31" s="18">
        <f t="shared" si="233"/>
        <v>0.44313023135633173</v>
      </c>
      <c r="J31" s="18">
        <f t="shared" si="233"/>
        <v>0.9016338763002324</v>
      </c>
      <c r="K31" s="18">
        <f t="shared" si="233"/>
        <v>0.19014511841767109</v>
      </c>
      <c r="L31" s="18">
        <f t="shared" si="233"/>
        <v>9.8709485002112338E-2</v>
      </c>
      <c r="M31" s="18">
        <f t="shared" si="233"/>
        <v>0.17854852331640317</v>
      </c>
      <c r="N31" s="18">
        <f t="shared" si="233"/>
        <v>6.790662989744177E-2</v>
      </c>
      <c r="O31" s="18">
        <f t="shared" si="233"/>
        <v>0.63168842897560595</v>
      </c>
      <c r="P31" s="18">
        <f t="shared" si="233"/>
        <v>0.44067735979434519</v>
      </c>
      <c r="Q31" s="18">
        <f t="shared" si="233"/>
        <v>4.2733559860303916E-2</v>
      </c>
      <c r="R31" s="18">
        <f t="shared" si="233"/>
        <v>2.0456013311321009E-2</v>
      </c>
      <c r="S31" s="18">
        <f t="shared" si="233"/>
        <v>0.49791399192812547</v>
      </c>
      <c r="T31" s="18">
        <f t="shared" si="233"/>
        <v>2.508554394934364E-2</v>
      </c>
      <c r="U31" s="18">
        <f t="shared" si="233"/>
        <v>0.69606308386540272</v>
      </c>
      <c r="V31" s="18">
        <f t="shared" si="233"/>
        <v>1.396423096429183E-2</v>
      </c>
      <c r="W31" s="18">
        <f t="shared" si="233"/>
        <v>0.63242959122794307</v>
      </c>
      <c r="X31" s="18">
        <f t="shared" si="233"/>
        <v>0.96388070285264349</v>
      </c>
      <c r="Y31" s="18">
        <f t="shared" si="233"/>
        <v>0.26577157105900295</v>
      </c>
      <c r="Z31" s="18">
        <f t="shared" si="233"/>
        <v>0.10813886656638627</v>
      </c>
      <c r="AA31" s="18">
        <f t="shared" si="233"/>
        <v>0.70876317139816591</v>
      </c>
      <c r="AB31" s="18">
        <f t="shared" si="233"/>
        <v>0.51146671182264214</v>
      </c>
      <c r="AC31" s="18">
        <f t="shared" si="233"/>
        <v>0.4887106708170208</v>
      </c>
      <c r="AD31" s="18">
        <f t="shared" si="233"/>
        <v>0.92924317362516873</v>
      </c>
      <c r="AE31" s="18">
        <f t="shared" si="233"/>
        <v>0.68192450661520843</v>
      </c>
      <c r="AF31" s="18">
        <f t="shared" si="233"/>
        <v>0.60651323922537581</v>
      </c>
      <c r="AG31" s="18">
        <f t="shared" si="233"/>
        <v>0.65312725121740856</v>
      </c>
      <c r="AH31" s="18">
        <f t="shared" si="233"/>
        <v>0.149487973094212</v>
      </c>
      <c r="AI31" s="18">
        <f t="shared" si="233"/>
        <v>0.54645281378812427</v>
      </c>
      <c r="AJ31" s="18">
        <f t="shared" si="233"/>
        <v>0.70881004321527596</v>
      </c>
      <c r="AK31" s="18">
        <f t="shared" si="233"/>
        <v>0.34162041699984219</v>
      </c>
      <c r="AL31" s="18">
        <f t="shared" si="233"/>
        <v>0.25374625637092163</v>
      </c>
      <c r="AM31" s="18">
        <f t="shared" si="233"/>
        <v>9.9633618217201042E-2</v>
      </c>
      <c r="AN31" s="18">
        <f t="shared" si="233"/>
        <v>0.90049123369242812</v>
      </c>
      <c r="AO31" s="18">
        <f t="shared" si="233"/>
        <v>0.67841669730130838</v>
      </c>
      <c r="AP31" s="18">
        <f t="shared" si="233"/>
        <v>0.69990288107365006</v>
      </c>
      <c r="AQ31" s="18">
        <f t="shared" si="233"/>
        <v>0.31051590862728168</v>
      </c>
      <c r="AR31" s="18">
        <f t="shared" si="233"/>
        <v>4.6619921501475675E-2</v>
      </c>
      <c r="AS31" s="18">
        <f t="shared" si="233"/>
        <v>0.2642762222896442</v>
      </c>
      <c r="AT31" s="18">
        <f t="shared" si="233"/>
        <v>0.76104040333352252</v>
      </c>
      <c r="AU31" s="18">
        <f t="shared" si="233"/>
        <v>0.25107666806730633</v>
      </c>
      <c r="AV31" s="18">
        <f t="shared" si="233"/>
        <v>0.12030880363595363</v>
      </c>
      <c r="AW31" s="18">
        <f t="shared" si="233"/>
        <v>0.75966031774091447</v>
      </c>
      <c r="AX31" s="18">
        <f t="shared" si="233"/>
        <v>0.83243165882987225</v>
      </c>
      <c r="AY31" s="18">
        <f t="shared" si="233"/>
        <v>0.97679122187697676</v>
      </c>
      <c r="AZ31" s="18">
        <f t="shared" si="233"/>
        <v>0.26531846712315355</v>
      </c>
      <c r="BA31" s="18">
        <f t="shared" si="233"/>
        <v>0.23595114359445402</v>
      </c>
      <c r="BB31" s="18">
        <f t="shared" si="233"/>
        <v>0.59467886118786317</v>
      </c>
      <c r="BC31" s="18">
        <f t="shared" si="233"/>
        <v>0.96161856811948132</v>
      </c>
      <c r="BD31" s="18">
        <f t="shared" si="233"/>
        <v>0.91729317242866437</v>
      </c>
      <c r="BE31" s="18">
        <f t="shared" si="233"/>
        <v>0.43561274885967888</v>
      </c>
      <c r="BF31" s="18">
        <f t="shared" si="233"/>
        <v>0.9149060872400202</v>
      </c>
      <c r="BG31" s="18">
        <f t="shared" si="233"/>
        <v>0.64289201388151096</v>
      </c>
      <c r="BH31" s="18">
        <f t="shared" si="233"/>
        <v>0.1971789454893669</v>
      </c>
      <c r="BI31" s="18">
        <f t="shared" si="233"/>
        <v>0.83078476320297778</v>
      </c>
      <c r="BJ31" s="18">
        <f t="shared" si="233"/>
        <v>0.32670182160427297</v>
      </c>
      <c r="BK31" s="18">
        <f t="shared" si="233"/>
        <v>0.53142630820230308</v>
      </c>
      <c r="BL31" s="18">
        <f t="shared" si="233"/>
        <v>0.40482665491752196</v>
      </c>
      <c r="BM31" s="18">
        <f t="shared" si="233"/>
        <v>0.8047248320112913</v>
      </c>
      <c r="BN31" s="18">
        <f t="shared" si="233"/>
        <v>0.59773796637300292</v>
      </c>
      <c r="BO31" s="18">
        <f t="shared" si="233"/>
        <v>0.19005086383617209</v>
      </c>
      <c r="BP31" s="18">
        <f t="shared" si="233"/>
        <v>0.49482040561179252</v>
      </c>
      <c r="BQ31" s="18">
        <f t="shared" ref="BQ31:BZ31" si="234">TTEST(BQ2:BQ5,BQ25:BQ28,2,2)</f>
        <v>0.29669604286540091</v>
      </c>
      <c r="BR31" s="18">
        <f t="shared" si="234"/>
        <v>0.26977915541817177</v>
      </c>
      <c r="BS31" s="18">
        <f t="shared" si="234"/>
        <v>0.46790966008551205</v>
      </c>
      <c r="BT31" s="18">
        <f t="shared" si="234"/>
        <v>0.90369874381364412</v>
      </c>
      <c r="BU31" s="18">
        <f t="shared" si="234"/>
        <v>0.21720350285503889</v>
      </c>
      <c r="BV31" s="18">
        <f t="shared" si="234"/>
        <v>0.82829608259167986</v>
      </c>
      <c r="BW31" s="18">
        <f t="shared" si="234"/>
        <v>5.8106794072050889E-2</v>
      </c>
      <c r="BX31" s="18">
        <f t="shared" si="234"/>
        <v>0.95303330088167959</v>
      </c>
      <c r="BY31" s="18">
        <f t="shared" si="234"/>
        <v>0.13873228035748453</v>
      </c>
      <c r="BZ31" s="18">
        <f t="shared" si="234"/>
        <v>0.77212251541884824</v>
      </c>
      <c r="CB31" s="7"/>
      <c r="CC31" s="44"/>
    </row>
    <row r="32" spans="1:84" ht="15" thickBot="1" x14ac:dyDescent="0.35">
      <c r="CE32" s="16"/>
      <c r="CF32" s="32"/>
    </row>
    <row r="33" spans="1:84" s="1" customFormat="1" ht="18" customHeight="1" thickBot="1" x14ac:dyDescent="0.35">
      <c r="A33" s="8" t="s">
        <v>75</v>
      </c>
      <c r="B33" s="16" t="s">
        <v>84</v>
      </c>
      <c r="C33" s="6" t="s">
        <v>88</v>
      </c>
      <c r="D33" s="1">
        <v>36.845170876671617</v>
      </c>
      <c r="E33" s="1">
        <v>13.068053491827639</v>
      </c>
      <c r="F33" s="1">
        <v>68.710252600297181</v>
      </c>
      <c r="G33" s="1">
        <v>12.094502228826151</v>
      </c>
      <c r="H33" s="1">
        <v>8.9304606240713227</v>
      </c>
      <c r="I33" s="1">
        <v>5.8600297176820204</v>
      </c>
      <c r="J33" s="1">
        <v>64.965824665676081</v>
      </c>
      <c r="K33" s="1">
        <v>36.882615156017827</v>
      </c>
      <c r="L33" s="1">
        <v>80.13075780089153</v>
      </c>
      <c r="M33" s="1">
        <v>70.020802377414554</v>
      </c>
      <c r="N33" s="1">
        <v>28.644873699851413</v>
      </c>
      <c r="O33" s="1">
        <v>19.283803863298665</v>
      </c>
      <c r="P33" s="1">
        <v>8.2190193164933127</v>
      </c>
      <c r="Q33" s="1">
        <v>59.161961367013376</v>
      </c>
      <c r="R33" s="1">
        <v>93.049034175334327</v>
      </c>
      <c r="S33" s="1">
        <v>126</v>
      </c>
      <c r="T33" s="1">
        <v>76.760772659732538</v>
      </c>
      <c r="U33" s="1">
        <v>5.1111441307578014</v>
      </c>
      <c r="V33" s="1">
        <v>12.225557206537891</v>
      </c>
      <c r="W33" s="1">
        <v>58.600297176820213</v>
      </c>
      <c r="X33" s="1">
        <v>21.717682020802378</v>
      </c>
      <c r="Y33" s="1">
        <v>25.64933135215453</v>
      </c>
      <c r="Z33" s="1">
        <v>15.857652303120359</v>
      </c>
      <c r="AA33" s="1">
        <v>32.763744427934618</v>
      </c>
      <c r="AB33" s="1">
        <v>45.682020802377416</v>
      </c>
      <c r="AC33" s="1">
        <v>99.976225854383358</v>
      </c>
      <c r="AD33" s="1">
        <v>31.07875185735513</v>
      </c>
      <c r="AE33" s="1">
        <v>4.7741456166419018</v>
      </c>
      <c r="AF33" s="1">
        <v>137.79494799405646</v>
      </c>
      <c r="AG33" s="1">
        <v>78.258543833580973</v>
      </c>
      <c r="AH33" s="1">
        <v>138.10856779609816</v>
      </c>
      <c r="AI33" s="1">
        <v>79.560800960353887</v>
      </c>
      <c r="AJ33" s="1">
        <v>65.284770142871039</v>
      </c>
      <c r="AK33" s="1">
        <v>137.78775811480642</v>
      </c>
      <c r="AL33" s="1">
        <v>134.41925646124304</v>
      </c>
      <c r="AM33" s="1">
        <v>51.329549006679926</v>
      </c>
      <c r="AN33" s="1">
        <v>73.786226697102393</v>
      </c>
      <c r="AO33" s="1">
        <v>0</v>
      </c>
      <c r="AP33" s="1">
        <v>42.186473089865068</v>
      </c>
      <c r="AQ33" s="1">
        <v>7.0257320202893148</v>
      </c>
      <c r="AR33" s="1">
        <v>24.381535778172964</v>
      </c>
      <c r="AS33" s="1">
        <v>60.633029764140659</v>
      </c>
      <c r="AT33" s="1">
        <v>23.966480446927381</v>
      </c>
      <c r="AU33" s="1">
        <v>138.43575418994413</v>
      </c>
      <c r="AV33" s="1">
        <v>164.74860335195532</v>
      </c>
      <c r="AW33" s="1">
        <v>52.625698324022352</v>
      </c>
      <c r="AX33" s="1">
        <v>25.97765363128492</v>
      </c>
      <c r="AY33" s="1">
        <v>29.162011173184361</v>
      </c>
      <c r="AZ33" s="1">
        <v>7.6089385474860345</v>
      </c>
      <c r="BA33" s="1">
        <v>9.0670391061452538</v>
      </c>
      <c r="BB33" s="1">
        <v>7.6089385474860347E-5</v>
      </c>
      <c r="BC33" s="1">
        <v>91.005586592178787</v>
      </c>
      <c r="BD33" s="1">
        <v>38.882681564245814</v>
      </c>
      <c r="BE33" s="1">
        <v>30.000000000000004</v>
      </c>
      <c r="BF33" s="1">
        <v>12.435754189944136</v>
      </c>
      <c r="BG33" s="1">
        <v>171.85995085995086</v>
      </c>
      <c r="BH33" s="1">
        <v>28.136363636363637</v>
      </c>
      <c r="BI33" s="1">
        <v>5.262260442260442</v>
      </c>
      <c r="BJ33" s="1">
        <v>31.938574938574938</v>
      </c>
      <c r="BK33" s="1">
        <v>100.37837837837837</v>
      </c>
      <c r="BL33" s="1">
        <v>38.47837837837838</v>
      </c>
      <c r="BM33" s="1">
        <v>10.995995085995087</v>
      </c>
      <c r="BN33" s="1">
        <v>107.22235872235872</v>
      </c>
      <c r="BO33" s="1">
        <v>64.181326781326788</v>
      </c>
      <c r="BP33" s="1">
        <v>48.364127764127765</v>
      </c>
      <c r="BQ33" s="1">
        <v>91.709336609336603</v>
      </c>
      <c r="BR33" s="1">
        <v>11.33058968058968</v>
      </c>
      <c r="BS33" s="1">
        <v>14.796423934960547</v>
      </c>
      <c r="BT33" s="1">
        <v>8.3834878603456371</v>
      </c>
      <c r="BU33" s="1">
        <v>7.8476360589627194E-5</v>
      </c>
      <c r="BV33" s="1">
        <v>6.6203625783760396</v>
      </c>
      <c r="BW33" s="1">
        <v>22.644059993923268</v>
      </c>
      <c r="BX33" s="1">
        <v>3.1805397243373141</v>
      </c>
      <c r="BY33" s="1">
        <v>7.8476360589627194E-5</v>
      </c>
      <c r="BZ33" s="32">
        <v>34.950000000000003</v>
      </c>
      <c r="CE33" s="16"/>
      <c r="CF33" s="32"/>
    </row>
    <row r="34" spans="1:84" s="1" customFormat="1" ht="18" customHeight="1" thickBot="1" x14ac:dyDescent="0.35">
      <c r="A34" s="8" t="s">
        <v>75</v>
      </c>
      <c r="B34" s="16" t="s">
        <v>84</v>
      </c>
      <c r="C34" s="16" t="s">
        <v>88</v>
      </c>
      <c r="D34" s="1">
        <v>31.789758707040235</v>
      </c>
      <c r="E34" s="1">
        <v>12.38372818560229</v>
      </c>
      <c r="F34" s="1">
        <v>75.904969231750513</v>
      </c>
      <c r="G34" s="1">
        <v>8.9162842936336499</v>
      </c>
      <c r="H34" s="1">
        <v>7.1388550717001449</v>
      </c>
      <c r="I34" s="1">
        <v>5.2740112978682694</v>
      </c>
      <c r="J34" s="1">
        <v>45.309876067321326</v>
      </c>
      <c r="K34" s="1">
        <v>32.343384202396571</v>
      </c>
      <c r="L34" s="1">
        <v>69.057495999711591</v>
      </c>
      <c r="M34" s="1">
        <v>53.468567577835778</v>
      </c>
      <c r="N34" s="1">
        <v>19.376892337471819</v>
      </c>
      <c r="O34" s="1">
        <v>20.251037856455511</v>
      </c>
      <c r="P34" s="1">
        <v>19.813965096963663</v>
      </c>
      <c r="Q34" s="1">
        <v>30.44940224459857</v>
      </c>
      <c r="R34" s="1">
        <v>83.480897062942503</v>
      </c>
      <c r="S34" s="1">
        <v>117.28119046364522</v>
      </c>
      <c r="T34" s="1">
        <v>54.779785856311314</v>
      </c>
      <c r="U34" s="1">
        <v>4.0502075712911019</v>
      </c>
      <c r="V34" s="1">
        <v>14.714782902892132</v>
      </c>
      <c r="W34" s="1">
        <v>54.925476776141927</v>
      </c>
      <c r="X34" s="1">
        <v>30.012329485106729</v>
      </c>
      <c r="Y34" s="1">
        <v>18.357055898657514</v>
      </c>
      <c r="Z34" s="1">
        <v>15.15185566238398</v>
      </c>
      <c r="AA34" s="1">
        <v>19.376892337471819</v>
      </c>
      <c r="AB34" s="1">
        <v>48.952149063086701</v>
      </c>
      <c r="AC34" s="1">
        <v>101.10949836244694</v>
      </c>
      <c r="AD34" s="1">
        <v>44.727112387998858</v>
      </c>
      <c r="AE34" s="1">
        <v>6.1044495409027766</v>
      </c>
      <c r="AF34" s="1">
        <v>120.19500886025753</v>
      </c>
      <c r="AG34" s="1">
        <v>58.713440691737915</v>
      </c>
      <c r="AH34" s="1">
        <v>149.56913347451479</v>
      </c>
      <c r="AI34" s="1">
        <v>83.250744103739365</v>
      </c>
      <c r="AJ34" s="1">
        <v>76.47780221055379</v>
      </c>
      <c r="AK34" s="1">
        <v>141.10295610803283</v>
      </c>
      <c r="AL34" s="1">
        <v>131.79016100490267</v>
      </c>
      <c r="AM34" s="1">
        <v>22.858678889501316</v>
      </c>
      <c r="AN34" s="1">
        <v>74.784566737257393</v>
      </c>
      <c r="AO34" s="1">
        <v>1.306613373560384</v>
      </c>
      <c r="AP34" s="1">
        <v>6.4060742073046898E-5</v>
      </c>
      <c r="AQ34" s="1">
        <v>3.1324856255983291</v>
      </c>
      <c r="AR34" s="1">
        <v>32.594782860955583</v>
      </c>
      <c r="AS34" s="1">
        <v>54.324638101592633</v>
      </c>
      <c r="AT34" s="1">
        <v>21.69071618037135</v>
      </c>
      <c r="AU34" s="1">
        <v>97.889920424403172</v>
      </c>
      <c r="AV34" s="1">
        <v>130.4259946949602</v>
      </c>
      <c r="AW34" s="1">
        <v>55.776127320954906</v>
      </c>
      <c r="AX34" s="1">
        <v>29.296551724137927</v>
      </c>
      <c r="AY34" s="1">
        <v>29.437400530503972</v>
      </c>
      <c r="AZ34" s="1">
        <v>7.2677984084880629</v>
      </c>
      <c r="BA34" s="1">
        <v>14.22572944297082</v>
      </c>
      <c r="BB34" s="1">
        <v>13.225702917771883</v>
      </c>
      <c r="BC34" s="1">
        <v>74.931564986737399</v>
      </c>
      <c r="BD34" s="1">
        <v>39.296816976127317</v>
      </c>
      <c r="BE34" s="1">
        <v>19.577984084880637</v>
      </c>
      <c r="BF34" s="1">
        <v>13.408806366047743</v>
      </c>
      <c r="BG34" s="1">
        <v>133.81428571428569</v>
      </c>
      <c r="BH34" s="1">
        <v>13.493290043290042</v>
      </c>
      <c r="BI34" s="1">
        <v>6.3481385281385272</v>
      </c>
      <c r="BJ34" s="1">
        <v>31.181385281385275</v>
      </c>
      <c r="BK34" s="1">
        <v>85.434199134199119</v>
      </c>
      <c r="BL34" s="1">
        <v>36.914285714285704</v>
      </c>
      <c r="BM34" s="1">
        <v>7.6065800865800854</v>
      </c>
      <c r="BN34" s="1">
        <v>105.98874458874457</v>
      </c>
      <c r="BO34" s="1">
        <v>36.634632034632027</v>
      </c>
      <c r="BP34" s="1">
        <v>48.519913419913415</v>
      </c>
      <c r="BQ34" s="1">
        <v>105.70909090909088</v>
      </c>
      <c r="BR34" s="1">
        <v>16.080086580086576</v>
      </c>
      <c r="BS34" s="1">
        <v>12.315865415863248</v>
      </c>
      <c r="BT34" s="1">
        <v>6.7529020516931344E-5</v>
      </c>
      <c r="BU34" s="1">
        <v>6.7529020516931344E-5</v>
      </c>
      <c r="BV34" s="1">
        <v>8.3741935134432488</v>
      </c>
      <c r="BW34" s="1">
        <v>17.700337976904912</v>
      </c>
      <c r="BX34" s="1">
        <v>3.7631810992915482</v>
      </c>
      <c r="BY34" s="1">
        <v>3.1235890547479257</v>
      </c>
      <c r="BZ34" s="32">
        <v>27.95</v>
      </c>
      <c r="CE34" s="16"/>
      <c r="CF34" s="32"/>
    </row>
    <row r="35" spans="1:84" s="1" customFormat="1" ht="18" customHeight="1" thickBot="1" x14ac:dyDescent="0.35">
      <c r="A35" s="8" t="s">
        <v>75</v>
      </c>
      <c r="B35" s="16" t="s">
        <v>84</v>
      </c>
      <c r="C35" s="16" t="s">
        <v>88</v>
      </c>
      <c r="D35" s="1">
        <v>26.667928431154362</v>
      </c>
      <c r="E35" s="1">
        <v>6.6156186092694185</v>
      </c>
      <c r="F35" s="1">
        <v>74.237376526377332</v>
      </c>
      <c r="G35" s="1">
        <v>32.324761734732569</v>
      </c>
      <c r="H35" s="1">
        <v>7.2456775244379346</v>
      </c>
      <c r="I35" s="1">
        <v>4.8350173272714381</v>
      </c>
      <c r="J35" s="1">
        <v>38.762320215802184</v>
      </c>
      <c r="K35" s="1">
        <v>29.996283135196741</v>
      </c>
      <c r="L35" s="1">
        <v>44.104124061796128</v>
      </c>
      <c r="M35" s="1">
        <v>44.104124061796128</v>
      </c>
      <c r="N35" s="1">
        <v>16.4363195261352</v>
      </c>
      <c r="O35" s="1">
        <v>12.231361114032278</v>
      </c>
      <c r="P35" s="1">
        <v>26.709019229969702</v>
      </c>
      <c r="Q35" s="1">
        <v>58.348934317779971</v>
      </c>
      <c r="R35" s="1">
        <v>64.101646151927284</v>
      </c>
      <c r="S35" s="1">
        <v>121.76573382278497</v>
      </c>
      <c r="T35" s="1">
        <v>62.868922187467142</v>
      </c>
      <c r="U35" s="1">
        <v>7.601797780837531</v>
      </c>
      <c r="V35" s="1">
        <v>13.97087159721492</v>
      </c>
      <c r="W35" s="1">
        <v>44.652001379333967</v>
      </c>
      <c r="X35" s="1">
        <v>21.915092701513604</v>
      </c>
      <c r="Y35" s="1">
        <v>12.943601626831471</v>
      </c>
      <c r="Z35" s="1">
        <v>13.587357474938434</v>
      </c>
      <c r="AA35" s="1">
        <v>17.121166173057503</v>
      </c>
      <c r="AB35" s="1">
        <v>35.064148322421765</v>
      </c>
      <c r="AC35" s="1">
        <v>79.853119031140182</v>
      </c>
      <c r="AD35" s="1">
        <v>38.214442898264345</v>
      </c>
      <c r="AE35" s="1">
        <v>3.7940504239495425</v>
      </c>
      <c r="AF35" s="1">
        <v>84.373106900827366</v>
      </c>
      <c r="AG35" s="1">
        <v>70.12829664484353</v>
      </c>
      <c r="AH35" s="1">
        <v>142.44810255983842</v>
      </c>
      <c r="AI35" s="1">
        <v>71.361020609303665</v>
      </c>
      <c r="AJ35" s="1">
        <v>70.67617396238137</v>
      </c>
      <c r="AK35" s="1">
        <v>129.02510828016133</v>
      </c>
      <c r="AL35" s="1">
        <v>126.69662968062552</v>
      </c>
      <c r="AM35" s="1">
        <v>63.142860846236069</v>
      </c>
      <c r="AN35" s="1">
        <v>65.471339445771889</v>
      </c>
      <c r="AO35" s="1">
        <v>2.0271460748900081</v>
      </c>
      <c r="AP35" s="1">
        <v>6.2184075540544848E-5</v>
      </c>
      <c r="AQ35" s="1">
        <v>5.4102885106861711</v>
      </c>
      <c r="AR35" s="1">
        <v>27.256896547507541</v>
      </c>
      <c r="AS35" s="1">
        <v>49.445927907790065</v>
      </c>
      <c r="AT35" s="1">
        <v>17.350000000000001</v>
      </c>
      <c r="AU35" s="1">
        <v>122.80546875</v>
      </c>
      <c r="AV35" s="1">
        <v>155.87890625</v>
      </c>
      <c r="AW35" s="1">
        <v>34.835546874999999</v>
      </c>
      <c r="AX35" s="1">
        <v>32.53125</v>
      </c>
      <c r="AY35" s="1">
        <v>30.904687500000001</v>
      </c>
      <c r="AZ35" s="1">
        <v>9.1358593750000008</v>
      </c>
      <c r="BA35" s="1">
        <v>14.096875000000001</v>
      </c>
      <c r="BB35" s="1">
        <v>10.328671875000001</v>
      </c>
      <c r="BC35" s="1">
        <v>77.668359374999994</v>
      </c>
      <c r="BD35" s="1">
        <v>24.805078125000001</v>
      </c>
      <c r="BE35" s="1">
        <v>38.766406250000003</v>
      </c>
      <c r="BF35" s="1">
        <v>11.33171875</v>
      </c>
      <c r="BG35" s="1">
        <v>151.03846153846155</v>
      </c>
      <c r="BH35" s="1">
        <v>13.707692307692309</v>
      </c>
      <c r="BI35" s="1">
        <v>5.4576923076923078</v>
      </c>
      <c r="BJ35" s="1">
        <v>58.257692307692309</v>
      </c>
      <c r="BK35" s="1">
        <v>111.69230769230769</v>
      </c>
      <c r="BL35" s="1">
        <v>55.211538461538467</v>
      </c>
      <c r="BM35" s="1">
        <v>10.598076923076922</v>
      </c>
      <c r="BN35" s="1">
        <v>65.873076923076923</v>
      </c>
      <c r="BO35" s="1">
        <v>47.469230769230769</v>
      </c>
      <c r="BP35" s="1">
        <v>58.511538461538464</v>
      </c>
      <c r="BQ35" s="1">
        <v>81.103846153846149</v>
      </c>
      <c r="BR35" s="1">
        <v>15.611538461538464</v>
      </c>
      <c r="BS35" s="1">
        <v>14.982457799160155</v>
      </c>
      <c r="BT35" s="1">
        <v>5.3551161044522928</v>
      </c>
      <c r="BU35" s="1">
        <v>7.8769159320337048</v>
      </c>
      <c r="BV35" s="1">
        <v>7.9955888650963596</v>
      </c>
      <c r="BW35" s="1">
        <v>15.279140131816792</v>
      </c>
      <c r="BX35" s="1">
        <v>3.5453538752468092</v>
      </c>
      <c r="BY35" s="1">
        <v>6.734688951305653E-5</v>
      </c>
      <c r="BZ35" s="32">
        <v>25.44</v>
      </c>
      <c r="CE35" s="16"/>
      <c r="CF35" s="32"/>
    </row>
    <row r="36" spans="1:84" s="1" customFormat="1" ht="18" customHeight="1" thickBot="1" x14ac:dyDescent="0.35">
      <c r="A36" s="8" t="s">
        <v>75</v>
      </c>
      <c r="B36" s="16" t="s">
        <v>84</v>
      </c>
      <c r="C36" s="16" t="s">
        <v>88</v>
      </c>
      <c r="D36" s="1">
        <v>44.683921696105912</v>
      </c>
      <c r="E36" s="1">
        <v>14.713733999797357</v>
      </c>
      <c r="F36" s="1">
        <v>100.70465483467864</v>
      </c>
      <c r="G36" s="1">
        <v>59.638864449998309</v>
      </c>
      <c r="H36" s="1">
        <v>2.7377193589786888E-4</v>
      </c>
      <c r="I36" s="1">
        <v>2.7377193589786888E-4</v>
      </c>
      <c r="J36" s="1">
        <v>68.744494917086016</v>
      </c>
      <c r="K36" s="1">
        <v>37.327054696207234</v>
      </c>
      <c r="L36" s="1">
        <v>66.93542926137323</v>
      </c>
      <c r="M36" s="1">
        <v>65.126363605660444</v>
      </c>
      <c r="N36" s="1">
        <v>18.573074065317975</v>
      </c>
      <c r="O36" s="1">
        <v>8.5629107703738718</v>
      </c>
      <c r="P36" s="1">
        <v>5.3307134655003541</v>
      </c>
      <c r="Q36" s="1">
        <v>48.241750819007734</v>
      </c>
      <c r="R36" s="1">
        <v>82.01097639231314</v>
      </c>
      <c r="S36" s="1">
        <v>291.25957056975915</v>
      </c>
      <c r="T36" s="1">
        <v>63.317297949947644</v>
      </c>
      <c r="U36" s="1">
        <v>2.7377193589786888E-4</v>
      </c>
      <c r="V36" s="1">
        <v>9.0453282785639502</v>
      </c>
      <c r="W36" s="1">
        <v>53.427739032051058</v>
      </c>
      <c r="X36" s="1">
        <v>32.321973048735181</v>
      </c>
      <c r="Y36" s="1">
        <v>2.7377193589786888E-4</v>
      </c>
      <c r="Z36" s="1">
        <v>26.412358573406731</v>
      </c>
      <c r="AA36" s="1">
        <v>18.331865311222938</v>
      </c>
      <c r="AB36" s="1">
        <v>41.608510081394172</v>
      </c>
      <c r="AC36" s="1">
        <v>80.201910736600354</v>
      </c>
      <c r="AD36" s="1">
        <v>65.729385490898039</v>
      </c>
      <c r="AE36" s="1">
        <v>2.7377193589786888E-4</v>
      </c>
      <c r="AF36" s="1">
        <v>333.4711025363909</v>
      </c>
      <c r="AG36" s="1">
        <v>85.629107703738711</v>
      </c>
      <c r="AH36" s="1">
        <v>297.77689162832752</v>
      </c>
      <c r="AI36" s="1">
        <v>58.046177705327011</v>
      </c>
      <c r="AJ36" s="1">
        <v>72.557722131658764</v>
      </c>
      <c r="AK36" s="1">
        <v>351.1793751172284</v>
      </c>
      <c r="AL36" s="1">
        <v>242.63302280826687</v>
      </c>
      <c r="AM36" s="1">
        <v>40.864509104550216</v>
      </c>
      <c r="AN36" s="1">
        <v>66.17264258407279</v>
      </c>
      <c r="AO36" s="1">
        <v>2.6352964678218459E-4</v>
      </c>
      <c r="AP36" s="1">
        <v>2.6352964678218459E-4</v>
      </c>
      <c r="AQ36" s="1">
        <v>2.6352964678218459E-4</v>
      </c>
      <c r="AR36" s="1">
        <v>27.57193441003033</v>
      </c>
      <c r="AS36" s="1">
        <v>57.523762105979067</v>
      </c>
      <c r="AT36" s="1">
        <v>2.7209255079006773E-4</v>
      </c>
      <c r="AU36" s="1">
        <v>117.46726862302485</v>
      </c>
      <c r="AV36" s="1">
        <v>86.302483069977441</v>
      </c>
      <c r="AW36" s="1">
        <v>59.512753950338606</v>
      </c>
      <c r="AX36" s="1">
        <v>2.7209255079006773E-4</v>
      </c>
      <c r="AY36" s="1">
        <v>73.117381489841989</v>
      </c>
      <c r="AZ36" s="1">
        <v>2.7209255079006773E-4</v>
      </c>
      <c r="BA36" s="1">
        <v>2.7209255079006773E-4</v>
      </c>
      <c r="BB36" s="1">
        <v>2.7209255079006773E-4</v>
      </c>
      <c r="BC36" s="1">
        <v>105.48081264108355</v>
      </c>
      <c r="BD36" s="1">
        <v>2.7209255079006773E-4</v>
      </c>
      <c r="BE36" s="1">
        <v>43.990293453724611</v>
      </c>
      <c r="BF36" s="1">
        <v>2.6849661399548537</v>
      </c>
      <c r="BG36" s="1">
        <v>468.1985507246377</v>
      </c>
      <c r="BH36" s="1">
        <v>2.2831594202898551E-4</v>
      </c>
      <c r="BI36" s="1">
        <v>2.2831594202898551E-4</v>
      </c>
      <c r="BJ36" s="1">
        <v>36.00753623188406</v>
      </c>
      <c r="BK36" s="1">
        <v>143.82898550724639</v>
      </c>
      <c r="BL36" s="1">
        <v>43.349855072463768</v>
      </c>
      <c r="BM36" s="1">
        <v>20.920579710144928</v>
      </c>
      <c r="BN36" s="1">
        <v>177.02028985507249</v>
      </c>
      <c r="BO36" s="1">
        <v>46.870144927536238</v>
      </c>
      <c r="BP36" s="1">
        <v>79.457971014492756</v>
      </c>
      <c r="BQ36" s="1">
        <v>102.59130434782608</v>
      </c>
      <c r="BR36" s="1">
        <v>36.862463768115944</v>
      </c>
      <c r="BS36" s="1">
        <v>53.733981839056462</v>
      </c>
      <c r="BT36" s="1">
        <v>3.01921135580837E-4</v>
      </c>
      <c r="BU36" s="1">
        <v>3.01921135580837E-4</v>
      </c>
      <c r="BV36" s="1">
        <v>3.01921135580837E-4</v>
      </c>
      <c r="BW36" s="1">
        <v>3.01921135580837E-4</v>
      </c>
      <c r="BX36" s="1">
        <v>3.01921135580837E-4</v>
      </c>
      <c r="BY36" s="1">
        <v>3.01921135580837E-4</v>
      </c>
      <c r="BZ36" s="32">
        <v>42.59</v>
      </c>
      <c r="CE36" s="16"/>
      <c r="CF36" s="32"/>
    </row>
    <row r="37" spans="1:84" s="1" customFormat="1" ht="18" customHeight="1" thickBot="1" x14ac:dyDescent="0.35">
      <c r="A37" s="7" t="s">
        <v>120</v>
      </c>
      <c r="B37" s="7"/>
      <c r="C37" s="7" t="s">
        <v>111</v>
      </c>
      <c r="D37" s="1">
        <f>AVERAGE(D33:D36)</f>
        <v>34.996694927743036</v>
      </c>
      <c r="E37" s="1">
        <f t="shared" ref="E37" si="235">AVERAGE(E33:E36)</f>
        <v>11.695283571624175</v>
      </c>
      <c r="F37" s="1">
        <f t="shared" ref="F37" si="236">AVERAGE(F33:F36)</f>
        <v>79.889313298275923</v>
      </c>
      <c r="G37" s="1">
        <f t="shared" ref="G37" si="237">AVERAGE(G33:G36)</f>
        <v>28.24360317679767</v>
      </c>
      <c r="H37" s="1">
        <f t="shared" ref="H37" si="238">AVERAGE(H33:H36)</f>
        <v>5.8288167480363251</v>
      </c>
      <c r="I37" s="1">
        <f t="shared" ref="I37" si="239">AVERAGE(I33:I36)</f>
        <v>3.9923330286894068</v>
      </c>
      <c r="J37" s="1">
        <f t="shared" ref="J37" si="240">AVERAGE(J33:J36)</f>
        <v>54.445628966471403</v>
      </c>
      <c r="K37" s="1">
        <f t="shared" ref="K37" si="241">AVERAGE(K33:K36)</f>
        <v>34.137334297454593</v>
      </c>
      <c r="L37" s="1">
        <f t="shared" ref="L37" si="242">AVERAGE(L33:L36)</f>
        <v>65.056951780943109</v>
      </c>
      <c r="M37" s="1">
        <f t="shared" ref="M37" si="243">AVERAGE(M33:M36)</f>
        <v>58.179964405676728</v>
      </c>
      <c r="N37" s="1">
        <f t="shared" ref="N37" si="244">AVERAGE(N33:N36)</f>
        <v>20.757789907194102</v>
      </c>
      <c r="O37" s="1">
        <f t="shared" ref="O37" si="245">AVERAGE(O33:O36)</f>
        <v>15.082278401040082</v>
      </c>
      <c r="P37" s="1">
        <f t="shared" ref="P37" si="246">AVERAGE(P33:P36)</f>
        <v>15.018179277231757</v>
      </c>
      <c r="Q37" s="1">
        <f t="shared" ref="Q37" si="247">AVERAGE(Q33:Q36)</f>
        <v>49.050512187099912</v>
      </c>
      <c r="R37" s="1">
        <f t="shared" ref="R37" si="248">AVERAGE(R33:R36)</f>
        <v>80.660638445629317</v>
      </c>
      <c r="S37" s="1">
        <f t="shared" ref="S37" si="249">AVERAGE(S33:S36)</f>
        <v>164.07662371404734</v>
      </c>
      <c r="T37" s="1">
        <f t="shared" ref="T37" si="250">AVERAGE(T33:T36)</f>
        <v>64.431694663364667</v>
      </c>
      <c r="U37" s="1">
        <f t="shared" ref="U37" si="251">AVERAGE(U33:U36)</f>
        <v>4.1908558137055829</v>
      </c>
      <c r="V37" s="1">
        <f t="shared" ref="V37" si="252">AVERAGE(V33:V36)</f>
        <v>12.489134996302225</v>
      </c>
      <c r="W37" s="1">
        <f t="shared" ref="W37" si="253">AVERAGE(W33:W36)</f>
        <v>52.90137859108679</v>
      </c>
      <c r="X37" s="1">
        <f t="shared" ref="X37" si="254">AVERAGE(X33:X36)</f>
        <v>26.491769314039473</v>
      </c>
      <c r="Y37" s="1">
        <f t="shared" ref="Y37" si="255">AVERAGE(Y33:Y36)</f>
        <v>14.237565662394852</v>
      </c>
      <c r="Z37" s="1">
        <f t="shared" ref="Z37" si="256">AVERAGE(Z33:Z36)</f>
        <v>17.752306003462376</v>
      </c>
      <c r="AA37" s="1">
        <f t="shared" ref="AA37" si="257">AVERAGE(AA33:AA36)</f>
        <v>21.898417062421721</v>
      </c>
      <c r="AB37" s="1">
        <f t="shared" ref="AB37" si="258">AVERAGE(AB33:AB36)</f>
        <v>42.826707067320015</v>
      </c>
      <c r="AC37" s="1">
        <f t="shared" ref="AC37" si="259">AVERAGE(AC33:AC36)</f>
        <v>90.285188496142695</v>
      </c>
      <c r="AD37" s="1">
        <f t="shared" ref="AD37" si="260">AVERAGE(AD33:AD36)</f>
        <v>44.937423158629095</v>
      </c>
      <c r="AE37" s="1">
        <f t="shared" ref="AE37" si="261">AVERAGE(AE33:AE36)</f>
        <v>3.6682298383575298</v>
      </c>
      <c r="AF37" s="1">
        <f t="shared" ref="AF37" si="262">AVERAGE(AF33:AF36)</f>
        <v>168.95854157288306</v>
      </c>
      <c r="AG37" s="1">
        <f t="shared" ref="AG37" si="263">AVERAGE(AG33:AG36)</f>
        <v>73.182347218475286</v>
      </c>
      <c r="AH37" s="1">
        <f t="shared" ref="AH37" si="264">AVERAGE(AH33:AH36)</f>
        <v>181.97567386469473</v>
      </c>
      <c r="AI37" s="1">
        <f t="shared" ref="AI37" si="265">AVERAGE(AI33:AI36)</f>
        <v>73.054685844680989</v>
      </c>
      <c r="AJ37" s="1">
        <f t="shared" ref="AJ37" si="266">AVERAGE(AJ33:AJ36)</f>
        <v>71.249117111866241</v>
      </c>
      <c r="AK37" s="1">
        <f t="shared" ref="AK37" si="267">AVERAGE(AK33:AK36)</f>
        <v>189.77379940505728</v>
      </c>
      <c r="AL37" s="1">
        <f t="shared" ref="AL37" si="268">AVERAGE(AL33:AL36)</f>
        <v>158.88476748875954</v>
      </c>
      <c r="AM37" s="1">
        <f t="shared" ref="AM37" si="269">AVERAGE(AM33:AM36)</f>
        <v>44.548899461741883</v>
      </c>
      <c r="AN37" s="1">
        <f t="shared" ref="AN37" si="270">AVERAGE(AN33:AN36)</f>
        <v>70.05369386605112</v>
      </c>
      <c r="AO37" s="1">
        <f t="shared" ref="AO37" si="271">AVERAGE(AO33:AO36)</f>
        <v>0.8335057445242936</v>
      </c>
      <c r="AP37" s="1">
        <f t="shared" ref="AP37" si="272">AVERAGE(AP33:AP36)</f>
        <v>10.546715716082366</v>
      </c>
      <c r="AQ37" s="1">
        <f t="shared" ref="AQ37" si="273">AVERAGE(AQ33:AQ36)</f>
        <v>3.8921924215551491</v>
      </c>
      <c r="AR37" s="1">
        <f t="shared" ref="AR37" si="274">AVERAGE(AR33:AR36)</f>
        <v>27.951287399166603</v>
      </c>
      <c r="AS37" s="1">
        <f t="shared" ref="AS37" si="275">AVERAGE(AS33:AS36)</f>
        <v>55.481839469875609</v>
      </c>
      <c r="AT37" s="1">
        <f t="shared" ref="AT37" si="276">AVERAGE(AT33:AT36)</f>
        <v>15.75186717996238</v>
      </c>
      <c r="AU37" s="1">
        <f t="shared" ref="AU37" si="277">AVERAGE(AU33:AU36)</f>
        <v>119.14960299684303</v>
      </c>
      <c r="AV37" s="1">
        <f t="shared" ref="AV37" si="278">AVERAGE(AV33:AV36)</f>
        <v>134.33899684172326</v>
      </c>
      <c r="AW37" s="1">
        <f t="shared" ref="AW37" si="279">AVERAGE(AW33:AW36)</f>
        <v>50.687531617578969</v>
      </c>
      <c r="AX37" s="1">
        <f t="shared" ref="AX37" si="280">AVERAGE(AX33:AX36)</f>
        <v>21.951431861993409</v>
      </c>
      <c r="AY37" s="1">
        <f t="shared" ref="AY37" si="281">AVERAGE(AY33:AY36)</f>
        <v>40.655370173382579</v>
      </c>
      <c r="AZ37" s="1">
        <f t="shared" ref="AZ37" si="282">AVERAGE(AZ33:AZ36)</f>
        <v>6.0032171058812223</v>
      </c>
      <c r="BA37" s="1">
        <f t="shared" ref="BA37" si="283">AVERAGE(BA33:BA36)</f>
        <v>9.3474789104167151</v>
      </c>
      <c r="BB37" s="1">
        <f t="shared" ref="BB37" si="284">AVERAGE(BB33:BB36)</f>
        <v>5.8886807436770381</v>
      </c>
      <c r="BC37" s="1">
        <f t="shared" ref="BC37" si="285">AVERAGE(BC33:BC36)</f>
        <v>87.271580898749932</v>
      </c>
      <c r="BD37" s="1">
        <f t="shared" ref="BD37" si="286">AVERAGE(BD33:BD36)</f>
        <v>25.746212189480982</v>
      </c>
      <c r="BE37" s="1">
        <f t="shared" ref="BE37" si="287">AVERAGE(BE33:BE36)</f>
        <v>33.083670947151312</v>
      </c>
      <c r="BF37" s="1">
        <f t="shared" ref="BF37" si="288">AVERAGE(BF33:BF36)</f>
        <v>9.9653113614866839</v>
      </c>
      <c r="BG37" s="1">
        <f t="shared" ref="BG37" si="289">AVERAGE(BG33:BG36)</f>
        <v>231.22781220933393</v>
      </c>
      <c r="BH37" s="1">
        <f t="shared" ref="BH37" si="290">AVERAGE(BH33:BH36)</f>
        <v>13.834393575822004</v>
      </c>
      <c r="BI37" s="1">
        <f t="shared" ref="BI37" si="291">AVERAGE(BI33:BI36)</f>
        <v>4.2670798985083263</v>
      </c>
      <c r="BJ37" s="1">
        <f t="shared" ref="BJ37" si="292">AVERAGE(BJ33:BJ36)</f>
        <v>39.34629718988414</v>
      </c>
      <c r="BK37" s="1">
        <f t="shared" ref="BK37" si="293">AVERAGE(BK33:BK36)</f>
        <v>110.33346767803289</v>
      </c>
      <c r="BL37" s="1">
        <f t="shared" ref="BL37" si="294">AVERAGE(BL33:BL36)</f>
        <v>43.488514406666582</v>
      </c>
      <c r="BM37" s="1">
        <f t="shared" ref="BM37" si="295">AVERAGE(BM33:BM36)</f>
        <v>12.530307951449256</v>
      </c>
      <c r="BN37" s="1">
        <f t="shared" ref="BN37" si="296">AVERAGE(BN33:BN36)</f>
        <v>114.02611752231317</v>
      </c>
      <c r="BO37" s="1">
        <f t="shared" ref="BO37" si="297">AVERAGE(BO33:BO36)</f>
        <v>48.788833628181457</v>
      </c>
      <c r="BP37" s="1">
        <f t="shared" ref="BP37" si="298">AVERAGE(BP33:BP36)</f>
        <v>58.713387665018097</v>
      </c>
      <c r="BQ37" s="1">
        <f t="shared" ref="BQ37" si="299">AVERAGE(BQ33:BQ36)</f>
        <v>95.27839450502492</v>
      </c>
      <c r="BR37" s="1">
        <f t="shared" ref="BR37" si="300">AVERAGE(BR33:BR36)</f>
        <v>19.971169622582664</v>
      </c>
      <c r="BS37" s="1">
        <f t="shared" ref="BS37" si="301">AVERAGE(BS33:BS36)</f>
        <v>23.9571822472601</v>
      </c>
      <c r="BT37" s="1">
        <f t="shared" ref="BT37" si="302">AVERAGE(BT33:BT36)</f>
        <v>3.434743353738507</v>
      </c>
      <c r="BU37" s="1">
        <f t="shared" ref="BU37" si="303">AVERAGE(BU33:BU36)</f>
        <v>1.9693409646375979</v>
      </c>
      <c r="BV37" s="1">
        <f t="shared" ref="BV37" si="304">AVERAGE(BV33:BV36)</f>
        <v>5.7476117195128067</v>
      </c>
      <c r="BW37" s="1">
        <f t="shared" ref="BW37" si="305">AVERAGE(BW33:BW36)</f>
        <v>13.905960005945138</v>
      </c>
      <c r="BX37" s="1">
        <f t="shared" ref="BX37" si="306">AVERAGE(BX33:BX36)</f>
        <v>2.6223441550028128</v>
      </c>
      <c r="BY37" s="1">
        <f t="shared" ref="BY37" si="307">AVERAGE(BY33:BY36)</f>
        <v>0.78100919978340233</v>
      </c>
      <c r="BZ37" s="1">
        <f>AVERAGE(BZ33:BZ36)</f>
        <v>32.732500000000002</v>
      </c>
      <c r="CE37" s="16"/>
      <c r="CF37" s="32"/>
    </row>
    <row r="38" spans="1:84" s="1" customFormat="1" ht="18" customHeight="1" thickBot="1" x14ac:dyDescent="0.35">
      <c r="A38" s="7"/>
      <c r="B38" s="7"/>
      <c r="C38" s="7" t="s">
        <v>112</v>
      </c>
      <c r="D38" s="1">
        <f>STDEV(D33:D36)</f>
        <v>7.679236443679498</v>
      </c>
      <c r="E38" s="1">
        <f t="shared" ref="E38:BP38" si="308">STDEV(E33:E36)</f>
        <v>3.5247927767669043</v>
      </c>
      <c r="F38" s="1">
        <f t="shared" si="308"/>
        <v>14.21348219450082</v>
      </c>
      <c r="G38" s="1">
        <f t="shared" si="308"/>
        <v>23.357061760324363</v>
      </c>
      <c r="H38" s="1">
        <f t="shared" si="308"/>
        <v>3.9713894641199281</v>
      </c>
      <c r="I38" s="1">
        <f t="shared" si="308"/>
        <v>2.6942929835900271</v>
      </c>
      <c r="J38" s="1">
        <f t="shared" si="308"/>
        <v>14.657878875953333</v>
      </c>
      <c r="K38" s="1">
        <f t="shared" si="308"/>
        <v>3.5626509271705804</v>
      </c>
      <c r="L38" s="1">
        <f t="shared" si="308"/>
        <v>15.119233325426913</v>
      </c>
      <c r="M38" s="1">
        <f t="shared" si="308"/>
        <v>11.673109371175679</v>
      </c>
      <c r="N38" s="1">
        <f t="shared" si="308"/>
        <v>5.4025012236486765</v>
      </c>
      <c r="O38" s="1">
        <f t="shared" si="308"/>
        <v>5.6272780335046484</v>
      </c>
      <c r="P38" s="1">
        <f t="shared" si="308"/>
        <v>9.9958469785281192</v>
      </c>
      <c r="Q38" s="1">
        <f t="shared" si="308"/>
        <v>13.358610764619634</v>
      </c>
      <c r="R38" s="1">
        <f t="shared" si="308"/>
        <v>12.075455074619137</v>
      </c>
      <c r="S38" s="1">
        <f t="shared" si="308"/>
        <v>84.863331737657901</v>
      </c>
      <c r="T38" s="1">
        <f t="shared" si="308"/>
        <v>9.1076825758347244</v>
      </c>
      <c r="U38" s="1">
        <f t="shared" si="308"/>
        <v>3.1655550048683736</v>
      </c>
      <c r="V38" s="1">
        <f t="shared" si="308"/>
        <v>2.5217936684688427</v>
      </c>
      <c r="W38" s="1">
        <f t="shared" si="308"/>
        <v>5.9133725911462802</v>
      </c>
      <c r="X38" s="1">
        <f t="shared" si="308"/>
        <v>5.4809822053245885</v>
      </c>
      <c r="Y38" s="1">
        <f t="shared" si="308"/>
        <v>10.825485659068596</v>
      </c>
      <c r="Z38" s="1">
        <f t="shared" si="308"/>
        <v>5.8507937176673765</v>
      </c>
      <c r="AA38" s="1">
        <f t="shared" si="308"/>
        <v>7.3019596262968358</v>
      </c>
      <c r="AB38" s="1">
        <f t="shared" si="308"/>
        <v>5.9837329021724601</v>
      </c>
      <c r="AC38" s="1">
        <f t="shared" si="308"/>
        <v>11.854428889087751</v>
      </c>
      <c r="AD38" s="1">
        <f t="shared" si="308"/>
        <v>14.94000403909742</v>
      </c>
      <c r="AE38" s="1">
        <f t="shared" si="308"/>
        <v>2.6222095436664321</v>
      </c>
      <c r="AF38" s="1">
        <f t="shared" si="308"/>
        <v>111.90491523430961</v>
      </c>
      <c r="AG38" s="1">
        <f t="shared" si="308"/>
        <v>11.537852192363616</v>
      </c>
      <c r="AH38" s="1">
        <f t="shared" si="308"/>
        <v>77.3452385599671</v>
      </c>
      <c r="AI38" s="1">
        <f t="shared" si="308"/>
        <v>11.171585330934864</v>
      </c>
      <c r="AJ38" s="1">
        <f t="shared" si="308"/>
        <v>4.6530740225563898</v>
      </c>
      <c r="AK38" s="1">
        <f t="shared" si="308"/>
        <v>107.72428203619425</v>
      </c>
      <c r="AL38" s="1">
        <f t="shared" si="308"/>
        <v>55.924131389378459</v>
      </c>
      <c r="AM38" s="1">
        <f t="shared" si="308"/>
        <v>17.085598311599007</v>
      </c>
      <c r="AN38" s="1">
        <f t="shared" si="308"/>
        <v>4.9116694563318406</v>
      </c>
      <c r="AO38" s="1">
        <f t="shared" si="308"/>
        <v>1.0062525332037184</v>
      </c>
      <c r="AP38" s="1">
        <f t="shared" si="308"/>
        <v>21.09317158273338</v>
      </c>
      <c r="AQ38" s="1">
        <f t="shared" si="308"/>
        <v>3.0467442222895382</v>
      </c>
      <c r="AR38" s="1">
        <f t="shared" si="308"/>
        <v>3.4122946377511827</v>
      </c>
      <c r="AS38" s="1">
        <f t="shared" si="308"/>
        <v>4.777570962027883</v>
      </c>
      <c r="AT38" s="1">
        <f t="shared" si="308"/>
        <v>10.85382536073045</v>
      </c>
      <c r="AU38" s="1">
        <f t="shared" si="308"/>
        <v>16.734448843373997</v>
      </c>
      <c r="AV38" s="1">
        <f t="shared" si="308"/>
        <v>35.173522743523947</v>
      </c>
      <c r="AW38" s="1">
        <f t="shared" si="308"/>
        <v>10.936487338507094</v>
      </c>
      <c r="AX38" s="1">
        <f t="shared" si="308"/>
        <v>14.876684381739501</v>
      </c>
      <c r="AY38" s="1">
        <f t="shared" si="308"/>
        <v>21.654854231195102</v>
      </c>
      <c r="AZ38" s="1">
        <f t="shared" si="308"/>
        <v>4.0835566049817631</v>
      </c>
      <c r="BA38" s="1">
        <f t="shared" si="308"/>
        <v>6.678398342264722</v>
      </c>
      <c r="BB38" s="1">
        <f t="shared" si="308"/>
        <v>6.9015562700642308</v>
      </c>
      <c r="BC38" s="1">
        <f t="shared" si="308"/>
        <v>14.023988680204424</v>
      </c>
      <c r="BD38" s="1">
        <f t="shared" si="308"/>
        <v>18.438409932529975</v>
      </c>
      <c r="BE38" s="1">
        <f t="shared" si="308"/>
        <v>10.695178028051556</v>
      </c>
      <c r="BF38" s="1">
        <f t="shared" si="308"/>
        <v>4.9271777354850554</v>
      </c>
      <c r="BG38" s="1">
        <f t="shared" si="308"/>
        <v>158.74444974959559</v>
      </c>
      <c r="BH38" s="1">
        <f t="shared" si="308"/>
        <v>11.490037436573051</v>
      </c>
      <c r="BI38" s="1">
        <f t="shared" si="308"/>
        <v>2.8835608583354304</v>
      </c>
      <c r="BJ38" s="1">
        <f t="shared" si="308"/>
        <v>12.784473988170365</v>
      </c>
      <c r="BK38" s="1">
        <f t="shared" si="308"/>
        <v>24.784898209821268</v>
      </c>
      <c r="BL38" s="1">
        <f t="shared" si="308"/>
        <v>8.2819173569840601</v>
      </c>
      <c r="BM38" s="1">
        <f t="shared" si="308"/>
        <v>5.7944625574237767</v>
      </c>
      <c r="BN38" s="1">
        <f t="shared" si="308"/>
        <v>46.180340565808912</v>
      </c>
      <c r="BO38" s="1">
        <f t="shared" si="308"/>
        <v>11.402867766218554</v>
      </c>
      <c r="BP38" s="1">
        <f t="shared" si="308"/>
        <v>14.621816794617066</v>
      </c>
      <c r="BQ38" s="1">
        <f t="shared" ref="BQ38:BZ38" si="309">STDEV(BQ33:BQ36)</f>
        <v>11.194255566515983</v>
      </c>
      <c r="BR38" s="1">
        <f t="shared" si="309"/>
        <v>11.461854863689485</v>
      </c>
      <c r="BS38" s="1">
        <f t="shared" si="309"/>
        <v>19.888382063193379</v>
      </c>
      <c r="BT38" s="1">
        <f t="shared" si="309"/>
        <v>4.1541260480089797</v>
      </c>
      <c r="BU38" s="1">
        <f t="shared" si="309"/>
        <v>3.9383833130783716</v>
      </c>
      <c r="BV38" s="1">
        <f t="shared" si="309"/>
        <v>3.9049369242640464</v>
      </c>
      <c r="BW38" s="1">
        <f t="shared" si="309"/>
        <v>9.7639583164501254</v>
      </c>
      <c r="BX38" s="1">
        <f t="shared" si="309"/>
        <v>1.7644776041770449</v>
      </c>
      <c r="BY38" s="1">
        <f t="shared" si="309"/>
        <v>1.561719907047602</v>
      </c>
      <c r="BZ38" s="1">
        <f t="shared" si="309"/>
        <v>7.705852213307324</v>
      </c>
      <c r="CE38" s="16"/>
      <c r="CF38" s="32"/>
    </row>
    <row r="39" spans="1:84" s="18" customFormat="1" ht="18" customHeight="1" thickBot="1" x14ac:dyDescent="0.35">
      <c r="A39" s="7"/>
      <c r="B39" s="7"/>
      <c r="C39" s="7" t="s">
        <v>115</v>
      </c>
      <c r="D39" s="18">
        <f>TTEST(D2:D5,D33:D36,2,2)</f>
        <v>0.18886499873225818</v>
      </c>
      <c r="E39" s="18">
        <f t="shared" ref="E39:BP39" si="310">TTEST(E2:E5,E33:E36,2,2)</f>
        <v>0.52072720241433434</v>
      </c>
      <c r="F39" s="18">
        <f t="shared" si="310"/>
        <v>0.41180144827006104</v>
      </c>
      <c r="G39" s="18">
        <f t="shared" si="310"/>
        <v>0.87708807161058755</v>
      </c>
      <c r="H39" s="18">
        <f t="shared" si="310"/>
        <v>9.8030357953241387E-2</v>
      </c>
      <c r="I39" s="18">
        <f t="shared" si="310"/>
        <v>0.27877921373139675</v>
      </c>
      <c r="J39" s="18">
        <f t="shared" si="310"/>
        <v>0.82447293133584909</v>
      </c>
      <c r="K39" s="18">
        <f t="shared" si="310"/>
        <v>1.8994570780856888E-2</v>
      </c>
      <c r="L39" s="18">
        <f t="shared" si="310"/>
        <v>0.27585333901179293</v>
      </c>
      <c r="M39" s="18">
        <f t="shared" si="310"/>
        <v>0.93146501324564424</v>
      </c>
      <c r="N39" s="18">
        <f t="shared" si="310"/>
        <v>0.45723220431487843</v>
      </c>
      <c r="O39" s="18">
        <f t="shared" si="310"/>
        <v>0.72924482165465598</v>
      </c>
      <c r="P39" s="18">
        <f t="shared" si="310"/>
        <v>0.53088978155653477</v>
      </c>
      <c r="Q39" s="18">
        <f t="shared" si="310"/>
        <v>0.68235133590983876</v>
      </c>
      <c r="R39" s="18">
        <f t="shared" si="310"/>
        <v>0.41078015580501409</v>
      </c>
      <c r="S39" s="18">
        <f t="shared" si="310"/>
        <v>0.89081484007004508</v>
      </c>
      <c r="T39" s="18">
        <f t="shared" si="310"/>
        <v>0.62686594468253987</v>
      </c>
      <c r="U39" s="18">
        <f t="shared" si="310"/>
        <v>0.48226967535732213</v>
      </c>
      <c r="V39" s="18">
        <f t="shared" si="310"/>
        <v>9.2469304149958367E-2</v>
      </c>
      <c r="W39" s="18">
        <f t="shared" si="310"/>
        <v>0.32884958091095173</v>
      </c>
      <c r="X39" s="18">
        <f t="shared" si="310"/>
        <v>0.55235463166603016</v>
      </c>
      <c r="Y39" s="18">
        <f t="shared" si="310"/>
        <v>0.14015245067580684</v>
      </c>
      <c r="Z39" s="18">
        <f t="shared" si="310"/>
        <v>0.88450532353506617</v>
      </c>
      <c r="AA39" s="18">
        <f t="shared" si="310"/>
        <v>0.61365528207466524</v>
      </c>
      <c r="AB39" s="18">
        <f t="shared" si="310"/>
        <v>0.72790224698406258</v>
      </c>
      <c r="AC39" s="18">
        <f t="shared" si="310"/>
        <v>0.94994383616592748</v>
      </c>
      <c r="AD39" s="18">
        <f t="shared" si="310"/>
        <v>0.88083402461359361</v>
      </c>
      <c r="AE39" s="18">
        <f t="shared" si="310"/>
        <v>0.6710588530549555</v>
      </c>
      <c r="AF39" s="18">
        <f t="shared" si="310"/>
        <v>0.88472024186674614</v>
      </c>
      <c r="AG39" s="18">
        <f t="shared" si="310"/>
        <v>0.51357920287349534</v>
      </c>
      <c r="AH39" s="18">
        <f t="shared" si="310"/>
        <v>0.45205330115144393</v>
      </c>
      <c r="AI39" s="18">
        <f t="shared" si="310"/>
        <v>0.50604621818330231</v>
      </c>
      <c r="AJ39" s="18">
        <f t="shared" si="310"/>
        <v>0.66926913962960111</v>
      </c>
      <c r="AK39" s="18">
        <f t="shared" si="310"/>
        <v>0.74809014665510898</v>
      </c>
      <c r="AL39" s="18">
        <f t="shared" si="310"/>
        <v>0.5179119902733883</v>
      </c>
      <c r="AM39" s="18">
        <f t="shared" si="310"/>
        <v>0.49650104719424526</v>
      </c>
      <c r="AN39" s="18">
        <f t="shared" si="310"/>
        <v>0.52550613357685538</v>
      </c>
      <c r="AO39" s="18">
        <f t="shared" si="310"/>
        <v>0.65276231958676234</v>
      </c>
      <c r="AP39" s="18">
        <f t="shared" si="310"/>
        <v>0.49948710696449727</v>
      </c>
      <c r="AQ39" s="18">
        <f t="shared" si="310"/>
        <v>0.90496753717558343</v>
      </c>
      <c r="AR39" s="18">
        <f t="shared" si="310"/>
        <v>1.7986417864895687E-2</v>
      </c>
      <c r="AS39" s="18">
        <f t="shared" si="310"/>
        <v>1.6163049842194077E-2</v>
      </c>
      <c r="AT39" s="18">
        <f t="shared" si="310"/>
        <v>0.90968508987929408</v>
      </c>
      <c r="AU39" s="18">
        <f t="shared" si="310"/>
        <v>3.3939685084867763E-2</v>
      </c>
      <c r="AV39" s="18">
        <f t="shared" si="310"/>
        <v>0.12826391445443874</v>
      </c>
      <c r="AW39" s="18">
        <f t="shared" si="310"/>
        <v>0.28188205348085721</v>
      </c>
      <c r="AX39" s="18">
        <f t="shared" si="310"/>
        <v>0.15346127766969656</v>
      </c>
      <c r="AY39" s="18">
        <f t="shared" si="310"/>
        <v>0.36752041072471731</v>
      </c>
      <c r="AZ39" s="18">
        <f t="shared" si="310"/>
        <v>5.269694671930723E-3</v>
      </c>
      <c r="BA39" s="18">
        <f t="shared" si="310"/>
        <v>0.25101533299236334</v>
      </c>
      <c r="BB39" s="18">
        <f t="shared" si="310"/>
        <v>0.29543285867025648</v>
      </c>
      <c r="BC39" s="18">
        <f t="shared" si="310"/>
        <v>0.55337813574031669</v>
      </c>
      <c r="BD39" s="18">
        <f t="shared" si="310"/>
        <v>0.83677595516390757</v>
      </c>
      <c r="BE39" s="18">
        <f t="shared" si="310"/>
        <v>0.89305585139868882</v>
      </c>
      <c r="BF39" s="18">
        <f t="shared" si="310"/>
        <v>0.57435442325841279</v>
      </c>
      <c r="BG39" s="18">
        <f t="shared" si="310"/>
        <v>0.88106440719167889</v>
      </c>
      <c r="BH39" s="18">
        <f t="shared" si="310"/>
        <v>0.77108894548980311</v>
      </c>
      <c r="BI39" s="18">
        <f t="shared" si="310"/>
        <v>0.81483586612686654</v>
      </c>
      <c r="BJ39" s="18">
        <f t="shared" si="310"/>
        <v>0.4226243429950719</v>
      </c>
      <c r="BK39" s="18">
        <f t="shared" si="310"/>
        <v>0.36686698301873094</v>
      </c>
      <c r="BL39" s="18">
        <f t="shared" si="310"/>
        <v>0.44357024242515936</v>
      </c>
      <c r="BM39" s="18">
        <f t="shared" si="310"/>
        <v>0.27425050493533715</v>
      </c>
      <c r="BN39" s="18">
        <f t="shared" si="310"/>
        <v>0.35539083710991198</v>
      </c>
      <c r="BO39" s="18">
        <f t="shared" si="310"/>
        <v>8.3022986351462019E-2</v>
      </c>
      <c r="BP39" s="18">
        <f t="shared" si="310"/>
        <v>0.13699397279436387</v>
      </c>
      <c r="BQ39" s="18">
        <f t="shared" ref="BQ39:BZ39" si="311">TTEST(BQ2:BQ5,BQ33:BQ36,2,2)</f>
        <v>0.84379927166165269</v>
      </c>
      <c r="BR39" s="18">
        <f t="shared" si="311"/>
        <v>0.26281508341494825</v>
      </c>
      <c r="BS39" s="18">
        <f t="shared" si="311"/>
        <v>0.26227477622733769</v>
      </c>
      <c r="BT39" s="18">
        <f t="shared" si="311"/>
        <v>0.731265757208584</v>
      </c>
      <c r="BU39" s="18">
        <f t="shared" si="311"/>
        <v>0.80189730187502961</v>
      </c>
      <c r="BV39" s="18">
        <f t="shared" si="311"/>
        <v>0.87127514561091035</v>
      </c>
      <c r="BW39" s="18">
        <f t="shared" si="311"/>
        <v>1.1547725086451628E-3</v>
      </c>
      <c r="BX39" s="18">
        <f t="shared" si="311"/>
        <v>0.80545002621011252</v>
      </c>
      <c r="BY39" s="18">
        <f t="shared" si="311"/>
        <v>0.35590916778533133</v>
      </c>
      <c r="BZ39" s="18">
        <f t="shared" si="311"/>
        <v>0.40273724744904127</v>
      </c>
      <c r="CB39" s="21"/>
      <c r="CC39" s="44"/>
    </row>
    <row r="40" spans="1:84" ht="15" thickBot="1" x14ac:dyDescent="0.35">
      <c r="CE40" s="16"/>
      <c r="CF40" s="32"/>
    </row>
    <row r="41" spans="1:84" s="1" customFormat="1" ht="18" customHeight="1" thickBot="1" x14ac:dyDescent="0.35">
      <c r="A41" s="8" t="s">
        <v>75</v>
      </c>
      <c r="B41" s="16" t="s">
        <v>84</v>
      </c>
      <c r="C41" s="6" t="s">
        <v>89</v>
      </c>
      <c r="D41" s="1">
        <v>9.2373707050634046E-7</v>
      </c>
      <c r="E41" s="1">
        <v>9.3594504941171053</v>
      </c>
      <c r="F41" s="1">
        <v>75.892935528384356</v>
      </c>
      <c r="G41" s="1">
        <v>13.001497534219196</v>
      </c>
      <c r="H41" s="1">
        <v>8.6066251282859483</v>
      </c>
      <c r="I41" s="1">
        <v>2.7467952537082811</v>
      </c>
      <c r="J41" s="1">
        <v>55.139371389255125</v>
      </c>
      <c r="K41" s="1">
        <v>30.723413578514847</v>
      </c>
      <c r="L41" s="1">
        <v>79.758795515084898</v>
      </c>
      <c r="M41" s="1">
        <v>71.620142911504814</v>
      </c>
      <c r="N41" s="1">
        <v>19.207220144449014</v>
      </c>
      <c r="O41" s="1">
        <v>16.114532155088582</v>
      </c>
      <c r="P41" s="1">
        <v>10.580248384654119</v>
      </c>
      <c r="Q41" s="1">
        <v>72.840940802041814</v>
      </c>
      <c r="R41" s="1">
        <v>99.901960708945623</v>
      </c>
      <c r="S41" s="1">
        <v>162.56958575651234</v>
      </c>
      <c r="T41" s="1">
        <v>83.217722871606441</v>
      </c>
      <c r="U41" s="1">
        <v>7.691026710383186</v>
      </c>
      <c r="V41" s="1">
        <v>6.8771614500251772</v>
      </c>
      <c r="W41" s="1">
        <v>59.208697691045174</v>
      </c>
      <c r="X41" s="1">
        <v>27.061019906903805</v>
      </c>
      <c r="Y41" s="1">
        <v>18.881674040305811</v>
      </c>
      <c r="Z41" s="1">
        <v>16.72493110035709</v>
      </c>
      <c r="AA41" s="1">
        <v>25.026356756008784</v>
      </c>
      <c r="AB41" s="1">
        <v>43.745257744242991</v>
      </c>
      <c r="AC41" s="1">
        <v>105.59901753145169</v>
      </c>
      <c r="AD41" s="1">
        <v>48.831915621480547</v>
      </c>
      <c r="AE41" s="1">
        <v>5.045964614219657</v>
      </c>
      <c r="AF41" s="1">
        <v>158.29679313963277</v>
      </c>
      <c r="AG41" s="1">
        <v>61.039894526850688</v>
      </c>
      <c r="AH41" s="1">
        <v>191.21363003516058</v>
      </c>
      <c r="AI41" s="1">
        <v>92.624584090426396</v>
      </c>
      <c r="AJ41" s="1">
        <v>83.15161526299643</v>
      </c>
      <c r="AK41" s="1">
        <v>168.5837600585223</v>
      </c>
      <c r="AL41" s="1">
        <v>147.70814356844514</v>
      </c>
      <c r="AM41" s="1">
        <v>44.03176251268377</v>
      </c>
      <c r="AN41" s="1">
        <v>74.731198527503125</v>
      </c>
      <c r="AO41" s="1">
        <v>7.9643108289874216E-5</v>
      </c>
      <c r="AP41" s="1">
        <v>47.891120183118197</v>
      </c>
      <c r="AQ41" s="1">
        <v>8.0871085730467005</v>
      </c>
      <c r="AR41" s="1">
        <v>27.892630436321589</v>
      </c>
      <c r="AS41" s="1">
        <v>76.310026665408117</v>
      </c>
      <c r="AT41" s="1">
        <v>22.463806970509385</v>
      </c>
      <c r="AU41" s="1">
        <v>173.96782841823057</v>
      </c>
      <c r="AV41" s="1">
        <v>200.99195710455763</v>
      </c>
      <c r="AW41" s="1">
        <v>52.359249329758711</v>
      </c>
      <c r="AX41" s="1">
        <v>34.624664879356565</v>
      </c>
      <c r="AY41" s="1">
        <v>33.273458445040212</v>
      </c>
      <c r="AZ41" s="1">
        <v>15.336193029490616</v>
      </c>
      <c r="BA41" s="1">
        <v>18.410187667560322</v>
      </c>
      <c r="BB41" s="1">
        <v>7.6680965147453079E-5</v>
      </c>
      <c r="BC41" s="1">
        <v>88.672922252010721</v>
      </c>
      <c r="BD41" s="1">
        <v>32.260053619302951</v>
      </c>
      <c r="BE41" s="1">
        <v>14.50857908847185</v>
      </c>
      <c r="BF41" s="1">
        <v>10.99544235924933</v>
      </c>
      <c r="BG41" s="1">
        <v>9.0117293233082691E-5</v>
      </c>
      <c r="BH41" s="1">
        <v>25.804511278195484</v>
      </c>
      <c r="BI41" s="1">
        <v>8.3566917293233072</v>
      </c>
      <c r="BJ41" s="1">
        <v>37.317293233082701</v>
      </c>
      <c r="BK41" s="1">
        <v>9.0117293233082691E-5</v>
      </c>
      <c r="BL41" s="1">
        <v>9.0117293233082691E-5</v>
      </c>
      <c r="BM41" s="1">
        <v>9.0117293233082691E-5</v>
      </c>
      <c r="BN41" s="1">
        <v>9.0117293233082691E-5</v>
      </c>
      <c r="BO41" s="1">
        <v>9.0117293233082691E-5</v>
      </c>
      <c r="BP41" s="1">
        <v>9.0117293233082691E-5</v>
      </c>
      <c r="BQ41" s="1">
        <v>9.0117293233082691E-5</v>
      </c>
      <c r="BR41" s="1">
        <v>19.849624060150372</v>
      </c>
      <c r="BS41" s="1">
        <v>15.669501344862061</v>
      </c>
      <c r="BT41" s="1">
        <v>6.8174823618875937</v>
      </c>
      <c r="BU41" s="1">
        <v>13.331568911858724</v>
      </c>
      <c r="BV41" s="1">
        <v>7.1208781738040576</v>
      </c>
      <c r="BW41" s="1">
        <v>59.429885510695513</v>
      </c>
      <c r="BX41" s="1">
        <v>4.4617031164185823</v>
      </c>
      <c r="BY41" s="1">
        <v>4.4438563039529084</v>
      </c>
      <c r="BZ41" s="32">
        <v>30.39</v>
      </c>
      <c r="CE41" s="16"/>
      <c r="CF41" s="32"/>
    </row>
    <row r="42" spans="1:84" s="1" customFormat="1" ht="18" customHeight="1" thickBot="1" x14ac:dyDescent="0.35">
      <c r="A42" s="8" t="s">
        <v>75</v>
      </c>
      <c r="B42" s="16" t="s">
        <v>84</v>
      </c>
      <c r="C42" s="16" t="s">
        <v>89</v>
      </c>
      <c r="D42" s="1">
        <v>55.916629204299312</v>
      </c>
      <c r="E42" s="1">
        <v>12.155788957456373</v>
      </c>
      <c r="F42" s="1">
        <v>70.480199436021081</v>
      </c>
      <c r="G42" s="1">
        <v>12.389554129715147</v>
      </c>
      <c r="H42" s="1">
        <v>13.55837999100903</v>
      </c>
      <c r="I42" s="1">
        <v>3.7753075319792386</v>
      </c>
      <c r="J42" s="1">
        <v>43.012791695614851</v>
      </c>
      <c r="K42" s="1">
        <v>33.662184805263799</v>
      </c>
      <c r="L42" s="1">
        <v>59.025705995341035</v>
      </c>
      <c r="M42" s="1">
        <v>51.545220483060191</v>
      </c>
      <c r="N42" s="1">
        <v>18.584331194572723</v>
      </c>
      <c r="O42" s="1">
        <v>24.311577914912746</v>
      </c>
      <c r="P42" s="1">
        <v>18.350566022313945</v>
      </c>
      <c r="Q42" s="1">
        <v>31.675180841064201</v>
      </c>
      <c r="R42" s="1">
        <v>71.064612366668015</v>
      </c>
      <c r="S42" s="1">
        <v>102.15538027708529</v>
      </c>
      <c r="T42" s="1">
        <v>44.766030487555675</v>
      </c>
      <c r="U42" s="1">
        <v>2.2324573950713145</v>
      </c>
      <c r="V42" s="1">
        <v>10.776574441129592</v>
      </c>
      <c r="W42" s="1">
        <v>61.3633577179288</v>
      </c>
      <c r="X42" s="1">
        <v>30.623237565899704</v>
      </c>
      <c r="Y42" s="1">
        <v>18.350566022313945</v>
      </c>
      <c r="Z42" s="1">
        <v>14.610323266173523</v>
      </c>
      <c r="AA42" s="1">
        <v>19.402509297478442</v>
      </c>
      <c r="AB42" s="1">
        <v>41.843965834320969</v>
      </c>
      <c r="AC42" s="1">
        <v>89.532060975111349</v>
      </c>
      <c r="AD42" s="1">
        <v>45.116678245943845</v>
      </c>
      <c r="AE42" s="1">
        <v>4.8856921002084261</v>
      </c>
      <c r="AF42" s="1">
        <v>97.947607176427297</v>
      </c>
      <c r="AG42" s="1">
        <v>42.311496178838532</v>
      </c>
      <c r="AH42" s="1">
        <v>125.90397900080947</v>
      </c>
      <c r="AI42" s="1">
        <v>75.885761888669705</v>
      </c>
      <c r="AJ42" s="1">
        <v>76.114678214125732</v>
      </c>
      <c r="AK42" s="1">
        <v>120.18107086440904</v>
      </c>
      <c r="AL42" s="1">
        <v>110.45212703252831</v>
      </c>
      <c r="AM42" s="1">
        <v>30.445871285650291</v>
      </c>
      <c r="AN42" s="1">
        <v>65.927901731332966</v>
      </c>
      <c r="AO42" s="1">
        <v>1.8656680524665403</v>
      </c>
      <c r="AP42" s="1">
        <v>7.2909849657741486</v>
      </c>
      <c r="AQ42" s="1">
        <v>8.0807462885974068</v>
      </c>
      <c r="AR42" s="1">
        <v>29.87358047201025</v>
      </c>
      <c r="AS42" s="1">
        <v>53.795336482164046</v>
      </c>
      <c r="AT42" s="1">
        <v>19.882986111111112</v>
      </c>
      <c r="AU42" s="1">
        <v>98.265625</v>
      </c>
      <c r="AV42" s="1">
        <v>135.61805555555557</v>
      </c>
      <c r="AW42" s="1">
        <v>45.627430555555563</v>
      </c>
      <c r="AX42" s="1">
        <v>31.835763888888888</v>
      </c>
      <c r="AY42" s="1">
        <v>21.606944444444444</v>
      </c>
      <c r="AZ42" s="1">
        <v>16.205208333333335</v>
      </c>
      <c r="BA42" s="1">
        <v>6.9762847222222231</v>
      </c>
      <c r="BB42" s="1">
        <v>9.4013194444444448</v>
      </c>
      <c r="BC42" s="1">
        <v>71.946527777777789</v>
      </c>
      <c r="BD42" s="1">
        <v>23.215972222222224</v>
      </c>
      <c r="BE42" s="1">
        <v>31.03125</v>
      </c>
      <c r="BF42" s="1">
        <v>9.0680208333333336</v>
      </c>
      <c r="BG42" s="1">
        <v>127.57291666666667</v>
      </c>
      <c r="BH42" s="1">
        <v>14.366319444444445</v>
      </c>
      <c r="BI42" s="1">
        <v>5.2753125000000001</v>
      </c>
      <c r="BJ42" s="1">
        <v>32.295486111111117</v>
      </c>
      <c r="BK42" s="1">
        <v>75.969097222222217</v>
      </c>
      <c r="BL42" s="1">
        <v>33.67465277777778</v>
      </c>
      <c r="BM42" s="1">
        <v>7.2176388888888896</v>
      </c>
      <c r="BN42" s="1">
        <v>78.382638888888891</v>
      </c>
      <c r="BO42" s="1">
        <v>35.743402777777781</v>
      </c>
      <c r="BP42" s="1">
        <v>42.064583333333339</v>
      </c>
      <c r="BQ42" s="1">
        <v>110.90798611111111</v>
      </c>
      <c r="BR42" s="1">
        <v>18.733680555555559</v>
      </c>
      <c r="BS42" s="1">
        <v>10.877049207479669</v>
      </c>
      <c r="BT42" s="1">
        <v>5.9060900674097745</v>
      </c>
      <c r="BU42" s="1">
        <v>11.356919025456714</v>
      </c>
      <c r="BV42" s="1">
        <v>8.3546565745234105</v>
      </c>
      <c r="BW42" s="1">
        <v>61.029597363234338</v>
      </c>
      <c r="BX42" s="1">
        <v>0.53523941235901085</v>
      </c>
      <c r="BY42" s="1">
        <v>5.5861768554250785E-5</v>
      </c>
      <c r="BZ42" s="32">
        <v>28.18</v>
      </c>
      <c r="CE42" s="17"/>
      <c r="CF42" s="32"/>
    </row>
    <row r="43" spans="1:84" s="1" customFormat="1" ht="18" customHeight="1" thickBot="1" x14ac:dyDescent="0.35">
      <c r="A43" s="8" t="s">
        <v>75</v>
      </c>
      <c r="B43" s="16" t="s">
        <v>84</v>
      </c>
      <c r="C43" s="16" t="s">
        <v>89</v>
      </c>
      <c r="D43" s="1">
        <v>48.488189336224465</v>
      </c>
      <c r="E43" s="1">
        <v>15.628226868980541</v>
      </c>
      <c r="F43" s="1">
        <v>114.39957799958189</v>
      </c>
      <c r="G43" s="1">
        <v>38.053416112831634</v>
      </c>
      <c r="H43" s="1">
        <v>12.062214918784367</v>
      </c>
      <c r="I43" s="1">
        <v>2.8958888991525962</v>
      </c>
      <c r="J43" s="1">
        <v>58.157107644138911</v>
      </c>
      <c r="K43" s="1">
        <v>33.745482213265788</v>
      </c>
      <c r="L43" s="1">
        <v>61.747052560443784</v>
      </c>
      <c r="M43" s="1">
        <v>50.019899167181201</v>
      </c>
      <c r="N43" s="1">
        <v>24.650955091960117</v>
      </c>
      <c r="O43" s="1">
        <v>12.923801698697536</v>
      </c>
      <c r="P43" s="1">
        <v>9.8843150028927447</v>
      </c>
      <c r="Q43" s="1">
        <v>92.859908501752656</v>
      </c>
      <c r="R43" s="1">
        <v>94.056556807187619</v>
      </c>
      <c r="S43" s="1">
        <v>211.56742040090043</v>
      </c>
      <c r="T43" s="1">
        <v>92.859908501752656</v>
      </c>
      <c r="U43" s="1">
        <v>7.371353561479336</v>
      </c>
      <c r="V43" s="1">
        <v>10.889499579458109</v>
      </c>
      <c r="W43" s="1">
        <v>50.737888150442174</v>
      </c>
      <c r="X43" s="1">
        <v>20.271222294068174</v>
      </c>
      <c r="Y43" s="1">
        <v>27.762240686091001</v>
      </c>
      <c r="Z43" s="1">
        <v>21.826865091133616</v>
      </c>
      <c r="AA43" s="1">
        <v>23.932966108699141</v>
      </c>
      <c r="AB43" s="1">
        <v>37.814086451744643</v>
      </c>
      <c r="AC43" s="1">
        <v>81.61141443066407</v>
      </c>
      <c r="AD43" s="1">
        <v>46.429954250876328</v>
      </c>
      <c r="AE43" s="1">
        <v>7.347420595370636</v>
      </c>
      <c r="AF43" s="1">
        <v>209.65278311220447</v>
      </c>
      <c r="AG43" s="1">
        <v>104.58706189501525</v>
      </c>
      <c r="AH43" s="1">
        <v>212.27441860465115</v>
      </c>
      <c r="AI43" s="1">
        <v>98.079069767441865</v>
      </c>
      <c r="AJ43" s="1">
        <v>76.437209302325584</v>
      </c>
      <c r="AK43" s="1">
        <v>204.21627906976744</v>
      </c>
      <c r="AL43" s="1">
        <v>178.66046511627906</v>
      </c>
      <c r="AM43" s="1">
        <v>69.990697674418598</v>
      </c>
      <c r="AN43" s="1">
        <v>86.797674418604657</v>
      </c>
      <c r="AO43" s="1">
        <v>1.0452558139534884E-4</v>
      </c>
      <c r="AP43" s="1">
        <v>1.0452558139534884E-4</v>
      </c>
      <c r="AQ43" s="1">
        <v>1.0452558139534884E-4</v>
      </c>
      <c r="AR43" s="1">
        <v>18.602790697674418</v>
      </c>
      <c r="AS43" s="1">
        <v>60.090697674418607</v>
      </c>
      <c r="AT43" s="1">
        <v>19.263870967741937</v>
      </c>
      <c r="AU43" s="1">
        <v>229.79384164222873</v>
      </c>
      <c r="AV43" s="1">
        <v>12.755806451612903</v>
      </c>
      <c r="AW43" s="1">
        <v>38.338416422287388</v>
      </c>
      <c r="AX43" s="1">
        <v>36.68181818181818</v>
      </c>
      <c r="AY43" s="1">
        <v>38.575073313782994</v>
      </c>
      <c r="AZ43" s="1">
        <v>19.358533724340177</v>
      </c>
      <c r="BA43" s="1">
        <v>2.5558944281524929</v>
      </c>
      <c r="BB43" s="1">
        <v>1.0744222873900294E-4</v>
      </c>
      <c r="BC43" s="1">
        <v>111.22873900293256</v>
      </c>
      <c r="BD43" s="1">
        <v>17.938592375366568</v>
      </c>
      <c r="BE43" s="1">
        <v>26.50557184750733</v>
      </c>
      <c r="BF43" s="1">
        <v>7.9280058651026399</v>
      </c>
      <c r="BG43" s="1">
        <v>242.67409470752088</v>
      </c>
      <c r="BH43" s="1">
        <v>21.112646239554319</v>
      </c>
      <c r="BI43" s="1">
        <v>11.030640668523677</v>
      </c>
      <c r="BJ43" s="1">
        <v>45.887465181058495</v>
      </c>
      <c r="BK43" s="1">
        <v>133.47075208913648</v>
      </c>
      <c r="BL43" s="1">
        <v>33.753760445682452</v>
      </c>
      <c r="BM43" s="1">
        <v>7.92</v>
      </c>
      <c r="BN43" s="1">
        <v>102.5849582172702</v>
      </c>
      <c r="BO43" s="1">
        <v>45.44623955431755</v>
      </c>
      <c r="BP43" s="1">
        <v>55.815041782729807</v>
      </c>
      <c r="BQ43" s="1">
        <v>104.12924791086351</v>
      </c>
      <c r="BR43" s="1">
        <v>23.605571030640668</v>
      </c>
      <c r="BS43" s="1">
        <v>24.201049663286867</v>
      </c>
      <c r="BT43" s="1">
        <v>1.1177290485383761E-4</v>
      </c>
      <c r="BU43" s="1">
        <v>1.1177290485383761E-4</v>
      </c>
      <c r="BV43" s="1">
        <v>7.9521251691166404</v>
      </c>
      <c r="BW43" s="1">
        <v>48.254381831172189</v>
      </c>
      <c r="BX43" s="1">
        <v>0</v>
      </c>
      <c r="BY43" s="1">
        <v>1.1177290485383761E-4</v>
      </c>
      <c r="BZ43" s="32">
        <v>33.340000000000003</v>
      </c>
      <c r="CE43" s="16"/>
      <c r="CF43" s="32"/>
    </row>
    <row r="44" spans="1:84" s="1" customFormat="1" ht="18" customHeight="1" thickBot="1" x14ac:dyDescent="0.35">
      <c r="A44" s="8" t="s">
        <v>75</v>
      </c>
      <c r="B44" s="16" t="s">
        <v>84</v>
      </c>
      <c r="C44" s="16" t="s">
        <v>89</v>
      </c>
      <c r="D44" s="1">
        <v>46.171248728626544</v>
      </c>
      <c r="E44" s="1">
        <v>11.970323744458733</v>
      </c>
      <c r="F44" s="1">
        <v>85.113665585599421</v>
      </c>
      <c r="G44" s="1">
        <v>42.362509355389676</v>
      </c>
      <c r="H44" s="1">
        <v>12.203511869350786</v>
      </c>
      <c r="I44" s="1">
        <v>1.7644568116832027E-4</v>
      </c>
      <c r="J44" s="1">
        <v>55.187856224452595</v>
      </c>
      <c r="K44" s="1">
        <v>36.416212170642311</v>
      </c>
      <c r="L44" s="1">
        <v>61.406206221574024</v>
      </c>
      <c r="M44" s="1">
        <v>53.244621850352154</v>
      </c>
      <c r="N44" s="1">
        <v>21.569901552514924</v>
      </c>
      <c r="O44" s="1">
        <v>17.061597804601895</v>
      </c>
      <c r="P44" s="1">
        <v>1.8693914678846266</v>
      </c>
      <c r="Q44" s="1">
        <v>38.864687482008875</v>
      </c>
      <c r="R44" s="1">
        <v>66.458615594235184</v>
      </c>
      <c r="S44" s="1">
        <v>196.26667178414482</v>
      </c>
      <c r="T44" s="1">
        <v>41.973862480569586</v>
      </c>
      <c r="U44" s="1">
        <v>21.880819052370995</v>
      </c>
      <c r="V44" s="1">
        <v>11.465082807192617</v>
      </c>
      <c r="W44" s="1">
        <v>42.751156230209759</v>
      </c>
      <c r="X44" s="1">
        <v>23.39654186416934</v>
      </c>
      <c r="Y44" s="1">
        <v>18.732779366328277</v>
      </c>
      <c r="Z44" s="1">
        <v>33.190443109635574</v>
      </c>
      <c r="AA44" s="1">
        <v>16.556356867335779</v>
      </c>
      <c r="AB44" s="1">
        <v>37.19350592028249</v>
      </c>
      <c r="AC44" s="1">
        <v>76.952081214377571</v>
      </c>
      <c r="AD44" s="1">
        <v>50.524093726611532</v>
      </c>
      <c r="AE44" s="1">
        <v>6.6847262469055257</v>
      </c>
      <c r="AF44" s="1">
        <v>261.94799362873982</v>
      </c>
      <c r="AG44" s="1">
        <v>84.336371835959255</v>
      </c>
      <c r="AH44" s="1">
        <v>242.12700301291525</v>
      </c>
      <c r="AI44" s="1">
        <v>40.030628106469145</v>
      </c>
      <c r="AJ44" s="1">
        <v>63.738087470494548</v>
      </c>
      <c r="AK44" s="1">
        <v>213.75578115104881</v>
      </c>
      <c r="AL44" s="1">
        <v>205.20554990500685</v>
      </c>
      <c r="AM44" s="1">
        <v>23.474271239133358</v>
      </c>
      <c r="AN44" s="1">
        <v>64.515381220134728</v>
      </c>
      <c r="AO44" s="1">
        <v>1.7644568116832027E-4</v>
      </c>
      <c r="AP44" s="1">
        <v>57.131090598553037</v>
      </c>
      <c r="AQ44" s="1">
        <v>1.7644568116832027E-4</v>
      </c>
      <c r="AR44" s="1">
        <v>19.898719990788543</v>
      </c>
      <c r="AS44" s="1">
        <v>50.13544685179145</v>
      </c>
      <c r="AT44" s="1">
        <v>1.7639490445859872E-4</v>
      </c>
      <c r="AU44" s="1">
        <v>138.31847133757961</v>
      </c>
      <c r="AV44" s="1">
        <v>352.40127388535029</v>
      </c>
      <c r="AW44" s="1">
        <v>41.573248407643305</v>
      </c>
      <c r="AX44" s="1">
        <v>1.7639490445859872E-4</v>
      </c>
      <c r="AY44" s="1">
        <v>23.273248407643312</v>
      </c>
      <c r="AZ44" s="1">
        <v>1.7639490445859872E-4</v>
      </c>
      <c r="BA44" s="1">
        <v>1.7639490445859872E-4</v>
      </c>
      <c r="BB44" s="1">
        <v>1.7639490445859872E-4</v>
      </c>
      <c r="BC44" s="1">
        <v>74.987261146496806</v>
      </c>
      <c r="BD44" s="1">
        <v>34.929299363057325</v>
      </c>
      <c r="BE44" s="1">
        <v>30.072611464968151</v>
      </c>
      <c r="BF44" s="1">
        <v>5.6726114649681527</v>
      </c>
      <c r="BG44" s="1">
        <v>298.55426829268293</v>
      </c>
      <c r="BH44" s="1">
        <v>1.7135731707317074E-4</v>
      </c>
      <c r="BI44" s="1">
        <v>9.7001829268292692</v>
      </c>
      <c r="BJ44" s="1">
        <v>39.25365853658537</v>
      </c>
      <c r="BK44" s="1">
        <v>403.85975609756099</v>
      </c>
      <c r="BL44" s="1">
        <v>35.969939024390243</v>
      </c>
      <c r="BM44" s="1">
        <v>6.4164634146341468</v>
      </c>
      <c r="BN44" s="1">
        <v>93.982317073170734</v>
      </c>
      <c r="BO44" s="1">
        <v>30.459329268292688</v>
      </c>
      <c r="BP44" s="1">
        <v>53.596341463414639</v>
      </c>
      <c r="BQ44" s="1">
        <v>61.9</v>
      </c>
      <c r="BR44" s="1">
        <v>32.610731707317079</v>
      </c>
      <c r="BS44" s="1">
        <v>36.066429983304232</v>
      </c>
      <c r="BT44" s="1">
        <v>1.7644568116832027E-4</v>
      </c>
      <c r="BU44" s="1">
        <v>1.7644568116832027E-4</v>
      </c>
      <c r="BV44" s="1">
        <v>1.7644568116832027E-4</v>
      </c>
      <c r="BW44" s="1">
        <v>40.807921856109317</v>
      </c>
      <c r="BX44" s="1">
        <v>5.1690034351071805</v>
      </c>
      <c r="BY44" s="1">
        <v>1.7644568116832027E-4</v>
      </c>
      <c r="BZ44" s="32">
        <v>41.52</v>
      </c>
      <c r="CE44" s="16"/>
      <c r="CF44" s="32"/>
    </row>
    <row r="45" spans="1:84" s="1" customFormat="1" ht="18" customHeight="1" thickBot="1" x14ac:dyDescent="0.35">
      <c r="A45" s="7" t="s">
        <v>122</v>
      </c>
      <c r="B45" s="7"/>
      <c r="C45" s="7" t="s">
        <v>111</v>
      </c>
      <c r="D45" s="1">
        <f>AVERAGE(D41:D44)</f>
        <v>37.644017048221848</v>
      </c>
      <c r="E45" s="1">
        <f t="shared" ref="E45" si="312">AVERAGE(E41:E44)</f>
        <v>12.278447516253188</v>
      </c>
      <c r="F45" s="1">
        <f t="shared" ref="F45" si="313">AVERAGE(F41:F44)</f>
        <v>86.471594637396691</v>
      </c>
      <c r="G45" s="1">
        <f t="shared" ref="G45" si="314">AVERAGE(G41:G44)</f>
        <v>26.451744283038913</v>
      </c>
      <c r="H45" s="1">
        <f t="shared" ref="H45" si="315">AVERAGE(H41:H44)</f>
        <v>11.607682976857532</v>
      </c>
      <c r="I45" s="1">
        <f t="shared" ref="I45" si="316">AVERAGE(I41:I44)</f>
        <v>2.354542032630321</v>
      </c>
      <c r="J45" s="1">
        <f t="shared" ref="J45" si="317">AVERAGE(J41:J44)</f>
        <v>52.874281738365369</v>
      </c>
      <c r="K45" s="1">
        <f t="shared" ref="K45" si="318">AVERAGE(K41:K44)</f>
        <v>33.636823191921685</v>
      </c>
      <c r="L45" s="1">
        <f t="shared" ref="L45" si="319">AVERAGE(L41:L44)</f>
        <v>65.484440073110932</v>
      </c>
      <c r="M45" s="1">
        <f t="shared" ref="M45" si="320">AVERAGE(M41:M44)</f>
        <v>56.607471103024594</v>
      </c>
      <c r="N45" s="1">
        <f t="shared" ref="N45" si="321">AVERAGE(N41:N44)</f>
        <v>21.003101995874193</v>
      </c>
      <c r="O45" s="1">
        <f t="shared" ref="O45" si="322">AVERAGE(O41:O44)</f>
        <v>17.602877393325191</v>
      </c>
      <c r="P45" s="1">
        <f t="shared" ref="P45" si="323">AVERAGE(P41:P44)</f>
        <v>10.171130219436359</v>
      </c>
      <c r="Q45" s="1">
        <f t="shared" ref="Q45" si="324">AVERAGE(Q41:Q44)</f>
        <v>59.060179406716884</v>
      </c>
      <c r="R45" s="1">
        <f t="shared" ref="R45" si="325">AVERAGE(R41:R44)</f>
        <v>82.87043636925911</v>
      </c>
      <c r="S45" s="1">
        <f t="shared" ref="S45" si="326">AVERAGE(S41:S44)</f>
        <v>168.13976455466073</v>
      </c>
      <c r="T45" s="1">
        <f t="shared" ref="T45" si="327">AVERAGE(T41:T44)</f>
        <v>65.704381085371097</v>
      </c>
      <c r="U45" s="1">
        <f t="shared" ref="U45" si="328">AVERAGE(U41:U44)</f>
        <v>9.7939141798262082</v>
      </c>
      <c r="V45" s="1">
        <f t="shared" ref="V45" si="329">AVERAGE(V41:V44)</f>
        <v>10.002079569451373</v>
      </c>
      <c r="W45" s="1">
        <f t="shared" ref="W45" si="330">AVERAGE(W41:W44)</f>
        <v>53.515274947406468</v>
      </c>
      <c r="X45" s="1">
        <f t="shared" ref="X45" si="331">AVERAGE(X41:X44)</f>
        <v>25.338005407760257</v>
      </c>
      <c r="Y45" s="1">
        <f t="shared" ref="Y45" si="332">AVERAGE(Y41:Y44)</f>
        <v>20.931815028759758</v>
      </c>
      <c r="Z45" s="1">
        <f t="shared" ref="Z45" si="333">AVERAGE(Z41:Z44)</f>
        <v>21.58814064182495</v>
      </c>
      <c r="AA45" s="1">
        <f t="shared" ref="AA45" si="334">AVERAGE(AA41:AA44)</f>
        <v>21.229547257380538</v>
      </c>
      <c r="AB45" s="1">
        <f t="shared" ref="AB45" si="335">AVERAGE(AB41:AB44)</f>
        <v>40.149203987647773</v>
      </c>
      <c r="AC45" s="1">
        <f t="shared" ref="AC45" si="336">AVERAGE(AC41:AC44)</f>
        <v>88.423643537901171</v>
      </c>
      <c r="AD45" s="1">
        <f t="shared" ref="AD45" si="337">AVERAGE(AD41:AD44)</f>
        <v>47.725660461228067</v>
      </c>
      <c r="AE45" s="1">
        <f t="shared" ref="AE45" si="338">AVERAGE(AE41:AE44)</f>
        <v>5.9909508891760614</v>
      </c>
      <c r="AF45" s="1">
        <f t="shared" ref="AF45" si="339">AVERAGE(AF41:AF44)</f>
        <v>181.96129426425108</v>
      </c>
      <c r="AG45" s="1">
        <f t="shared" ref="AG45" si="340">AVERAGE(AG41:AG44)</f>
        <v>73.06870610916593</v>
      </c>
      <c r="AH45" s="1">
        <f t="shared" ref="AH45" si="341">AVERAGE(AH41:AH44)</f>
        <v>192.87975766338411</v>
      </c>
      <c r="AI45" s="1">
        <f t="shared" ref="AI45" si="342">AVERAGE(AI41:AI44)</f>
        <v>76.655010963251769</v>
      </c>
      <c r="AJ45" s="1">
        <f t="shared" ref="AJ45" si="343">AVERAGE(AJ41:AJ44)</f>
        <v>74.860397562485574</v>
      </c>
      <c r="AK45" s="1">
        <f t="shared" ref="AK45" si="344">AVERAGE(AK41:AK44)</f>
        <v>176.6842227859369</v>
      </c>
      <c r="AL45" s="1">
        <f t="shared" ref="AL45" si="345">AVERAGE(AL41:AL44)</f>
        <v>160.50657140556484</v>
      </c>
      <c r="AM45" s="1">
        <f t="shared" ref="AM45" si="346">AVERAGE(AM41:AM44)</f>
        <v>41.985650677971506</v>
      </c>
      <c r="AN45" s="1">
        <f t="shared" ref="AN45" si="347">AVERAGE(AN41:AN44)</f>
        <v>72.993038974393869</v>
      </c>
      <c r="AO45" s="1">
        <f t="shared" ref="AO45" si="348">AVERAGE(AO41:AO44)</f>
        <v>0.4665071667093485</v>
      </c>
      <c r="AP45" s="1">
        <f t="shared" ref="AP45" si="349">AVERAGE(AP41:AP44)</f>
        <v>28.078325068256696</v>
      </c>
      <c r="AQ45" s="1">
        <f t="shared" ref="AQ45" si="350">AVERAGE(AQ41:AQ44)</f>
        <v>4.0420339582266687</v>
      </c>
      <c r="AR45" s="1">
        <f t="shared" ref="AR45" si="351">AVERAGE(AR41:AR44)</f>
        <v>24.066930399198704</v>
      </c>
      <c r="AS45" s="1">
        <f t="shared" ref="AS45" si="352">AVERAGE(AS41:AS44)</f>
        <v>60.082876918445557</v>
      </c>
      <c r="AT45" s="1">
        <f t="shared" ref="AT45" si="353">AVERAGE(AT41:AT44)</f>
        <v>15.402710111066723</v>
      </c>
      <c r="AU45" s="1">
        <f t="shared" ref="AU45" si="354">AVERAGE(AU41:AU44)</f>
        <v>160.08644159950973</v>
      </c>
      <c r="AV45" s="1">
        <f t="shared" ref="AV45" si="355">AVERAGE(AV41:AV44)</f>
        <v>175.44177324926909</v>
      </c>
      <c r="AW45" s="1">
        <f t="shared" ref="AW45" si="356">AVERAGE(AW41:AW44)</f>
        <v>44.474586178811236</v>
      </c>
      <c r="AX45" s="1">
        <f t="shared" ref="AX45" si="357">AVERAGE(AX41:AX44)</f>
        <v>25.78560583624202</v>
      </c>
      <c r="AY45" s="1">
        <f t="shared" ref="AY45" si="358">AVERAGE(AY41:AY44)</f>
        <v>29.18218115272774</v>
      </c>
      <c r="AZ45" s="1">
        <f t="shared" ref="AZ45" si="359">AVERAGE(AZ41:AZ44)</f>
        <v>12.725027870517145</v>
      </c>
      <c r="BA45" s="1">
        <f t="shared" ref="BA45" si="360">AVERAGE(BA41:BA44)</f>
        <v>6.985635803209874</v>
      </c>
      <c r="BB45" s="1">
        <f t="shared" ref="BB45" si="361">AVERAGE(BB41:BB44)</f>
        <v>2.3504199906356975</v>
      </c>
      <c r="BC45" s="1">
        <f t="shared" ref="BC45" si="362">AVERAGE(BC41:BC44)</f>
        <v>86.708862544804461</v>
      </c>
      <c r="BD45" s="1">
        <f t="shared" ref="BD45" si="363">AVERAGE(BD41:BD44)</f>
        <v>27.085979394987266</v>
      </c>
      <c r="BE45" s="1">
        <f t="shared" ref="BE45" si="364">AVERAGE(BE41:BE44)</f>
        <v>25.52950310023683</v>
      </c>
      <c r="BF45" s="1">
        <f t="shared" ref="BF45" si="365">AVERAGE(BF41:BF44)</f>
        <v>8.4160201306633642</v>
      </c>
      <c r="BG45" s="1">
        <f t="shared" ref="BG45" si="366">AVERAGE(BG41:BG44)</f>
        <v>167.20034244604093</v>
      </c>
      <c r="BH45" s="1">
        <f t="shared" ref="BH45" si="367">AVERAGE(BH41:BH44)</f>
        <v>15.320912079877829</v>
      </c>
      <c r="BI45" s="1">
        <f t="shared" ref="BI45" si="368">AVERAGE(BI41:BI44)</f>
        <v>8.590706956169063</v>
      </c>
      <c r="BJ45" s="1">
        <f t="shared" ref="BJ45" si="369">AVERAGE(BJ41:BJ44)</f>
        <v>38.688475765459422</v>
      </c>
      <c r="BK45" s="1">
        <f t="shared" ref="BK45" si="370">AVERAGE(BK41:BK44)</f>
        <v>153.32492388155322</v>
      </c>
      <c r="BL45" s="1">
        <f t="shared" ref="BL45" si="371">AVERAGE(BL41:BL44)</f>
        <v>25.849610591285927</v>
      </c>
      <c r="BM45" s="1">
        <f t="shared" ref="BM45" si="372">AVERAGE(BM41:BM44)</f>
        <v>5.3885481052040678</v>
      </c>
      <c r="BN45" s="1">
        <f t="shared" ref="BN45" si="373">AVERAGE(BN41:BN44)</f>
        <v>68.737501074155773</v>
      </c>
      <c r="BO45" s="1">
        <f t="shared" ref="BO45" si="374">AVERAGE(BO41:BO44)</f>
        <v>27.912265429420316</v>
      </c>
      <c r="BP45" s="1">
        <f t="shared" ref="BP45" si="375">AVERAGE(BP41:BP44)</f>
        <v>37.869014174192756</v>
      </c>
      <c r="BQ45" s="1">
        <f t="shared" ref="BQ45" si="376">AVERAGE(BQ41:BQ44)</f>
        <v>69.234331034816961</v>
      </c>
      <c r="BR45" s="1">
        <f t="shared" ref="BR45" si="377">AVERAGE(BR41:BR44)</f>
        <v>23.699901838415919</v>
      </c>
      <c r="BS45" s="1">
        <f t="shared" ref="BS45" si="378">AVERAGE(BS41:BS44)</f>
        <v>21.703507549733207</v>
      </c>
      <c r="BT45" s="1">
        <f t="shared" ref="BT45" si="379">AVERAGE(BT41:BT44)</f>
        <v>3.1809651619708474</v>
      </c>
      <c r="BU45" s="1">
        <f t="shared" ref="BU45" si="380">AVERAGE(BU41:BU44)</f>
        <v>6.1721940389753653</v>
      </c>
      <c r="BV45" s="1">
        <f t="shared" ref="BV45" si="381">AVERAGE(BV41:BV44)</f>
        <v>5.85695909078132</v>
      </c>
      <c r="BW45" s="1">
        <f t="shared" ref="BW45" si="382">AVERAGE(BW41:BW44)</f>
        <v>52.380446640302843</v>
      </c>
      <c r="BX45" s="1">
        <f t="shared" ref="BX45" si="383">AVERAGE(BX41:BX44)</f>
        <v>2.5414864909711934</v>
      </c>
      <c r="BY45" s="1">
        <f t="shared" ref="BY45" si="384">AVERAGE(BY41:BY44)</f>
        <v>1.111050096076871</v>
      </c>
      <c r="BZ45" s="1">
        <f>AVERAGE(BZ41:BZ44)</f>
        <v>33.357500000000002</v>
      </c>
      <c r="CE45" s="16"/>
      <c r="CF45" s="32"/>
    </row>
    <row r="46" spans="1:84" s="1" customFormat="1" ht="18" customHeight="1" thickBot="1" x14ac:dyDescent="0.35">
      <c r="A46" s="7"/>
      <c r="B46" s="7"/>
      <c r="C46" s="7" t="s">
        <v>112</v>
      </c>
      <c r="D46" s="1">
        <f>STDEV(D41:D44)</f>
        <v>25.437964133227336</v>
      </c>
      <c r="E46" s="1">
        <f t="shared" ref="E46:BP46" si="385">STDEV(E41:E44)</f>
        <v>2.5723886893954377</v>
      </c>
      <c r="F46" s="1">
        <f t="shared" si="385"/>
        <v>19.574209009301644</v>
      </c>
      <c r="G46" s="1">
        <f t="shared" si="385"/>
        <v>15.983382661857636</v>
      </c>
      <c r="H46" s="1">
        <f t="shared" si="385"/>
        <v>2.1113327865635179</v>
      </c>
      <c r="I46" s="1">
        <f t="shared" si="385"/>
        <v>1.6338636153292325</v>
      </c>
      <c r="J46" s="1">
        <f t="shared" si="385"/>
        <v>6.7240982900614767</v>
      </c>
      <c r="K46" s="1">
        <f t="shared" si="385"/>
        <v>2.325611651793698</v>
      </c>
      <c r="L46" s="1">
        <f t="shared" si="385"/>
        <v>9.5929231891504916</v>
      </c>
      <c r="M46" s="1">
        <f t="shared" si="385"/>
        <v>10.094743768823065</v>
      </c>
      <c r="N46" s="1">
        <f t="shared" si="385"/>
        <v>2.75098393073818</v>
      </c>
      <c r="O46" s="1">
        <f t="shared" si="385"/>
        <v>4.8100092579867324</v>
      </c>
      <c r="P46" s="1">
        <f t="shared" si="385"/>
        <v>6.7347773285131343</v>
      </c>
      <c r="Q46" s="1">
        <f t="shared" si="385"/>
        <v>28.810455926361385</v>
      </c>
      <c r="R46" s="1">
        <f t="shared" si="385"/>
        <v>16.572340946255757</v>
      </c>
      <c r="S46" s="1">
        <f t="shared" si="385"/>
        <v>48.518209856126916</v>
      </c>
      <c r="T46" s="1">
        <f t="shared" si="385"/>
        <v>26.113163020420771</v>
      </c>
      <c r="U46" s="1">
        <f t="shared" si="385"/>
        <v>8.4372158473509167</v>
      </c>
      <c r="V46" s="1">
        <f t="shared" si="385"/>
        <v>2.1049820511646335</v>
      </c>
      <c r="W46" s="1">
        <f t="shared" si="385"/>
        <v>8.5164075933578829</v>
      </c>
      <c r="X46" s="1">
        <f t="shared" si="385"/>
        <v>4.4849388603033713</v>
      </c>
      <c r="Y46" s="1">
        <f t="shared" si="385"/>
        <v>4.5591079906340939</v>
      </c>
      <c r="Z46" s="1">
        <f t="shared" si="385"/>
        <v>8.3068476630113057</v>
      </c>
      <c r="AA46" s="1">
        <f t="shared" si="385"/>
        <v>3.9539436846043641</v>
      </c>
      <c r="AB46" s="1">
        <f t="shared" si="385"/>
        <v>3.1618952812709709</v>
      </c>
      <c r="AC46" s="1">
        <f t="shared" si="385"/>
        <v>12.572791636246611</v>
      </c>
      <c r="AD46" s="1">
        <f t="shared" si="385"/>
        <v>2.4180344637469111</v>
      </c>
      <c r="AE46" s="1">
        <f t="shared" si="385"/>
        <v>1.2159948411708581</v>
      </c>
      <c r="AF46" s="1">
        <f t="shared" si="385"/>
        <v>70.197338177002337</v>
      </c>
      <c r="AG46" s="1">
        <f t="shared" si="385"/>
        <v>27.14814489153424</v>
      </c>
      <c r="AH46" s="1">
        <f t="shared" si="385"/>
        <v>49.294945502472977</v>
      </c>
      <c r="AI46" s="1">
        <f t="shared" si="385"/>
        <v>26.178583646997406</v>
      </c>
      <c r="AJ46" s="1">
        <f t="shared" si="385"/>
        <v>8.0934052980527724</v>
      </c>
      <c r="AK46" s="1">
        <f t="shared" si="385"/>
        <v>42.389221256900512</v>
      </c>
      <c r="AL46" s="1">
        <f t="shared" si="385"/>
        <v>40.811802591688469</v>
      </c>
      <c r="AM46" s="1">
        <f t="shared" si="385"/>
        <v>20.528897584181511</v>
      </c>
      <c r="AN46" s="1">
        <f t="shared" si="385"/>
        <v>10.253064641710205</v>
      </c>
      <c r="AO46" s="1">
        <f t="shared" si="385"/>
        <v>0.93277392474119158</v>
      </c>
      <c r="AP46" s="1">
        <f t="shared" si="385"/>
        <v>28.618816727235291</v>
      </c>
      <c r="AQ46" s="1">
        <f t="shared" si="385"/>
        <v>4.6671772917240775</v>
      </c>
      <c r="AR46" s="1">
        <f t="shared" si="385"/>
        <v>5.6445834369088352</v>
      </c>
      <c r="AS46" s="1">
        <f t="shared" si="385"/>
        <v>11.57302869813285</v>
      </c>
      <c r="AT46" s="1">
        <f t="shared" si="385"/>
        <v>10.361444074607249</v>
      </c>
      <c r="AU46" s="1">
        <f t="shared" si="385"/>
        <v>55.819567701303185</v>
      </c>
      <c r="AV46" s="1">
        <f t="shared" si="385"/>
        <v>141.44507655417226</v>
      </c>
      <c r="AW46" s="1">
        <f t="shared" si="385"/>
        <v>6.0433793886143361</v>
      </c>
      <c r="AX46" s="1">
        <f t="shared" si="385"/>
        <v>17.304615879236358</v>
      </c>
      <c r="AY46" s="1">
        <f t="shared" si="385"/>
        <v>8.1089389031335664</v>
      </c>
      <c r="AZ46" s="1">
        <f t="shared" si="385"/>
        <v>8.657464689124474</v>
      </c>
      <c r="BA46" s="1">
        <f t="shared" si="385"/>
        <v>8.1432942666328625</v>
      </c>
      <c r="BB46" s="1">
        <f t="shared" si="385"/>
        <v>4.7005996360573867</v>
      </c>
      <c r="BC46" s="1">
        <f t="shared" si="385"/>
        <v>17.892310631198647</v>
      </c>
      <c r="BD46" s="1">
        <f t="shared" si="385"/>
        <v>7.893887023180918</v>
      </c>
      <c r="BE46" s="1">
        <f t="shared" si="385"/>
        <v>7.6009325926766351</v>
      </c>
      <c r="BF46" s="1">
        <f t="shared" si="385"/>
        <v>2.2243330820726062</v>
      </c>
      <c r="BG46" s="1">
        <f t="shared" si="385"/>
        <v>132.25782694979918</v>
      </c>
      <c r="BH46" s="1">
        <f t="shared" si="385"/>
        <v>11.241090992646658</v>
      </c>
      <c r="BI46" s="1">
        <f t="shared" si="385"/>
        <v>2.4651448217463945</v>
      </c>
      <c r="BJ46" s="1">
        <f t="shared" si="385"/>
        <v>5.6242136762509327</v>
      </c>
      <c r="BK46" s="1">
        <f t="shared" si="385"/>
        <v>175.74064115247825</v>
      </c>
      <c r="BL46" s="1">
        <f t="shared" si="385"/>
        <v>17.265820054570248</v>
      </c>
      <c r="BM46" s="1">
        <f t="shared" si="385"/>
        <v>3.6444437692404898</v>
      </c>
      <c r="BN46" s="1">
        <f t="shared" si="385"/>
        <v>46.907040830408697</v>
      </c>
      <c r="BO46" s="1">
        <f t="shared" si="385"/>
        <v>19.615844154115248</v>
      </c>
      <c r="BP46" s="1">
        <f t="shared" si="385"/>
        <v>25.955519261389174</v>
      </c>
      <c r="BQ46" s="1">
        <f t="shared" ref="BQ46:BZ46" si="386">STDEV(BQ41:BQ44)</f>
        <v>50.995167347367776</v>
      </c>
      <c r="BR46" s="1">
        <f t="shared" si="386"/>
        <v>6.2954952162621094</v>
      </c>
      <c r="BS46" s="1">
        <f t="shared" si="386"/>
        <v>11.047664739040654</v>
      </c>
      <c r="BT46" s="1">
        <f t="shared" si="386"/>
        <v>3.6916937502065466</v>
      </c>
      <c r="BU46" s="1">
        <f t="shared" si="386"/>
        <v>7.1723176734579726</v>
      </c>
      <c r="BV46" s="1">
        <f t="shared" si="386"/>
        <v>3.938172504113802</v>
      </c>
      <c r="BW46" s="1">
        <f t="shared" si="386"/>
        <v>9.5821037583143873</v>
      </c>
      <c r="BX46" s="1">
        <f t="shared" si="386"/>
        <v>2.6504878861947452</v>
      </c>
      <c r="BY46" s="1">
        <f t="shared" si="386"/>
        <v>2.221870805797006</v>
      </c>
      <c r="BZ46" s="1">
        <f t="shared" si="386"/>
        <v>5.8377871092849301</v>
      </c>
      <c r="CE46" s="16"/>
      <c r="CF46" s="32"/>
    </row>
    <row r="47" spans="1:84" s="42" customFormat="1" ht="18" customHeight="1" thickBot="1" x14ac:dyDescent="0.35">
      <c r="A47" s="45"/>
      <c r="B47" s="7"/>
      <c r="C47" s="7" t="s">
        <v>115</v>
      </c>
      <c r="D47" s="18">
        <f>TTEST(D2:D5,D41:D44,2,2)</f>
        <v>0.42518182637921664</v>
      </c>
      <c r="E47" s="18">
        <f t="shared" ref="E47:BP47" si="387">TTEST(E2:E5,E41:E44,2,2)</f>
        <v>0.40900028904535563</v>
      </c>
      <c r="F47" s="18">
        <f t="shared" si="387"/>
        <v>0.71636000706097736</v>
      </c>
      <c r="G47" s="18">
        <f t="shared" si="387"/>
        <v>0.98166011903225536</v>
      </c>
      <c r="H47" s="18">
        <f t="shared" si="387"/>
        <v>0.23390359655392751</v>
      </c>
      <c r="I47" s="18">
        <f t="shared" si="387"/>
        <v>0.77213836097866073</v>
      </c>
      <c r="J47" s="18">
        <f t="shared" si="387"/>
        <v>0.72054972867028821</v>
      </c>
      <c r="K47" s="18">
        <f t="shared" si="387"/>
        <v>1.2615435776627174E-2</v>
      </c>
      <c r="L47" s="18">
        <f t="shared" si="387"/>
        <v>0.17966202049566565</v>
      </c>
      <c r="M47" s="18">
        <f t="shared" si="387"/>
        <v>0.80636549775051014</v>
      </c>
      <c r="N47" s="18">
        <f t="shared" si="387"/>
        <v>0.37387294477959365</v>
      </c>
      <c r="O47" s="18">
        <f t="shared" si="387"/>
        <v>0.31188092850937776</v>
      </c>
      <c r="P47" s="18">
        <f t="shared" si="387"/>
        <v>0.39068553560952235</v>
      </c>
      <c r="Q47" s="18">
        <f t="shared" si="387"/>
        <v>0.89767532466231148</v>
      </c>
      <c r="R47" s="18">
        <f t="shared" si="387"/>
        <v>0.62426174082000974</v>
      </c>
      <c r="S47" s="18">
        <f t="shared" si="387"/>
        <v>0.93626033699279587</v>
      </c>
      <c r="T47" s="18">
        <f t="shared" si="387"/>
        <v>0.68216835429770939</v>
      </c>
      <c r="U47" s="18">
        <f t="shared" si="387"/>
        <v>0.47622634021998833</v>
      </c>
      <c r="V47" s="18">
        <f t="shared" si="387"/>
        <v>0.54559166452372432</v>
      </c>
      <c r="W47" s="18">
        <f t="shared" si="387"/>
        <v>0.37134363742416471</v>
      </c>
      <c r="X47" s="18">
        <f t="shared" si="387"/>
        <v>0.69530844054979446</v>
      </c>
      <c r="Y47" s="18">
        <f t="shared" si="387"/>
        <v>0.2794700411949898</v>
      </c>
      <c r="Z47" s="18">
        <f t="shared" si="387"/>
        <v>0.47643328205512481</v>
      </c>
      <c r="AA47" s="18">
        <f t="shared" si="387"/>
        <v>0.45253633778346081</v>
      </c>
      <c r="AB47" s="18">
        <f t="shared" si="387"/>
        <v>0.95278118070295248</v>
      </c>
      <c r="AC47" s="18">
        <f t="shared" si="387"/>
        <v>0.90782228875527871</v>
      </c>
      <c r="AD47" s="18">
        <f t="shared" si="387"/>
        <v>0.85307846775864338</v>
      </c>
      <c r="AE47" s="18">
        <f t="shared" si="387"/>
        <v>0.23985115665172432</v>
      </c>
      <c r="AF47" s="18">
        <f t="shared" si="387"/>
        <v>0.60686197108819273</v>
      </c>
      <c r="AG47" s="18">
        <f t="shared" si="387"/>
        <v>0.65361807179578013</v>
      </c>
      <c r="AH47" s="18">
        <f t="shared" si="387"/>
        <v>0.49914325133598769</v>
      </c>
      <c r="AI47" s="18">
        <f t="shared" si="387"/>
        <v>0.5329563213045162</v>
      </c>
      <c r="AJ47" s="18">
        <f t="shared" si="387"/>
        <v>0.99759807145022239</v>
      </c>
      <c r="AK47" s="18">
        <f t="shared" si="387"/>
        <v>0.47346388594234234</v>
      </c>
      <c r="AL47" s="18">
        <f t="shared" si="387"/>
        <v>0.5000337196923228</v>
      </c>
      <c r="AM47" s="18">
        <f t="shared" si="387"/>
        <v>0.71357034828022536</v>
      </c>
      <c r="AN47" s="18">
        <f t="shared" si="387"/>
        <v>0.40153835996394455</v>
      </c>
      <c r="AO47" s="18">
        <f t="shared" si="387"/>
        <v>0.40583569891167348</v>
      </c>
      <c r="AP47" s="18">
        <f t="shared" si="387"/>
        <v>0.1323545054321425</v>
      </c>
      <c r="AQ47" s="18">
        <f t="shared" si="387"/>
        <v>0.9666540738721856</v>
      </c>
      <c r="AR47" s="18">
        <f t="shared" si="387"/>
        <v>0.22171360636199958</v>
      </c>
      <c r="AS47" s="18">
        <f t="shared" si="387"/>
        <v>0.10169785933600857</v>
      </c>
      <c r="AT47" s="18">
        <f t="shared" si="387"/>
        <v>0.94231855912770335</v>
      </c>
      <c r="AU47" s="18">
        <f t="shared" si="387"/>
        <v>0.20942195328669216</v>
      </c>
      <c r="AV47" s="18">
        <f t="shared" si="387"/>
        <v>0.28665713986546376</v>
      </c>
      <c r="AW47" s="18">
        <f t="shared" si="387"/>
        <v>0.71236339121952463</v>
      </c>
      <c r="AX47" s="18">
        <f t="shared" si="387"/>
        <v>0.36001736842378501</v>
      </c>
      <c r="AY47" s="18">
        <f t="shared" si="387"/>
        <v>0.95297873445106696</v>
      </c>
      <c r="AZ47" s="18">
        <f t="shared" si="387"/>
        <v>0.20509015583665363</v>
      </c>
      <c r="BA47" s="18">
        <f t="shared" si="387"/>
        <v>0.17467269883222428</v>
      </c>
      <c r="BB47" s="18">
        <f t="shared" si="387"/>
        <v>8.6056289442999437E-2</v>
      </c>
      <c r="BC47" s="18">
        <f t="shared" si="387"/>
        <v>0.61635708802377143</v>
      </c>
      <c r="BD47" s="18">
        <f t="shared" si="387"/>
        <v>0.70413372160566734</v>
      </c>
      <c r="BE47" s="18">
        <f t="shared" si="387"/>
        <v>0.24775208328503173</v>
      </c>
      <c r="BF47" s="18">
        <f t="shared" si="387"/>
        <v>0.83317361982128346</v>
      </c>
      <c r="BG47" s="18">
        <f t="shared" si="387"/>
        <v>0.59095416126555755</v>
      </c>
      <c r="BH47" s="18">
        <f t="shared" si="387"/>
        <v>0.62507670543144012</v>
      </c>
      <c r="BI47" s="18">
        <f t="shared" si="387"/>
        <v>8.8931986805080659E-2</v>
      </c>
      <c r="BJ47" s="18">
        <f t="shared" si="387"/>
        <v>0.41460664379086848</v>
      </c>
      <c r="BK47" s="18">
        <f t="shared" si="387"/>
        <v>0.45837489801971765</v>
      </c>
      <c r="BL47" s="18">
        <f t="shared" si="387"/>
        <v>0.36286715250646323</v>
      </c>
      <c r="BM47" s="18">
        <f t="shared" si="387"/>
        <v>0.21303983667900253</v>
      </c>
      <c r="BN47" s="18">
        <f t="shared" si="387"/>
        <v>0.79134721315240408</v>
      </c>
      <c r="BO47" s="18">
        <f t="shared" si="387"/>
        <v>0.87398251647472835</v>
      </c>
      <c r="BP47" s="18">
        <f t="shared" si="387"/>
        <v>0.62514039388345921</v>
      </c>
      <c r="BQ47" s="18">
        <f t="shared" ref="BQ47:BZ47" si="388">TTEST(BQ2:BQ5,BQ41:BQ44,2,2)</f>
        <v>0.335356801444887</v>
      </c>
      <c r="BR47" s="18">
        <f t="shared" si="388"/>
        <v>8.7524621386106963E-2</v>
      </c>
      <c r="BS47" s="18">
        <f t="shared" si="388"/>
        <v>0.18310427274302188</v>
      </c>
      <c r="BT47" s="18">
        <f t="shared" si="388"/>
        <v>0.78853503486205789</v>
      </c>
      <c r="BU47" s="18">
        <f t="shared" si="388"/>
        <v>0.50199938538615996</v>
      </c>
      <c r="BV47" s="18">
        <f t="shared" si="388"/>
        <v>0.90007756732318212</v>
      </c>
      <c r="BW47" s="18">
        <f t="shared" si="388"/>
        <v>0.42679691525584995</v>
      </c>
      <c r="BX47" s="18">
        <f t="shared" si="388"/>
        <v>0.80314334214960703</v>
      </c>
      <c r="BY47" s="18">
        <f t="shared" si="388"/>
        <v>0.35592557847837814</v>
      </c>
      <c r="BZ47" s="18">
        <f t="shared" si="388"/>
        <v>0.35671828982548637</v>
      </c>
      <c r="CB47" s="7"/>
      <c r="CC47" s="44"/>
    </row>
    <row r="48" spans="1:84" ht="15" thickBot="1" x14ac:dyDescent="0.35">
      <c r="CE48" s="16"/>
      <c r="CF48" s="32"/>
    </row>
    <row r="49" spans="1:84" s="1" customFormat="1" ht="18" customHeight="1" thickBot="1" x14ac:dyDescent="0.35">
      <c r="A49" s="8" t="s">
        <v>75</v>
      </c>
      <c r="B49" s="16" t="s">
        <v>84</v>
      </c>
      <c r="C49" s="6" t="s">
        <v>90</v>
      </c>
      <c r="D49" s="1">
        <v>36.68897682087092</v>
      </c>
      <c r="E49" s="1">
        <v>15.685477645233247</v>
      </c>
      <c r="F49" s="1">
        <v>103.1373872563282</v>
      </c>
      <c r="G49" s="1">
        <v>8.836510522742703</v>
      </c>
      <c r="H49" s="1">
        <v>6.8221084278925428</v>
      </c>
      <c r="I49" s="1">
        <v>5.3448802250024245</v>
      </c>
      <c r="J49" s="1">
        <v>45.928367762583655</v>
      </c>
      <c r="K49" s="1">
        <v>42.168150518863349</v>
      </c>
      <c r="L49" s="1">
        <v>94.542604984967525</v>
      </c>
      <c r="M49" s="1">
        <v>21.594390456793715</v>
      </c>
      <c r="N49" s="1">
        <v>20.896064397245663</v>
      </c>
      <c r="O49" s="1">
        <v>26.509531568228105</v>
      </c>
      <c r="P49" s="1">
        <v>8.5142061875666766</v>
      </c>
      <c r="Q49" s="1">
        <v>98.839996120647854</v>
      </c>
      <c r="R49" s="1">
        <v>122.47564736688975</v>
      </c>
      <c r="S49" s="1">
        <v>181.83336242847446</v>
      </c>
      <c r="T49" s="1">
        <v>23.098477354281837</v>
      </c>
      <c r="U49" s="1">
        <v>6.3923693143245082</v>
      </c>
      <c r="V49" s="1">
        <v>4.1093802734943266</v>
      </c>
      <c r="W49" s="1">
        <v>68.48967122490545</v>
      </c>
      <c r="X49" s="1">
        <v>23.259629521869851</v>
      </c>
      <c r="Y49" s="1">
        <v>24.145966443603921</v>
      </c>
      <c r="Z49" s="1">
        <v>21.137792648627681</v>
      </c>
      <c r="AA49" s="1">
        <v>29.00739016584231</v>
      </c>
      <c r="AB49" s="1">
        <v>41.630976626903312</v>
      </c>
      <c r="AC49" s="1">
        <v>130.53325574629039</v>
      </c>
      <c r="AD49" s="1">
        <v>61.237823683444873</v>
      </c>
      <c r="AE49" s="1">
        <v>10.152586558044806</v>
      </c>
      <c r="AF49" s="1">
        <v>188.01086218601495</v>
      </c>
      <c r="AG49" s="1">
        <v>127.04162544855009</v>
      </c>
      <c r="AH49" s="1">
        <v>63.465158604686742</v>
      </c>
      <c r="AI49" s="1">
        <v>63.944140933778719</v>
      </c>
      <c r="AJ49" s="1">
        <v>94.120027666573165</v>
      </c>
      <c r="AK49" s="1">
        <v>224.4032211795905</v>
      </c>
      <c r="AL49" s="1">
        <v>42.389936124639824</v>
      </c>
      <c r="AM49" s="1">
        <v>39.037059820995999</v>
      </c>
      <c r="AN49" s="1">
        <v>63.465158604686742</v>
      </c>
      <c r="AO49" s="1">
        <v>8.1187504781089839</v>
      </c>
      <c r="AP49" s="1">
        <v>11.902710877935588</v>
      </c>
      <c r="AQ49" s="1">
        <v>10.609458589387256</v>
      </c>
      <c r="AR49" s="1">
        <v>30.894360226432415</v>
      </c>
      <c r="AS49" s="1">
        <v>81.666487110181819</v>
      </c>
      <c r="AT49" s="1">
        <v>26.230188679245284</v>
      </c>
      <c r="AU49" s="1">
        <v>210.34113207547171</v>
      </c>
      <c r="AV49" s="1">
        <v>289.7811320754717</v>
      </c>
      <c r="AW49" s="1">
        <v>60.704150943396229</v>
      </c>
      <c r="AX49" s="1">
        <v>174.8679245283019</v>
      </c>
      <c r="AY49" s="1">
        <v>32.975094339622643</v>
      </c>
      <c r="AZ49" s="1">
        <v>18.086339622641511</v>
      </c>
      <c r="BA49" s="1">
        <v>9.7926037735849061</v>
      </c>
      <c r="BB49" s="1">
        <v>1.134143396226415E-4</v>
      </c>
      <c r="BC49" s="1">
        <v>94.428679245283007</v>
      </c>
      <c r="BD49" s="1">
        <v>30.726792452830189</v>
      </c>
      <c r="BE49" s="1">
        <v>24.181735849056604</v>
      </c>
      <c r="BF49" s="1">
        <v>14.239245283018869</v>
      </c>
      <c r="BG49" s="1">
        <v>190.79396984924622</v>
      </c>
      <c r="BH49" s="1">
        <v>42.020100502512562</v>
      </c>
      <c r="BI49" s="1">
        <v>14.150552763819096</v>
      </c>
      <c r="BJ49" s="1">
        <v>37.250251256281402</v>
      </c>
      <c r="BK49" s="1">
        <v>98.349748743718578</v>
      </c>
      <c r="BL49" s="1">
        <v>27.937688442211055</v>
      </c>
      <c r="BM49" s="1">
        <v>5.0196984924623109</v>
      </c>
      <c r="BN49" s="1">
        <v>99.712562814070338</v>
      </c>
      <c r="BO49" s="1">
        <v>72.910552763819098</v>
      </c>
      <c r="BP49" s="1">
        <v>73.364824120603004</v>
      </c>
      <c r="BQ49" s="1">
        <v>154.67939698492461</v>
      </c>
      <c r="BR49" s="1">
        <v>27.937688442211055</v>
      </c>
      <c r="BS49" s="1">
        <v>22.10490709273072</v>
      </c>
      <c r="BT49" s="1">
        <v>7.2261217283841619</v>
      </c>
      <c r="BU49" s="1">
        <v>1.1391178002383367E-4</v>
      </c>
      <c r="BV49" s="1">
        <v>1.1391178002383367E-4</v>
      </c>
      <c r="BW49" s="1">
        <v>43.156004766738747</v>
      </c>
      <c r="BX49" s="1">
        <v>0</v>
      </c>
      <c r="BY49" s="1">
        <v>1.1391178002383367E-4</v>
      </c>
      <c r="BZ49" s="32">
        <v>17.82</v>
      </c>
      <c r="CE49" s="16"/>
      <c r="CF49" s="32"/>
    </row>
    <row r="50" spans="1:84" s="1" customFormat="1" ht="18" customHeight="1" thickBot="1" x14ac:dyDescent="0.35">
      <c r="A50" s="8" t="s">
        <v>75</v>
      </c>
      <c r="B50" s="16" t="s">
        <v>84</v>
      </c>
      <c r="C50" s="16" t="s">
        <v>90</v>
      </c>
      <c r="D50" s="1">
        <v>44.534491197914583</v>
      </c>
      <c r="E50" s="1">
        <v>13.436768982964988</v>
      </c>
      <c r="F50" s="1">
        <v>80.452654285502874</v>
      </c>
      <c r="G50" s="1">
        <v>15.284324718122674</v>
      </c>
      <c r="H50" s="1">
        <v>12.680950727673208</v>
      </c>
      <c r="I50" s="1">
        <v>3.2584164783690097</v>
      </c>
      <c r="J50" s="1">
        <v>23.430365914045197</v>
      </c>
      <c r="K50" s="1">
        <v>40.226327142751437</v>
      </c>
      <c r="L50" s="1">
        <v>68.023642976260263</v>
      </c>
      <c r="M50" s="1">
        <v>30.820588854675947</v>
      </c>
      <c r="N50" s="1">
        <v>21.24689095431339</v>
      </c>
      <c r="O50" s="1">
        <v>22.75852746489695</v>
      </c>
      <c r="P50" s="1">
        <v>54.922793217869398</v>
      </c>
      <c r="Q50" s="1">
        <v>32.416205171403035</v>
      </c>
      <c r="R50" s="1">
        <v>68.10762278240378</v>
      </c>
      <c r="S50" s="1">
        <v>86.499200327837116</v>
      </c>
      <c r="T50" s="1">
        <v>32.080285946828916</v>
      </c>
      <c r="U50" s="1">
        <v>5.080778271683636</v>
      </c>
      <c r="V50" s="1">
        <v>16.040142973414458</v>
      </c>
      <c r="W50" s="1">
        <v>54.334934574864675</v>
      </c>
      <c r="X50" s="1">
        <v>30.988548466963007</v>
      </c>
      <c r="Y50" s="1">
        <v>21.414850566600453</v>
      </c>
      <c r="Z50" s="1">
        <v>22.002709209605168</v>
      </c>
      <c r="AA50" s="1">
        <v>23.514345720188732</v>
      </c>
      <c r="AB50" s="1">
        <v>44.425317449927995</v>
      </c>
      <c r="AC50" s="1">
        <v>83.811846531244115</v>
      </c>
      <c r="AD50" s="1">
        <v>46.944711634233933</v>
      </c>
      <c r="AE50" s="1">
        <v>9.1537988696448984</v>
      </c>
      <c r="AF50" s="1">
        <v>80.704593703933455</v>
      </c>
      <c r="AG50" s="1">
        <v>19.147395800725111</v>
      </c>
      <c r="AH50" s="1">
        <v>89.5415345462049</v>
      </c>
      <c r="AI50" s="1">
        <v>67.902330364205383</v>
      </c>
      <c r="AJ50" s="1">
        <v>58.201997455033187</v>
      </c>
      <c r="AK50" s="1">
        <v>93.686975960381048</v>
      </c>
      <c r="AL50" s="1">
        <v>69.560506929875842</v>
      </c>
      <c r="AM50" s="1">
        <v>40.956961172060389</v>
      </c>
      <c r="AN50" s="1">
        <v>58.201997455033187</v>
      </c>
      <c r="AO50" s="1">
        <v>6.8151056849055953</v>
      </c>
      <c r="AP50" s="1">
        <v>9.0370622829040137</v>
      </c>
      <c r="AQ50" s="1">
        <v>7.1716136465247446</v>
      </c>
      <c r="AR50" s="1">
        <v>36.728610929600713</v>
      </c>
      <c r="AS50" s="1">
        <v>53.559103071155889</v>
      </c>
      <c r="AT50" s="1">
        <v>15.34729520865533</v>
      </c>
      <c r="AU50" s="1">
        <v>91.098918083462124</v>
      </c>
      <c r="AV50" s="1">
        <v>95.202472952086552</v>
      </c>
      <c r="AW50" s="1">
        <v>44.482534775888716</v>
      </c>
      <c r="AX50" s="1">
        <v>46.616383307573415</v>
      </c>
      <c r="AY50" s="1">
        <v>25.195826893353939</v>
      </c>
      <c r="AZ50" s="1">
        <v>19.943276661514684</v>
      </c>
      <c r="BA50" s="1">
        <v>14.44451313755796</v>
      </c>
      <c r="BB50" s="1">
        <v>14.280370942812981</v>
      </c>
      <c r="BC50" s="1">
        <v>48.668160741885622</v>
      </c>
      <c r="BD50" s="1">
        <v>21.995054095826895</v>
      </c>
      <c r="BE50" s="1">
        <v>30.530448222565688</v>
      </c>
      <c r="BF50" s="1">
        <v>12.064451313755795</v>
      </c>
      <c r="BG50" s="1">
        <v>88.406735751295329</v>
      </c>
      <c r="BH50" s="1">
        <v>16.334196891191706</v>
      </c>
      <c r="BI50" s="1">
        <v>11.871761658031087</v>
      </c>
      <c r="BJ50" s="1">
        <v>45.634715025906736</v>
      </c>
      <c r="BK50" s="1">
        <v>46.30829015544041</v>
      </c>
      <c r="BL50" s="1">
        <v>24.922279792746114</v>
      </c>
      <c r="BM50" s="1">
        <v>1.9786269430051813</v>
      </c>
      <c r="BN50" s="1">
        <v>57.338082901554394</v>
      </c>
      <c r="BO50" s="1">
        <v>34.604922279792746</v>
      </c>
      <c r="BP50" s="1">
        <v>44.455958549222792</v>
      </c>
      <c r="BQ50" s="1">
        <v>70.136010362694293</v>
      </c>
      <c r="BR50" s="1">
        <v>20.291450777202073</v>
      </c>
      <c r="BS50" s="1">
        <v>13.782531621721146</v>
      </c>
      <c r="BT50" s="1">
        <v>6.2796659701466968</v>
      </c>
      <c r="BU50" s="1">
        <v>14.040954089628418</v>
      </c>
      <c r="BV50" s="1">
        <v>9.0447863767545016</v>
      </c>
      <c r="BW50" s="1">
        <v>42.036721446249494</v>
      </c>
      <c r="BX50" s="1">
        <v>2.7651204066078048</v>
      </c>
      <c r="BY50" s="1">
        <v>1.6711319591336888</v>
      </c>
      <c r="BZ50" s="32">
        <v>27.33</v>
      </c>
      <c r="CE50" s="16"/>
      <c r="CF50" s="32"/>
    </row>
    <row r="51" spans="1:84" s="1" customFormat="1" ht="18" customHeight="1" thickBot="1" x14ac:dyDescent="0.35">
      <c r="A51" s="8" t="s">
        <v>75</v>
      </c>
      <c r="B51" s="16" t="s">
        <v>84</v>
      </c>
      <c r="C51" s="16" t="s">
        <v>90</v>
      </c>
      <c r="D51" s="1">
        <v>32.054190616766498</v>
      </c>
      <c r="E51" s="1">
        <v>14.193820546792741</v>
      </c>
      <c r="F51" s="1">
        <v>114.94520284328196</v>
      </c>
      <c r="G51" s="1">
        <v>27.89276937880032</v>
      </c>
      <c r="H51" s="1">
        <v>10.07738764653431</v>
      </c>
      <c r="I51" s="1">
        <v>4.2289037445277904</v>
      </c>
      <c r="J51" s="1">
        <v>49.487171478516693</v>
      </c>
      <c r="K51" s="1">
        <v>50.611879921210253</v>
      </c>
      <c r="L51" s="1">
        <v>66.807681495997542</v>
      </c>
      <c r="M51" s="1">
        <v>32.391603149574564</v>
      </c>
      <c r="N51" s="1">
        <v>23.168993919487363</v>
      </c>
      <c r="O51" s="1">
        <v>17.298015848626974</v>
      </c>
      <c r="P51" s="1">
        <v>25.643352493413197</v>
      </c>
      <c r="Q51" s="1">
        <v>30.592069641264864</v>
      </c>
      <c r="R51" s="1">
        <v>66.357798118920115</v>
      </c>
      <c r="S51" s="1">
        <v>221.79250489917027</v>
      </c>
      <c r="T51" s="1">
        <v>44.088570953587606</v>
      </c>
      <c r="U51" s="1">
        <v>10.122375984242051</v>
      </c>
      <c r="V51" s="1">
        <v>12.84417041556047</v>
      </c>
      <c r="W51" s="1">
        <v>59.609547462758748</v>
      </c>
      <c r="X51" s="1">
        <v>23.843818985103496</v>
      </c>
      <c r="Y51" s="1">
        <v>29.917244575648731</v>
      </c>
      <c r="Z51" s="1">
        <v>22.494168853871226</v>
      </c>
      <c r="AA51" s="1">
        <v>26.768060936106757</v>
      </c>
      <c r="AB51" s="1">
        <v>37.115378608887518</v>
      </c>
      <c r="AC51" s="1">
        <v>83.453366447862251</v>
      </c>
      <c r="AD51" s="1">
        <v>45.663162773358586</v>
      </c>
      <c r="AE51" s="1">
        <v>7.2431223709465344</v>
      </c>
      <c r="AF51" s="1">
        <v>215.49413762008632</v>
      </c>
      <c r="AG51" s="1">
        <v>85.927725021788078</v>
      </c>
      <c r="AH51" s="1">
        <v>124.20053751440864</v>
      </c>
      <c r="AI51" s="1">
        <v>86.419255123661941</v>
      </c>
      <c r="AJ51" s="1">
        <v>81.642311373107773</v>
      </c>
      <c r="AK51" s="1">
        <v>223.64782104867288</v>
      </c>
      <c r="AL51" s="1">
        <v>95.321741204240183</v>
      </c>
      <c r="AM51" s="1">
        <v>61.231733529830827</v>
      </c>
      <c r="AN51" s="1">
        <v>85.984987509975213</v>
      </c>
      <c r="AO51" s="1">
        <v>9.8578748306890767E-5</v>
      </c>
      <c r="AP51" s="1">
        <v>9.8578748306890767E-5</v>
      </c>
      <c r="AQ51" s="1">
        <v>9.8578748306890767E-5</v>
      </c>
      <c r="AR51" s="1">
        <v>23.88471875277089</v>
      </c>
      <c r="AS51" s="1">
        <v>65.791543473541637</v>
      </c>
      <c r="AT51" s="1">
        <v>26.660098522167488</v>
      </c>
      <c r="AU51" s="1">
        <v>204.39408866995072</v>
      </c>
      <c r="AV51" s="1">
        <v>0</v>
      </c>
      <c r="AW51" s="1">
        <v>47.684729064039409</v>
      </c>
      <c r="AX51" s="1">
        <v>115.96059113300493</v>
      </c>
      <c r="AY51" s="1">
        <v>38.581280788177338</v>
      </c>
      <c r="AZ51" s="1">
        <v>16.23448275862069</v>
      </c>
      <c r="BA51" s="1">
        <v>6.6325123152709358</v>
      </c>
      <c r="BB51" s="1">
        <v>9.8403940886699511E-5</v>
      </c>
      <c r="BC51" s="1">
        <v>122.67980295566502</v>
      </c>
      <c r="BD51" s="1">
        <v>26.226600985221673</v>
      </c>
      <c r="BE51" s="1">
        <v>36.847290640394085</v>
      </c>
      <c r="BF51" s="1">
        <v>7.0443349753694582</v>
      </c>
      <c r="BG51" s="1">
        <v>221.4915254237288</v>
      </c>
      <c r="BH51" s="1">
        <v>21.94779661016949</v>
      </c>
      <c r="BI51" s="1">
        <v>14.598305084745762</v>
      </c>
      <c r="BJ51" s="1">
        <v>28.592542372881354</v>
      </c>
      <c r="BK51" s="1">
        <v>115.77966101694915</v>
      </c>
      <c r="BL51" s="1">
        <v>32.821016949152543</v>
      </c>
      <c r="BM51" s="1">
        <v>7.5911186440677962</v>
      </c>
      <c r="BN51" s="1">
        <v>99.872542372881355</v>
      </c>
      <c r="BO51" s="1">
        <v>46.513220338983054</v>
      </c>
      <c r="BP51" s="1">
        <v>76.716610169491531</v>
      </c>
      <c r="BQ51" s="1">
        <v>129.47186440677964</v>
      </c>
      <c r="BR51" s="1">
        <v>31.210169491525424</v>
      </c>
      <c r="BS51" s="1">
        <v>29.087449107594797</v>
      </c>
      <c r="BT51" s="1">
        <v>5.6425277216236527</v>
      </c>
      <c r="BU51" s="1">
        <v>19.33331203843143</v>
      </c>
      <c r="BV51" s="1">
        <v>9.9290991690586752E-5</v>
      </c>
      <c r="BW51" s="1">
        <v>29.962259607071331</v>
      </c>
      <c r="BX51" s="1">
        <v>0</v>
      </c>
      <c r="BY51" s="1">
        <v>9.9290991690586752E-5</v>
      </c>
      <c r="BZ51" s="32">
        <v>31.3</v>
      </c>
      <c r="CE51" s="16"/>
      <c r="CF51" s="32"/>
    </row>
    <row r="52" spans="1:84" s="1" customFormat="1" ht="18" customHeight="1" thickBot="1" x14ac:dyDescent="0.35">
      <c r="A52" s="8" t="s">
        <v>75</v>
      </c>
      <c r="B52" s="16" t="s">
        <v>84</v>
      </c>
      <c r="C52" s="16" t="s">
        <v>90</v>
      </c>
      <c r="D52" s="1">
        <v>22.484500435529817</v>
      </c>
      <c r="E52" s="1">
        <v>2.1047346799444409E-4</v>
      </c>
      <c r="F52" s="1">
        <v>106.62752783859503</v>
      </c>
      <c r="G52" s="1">
        <v>44.088164771523417</v>
      </c>
      <c r="H52" s="1">
        <v>0</v>
      </c>
      <c r="I52" s="1">
        <v>2.1047346799444409E-4</v>
      </c>
      <c r="J52" s="1">
        <v>57.022547496292127</v>
      </c>
      <c r="K52" s="1">
        <v>33.425411987663921</v>
      </c>
      <c r="L52" s="1">
        <v>62.122124914659707</v>
      </c>
      <c r="M52" s="1">
        <v>39.174026532005563</v>
      </c>
      <c r="N52" s="1">
        <v>27.213199496197948</v>
      </c>
      <c r="O52" s="1">
        <v>21.835463309555763</v>
      </c>
      <c r="P52" s="1">
        <v>4.4180884360948287</v>
      </c>
      <c r="Q52" s="1">
        <v>41.862894625326653</v>
      </c>
      <c r="R52" s="1">
        <v>69.539692068648932</v>
      </c>
      <c r="S52" s="1">
        <v>286.96712926995792</v>
      </c>
      <c r="T52" s="1">
        <v>24.895209760576318</v>
      </c>
      <c r="U52" s="1">
        <v>2.1047346799444409E-4</v>
      </c>
      <c r="V52" s="1">
        <v>17.106764248887636</v>
      </c>
      <c r="W52" s="1">
        <v>43.114609082562339</v>
      </c>
      <c r="X52" s="1">
        <v>25.173368528850911</v>
      </c>
      <c r="Y52" s="1">
        <v>21.603664335993599</v>
      </c>
      <c r="Z52" s="1">
        <v>2.1047346799444409E-4</v>
      </c>
      <c r="AA52" s="1">
        <v>15.715970407514659</v>
      </c>
      <c r="AB52" s="1">
        <v>36.021560491560145</v>
      </c>
      <c r="AC52" s="1">
        <v>84.838424323751696</v>
      </c>
      <c r="AD52" s="1">
        <v>59.340537231913757</v>
      </c>
      <c r="AE52" s="1">
        <v>2.1047346799444409E-4</v>
      </c>
      <c r="AF52" s="1">
        <v>312.9286143089202</v>
      </c>
      <c r="AG52" s="1">
        <v>97.819166843232836</v>
      </c>
      <c r="AH52" s="1">
        <v>84.54295266147173</v>
      </c>
      <c r="AI52" s="1">
        <v>73.477121161279101</v>
      </c>
      <c r="AJ52" s="1">
        <v>73.03448790127139</v>
      </c>
      <c r="AK52" s="1">
        <v>340.38497694592547</v>
      </c>
      <c r="AL52" s="1">
        <v>64.181822701117284</v>
      </c>
      <c r="AM52" s="1">
        <v>31.559751438549394</v>
      </c>
      <c r="AN52" s="1">
        <v>65.952355741148111</v>
      </c>
      <c r="AO52" s="1">
        <v>2.0095550004349823E-4</v>
      </c>
      <c r="AP52" s="1">
        <v>65.06708922113269</v>
      </c>
      <c r="AQ52" s="1">
        <v>2.0095550004349823E-4</v>
      </c>
      <c r="AR52" s="1">
        <v>21.998873022382956</v>
      </c>
      <c r="AS52" s="1">
        <v>67.280255521171213</v>
      </c>
      <c r="AT52" s="1">
        <v>2.0275160875160878E-4</v>
      </c>
      <c r="AU52" s="1">
        <v>174.61647361647366</v>
      </c>
      <c r="AV52" s="1">
        <v>477.85070785070792</v>
      </c>
      <c r="AW52" s="1">
        <v>50.464607464607475</v>
      </c>
      <c r="AX52" s="1">
        <v>2.0275160875160878E-4</v>
      </c>
      <c r="AY52" s="1">
        <v>51.804375804375809</v>
      </c>
      <c r="AZ52" s="1">
        <v>2.0275160875160878E-4</v>
      </c>
      <c r="BA52" s="1">
        <v>2.0275160875160878E-4</v>
      </c>
      <c r="BB52" s="1">
        <v>2.0275160875160878E-4</v>
      </c>
      <c r="BC52" s="1">
        <v>90.211068211068223</v>
      </c>
      <c r="BD52" s="1">
        <v>2.0275160875160878E-4</v>
      </c>
      <c r="BE52" s="1">
        <v>29.430244530244536</v>
      </c>
      <c r="BF52" s="1">
        <v>9.6016731016731036</v>
      </c>
      <c r="BG52" s="1">
        <v>345.70799999999997</v>
      </c>
      <c r="BH52" s="1">
        <v>1.7978399999999997E-4</v>
      </c>
      <c r="BI52" s="1">
        <v>11.087999999999999</v>
      </c>
      <c r="BJ52" s="1">
        <v>37.540799999999997</v>
      </c>
      <c r="BK52" s="1">
        <v>435.59999999999997</v>
      </c>
      <c r="BL52" s="1">
        <v>31.878</v>
      </c>
      <c r="BM52" s="1">
        <v>10.3752</v>
      </c>
      <c r="BN52" s="1">
        <v>127.90799999999999</v>
      </c>
      <c r="BO52" s="1">
        <v>55.835999999999999</v>
      </c>
      <c r="BP52" s="1">
        <v>64.548000000000002</v>
      </c>
      <c r="BQ52" s="1">
        <v>88.307999999999993</v>
      </c>
      <c r="BR52" s="1">
        <v>34.174799999999998</v>
      </c>
      <c r="BS52" s="1">
        <v>36.999993890043484</v>
      </c>
      <c r="BT52" s="1">
        <v>2.0661743205510134E-4</v>
      </c>
      <c r="BU52" s="1">
        <v>2.0661743205510134E-4</v>
      </c>
      <c r="BV52" s="1">
        <v>2.0661743205510134E-4</v>
      </c>
      <c r="BW52" s="1">
        <v>26.077486468628429</v>
      </c>
      <c r="BX52" s="1">
        <v>2.0661743205510134E-4</v>
      </c>
      <c r="BY52" s="1">
        <v>7.6002447474013044</v>
      </c>
      <c r="BZ52" s="32">
        <v>46.5</v>
      </c>
      <c r="CE52" s="16"/>
      <c r="CF52" s="32"/>
    </row>
    <row r="53" spans="1:84" s="1" customFormat="1" ht="18" customHeight="1" thickBot="1" x14ac:dyDescent="0.35">
      <c r="A53" s="7" t="s">
        <v>127</v>
      </c>
      <c r="B53" s="7"/>
      <c r="C53" s="7" t="s">
        <v>111</v>
      </c>
      <c r="D53" s="1">
        <f>AVERAGE(D49:D52)</f>
        <v>33.940539767770453</v>
      </c>
      <c r="E53" s="1">
        <f t="shared" ref="E53" si="389">AVERAGE(E49:E52)</f>
        <v>10.829069412114743</v>
      </c>
      <c r="F53" s="1">
        <f t="shared" ref="F53" si="390">AVERAGE(F49:F52)</f>
        <v>101.29069305592701</v>
      </c>
      <c r="G53" s="1">
        <f t="shared" ref="G53" si="391">AVERAGE(G49:G52)</f>
        <v>24.025442347797281</v>
      </c>
      <c r="H53" s="1">
        <f t="shared" ref="H53" si="392">AVERAGE(H49:H52)</f>
        <v>7.3951117005250158</v>
      </c>
      <c r="I53" s="1">
        <f t="shared" ref="I53" si="393">AVERAGE(I49:I52)</f>
        <v>3.208102730341805</v>
      </c>
      <c r="J53" s="1">
        <f t="shared" ref="J53" si="394">AVERAGE(J49:J52)</f>
        <v>43.96711316285942</v>
      </c>
      <c r="K53" s="1">
        <f t="shared" ref="K53" si="395">AVERAGE(K49:K52)</f>
        <v>41.607942392622242</v>
      </c>
      <c r="L53" s="1">
        <f t="shared" ref="L53" si="396">AVERAGE(L49:L52)</f>
        <v>72.874013592971266</v>
      </c>
      <c r="M53" s="1">
        <f t="shared" ref="M53" si="397">AVERAGE(M49:M52)</f>
        <v>30.99515224826245</v>
      </c>
      <c r="N53" s="1">
        <f t="shared" ref="N53" si="398">AVERAGE(N49:N52)</f>
        <v>23.13128719181109</v>
      </c>
      <c r="O53" s="1">
        <f t="shared" ref="O53" si="399">AVERAGE(O49:O52)</f>
        <v>22.100384547826948</v>
      </c>
      <c r="P53" s="1">
        <f t="shared" ref="P53" si="400">AVERAGE(P49:P52)</f>
        <v>23.374610083736027</v>
      </c>
      <c r="Q53" s="1">
        <f t="shared" ref="Q53" si="401">AVERAGE(Q49:Q52)</f>
        <v>50.927791389660598</v>
      </c>
      <c r="R53" s="1">
        <f t="shared" ref="R53" si="402">AVERAGE(R49:R52)</f>
        <v>81.62019008421565</v>
      </c>
      <c r="S53" s="1">
        <f t="shared" ref="S53" si="403">AVERAGE(S49:S52)</f>
        <v>194.27304923135995</v>
      </c>
      <c r="T53" s="1">
        <f t="shared" ref="T53" si="404">AVERAGE(T49:T52)</f>
        <v>31.040636003818669</v>
      </c>
      <c r="U53" s="1">
        <f t="shared" ref="U53" si="405">AVERAGE(U49:U52)</f>
        <v>5.3989335109295471</v>
      </c>
      <c r="V53" s="1">
        <f t="shared" ref="V53" si="406">AVERAGE(V49:V52)</f>
        <v>12.525114477839223</v>
      </c>
      <c r="W53" s="1">
        <f t="shared" ref="W53" si="407">AVERAGE(W49:W52)</f>
        <v>56.387190586272801</v>
      </c>
      <c r="X53" s="1">
        <f t="shared" ref="X53" si="408">AVERAGE(X49:X52)</f>
        <v>25.816341375696815</v>
      </c>
      <c r="Y53" s="1">
        <f t="shared" ref="Y53" si="409">AVERAGE(Y49:Y52)</f>
        <v>24.270431480461678</v>
      </c>
      <c r="Z53" s="1">
        <f t="shared" ref="Z53" si="410">AVERAGE(Z49:Z52)</f>
        <v>16.408720296393017</v>
      </c>
      <c r="AA53" s="1">
        <f t="shared" ref="AA53" si="411">AVERAGE(AA49:AA52)</f>
        <v>23.751441807413112</v>
      </c>
      <c r="AB53" s="1">
        <f t="shared" ref="AB53" si="412">AVERAGE(AB49:AB52)</f>
        <v>39.798308294319739</v>
      </c>
      <c r="AC53" s="1">
        <f t="shared" ref="AC53" si="413">AVERAGE(AC49:AC52)</f>
        <v>95.659223262287128</v>
      </c>
      <c r="AD53" s="1">
        <f t="shared" ref="AD53" si="414">AVERAGE(AD49:AD52)</f>
        <v>53.29655883073778</v>
      </c>
      <c r="AE53" s="1">
        <f t="shared" ref="AE53" si="415">AVERAGE(AE49:AE52)</f>
        <v>6.6374295680260582</v>
      </c>
      <c r="AF53" s="1">
        <f t="shared" ref="AF53" si="416">AVERAGE(AF49:AF52)</f>
        <v>199.28455195473873</v>
      </c>
      <c r="AG53" s="1">
        <f t="shared" ref="AG53" si="417">AVERAGE(AG49:AG52)</f>
        <v>82.483978278574028</v>
      </c>
      <c r="AH53" s="1">
        <f t="shared" ref="AH53" si="418">AVERAGE(AH49:AH52)</f>
        <v>90.437545831693001</v>
      </c>
      <c r="AI53" s="1">
        <f t="shared" ref="AI53" si="419">AVERAGE(AI49:AI52)</f>
        <v>72.935711895731288</v>
      </c>
      <c r="AJ53" s="1">
        <f t="shared" ref="AJ53" si="420">AVERAGE(AJ49:AJ52)</f>
        <v>76.749706098996384</v>
      </c>
      <c r="AK53" s="1">
        <f t="shared" ref="AK53" si="421">AVERAGE(AK49:AK52)</f>
        <v>220.53074878364248</v>
      </c>
      <c r="AL53" s="1">
        <f t="shared" ref="AL53" si="422">AVERAGE(AL49:AL52)</f>
        <v>67.863501739968285</v>
      </c>
      <c r="AM53" s="1">
        <f t="shared" ref="AM53" si="423">AVERAGE(AM49:AM52)</f>
        <v>43.19637649035915</v>
      </c>
      <c r="AN53" s="1">
        <f t="shared" ref="AN53" si="424">AVERAGE(AN49:AN52)</f>
        <v>68.401124827710817</v>
      </c>
      <c r="AO53" s="1">
        <f t="shared" ref="AO53" si="425">AVERAGE(AO49:AO52)</f>
        <v>3.7335389243157322</v>
      </c>
      <c r="AP53" s="1">
        <f t="shared" ref="AP53" si="426">AVERAGE(AP49:AP52)</f>
        <v>21.501740240180148</v>
      </c>
      <c r="AQ53" s="1">
        <f t="shared" ref="AQ53" si="427">AVERAGE(AQ49:AQ52)</f>
        <v>4.4453429425400879</v>
      </c>
      <c r="AR53" s="1">
        <f t="shared" ref="AR53" si="428">AVERAGE(AR49:AR52)</f>
        <v>28.376640732796744</v>
      </c>
      <c r="AS53" s="1">
        <f t="shared" ref="AS53" si="429">AVERAGE(AS49:AS52)</f>
        <v>67.07434729401264</v>
      </c>
      <c r="AT53" s="1">
        <f t="shared" ref="AT53" si="430">AVERAGE(AT49:AT52)</f>
        <v>17.059446290419213</v>
      </c>
      <c r="AU53" s="1">
        <f t="shared" ref="AU53" si="431">AVERAGE(AU49:AU52)</f>
        <v>170.11265311133954</v>
      </c>
      <c r="AV53" s="1">
        <f t="shared" ref="AV53" si="432">AVERAGE(AV49:AV52)</f>
        <v>215.70857821956656</v>
      </c>
      <c r="AW53" s="1">
        <f t="shared" ref="AW53" si="433">AVERAGE(AW49:AW52)</f>
        <v>50.834005561982956</v>
      </c>
      <c r="AX53" s="1">
        <f t="shared" ref="AX53" si="434">AVERAGE(AX49:AX52)</f>
        <v>84.361275430122248</v>
      </c>
      <c r="AY53" s="1">
        <f t="shared" ref="AY53" si="435">AVERAGE(AY49:AY52)</f>
        <v>37.139144456382432</v>
      </c>
      <c r="AZ53" s="1">
        <f t="shared" ref="AZ53" si="436">AVERAGE(AZ49:AZ52)</f>
        <v>13.566075448596408</v>
      </c>
      <c r="BA53" s="1">
        <f t="shared" ref="BA53" si="437">AVERAGE(BA49:BA52)</f>
        <v>7.7174579945056383</v>
      </c>
      <c r="BB53" s="1">
        <f t="shared" ref="BB53" si="438">AVERAGE(BB49:BB52)</f>
        <v>3.5701963781755608</v>
      </c>
      <c r="BC53" s="1">
        <f t="shared" ref="BC53" si="439">AVERAGE(BC49:BC52)</f>
        <v>88.99692778847546</v>
      </c>
      <c r="BD53" s="1">
        <f t="shared" ref="BD53" si="440">AVERAGE(BD49:BD52)</f>
        <v>19.737162571371876</v>
      </c>
      <c r="BE53" s="1">
        <f t="shared" ref="BE53" si="441">AVERAGE(BE49:BE52)</f>
        <v>30.247429810565226</v>
      </c>
      <c r="BF53" s="1">
        <f t="shared" ref="BF53" si="442">AVERAGE(BF49:BF52)</f>
        <v>10.737426168454306</v>
      </c>
      <c r="BG53" s="1">
        <f t="shared" ref="BG53" si="443">AVERAGE(BG49:BG52)</f>
        <v>211.60005775606757</v>
      </c>
      <c r="BH53" s="1">
        <f t="shared" ref="BH53" si="444">AVERAGE(BH49:BH52)</f>
        <v>20.07556844696844</v>
      </c>
      <c r="BI53" s="1">
        <f t="shared" ref="BI53" si="445">AVERAGE(BI49:BI52)</f>
        <v>12.927154876648986</v>
      </c>
      <c r="BJ53" s="1">
        <f t="shared" ref="BJ53" si="446">AVERAGE(BJ49:BJ52)</f>
        <v>37.254577163767372</v>
      </c>
      <c r="BK53" s="1">
        <f t="shared" ref="BK53" si="447">AVERAGE(BK49:BK52)</f>
        <v>174.00942497902702</v>
      </c>
      <c r="BL53" s="1">
        <f t="shared" ref="BL53" si="448">AVERAGE(BL49:BL52)</f>
        <v>29.389746296027429</v>
      </c>
      <c r="BM53" s="1">
        <f t="shared" ref="BM53" si="449">AVERAGE(BM49:BM52)</f>
        <v>6.2411610198838225</v>
      </c>
      <c r="BN53" s="1">
        <f t="shared" ref="BN53" si="450">AVERAGE(BN49:BN52)</f>
        <v>96.207797022126528</v>
      </c>
      <c r="BO53" s="1">
        <f t="shared" ref="BO53" si="451">AVERAGE(BO49:BO52)</f>
        <v>52.466173845648726</v>
      </c>
      <c r="BP53" s="1">
        <f t="shared" ref="BP53" si="452">AVERAGE(BP49:BP52)</f>
        <v>64.771348209829341</v>
      </c>
      <c r="BQ53" s="1">
        <f t="shared" ref="BQ53" si="453">AVERAGE(BQ49:BQ52)</f>
        <v>110.64881793859963</v>
      </c>
      <c r="BR53" s="1">
        <f t="shared" ref="BR53" si="454">AVERAGE(BR49:BR52)</f>
        <v>28.403527177734638</v>
      </c>
      <c r="BS53" s="1">
        <f t="shared" ref="BS53" si="455">AVERAGE(BS49:BS52)</f>
        <v>25.493720428022538</v>
      </c>
      <c r="BT53" s="1">
        <f t="shared" ref="BT53" si="456">AVERAGE(BT49:BT52)</f>
        <v>4.7871305093966416</v>
      </c>
      <c r="BU53" s="1">
        <f t="shared" ref="BU53" si="457">AVERAGE(BU49:BU52)</f>
        <v>8.3436466643179816</v>
      </c>
      <c r="BV53" s="1">
        <f t="shared" ref="BV53" si="458">AVERAGE(BV49:BV52)</f>
        <v>2.2613015492395676</v>
      </c>
      <c r="BW53" s="1">
        <f t="shared" ref="BW53" si="459">AVERAGE(BW49:BW52)</f>
        <v>35.308118072172</v>
      </c>
      <c r="BX53" s="1">
        <f t="shared" ref="BX53" si="460">AVERAGE(BX49:BX52)</f>
        <v>0.69133175600996499</v>
      </c>
      <c r="BY53" s="1">
        <f t="shared" ref="BY53" si="461">AVERAGE(BY49:BY52)</f>
        <v>2.3178974773266767</v>
      </c>
      <c r="BZ53" s="1">
        <f>AVERAGE(BZ49:BZ52)</f>
        <v>30.737500000000001</v>
      </c>
      <c r="CE53" s="16"/>
      <c r="CF53" s="32"/>
    </row>
    <row r="54" spans="1:84" s="1" customFormat="1" ht="18" customHeight="1" thickBot="1" x14ac:dyDescent="0.35">
      <c r="A54" s="7"/>
      <c r="B54" s="7"/>
      <c r="C54" s="7" t="s">
        <v>112</v>
      </c>
      <c r="D54" s="1">
        <f>STDEV(D49:D52)</f>
        <v>9.212036753444675</v>
      </c>
      <c r="E54" s="1">
        <f t="shared" ref="E54:BP54" si="462">STDEV(E49:E52)</f>
        <v>7.2794352823539894</v>
      </c>
      <c r="F54" s="1">
        <f t="shared" si="462"/>
        <v>14.748577132478092</v>
      </c>
      <c r="G54" s="1">
        <f t="shared" si="462"/>
        <v>15.541126480172682</v>
      </c>
      <c r="H54" s="1">
        <f t="shared" si="462"/>
        <v>5.4818095639169027</v>
      </c>
      <c r="I54" s="1">
        <f t="shared" si="462"/>
        <v>2.3022421663241492</v>
      </c>
      <c r="J54" s="1">
        <f t="shared" si="462"/>
        <v>14.451296557857685</v>
      </c>
      <c r="K54" s="1">
        <f t="shared" si="462"/>
        <v>7.0768964169840345</v>
      </c>
      <c r="L54" s="1">
        <f t="shared" si="462"/>
        <v>14.668076939330104</v>
      </c>
      <c r="M54" s="1">
        <f t="shared" si="462"/>
        <v>7.2399091685685457</v>
      </c>
      <c r="N54" s="1">
        <f t="shared" si="462"/>
        <v>2.8988848418691995</v>
      </c>
      <c r="O54" s="1">
        <f t="shared" si="462"/>
        <v>3.786231984983873</v>
      </c>
      <c r="P54" s="1">
        <f t="shared" si="462"/>
        <v>22.95369518633154</v>
      </c>
      <c r="Q54" s="1">
        <f t="shared" si="462"/>
        <v>32.321159833130103</v>
      </c>
      <c r="R54" s="1">
        <f t="shared" si="462"/>
        <v>27.26803321149038</v>
      </c>
      <c r="S54" s="1">
        <f t="shared" si="462"/>
        <v>83.903637644001705</v>
      </c>
      <c r="T54" s="1">
        <f t="shared" si="462"/>
        <v>9.5249431526378476</v>
      </c>
      <c r="U54" s="1">
        <f t="shared" si="462"/>
        <v>4.1851028137763935</v>
      </c>
      <c r="V54" s="1">
        <f t="shared" si="462"/>
        <v>5.8955723171102372</v>
      </c>
      <c r="W54" s="1">
        <f t="shared" si="462"/>
        <v>10.602307861293104</v>
      </c>
      <c r="X54" s="1">
        <f t="shared" si="462"/>
        <v>3.5399039705250437</v>
      </c>
      <c r="Y54" s="1">
        <f t="shared" si="462"/>
        <v>3.9651809137288407</v>
      </c>
      <c r="Z54" s="1">
        <f t="shared" si="462"/>
        <v>10.953366545322208</v>
      </c>
      <c r="AA54" s="1">
        <f t="shared" si="462"/>
        <v>5.8123431674107131</v>
      </c>
      <c r="AB54" s="1">
        <f t="shared" si="462"/>
        <v>3.9255497536846198</v>
      </c>
      <c r="AC54" s="1">
        <f t="shared" si="462"/>
        <v>23.256763226676089</v>
      </c>
      <c r="AD54" s="1">
        <f t="shared" si="462"/>
        <v>8.1283056978124506</v>
      </c>
      <c r="AE54" s="1">
        <f t="shared" si="462"/>
        <v>4.586501361142397</v>
      </c>
      <c r="AF54" s="1">
        <f t="shared" si="462"/>
        <v>95.509207506514727</v>
      </c>
      <c r="AG54" s="1">
        <f t="shared" si="462"/>
        <v>45.621391186015927</v>
      </c>
      <c r="AH54" s="1">
        <f t="shared" si="462"/>
        <v>25.185963981000974</v>
      </c>
      <c r="AI54" s="1">
        <f t="shared" si="462"/>
        <v>9.8027604951875986</v>
      </c>
      <c r="AJ54" s="1">
        <f t="shared" si="462"/>
        <v>15.093994389903729</v>
      </c>
      <c r="AK54" s="1">
        <f t="shared" si="462"/>
        <v>100.79532213745263</v>
      </c>
      <c r="AL54" s="1">
        <f t="shared" si="462"/>
        <v>21.750801110115706</v>
      </c>
      <c r="AM54" s="1">
        <f t="shared" si="462"/>
        <v>12.688578095561656</v>
      </c>
      <c r="AN54" s="1">
        <f t="shared" si="462"/>
        <v>12.15969652289847</v>
      </c>
      <c r="AO54" s="1">
        <f t="shared" si="462"/>
        <v>4.3436744535322322</v>
      </c>
      <c r="AP54" s="1">
        <f t="shared" si="462"/>
        <v>29.483157832026986</v>
      </c>
      <c r="AQ54" s="1">
        <f t="shared" si="462"/>
        <v>5.3212892672697274</v>
      </c>
      <c r="AR54" s="1">
        <f t="shared" si="462"/>
        <v>6.7564192108830943</v>
      </c>
      <c r="AS54" s="1">
        <f t="shared" si="462"/>
        <v>11.507683732444686</v>
      </c>
      <c r="AT54" s="1">
        <f t="shared" si="462"/>
        <v>12.519641777095915</v>
      </c>
      <c r="AU54" s="1">
        <f t="shared" si="462"/>
        <v>54.945433737860803</v>
      </c>
      <c r="AV54" s="1">
        <f t="shared" si="462"/>
        <v>212.33397552482418</v>
      </c>
      <c r="AW54" s="1">
        <f t="shared" si="462"/>
        <v>7.0193862127607352</v>
      </c>
      <c r="AX54" s="1">
        <f t="shared" si="462"/>
        <v>76.879641320451341</v>
      </c>
      <c r="AY54" s="1">
        <f t="shared" si="462"/>
        <v>11.21206070080909</v>
      </c>
      <c r="AZ54" s="1">
        <f t="shared" si="462"/>
        <v>9.1697834055894027</v>
      </c>
      <c r="BA54" s="1">
        <f t="shared" si="462"/>
        <v>6.0633499132906916</v>
      </c>
      <c r="BB54" s="1">
        <f t="shared" si="462"/>
        <v>7.1401163765735198</v>
      </c>
      <c r="BC54" s="1">
        <f t="shared" si="462"/>
        <v>30.506412396308267</v>
      </c>
      <c r="BD54" s="1">
        <f t="shared" si="462"/>
        <v>13.632442101127015</v>
      </c>
      <c r="BE54" s="1">
        <f t="shared" si="462"/>
        <v>5.1993171799027715</v>
      </c>
      <c r="BF54" s="1">
        <f t="shared" si="462"/>
        <v>3.106583892130605</v>
      </c>
      <c r="BG54" s="1">
        <f t="shared" si="462"/>
        <v>105.97526312946842</v>
      </c>
      <c r="BH54" s="1">
        <f t="shared" si="462"/>
        <v>17.340576850453999</v>
      </c>
      <c r="BI54" s="1">
        <f t="shared" si="462"/>
        <v>1.7113143987941668</v>
      </c>
      <c r="BJ54" s="1">
        <f t="shared" si="462"/>
        <v>6.9603519913971068</v>
      </c>
      <c r="BK54" s="1">
        <f t="shared" si="462"/>
        <v>176.87311911286963</v>
      </c>
      <c r="BL54" s="1">
        <f t="shared" si="462"/>
        <v>3.6529327833537315</v>
      </c>
      <c r="BM54" s="1">
        <f t="shared" si="462"/>
        <v>3.5857975095580903</v>
      </c>
      <c r="BN54" s="1">
        <f t="shared" si="462"/>
        <v>29.105963228610257</v>
      </c>
      <c r="BO54" s="1">
        <f t="shared" si="462"/>
        <v>16.16364563469099</v>
      </c>
      <c r="BP54" s="1">
        <f t="shared" si="462"/>
        <v>14.483347368605875</v>
      </c>
      <c r="BQ54" s="1">
        <f t="shared" ref="BQ54:BZ54" si="463">STDEV(BQ49:BQ52)</f>
        <v>38.442158686117523</v>
      </c>
      <c r="BR54" s="1">
        <f t="shared" si="463"/>
        <v>5.9779489325958304</v>
      </c>
      <c r="BS54" s="1">
        <f t="shared" si="463"/>
        <v>9.898572521387079</v>
      </c>
      <c r="BT54" s="1">
        <f t="shared" si="463"/>
        <v>3.2569251862271229</v>
      </c>
      <c r="BU54" s="1">
        <f t="shared" si="463"/>
        <v>9.8735266840533242</v>
      </c>
      <c r="BV54" s="1">
        <f t="shared" si="463"/>
        <v>4.5223232185930016</v>
      </c>
      <c r="BW54" s="1">
        <f t="shared" si="463"/>
        <v>8.5760556486384285</v>
      </c>
      <c r="BX54" s="1">
        <f t="shared" si="463"/>
        <v>1.3825257704962064</v>
      </c>
      <c r="BY54" s="1">
        <f t="shared" si="463"/>
        <v>3.6085919417636303</v>
      </c>
      <c r="BZ54" s="1">
        <f t="shared" si="463"/>
        <v>11.933785024039937</v>
      </c>
      <c r="CE54" s="16"/>
      <c r="CF54" s="32"/>
    </row>
    <row r="55" spans="1:84" s="42" customFormat="1" ht="18" customHeight="1" thickBot="1" x14ac:dyDescent="0.35">
      <c r="C55" s="7" t="s">
        <v>115</v>
      </c>
      <c r="D55" s="18">
        <f>TTEST(D2:D5,D49:D52,2,2)</f>
        <v>0.2739195133418737</v>
      </c>
      <c r="E55" s="18">
        <f t="shared" ref="E55:BP55" si="464">TTEST(E2:E5,E49:E52,2,2)</f>
        <v>0.7454520965960123</v>
      </c>
      <c r="F55" s="18">
        <f t="shared" si="464"/>
        <v>0.5639865565230644</v>
      </c>
      <c r="G55" s="18">
        <f t="shared" si="464"/>
        <v>0.81209371035658739</v>
      </c>
      <c r="H55" s="18">
        <f t="shared" si="464"/>
        <v>0.40220901465358144</v>
      </c>
      <c r="I55" s="18">
        <f t="shared" si="464"/>
        <v>0.45225606441055055</v>
      </c>
      <c r="J55" s="18">
        <f t="shared" si="464"/>
        <v>0.38412995407661715</v>
      </c>
      <c r="K55" s="18">
        <f t="shared" si="464"/>
        <v>0.33491279201375335</v>
      </c>
      <c r="L55" s="18">
        <f t="shared" si="464"/>
        <v>0.75053147104325335</v>
      </c>
      <c r="M55" s="18">
        <f t="shared" si="464"/>
        <v>2.0693966172833873E-2</v>
      </c>
      <c r="N55" s="18">
        <f t="shared" si="464"/>
        <v>0.875812447523031</v>
      </c>
      <c r="O55" s="18">
        <f t="shared" si="464"/>
        <v>3.9897307767692514E-2</v>
      </c>
      <c r="P55" s="18">
        <f t="shared" si="464"/>
        <v>0.83571949478455276</v>
      </c>
      <c r="Q55" s="18">
        <f t="shared" si="464"/>
        <v>0.81951273569257754</v>
      </c>
      <c r="R55" s="18">
        <f t="shared" si="464"/>
        <v>0.67708018339502274</v>
      </c>
      <c r="S55" s="18">
        <f t="shared" si="464"/>
        <v>0.60972396669437767</v>
      </c>
      <c r="T55" s="18">
        <f t="shared" si="464"/>
        <v>6.0510693870971979E-2</v>
      </c>
      <c r="U55" s="18">
        <f t="shared" si="464"/>
        <v>0.80010471947691364</v>
      </c>
      <c r="V55" s="18">
        <f t="shared" si="464"/>
        <v>0.30771235759542293</v>
      </c>
      <c r="W55" s="18">
        <f t="shared" si="464"/>
        <v>0.52166815209557327</v>
      </c>
      <c r="X55" s="18">
        <f t="shared" si="464"/>
        <v>0.60685187975853871</v>
      </c>
      <c r="Y55" s="18">
        <f t="shared" si="464"/>
        <v>0.44346050479767885</v>
      </c>
      <c r="Z55" s="18">
        <f t="shared" si="464"/>
        <v>0.75657836266775702</v>
      </c>
      <c r="AA55" s="18">
        <f t="shared" si="464"/>
        <v>0.84526062107011346</v>
      </c>
      <c r="AB55" s="18">
        <f t="shared" si="464"/>
        <v>0.90871192839402237</v>
      </c>
      <c r="AC55" s="18">
        <f t="shared" si="464"/>
        <v>0.68315889141877495</v>
      </c>
      <c r="AD55" s="18">
        <f t="shared" si="464"/>
        <v>0.40113223091521111</v>
      </c>
      <c r="AE55" s="18">
        <f t="shared" si="464"/>
        <v>0.41182024411441498</v>
      </c>
      <c r="AF55" s="18">
        <f t="shared" si="464"/>
        <v>0.47719139127312116</v>
      </c>
      <c r="AG55" s="18">
        <f t="shared" si="464"/>
        <v>0.95037891420914933</v>
      </c>
      <c r="AH55" s="18">
        <f t="shared" si="464"/>
        <v>1.9417897191305208E-2</v>
      </c>
      <c r="AI55" s="18">
        <f t="shared" si="464"/>
        <v>0.49309975364752068</v>
      </c>
      <c r="AJ55" s="18">
        <f t="shared" si="464"/>
        <v>0.86913739828188108</v>
      </c>
      <c r="AK55" s="18">
        <f t="shared" si="464"/>
        <v>0.90998849854496955</v>
      </c>
      <c r="AL55" s="18">
        <f t="shared" si="464"/>
        <v>1.7225074638922835E-2</v>
      </c>
      <c r="AM55" s="18">
        <f t="shared" si="464"/>
        <v>0.49212727687347124</v>
      </c>
      <c r="AN55" s="18">
        <f t="shared" si="464"/>
        <v>0.70478935510802532</v>
      </c>
      <c r="AO55" s="18">
        <f t="shared" si="464"/>
        <v>0.32504823761568596</v>
      </c>
      <c r="AP55" s="18">
        <f t="shared" si="464"/>
        <v>0.25688887542613842</v>
      </c>
      <c r="AQ55" s="18">
        <f t="shared" si="464"/>
        <v>0.93055108781129292</v>
      </c>
      <c r="AR55" s="18">
        <f t="shared" si="464"/>
        <v>6.1764425208356823E-2</v>
      </c>
      <c r="AS55" s="18">
        <f t="shared" si="464"/>
        <v>0.32771650947775738</v>
      </c>
      <c r="AT55" s="18">
        <f t="shared" si="464"/>
        <v>0.80005782846465001</v>
      </c>
      <c r="AU55" s="18">
        <f t="shared" si="464"/>
        <v>0.27488867672441858</v>
      </c>
      <c r="AV55" s="18">
        <f t="shared" si="464"/>
        <v>0.49453841206643412</v>
      </c>
      <c r="AW55" s="18">
        <f t="shared" si="464"/>
        <v>0.18331620885431268</v>
      </c>
      <c r="AX55" s="18">
        <f t="shared" si="464"/>
        <v>0.24412429761217236</v>
      </c>
      <c r="AY55" s="18">
        <f t="shared" si="464"/>
        <v>0.29854332404716261</v>
      </c>
      <c r="AZ55" s="18">
        <f t="shared" si="464"/>
        <v>0.27543613839115311</v>
      </c>
      <c r="BA55" s="18">
        <f t="shared" si="464"/>
        <v>0.16969136249369426</v>
      </c>
      <c r="BB55" s="18">
        <f t="shared" si="464"/>
        <v>0.17045833636883587</v>
      </c>
      <c r="BC55" s="18">
        <f t="shared" si="464"/>
        <v>0.62618650984827673</v>
      </c>
      <c r="BD55" s="18">
        <f t="shared" si="464"/>
        <v>0.80565080568758762</v>
      </c>
      <c r="BE55" s="18">
        <f t="shared" si="464"/>
        <v>0.67508676643229248</v>
      </c>
      <c r="BF55" s="18">
        <f t="shared" si="464"/>
        <v>0.38640783002176221</v>
      </c>
      <c r="BG55" s="18">
        <f t="shared" si="464"/>
        <v>0.954808259652279</v>
      </c>
      <c r="BH55" s="18">
        <f t="shared" si="464"/>
        <v>0.41970117788628469</v>
      </c>
      <c r="BI55" s="18">
        <f t="shared" si="464"/>
        <v>6.4694465727983055E-3</v>
      </c>
      <c r="BJ55" s="18">
        <f t="shared" si="464"/>
        <v>0.40242727003850681</v>
      </c>
      <c r="BK55" s="18">
        <f t="shared" si="464"/>
        <v>0.35128738428337414</v>
      </c>
      <c r="BL55" s="18">
        <f t="shared" si="464"/>
        <v>0.37685769030945082</v>
      </c>
      <c r="BM55" s="18">
        <f t="shared" si="464"/>
        <v>0.33968124403518823</v>
      </c>
      <c r="BN55" s="18">
        <f t="shared" si="464"/>
        <v>0.58476963627485312</v>
      </c>
      <c r="BO55" s="18">
        <f t="shared" si="464"/>
        <v>7.6030414224897577E-2</v>
      </c>
      <c r="BP55" s="18">
        <f t="shared" si="464"/>
        <v>4.7702171435263847E-2</v>
      </c>
      <c r="BQ55" s="18">
        <f t="shared" ref="BQ55:BZ55" si="465">TTEST(BQ2:BQ5,BQ49:BQ52,2,2)</f>
        <v>0.55030498986879328</v>
      </c>
      <c r="BR55" s="18">
        <f t="shared" si="465"/>
        <v>3.348347678541104E-2</v>
      </c>
      <c r="BS55" s="18">
        <f t="shared" si="465"/>
        <v>8.19681705972512E-2</v>
      </c>
      <c r="BT55" s="18">
        <f t="shared" si="465"/>
        <v>0.34060516666373358</v>
      </c>
      <c r="BU55" s="18">
        <f t="shared" si="465"/>
        <v>0.37666523335849245</v>
      </c>
      <c r="BV55" s="18">
        <f t="shared" si="465"/>
        <v>0.2497755114633686</v>
      </c>
      <c r="BW55" s="18">
        <f t="shared" si="465"/>
        <v>6.1185809449355172E-2</v>
      </c>
      <c r="BX55" s="18">
        <f t="shared" si="465"/>
        <v>0.15449794032279876</v>
      </c>
      <c r="BY55" s="18">
        <f t="shared" si="465"/>
        <v>0.24630260849362068</v>
      </c>
      <c r="BZ55" s="18">
        <f t="shared" si="465"/>
        <v>0.55213924022724314</v>
      </c>
      <c r="CB55" s="7"/>
      <c r="CC55" s="44"/>
    </row>
    <row r="56" spans="1:84" ht="15" thickBot="1" x14ac:dyDescent="0.35">
      <c r="CE56" s="16"/>
      <c r="CF56" s="32"/>
    </row>
    <row r="57" spans="1:84" s="1" customFormat="1" ht="18" customHeight="1" thickBot="1" x14ac:dyDescent="0.35">
      <c r="A57" s="8" t="s">
        <v>75</v>
      </c>
      <c r="B57" s="16" t="s">
        <v>91</v>
      </c>
      <c r="C57" s="6" t="s">
        <v>93</v>
      </c>
      <c r="D57" s="1">
        <v>99.7354364591463</v>
      </c>
      <c r="E57" s="1">
        <v>15.35238650541149</v>
      </c>
      <c r="F57" s="1">
        <v>65.815612103916521</v>
      </c>
      <c r="G57" s="1">
        <v>19.207694327398229</v>
      </c>
      <c r="H57" s="1">
        <v>17.693109111617726</v>
      </c>
      <c r="I57" s="1">
        <v>3.4491236050274243</v>
      </c>
      <c r="J57" s="1">
        <v>32.563582139280868</v>
      </c>
      <c r="K57" s="1">
        <v>32.907806051958261</v>
      </c>
      <c r="L57" s="1">
        <v>41.513403868892951</v>
      </c>
      <c r="M57" s="1">
        <v>36.556579526338574</v>
      </c>
      <c r="N57" s="1">
        <v>19.964986935288483</v>
      </c>
      <c r="O57" s="1">
        <v>30.704773010822979</v>
      </c>
      <c r="P57" s="1">
        <v>69.533230360832306</v>
      </c>
      <c r="Q57" s="1">
        <v>52.941637769782226</v>
      </c>
      <c r="R57" s="1">
        <v>51.49589733653719</v>
      </c>
      <c r="S57" s="1">
        <v>62.097993847000737</v>
      </c>
      <c r="T57" s="1">
        <v>50.669759946111462</v>
      </c>
      <c r="U57" s="1">
        <v>13.493577376953597</v>
      </c>
      <c r="V57" s="1">
        <v>20.37805563050135</v>
      </c>
      <c r="W57" s="1">
        <v>51.977810814285533</v>
      </c>
      <c r="X57" s="1">
        <v>21.617261716139943</v>
      </c>
      <c r="Y57" s="1">
        <v>22.787623019243064</v>
      </c>
      <c r="Z57" s="1">
        <v>20.584589978107783</v>
      </c>
      <c r="AA57" s="1">
        <v>27.744447361797445</v>
      </c>
      <c r="AB57" s="1">
        <v>36.556579526338574</v>
      </c>
      <c r="AC57" s="1">
        <v>59.068823415439724</v>
      </c>
      <c r="AD57" s="1">
        <v>38.621923002402895</v>
      </c>
      <c r="AE57" s="1">
        <v>15.696610418088877</v>
      </c>
      <c r="AF57" s="1">
        <v>57.623082982194695</v>
      </c>
      <c r="AG57" s="1">
        <v>40.549576913396265</v>
      </c>
      <c r="AH57" s="1">
        <v>81.849358876739871</v>
      </c>
      <c r="AI57" s="1">
        <v>65.479487101391896</v>
      </c>
      <c r="AJ57" s="1">
        <v>53.595589802942158</v>
      </c>
      <c r="AK57" s="1">
        <v>61.701824384003906</v>
      </c>
      <c r="AL57" s="1">
        <v>70.752474644412644</v>
      </c>
      <c r="AM57" s="1">
        <v>51.785459750860419</v>
      </c>
      <c r="AN57" s="1">
        <v>52.572472816982916</v>
      </c>
      <c r="AO57" s="1">
        <v>0</v>
      </c>
      <c r="AP57" s="1">
        <v>10.309871166204733</v>
      </c>
      <c r="AQ57" s="1">
        <v>8.1849358876739871</v>
      </c>
      <c r="AR57" s="1">
        <v>32.188834404410194</v>
      </c>
      <c r="AS57" s="1">
        <v>57.215849907105664</v>
      </c>
      <c r="AT57" s="1">
        <v>23.505882352941178</v>
      </c>
      <c r="AU57" s="1">
        <v>80.205882352941174</v>
      </c>
      <c r="AV57" s="1">
        <v>87.35294117647058</v>
      </c>
      <c r="AW57" s="1">
        <v>30.255882352941178</v>
      </c>
      <c r="AX57" s="1">
        <v>34.861764705882351</v>
      </c>
      <c r="AY57" s="1">
        <v>15.802941176470586</v>
      </c>
      <c r="AZ57" s="1">
        <v>25.411764705882351</v>
      </c>
      <c r="BA57" s="1">
        <v>9.3705882352941181</v>
      </c>
      <c r="BB57" s="1">
        <v>15.405882352941175</v>
      </c>
      <c r="BC57" s="1">
        <v>52.888235294117642</v>
      </c>
      <c r="BD57" s="1">
        <v>19.932352941176472</v>
      </c>
      <c r="BE57" s="1">
        <v>32.47941176470588</v>
      </c>
      <c r="BF57" s="1">
        <v>6.5355882352941181</v>
      </c>
      <c r="BG57" s="1">
        <v>81.794117647058826</v>
      </c>
      <c r="BH57" s="1">
        <v>27.555882352941179</v>
      </c>
      <c r="BI57" s="1">
        <v>7.6473529411764707</v>
      </c>
      <c r="BJ57" s="1">
        <v>39.705882352941174</v>
      </c>
      <c r="BK57" s="1">
        <v>41.214705882352938</v>
      </c>
      <c r="BL57" s="1">
        <v>25.491176470588236</v>
      </c>
      <c r="BM57" s="1">
        <v>5.7573529411764701</v>
      </c>
      <c r="BN57" s="1">
        <v>60.035294117647055</v>
      </c>
      <c r="BO57" s="1">
        <v>49.791176470588233</v>
      </c>
      <c r="BP57" s="1">
        <v>35.814705882352939</v>
      </c>
      <c r="BQ57" s="1">
        <v>57.732352941176472</v>
      </c>
      <c r="BR57" s="1">
        <v>21.441176470588236</v>
      </c>
      <c r="BS57" s="1">
        <v>14.035830308977927</v>
      </c>
      <c r="BT57" s="1">
        <v>7.7113520090396577</v>
      </c>
      <c r="BU57" s="1">
        <v>12.364898129337696</v>
      </c>
      <c r="BV57" s="1">
        <v>11.696525257481603</v>
      </c>
      <c r="BW57" s="1">
        <v>47.872206946692565</v>
      </c>
      <c r="BX57" s="1">
        <v>3.1580618195200332</v>
      </c>
      <c r="BY57" s="1">
        <v>4.8206393382620609</v>
      </c>
      <c r="BZ57" s="32">
        <v>12.45</v>
      </c>
      <c r="CE57" s="16"/>
      <c r="CF57" s="32"/>
    </row>
    <row r="58" spans="1:84" s="1" customFormat="1" ht="18" customHeight="1" thickBot="1" x14ac:dyDescent="0.35">
      <c r="A58" s="8" t="s">
        <v>75</v>
      </c>
      <c r="B58" s="16" t="s">
        <v>91</v>
      </c>
      <c r="C58" s="16" t="s">
        <v>93</v>
      </c>
      <c r="D58" s="1">
        <v>101.85780368464731</v>
      </c>
      <c r="E58" s="1">
        <v>13.932029875518673</v>
      </c>
      <c r="F58" s="1">
        <v>60.787646141078845</v>
      </c>
      <c r="G58" s="1">
        <v>24.564368464730293</v>
      </c>
      <c r="H58" s="1">
        <v>16.791762323651451</v>
      </c>
      <c r="I58" s="1">
        <v>4.2529354356846474</v>
      </c>
      <c r="J58" s="1">
        <v>31.163751037344401</v>
      </c>
      <c r="K58" s="1">
        <v>36.883215933609961</v>
      </c>
      <c r="L58" s="1">
        <v>53.968284149377595</v>
      </c>
      <c r="M58" s="1">
        <v>37.98311302904564</v>
      </c>
      <c r="N58" s="1">
        <v>18.918230041493779</v>
      </c>
      <c r="O58" s="1">
        <v>36.736562987551871</v>
      </c>
      <c r="P58" s="1">
        <v>66.067152199170124</v>
      </c>
      <c r="Q58" s="1">
        <v>59.907728464730297</v>
      </c>
      <c r="R58" s="1">
        <v>60.787646141078845</v>
      </c>
      <c r="S58" s="1">
        <v>68.193619917012455</v>
      </c>
      <c r="T58" s="1">
        <v>57.634607800829876</v>
      </c>
      <c r="U58" s="1">
        <v>20.604738921161829</v>
      </c>
      <c r="V58" s="1">
        <v>26.617509709543569</v>
      </c>
      <c r="W58" s="1">
        <v>53.161692946058096</v>
      </c>
      <c r="X58" s="1">
        <v>27.057468547717843</v>
      </c>
      <c r="Y58" s="1">
        <v>29.257262738589212</v>
      </c>
      <c r="Z58" s="1">
        <v>20.971371286307058</v>
      </c>
      <c r="AA58" s="1">
        <v>26.910815601659756</v>
      </c>
      <c r="AB58" s="1">
        <v>36.956542406639002</v>
      </c>
      <c r="AC58" s="1">
        <v>68.633578755186718</v>
      </c>
      <c r="AD58" s="1">
        <v>43.775904398340252</v>
      </c>
      <c r="AE58" s="1">
        <v>12.465500414937759</v>
      </c>
      <c r="AF58" s="1">
        <v>61.960869709543573</v>
      </c>
      <c r="AG58" s="1">
        <v>49.422042821576767</v>
      </c>
      <c r="AH58" s="1">
        <v>74.292082815379999</v>
      </c>
      <c r="AI58" s="1">
        <v>63.332161687170469</v>
      </c>
      <c r="AJ58" s="1">
        <v>57.374083758412276</v>
      </c>
      <c r="AK58" s="1">
        <v>63.332161687170469</v>
      </c>
      <c r="AL58" s="1">
        <v>70.393587380513523</v>
      </c>
      <c r="AM58" s="1">
        <v>55.020275193964586</v>
      </c>
      <c r="AN58" s="1">
        <v>52.887136182433885</v>
      </c>
      <c r="AO58" s="1">
        <v>0.94887907754297229</v>
      </c>
      <c r="AP58" s="1">
        <v>10.371468987097604</v>
      </c>
      <c r="AQ58" s="1">
        <v>7.7969908697329497</v>
      </c>
      <c r="AR58" s="1">
        <v>33.173989455184532</v>
      </c>
      <c r="AS58" s="1">
        <v>47.958849500621547</v>
      </c>
      <c r="AT58" s="1">
        <v>24.548275862068966</v>
      </c>
      <c r="AU58" s="1">
        <v>74.502068965517239</v>
      </c>
      <c r="AV58" s="1">
        <v>79.489655172413791</v>
      </c>
      <c r="AW58" s="1">
        <v>37.874482758620694</v>
      </c>
      <c r="AX58" s="1">
        <v>32.575172413793098</v>
      </c>
      <c r="AY58" s="1">
        <v>14.651034482758622</v>
      </c>
      <c r="AZ58" s="1">
        <v>28.600689655172417</v>
      </c>
      <c r="BA58" s="1">
        <v>10.754482758620691</v>
      </c>
      <c r="BB58" s="1">
        <v>12.780689655172413</v>
      </c>
      <c r="BC58" s="1">
        <v>52.525517241379312</v>
      </c>
      <c r="BD58" s="1">
        <v>24.470344827586207</v>
      </c>
      <c r="BE58" s="1">
        <v>42.39448275862069</v>
      </c>
      <c r="BF58" s="1">
        <v>15.586206896551724</v>
      </c>
      <c r="BG58" s="1">
        <v>77.053435114503813</v>
      </c>
      <c r="BH58" s="1">
        <v>22.367938931297708</v>
      </c>
      <c r="BI58" s="1">
        <v>7.9297709923664117</v>
      </c>
      <c r="BJ58" s="1">
        <v>35.758778625954193</v>
      </c>
      <c r="BK58" s="1">
        <v>37.853435114503817</v>
      </c>
      <c r="BL58" s="1">
        <v>42.716030534351148</v>
      </c>
      <c r="BM58" s="1">
        <v>8.0793893129770993</v>
      </c>
      <c r="BN58" s="1">
        <v>58.8</v>
      </c>
      <c r="BO58" s="1">
        <v>56.032061068702291</v>
      </c>
      <c r="BP58" s="1">
        <v>42.042748091603052</v>
      </c>
      <c r="BQ58" s="1">
        <v>64.934351145038164</v>
      </c>
      <c r="BR58" s="1">
        <v>20.348091603053433</v>
      </c>
      <c r="BS58" s="1">
        <v>13.233598389531958</v>
      </c>
      <c r="BT58" s="1">
        <v>7.8183774534474084</v>
      </c>
      <c r="BU58" s="1">
        <v>13.071222949169602</v>
      </c>
      <c r="BV58" s="1">
        <v>12.827659788626068</v>
      </c>
      <c r="BW58" s="1">
        <v>40.187921489682935</v>
      </c>
      <c r="BX58" s="1">
        <v>4.0999798691494709</v>
      </c>
      <c r="BY58" s="1">
        <v>2.0378117765475587</v>
      </c>
      <c r="BZ58" s="32">
        <v>29.61</v>
      </c>
      <c r="CE58" s="16"/>
      <c r="CF58" s="32"/>
    </row>
    <row r="59" spans="1:84" s="1" customFormat="1" ht="18" customHeight="1" thickBot="1" x14ac:dyDescent="0.35">
      <c r="A59" s="8" t="s">
        <v>75</v>
      </c>
      <c r="B59" s="16" t="s">
        <v>91</v>
      </c>
      <c r="C59" s="16" t="s">
        <v>93</v>
      </c>
      <c r="D59" s="1">
        <v>42.030814380044021</v>
      </c>
      <c r="E59" s="1">
        <v>12.750088312817585</v>
      </c>
      <c r="F59" s="1">
        <v>56.041085840058685</v>
      </c>
      <c r="G59" s="1">
        <v>20.533572457270182</v>
      </c>
      <c r="H59" s="1">
        <v>23.424580853781148</v>
      </c>
      <c r="I59" s="1">
        <v>4.5737235401211915</v>
      </c>
      <c r="J59" s="1">
        <v>37.508980734219179</v>
      </c>
      <c r="K59" s="1">
        <v>41.36365859623379</v>
      </c>
      <c r="L59" s="1">
        <v>67.975761528219337</v>
      </c>
      <c r="M59" s="1">
        <v>39.288062824379772</v>
      </c>
      <c r="N59" s="1">
        <v>24.091736637591367</v>
      </c>
      <c r="O59" s="1">
        <v>32.171734463737394</v>
      </c>
      <c r="P59" s="1">
        <v>59.450993179533164</v>
      </c>
      <c r="Q59" s="1">
        <v>58.264938452759431</v>
      </c>
      <c r="R59" s="1">
        <v>53.743104806934589</v>
      </c>
      <c r="S59" s="1">
        <v>77.834841444525964</v>
      </c>
      <c r="T59" s="1">
        <v>62.119616314774049</v>
      </c>
      <c r="U59" s="1">
        <v>20.978342979810328</v>
      </c>
      <c r="V59" s="1">
        <v>18.976875628379663</v>
      </c>
      <c r="W59" s="1">
        <v>47.071546968832365</v>
      </c>
      <c r="X59" s="1">
        <v>21.497241922773835</v>
      </c>
      <c r="Y59" s="1">
        <v>29.206597646803072</v>
      </c>
      <c r="Z59" s="1">
        <v>31.801092361620604</v>
      </c>
      <c r="AA59" s="1">
        <v>22.831553490394281</v>
      </c>
      <c r="AB59" s="1">
        <v>37.879622836335969</v>
      </c>
      <c r="AC59" s="1">
        <v>68.939430993722993</v>
      </c>
      <c r="AD59" s="1">
        <v>43.809896470204613</v>
      </c>
      <c r="AE59" s="1">
        <v>11.78641884731393</v>
      </c>
      <c r="AF59" s="1">
        <v>70.199614140920076</v>
      </c>
      <c r="AG59" s="1">
        <v>53.52071954566452</v>
      </c>
      <c r="AH59" s="1">
        <v>83.091810763296678</v>
      </c>
      <c r="AI59" s="1">
        <v>66.326383458843907</v>
      </c>
      <c r="AJ59" s="1">
        <v>65.517525123979951</v>
      </c>
      <c r="AK59" s="1">
        <v>77.209204691558867</v>
      </c>
      <c r="AL59" s="1">
        <v>75.003227414657189</v>
      </c>
      <c r="AM59" s="1">
        <v>58.531930413791287</v>
      </c>
      <c r="AN59" s="1">
        <v>59.855516779932309</v>
      </c>
      <c r="AO59" s="1">
        <v>2.9339497782792372</v>
      </c>
      <c r="AP59" s="1">
        <v>10.588690929128074</v>
      </c>
      <c r="AQ59" s="1">
        <v>9.2651045629870641</v>
      </c>
      <c r="AR59" s="1">
        <v>36.325092492981028</v>
      </c>
      <c r="AS59" s="1">
        <v>55.44356222612894</v>
      </c>
      <c r="AT59" s="1">
        <v>26.372771474878441</v>
      </c>
      <c r="AU59" s="1">
        <v>79.118314424635315</v>
      </c>
      <c r="AV59" s="1">
        <v>81.316045380875195</v>
      </c>
      <c r="AW59" s="1">
        <v>43.588330632090759</v>
      </c>
      <c r="AX59" s="1">
        <v>3.3258995137763364E-5</v>
      </c>
      <c r="AY59" s="1">
        <v>16.556239870340356</v>
      </c>
      <c r="AZ59" s="1">
        <v>22.85640194489465</v>
      </c>
      <c r="BA59" s="1">
        <v>31.720583468395457</v>
      </c>
      <c r="BB59" s="1">
        <v>17.655105348460289</v>
      </c>
      <c r="BC59" s="1">
        <v>61.829497568881685</v>
      </c>
      <c r="BD59" s="1">
        <v>33.332252836304697</v>
      </c>
      <c r="BE59" s="1">
        <v>56.115397082658014</v>
      </c>
      <c r="BF59" s="1">
        <v>16.043435980551049</v>
      </c>
      <c r="BG59" s="1">
        <v>82.5</v>
      </c>
      <c r="BH59" s="1">
        <v>59.512820512820518</v>
      </c>
      <c r="BI59" s="1">
        <v>6.2756410256410255</v>
      </c>
      <c r="BJ59" s="1">
        <v>44.493589743589745</v>
      </c>
      <c r="BK59" s="1">
        <v>56.833333333333329</v>
      </c>
      <c r="BL59" s="1">
        <v>46.044871794871788</v>
      </c>
      <c r="BM59" s="1">
        <v>13.538461538461538</v>
      </c>
      <c r="BN59" s="1">
        <v>57.115384615384613</v>
      </c>
      <c r="BO59" s="1">
        <v>56.692307692307693</v>
      </c>
      <c r="BP59" s="1">
        <v>43.506410256410255</v>
      </c>
      <c r="BQ59" s="1">
        <v>52.179487179487175</v>
      </c>
      <c r="BR59" s="1">
        <v>17.064102564102562</v>
      </c>
      <c r="BS59" s="1">
        <v>15.392054249281344</v>
      </c>
      <c r="BT59" s="1">
        <v>3.9213090587454849</v>
      </c>
      <c r="BU59" s="1">
        <v>12.386938895850223</v>
      </c>
      <c r="BV59" s="1">
        <v>10.627846981646643</v>
      </c>
      <c r="BW59" s="1">
        <v>39.652863566005749</v>
      </c>
      <c r="BX59" s="1">
        <v>7.5494361317903742</v>
      </c>
      <c r="BY59" s="1">
        <v>1.6344895702808284</v>
      </c>
      <c r="BZ59" s="32">
        <v>33.35</v>
      </c>
      <c r="CE59" s="17"/>
      <c r="CF59" s="32"/>
    </row>
    <row r="60" spans="1:84" s="1" customFormat="1" ht="18" customHeight="1" thickBot="1" x14ac:dyDescent="0.35">
      <c r="A60" s="8" t="s">
        <v>75</v>
      </c>
      <c r="B60" s="16" t="s">
        <v>91</v>
      </c>
      <c r="C60" s="16" t="s">
        <v>93</v>
      </c>
      <c r="D60" s="1">
        <v>48.966489104116221</v>
      </c>
      <c r="E60" s="1">
        <v>9.595896520963425</v>
      </c>
      <c r="F60" s="1">
        <v>52.160551803236899</v>
      </c>
      <c r="G60" s="1">
        <v>37.286912195743596</v>
      </c>
      <c r="H60" s="1">
        <v>22.002019880208998</v>
      </c>
      <c r="I60" s="1">
        <v>2.3715572830381038</v>
      </c>
      <c r="J60" s="1">
        <v>33.928348413406397</v>
      </c>
      <c r="K60" s="1">
        <v>45.923219064610677</v>
      </c>
      <c r="L60" s="1">
        <v>58.94622148591818</v>
      </c>
      <c r="M60" s="1">
        <v>38.657754555881226</v>
      </c>
      <c r="N60" s="1">
        <v>22.824525296291572</v>
      </c>
      <c r="O60" s="1">
        <v>32.214795463234353</v>
      </c>
      <c r="P60" s="1">
        <v>54.011188989422706</v>
      </c>
      <c r="Q60" s="1">
        <v>58.877679367911306</v>
      </c>
      <c r="R60" s="1">
        <v>53.942646871415825</v>
      </c>
      <c r="S60" s="1">
        <v>75.396329807569771</v>
      </c>
      <c r="T60" s="1">
        <v>59.220389957945713</v>
      </c>
      <c r="U60" s="1">
        <v>25.086415190518668</v>
      </c>
      <c r="V60" s="1">
        <v>21.864935644195231</v>
      </c>
      <c r="W60" s="1">
        <v>44.552376704473048</v>
      </c>
      <c r="X60" s="1">
        <v>23.989741302408561</v>
      </c>
      <c r="Y60" s="1">
        <v>22.481814706257165</v>
      </c>
      <c r="Z60" s="1">
        <v>22.961609532305339</v>
      </c>
      <c r="AA60" s="1">
        <v>19.877214221995665</v>
      </c>
      <c r="AB60" s="1">
        <v>35.641901363578434</v>
      </c>
      <c r="AC60" s="1">
        <v>65.800433286606349</v>
      </c>
      <c r="AD60" s="1">
        <v>46.814266598700137</v>
      </c>
      <c r="AE60" s="1">
        <v>14.256760545431375</v>
      </c>
      <c r="AF60" s="1">
        <v>71.283802727156868</v>
      </c>
      <c r="AG60" s="1">
        <v>51.74929909519561</v>
      </c>
      <c r="AH60" s="1">
        <v>79.27100924553153</v>
      </c>
      <c r="AI60" s="1">
        <v>68.337076935803054</v>
      </c>
      <c r="AJ60" s="1">
        <v>60.409976011249896</v>
      </c>
      <c r="AK60" s="1">
        <v>69.70381847451911</v>
      </c>
      <c r="AL60" s="1">
        <v>71.070560013235166</v>
      </c>
      <c r="AM60" s="1">
        <v>53.029571702183162</v>
      </c>
      <c r="AN60" s="1">
        <v>56.719773856716529</v>
      </c>
      <c r="AO60" s="1">
        <v>2.7608179082064432</v>
      </c>
      <c r="AP60" s="1">
        <v>10.52390984811367</v>
      </c>
      <c r="AQ60" s="1">
        <v>9.8405390787556399</v>
      </c>
      <c r="AR60" s="1">
        <v>35.330268775810175</v>
      </c>
      <c r="AS60" s="1">
        <v>53.234582932990577</v>
      </c>
      <c r="AT60" s="1">
        <v>25.624615384615385</v>
      </c>
      <c r="AU60" s="1">
        <v>76.740384615384627</v>
      </c>
      <c r="AV60" s="1">
        <v>72.736538461538473</v>
      </c>
      <c r="AW60" s="1">
        <v>37.302500000000002</v>
      </c>
      <c r="AX60" s="1">
        <v>39.905000000000001</v>
      </c>
      <c r="AY60" s="1">
        <v>23.75615384615385</v>
      </c>
      <c r="AZ60" s="1">
        <v>29.56173076923077</v>
      </c>
      <c r="BA60" s="1">
        <v>30.362500000000004</v>
      </c>
      <c r="BB60" s="1">
        <v>20.619807692307692</v>
      </c>
      <c r="BC60" s="1">
        <v>62.526730769230774</v>
      </c>
      <c r="BD60" s="1">
        <v>19.351923076923079</v>
      </c>
      <c r="BE60" s="1">
        <v>52.450384615384614</v>
      </c>
      <c r="BF60" s="1">
        <v>14.880961538461539</v>
      </c>
      <c r="BG60" s="1">
        <v>84.421985815602838</v>
      </c>
      <c r="BH60" s="1">
        <v>40.751063829787235</v>
      </c>
      <c r="BI60" s="1">
        <v>16.693971631205674</v>
      </c>
      <c r="BJ60" s="1">
        <v>42.337943262411351</v>
      </c>
      <c r="BK60" s="1">
        <v>52.557446808510633</v>
      </c>
      <c r="BL60" s="1">
        <v>50.399290780141847</v>
      </c>
      <c r="BM60" s="1">
        <v>15.10709219858156</v>
      </c>
      <c r="BN60" s="1">
        <v>57.064184397163125</v>
      </c>
      <c r="BO60" s="1">
        <v>57.000709219858152</v>
      </c>
      <c r="BP60" s="1">
        <v>34.720921985815608</v>
      </c>
      <c r="BQ60" s="1">
        <v>54.652127659574461</v>
      </c>
      <c r="BR60" s="1">
        <v>22.406737588652479</v>
      </c>
      <c r="BS60" s="1">
        <v>15.305926188786374</v>
      </c>
      <c r="BT60" s="1">
        <v>6.7115809084457059</v>
      </c>
      <c r="BU60" s="1">
        <v>11.174680624556423</v>
      </c>
      <c r="BV60" s="1">
        <v>9.8878992193044706</v>
      </c>
      <c r="BW60" s="1">
        <v>39.957948899929029</v>
      </c>
      <c r="BX60" s="1">
        <v>10.836053938963804</v>
      </c>
      <c r="BY60" s="1">
        <v>2.7631937544357701</v>
      </c>
      <c r="BZ60" s="32">
        <v>30.99</v>
      </c>
      <c r="CE60" s="16"/>
      <c r="CF60" s="32"/>
    </row>
    <row r="61" spans="1:84" s="1" customFormat="1" ht="18" customHeight="1" thickBot="1" x14ac:dyDescent="0.35">
      <c r="A61" s="7" t="s">
        <v>123</v>
      </c>
      <c r="B61" s="7"/>
      <c r="C61" s="7" t="s">
        <v>111</v>
      </c>
      <c r="D61" s="1">
        <f>AVERAGE(D57:D60)</f>
        <v>73.147635906988455</v>
      </c>
      <c r="E61" s="1">
        <f t="shared" ref="E61" si="466">AVERAGE(E57:E60)</f>
        <v>12.907600303677793</v>
      </c>
      <c r="F61" s="1">
        <f t="shared" ref="F61" si="467">AVERAGE(F57:F60)</f>
        <v>58.701223972072739</v>
      </c>
      <c r="G61" s="1">
        <f t="shared" ref="G61" si="468">AVERAGE(G57:G60)</f>
        <v>25.398136861285575</v>
      </c>
      <c r="H61" s="1">
        <f t="shared" ref="H61" si="469">AVERAGE(H57:H60)</f>
        <v>19.977868042314832</v>
      </c>
      <c r="I61" s="1">
        <f t="shared" ref="I61" si="470">AVERAGE(I57:I60)</f>
        <v>3.661834965967842</v>
      </c>
      <c r="J61" s="1">
        <f t="shared" ref="J61" si="471">AVERAGE(J57:J60)</f>
        <v>33.791165581062714</v>
      </c>
      <c r="K61" s="1">
        <f t="shared" ref="K61" si="472">AVERAGE(K57:K60)</f>
        <v>39.269474911603169</v>
      </c>
      <c r="L61" s="1">
        <f t="shared" ref="L61" si="473">AVERAGE(L57:L60)</f>
        <v>55.600917758102021</v>
      </c>
      <c r="M61" s="1">
        <f t="shared" ref="M61" si="474">AVERAGE(M57:M60)</f>
        <v>38.121377483911303</v>
      </c>
      <c r="N61" s="1">
        <f t="shared" ref="N61" si="475">AVERAGE(N57:N60)</f>
        <v>21.4498697276663</v>
      </c>
      <c r="O61" s="1">
        <f t="shared" ref="O61" si="476">AVERAGE(O57:O60)</f>
        <v>32.95696648133665</v>
      </c>
      <c r="P61" s="1">
        <f t="shared" ref="P61" si="477">AVERAGE(P57:P60)</f>
        <v>62.265641182239577</v>
      </c>
      <c r="Q61" s="1">
        <f t="shared" ref="Q61" si="478">AVERAGE(Q57:Q60)</f>
        <v>57.497996013795813</v>
      </c>
      <c r="R61" s="1">
        <f t="shared" ref="R61" si="479">AVERAGE(R57:R60)</f>
        <v>54.992323788991612</v>
      </c>
      <c r="S61" s="1">
        <f t="shared" ref="S61" si="480">AVERAGE(S57:S60)</f>
        <v>70.880696254027228</v>
      </c>
      <c r="T61" s="1">
        <f t="shared" ref="T61" si="481">AVERAGE(T57:T60)</f>
        <v>57.411093504915272</v>
      </c>
      <c r="U61" s="1">
        <f t="shared" ref="U61" si="482">AVERAGE(U57:U60)</f>
        <v>20.040768617111105</v>
      </c>
      <c r="V61" s="1">
        <f t="shared" ref="V61" si="483">AVERAGE(V57:V60)</f>
        <v>21.959344153154952</v>
      </c>
      <c r="W61" s="1">
        <f t="shared" ref="W61" si="484">AVERAGE(W57:W60)</f>
        <v>49.190856858412261</v>
      </c>
      <c r="X61" s="1">
        <f t="shared" ref="X61" si="485">AVERAGE(X57:X60)</f>
        <v>23.540428372260045</v>
      </c>
      <c r="Y61" s="1">
        <f t="shared" ref="Y61" si="486">AVERAGE(Y57:Y60)</f>
        <v>25.93332452772313</v>
      </c>
      <c r="Z61" s="1">
        <f t="shared" ref="Z61" si="487">AVERAGE(Z57:Z60)</f>
        <v>24.079665789585199</v>
      </c>
      <c r="AA61" s="1">
        <f t="shared" ref="AA61" si="488">AVERAGE(AA57:AA60)</f>
        <v>24.341007668961787</v>
      </c>
      <c r="AB61" s="1">
        <f t="shared" ref="AB61" si="489">AVERAGE(AB57:AB60)</f>
        <v>36.758661533222998</v>
      </c>
      <c r="AC61" s="1">
        <f t="shared" ref="AC61" si="490">AVERAGE(AC57:AC60)</f>
        <v>65.61056661273895</v>
      </c>
      <c r="AD61" s="1">
        <f t="shared" ref="AD61" si="491">AVERAGE(AD57:AD60)</f>
        <v>43.255497617411976</v>
      </c>
      <c r="AE61" s="1">
        <f t="shared" ref="AE61" si="492">AVERAGE(AE57:AE60)</f>
        <v>13.551322556442987</v>
      </c>
      <c r="AF61" s="1">
        <f t="shared" ref="AF61" si="493">AVERAGE(AF57:AF60)</f>
        <v>65.266842389953794</v>
      </c>
      <c r="AG61" s="1">
        <f t="shared" ref="AG61" si="494">AVERAGE(AG57:AG60)</f>
        <v>48.810409593958298</v>
      </c>
      <c r="AH61" s="1">
        <f t="shared" ref="AH61" si="495">AVERAGE(AH57:AH60)</f>
        <v>79.626065425237016</v>
      </c>
      <c r="AI61" s="1">
        <f t="shared" ref="AI61" si="496">AVERAGE(AI57:AI60)</f>
        <v>65.868777295802332</v>
      </c>
      <c r="AJ61" s="1">
        <f t="shared" ref="AJ61" si="497">AVERAGE(AJ57:AJ60)</f>
        <v>59.224293674146068</v>
      </c>
      <c r="AK61" s="1">
        <f t="shared" ref="AK61" si="498">AVERAGE(AK57:AK60)</f>
        <v>67.98675230931309</v>
      </c>
      <c r="AL61" s="1">
        <f t="shared" ref="AL61" si="499">AVERAGE(AL57:AL60)</f>
        <v>71.804962363204623</v>
      </c>
      <c r="AM61" s="1">
        <f t="shared" ref="AM61" si="500">AVERAGE(AM57:AM60)</f>
        <v>54.591809265199856</v>
      </c>
      <c r="AN61" s="1">
        <f t="shared" ref="AN61" si="501">AVERAGE(AN57:AN60)</f>
        <v>55.508724909016408</v>
      </c>
      <c r="AO61" s="1">
        <f t="shared" ref="AO61" si="502">AVERAGE(AO57:AO60)</f>
        <v>1.6609116910071631</v>
      </c>
      <c r="AP61" s="1">
        <f t="shared" ref="AP61" si="503">AVERAGE(AP57:AP60)</f>
        <v>10.44848523263602</v>
      </c>
      <c r="AQ61" s="1">
        <f t="shared" ref="AQ61" si="504">AVERAGE(AQ57:AQ60)</f>
        <v>8.7718925997874102</v>
      </c>
      <c r="AR61" s="1">
        <f t="shared" ref="AR61" si="505">AVERAGE(AR57:AR60)</f>
        <v>34.254546282096484</v>
      </c>
      <c r="AS61" s="1">
        <f t="shared" ref="AS61" si="506">AVERAGE(AS57:AS60)</f>
        <v>53.463211141711682</v>
      </c>
      <c r="AT61" s="1">
        <f t="shared" ref="AT61" si="507">AVERAGE(AT57:AT60)</f>
        <v>25.012886268625994</v>
      </c>
      <c r="AU61" s="1">
        <f t="shared" ref="AU61" si="508">AVERAGE(AU57:AU60)</f>
        <v>77.641662589619585</v>
      </c>
      <c r="AV61" s="1">
        <f t="shared" ref="AV61" si="509">AVERAGE(AV57:AV60)</f>
        <v>80.22379504782451</v>
      </c>
      <c r="AW61" s="1">
        <f t="shared" ref="AW61" si="510">AVERAGE(AW57:AW60)</f>
        <v>37.25529893591316</v>
      </c>
      <c r="AX61" s="1">
        <f t="shared" ref="AX61" si="511">AVERAGE(AX57:AX60)</f>
        <v>26.835492594667645</v>
      </c>
      <c r="AY61" s="1">
        <f t="shared" ref="AY61" si="512">AVERAGE(AY57:AY60)</f>
        <v>17.691592343930854</v>
      </c>
      <c r="AZ61" s="1">
        <f t="shared" ref="AZ61" si="513">AVERAGE(AZ57:AZ60)</f>
        <v>26.607646768795043</v>
      </c>
      <c r="BA61" s="1">
        <f t="shared" ref="BA61" si="514">AVERAGE(BA57:BA60)</f>
        <v>20.552038615577565</v>
      </c>
      <c r="BB61" s="1">
        <f t="shared" ref="BB61" si="515">AVERAGE(BB57:BB60)</f>
        <v>16.615371262220393</v>
      </c>
      <c r="BC61" s="1">
        <f t="shared" ref="BC61" si="516">AVERAGE(BC57:BC60)</f>
        <v>57.44249521840235</v>
      </c>
      <c r="BD61" s="1">
        <f t="shared" ref="BD61" si="517">AVERAGE(BD57:BD60)</f>
        <v>24.271718420497614</v>
      </c>
      <c r="BE61" s="1">
        <f t="shared" ref="BE61" si="518">AVERAGE(BE57:BE60)</f>
        <v>45.859919055342303</v>
      </c>
      <c r="BF61" s="1">
        <f t="shared" ref="BF61" si="519">AVERAGE(BF57:BF60)</f>
        <v>13.261548162714609</v>
      </c>
      <c r="BG61" s="1">
        <f t="shared" ref="BG61" si="520">AVERAGE(BG57:BG60)</f>
        <v>81.442384644291366</v>
      </c>
      <c r="BH61" s="1">
        <f t="shared" ref="BH61" si="521">AVERAGE(BH57:BH60)</f>
        <v>37.546926406711655</v>
      </c>
      <c r="BI61" s="1">
        <f t="shared" ref="BI61" si="522">AVERAGE(BI57:BI60)</f>
        <v>9.6366841475973963</v>
      </c>
      <c r="BJ61" s="1">
        <f t="shared" ref="BJ61" si="523">AVERAGE(BJ57:BJ60)</f>
        <v>40.574048496224115</v>
      </c>
      <c r="BK61" s="1">
        <f t="shared" ref="BK61" si="524">AVERAGE(BK57:BK60)</f>
        <v>47.114730284675176</v>
      </c>
      <c r="BL61" s="1">
        <f t="shared" ref="BL61" si="525">AVERAGE(BL57:BL60)</f>
        <v>41.16284239498826</v>
      </c>
      <c r="BM61" s="1">
        <f t="shared" ref="BM61" si="526">AVERAGE(BM57:BM60)</f>
        <v>10.620573997799168</v>
      </c>
      <c r="BN61" s="1">
        <f t="shared" ref="BN61" si="527">AVERAGE(BN57:BN60)</f>
        <v>58.253715782548703</v>
      </c>
      <c r="BO61" s="1">
        <f t="shared" ref="BO61" si="528">AVERAGE(BO57:BO60)</f>
        <v>54.879063612864087</v>
      </c>
      <c r="BP61" s="1">
        <f t="shared" ref="BP61" si="529">AVERAGE(BP57:BP60)</f>
        <v>39.02119655404546</v>
      </c>
      <c r="BQ61" s="1">
        <f t="shared" ref="BQ61" si="530">AVERAGE(BQ57:BQ60)</f>
        <v>57.374579731319066</v>
      </c>
      <c r="BR61" s="1">
        <f t="shared" ref="BR61" si="531">AVERAGE(BR57:BR60)</f>
        <v>20.315027056599178</v>
      </c>
      <c r="BS61" s="1">
        <f t="shared" ref="BS61" si="532">AVERAGE(BS57:BS60)</f>
        <v>14.4918522841444</v>
      </c>
      <c r="BT61" s="1">
        <f t="shared" ref="BT61" si="533">AVERAGE(BT57:BT60)</f>
        <v>6.5406548574195646</v>
      </c>
      <c r="BU61" s="1">
        <f t="shared" ref="BU61" si="534">AVERAGE(BU57:BU60)</f>
        <v>12.249435149728486</v>
      </c>
      <c r="BV61" s="1">
        <f t="shared" ref="BV61" si="535">AVERAGE(BV57:BV60)</f>
        <v>11.259982811764697</v>
      </c>
      <c r="BW61" s="1">
        <f t="shared" ref="BW61" si="536">AVERAGE(BW57:BW60)</f>
        <v>41.917735225577566</v>
      </c>
      <c r="BX61" s="1">
        <f t="shared" ref="BX61" si="537">AVERAGE(BX57:BX60)</f>
        <v>6.4108829398559202</v>
      </c>
      <c r="BY61" s="1">
        <f t="shared" ref="BY61" si="538">AVERAGE(BY57:BY60)</f>
        <v>2.8140336098815548</v>
      </c>
      <c r="CE61" s="16"/>
      <c r="CF61" s="32"/>
    </row>
    <row r="62" spans="1:84" s="1" customFormat="1" ht="18" customHeight="1" thickBot="1" x14ac:dyDescent="0.35">
      <c r="A62" s="7"/>
      <c r="B62" s="7"/>
      <c r="C62" s="7" t="s">
        <v>112</v>
      </c>
      <c r="D62" s="1">
        <f>STDEV(D57:D60)</f>
        <v>32.063319201565442</v>
      </c>
      <c r="E62" s="1">
        <f t="shared" ref="E62:BP62" si="539">STDEV(E57:E60)</f>
        <v>2.450756855310829</v>
      </c>
      <c r="F62" s="1">
        <f t="shared" si="539"/>
        <v>5.9111308353934771</v>
      </c>
      <c r="G62" s="1">
        <f t="shared" si="539"/>
        <v>8.2466905341574641</v>
      </c>
      <c r="H62" s="1">
        <f t="shared" si="539"/>
        <v>3.2325641467971864</v>
      </c>
      <c r="I62" s="1">
        <f t="shared" si="539"/>
        <v>0.98166578819041239</v>
      </c>
      <c r="J62" s="1">
        <f t="shared" si="539"/>
        <v>2.7234314711168541</v>
      </c>
      <c r="K62" s="1">
        <f t="shared" si="539"/>
        <v>5.6220689889187447</v>
      </c>
      <c r="L62" s="1">
        <f t="shared" si="539"/>
        <v>11.037079255025521</v>
      </c>
      <c r="M62" s="1">
        <f t="shared" si="539"/>
        <v>1.1714043928126243</v>
      </c>
      <c r="N62" s="1">
        <f t="shared" si="539"/>
        <v>2.4140709123672504</v>
      </c>
      <c r="O62" s="1">
        <f t="shared" si="539"/>
        <v>2.6156664109421341</v>
      </c>
      <c r="P62" s="1">
        <f t="shared" si="539"/>
        <v>6.9120079779873151</v>
      </c>
      <c r="Q62" s="1">
        <f t="shared" si="539"/>
        <v>3.1122841448676746</v>
      </c>
      <c r="R62" s="1">
        <f t="shared" si="539"/>
        <v>4.0196653591415581</v>
      </c>
      <c r="S62" s="1">
        <f t="shared" si="539"/>
        <v>7.1439326828610206</v>
      </c>
      <c r="T62" s="1">
        <f t="shared" si="539"/>
        <v>4.8627590761295716</v>
      </c>
      <c r="U62" s="1">
        <f t="shared" si="539"/>
        <v>4.813916308245517</v>
      </c>
      <c r="V62" s="1">
        <f t="shared" si="539"/>
        <v>3.3217972650580214</v>
      </c>
      <c r="W62" s="1">
        <f t="shared" si="539"/>
        <v>4.0637267023290855</v>
      </c>
      <c r="X62" s="1">
        <f t="shared" si="539"/>
        <v>2.6105321653869158</v>
      </c>
      <c r="Y62" s="1">
        <f t="shared" si="539"/>
        <v>3.8110033748728207</v>
      </c>
      <c r="Z62" s="1">
        <f t="shared" si="539"/>
        <v>5.2519052970917199</v>
      </c>
      <c r="AA62" s="1">
        <f t="shared" si="539"/>
        <v>3.6692968630742491</v>
      </c>
      <c r="AB62" s="1">
        <f t="shared" si="539"/>
        <v>0.92802684895635823</v>
      </c>
      <c r="AC62" s="1">
        <f t="shared" si="539"/>
        <v>4.5844081367764771</v>
      </c>
      <c r="AD62" s="1">
        <f t="shared" si="539"/>
        <v>3.4016188146552246</v>
      </c>
      <c r="AE62" s="1">
        <f t="shared" si="539"/>
        <v>1.7695383193659713</v>
      </c>
      <c r="AF62" s="1">
        <f t="shared" si="539"/>
        <v>6.5800851588696618</v>
      </c>
      <c r="AG62" s="1">
        <f t="shared" si="539"/>
        <v>5.757300962632617</v>
      </c>
      <c r="AH62" s="1">
        <f t="shared" si="539"/>
        <v>3.8958037207907812</v>
      </c>
      <c r="AI62" s="1">
        <f t="shared" si="539"/>
        <v>2.0726691418474745</v>
      </c>
      <c r="AJ62" s="1">
        <f t="shared" si="539"/>
        <v>5.0370688794074079</v>
      </c>
      <c r="AK62" s="1">
        <f t="shared" si="539"/>
        <v>7.0514177544792451</v>
      </c>
      <c r="AL62" s="1">
        <f t="shared" si="539"/>
        <v>2.1500353400938779</v>
      </c>
      <c r="AM62" s="1">
        <f t="shared" si="539"/>
        <v>2.9452969017074895</v>
      </c>
      <c r="AN62" s="1">
        <f t="shared" si="539"/>
        <v>3.4571444344575171</v>
      </c>
      <c r="AO62" s="1">
        <f t="shared" si="539"/>
        <v>1.4254867877605752</v>
      </c>
      <c r="AP62" s="1">
        <f t="shared" si="539"/>
        <v>0.12973289410454608</v>
      </c>
      <c r="AQ62" s="1">
        <f t="shared" si="539"/>
        <v>0.94520101968005232</v>
      </c>
      <c r="AR62" s="1">
        <f t="shared" si="539"/>
        <v>1.9043029444471442</v>
      </c>
      <c r="AS62" s="1">
        <f t="shared" si="539"/>
        <v>4.0147376856949517</v>
      </c>
      <c r="AT62" s="1">
        <f t="shared" si="539"/>
        <v>1.2530527944855152</v>
      </c>
      <c r="AU62" s="1">
        <f t="shared" si="539"/>
        <v>2.5446069603385064</v>
      </c>
      <c r="AV62" s="1">
        <f t="shared" si="539"/>
        <v>6.0170786892863077</v>
      </c>
      <c r="AW62" s="1">
        <f t="shared" si="539"/>
        <v>5.4615241924309528</v>
      </c>
      <c r="AX62" s="1">
        <f t="shared" si="539"/>
        <v>18.15047171107782</v>
      </c>
      <c r="AY62" s="1">
        <f t="shared" si="539"/>
        <v>4.1182490936893119</v>
      </c>
      <c r="AZ62" s="1">
        <f t="shared" si="539"/>
        <v>3.0659856417257627</v>
      </c>
      <c r="BA62" s="1">
        <f t="shared" si="539"/>
        <v>12.138073434192926</v>
      </c>
      <c r="BB62" s="1">
        <f t="shared" si="539"/>
        <v>3.3308759879747871</v>
      </c>
      <c r="BC62" s="1">
        <f t="shared" si="539"/>
        <v>5.4776271214183652</v>
      </c>
      <c r="BD62" s="1">
        <f t="shared" si="539"/>
        <v>6.4592882821406699</v>
      </c>
      <c r="BE62" s="1">
        <f t="shared" si="539"/>
        <v>10.640430598245993</v>
      </c>
      <c r="BF62" s="1">
        <f t="shared" si="539"/>
        <v>4.5093966590755823</v>
      </c>
      <c r="BG62" s="1">
        <f t="shared" si="539"/>
        <v>3.1295988806325536</v>
      </c>
      <c r="BH62" s="1">
        <f t="shared" si="539"/>
        <v>16.562906574329464</v>
      </c>
      <c r="BI62" s="1">
        <f t="shared" si="539"/>
        <v>4.7600038047003315</v>
      </c>
      <c r="BJ62" s="1">
        <f t="shared" si="539"/>
        <v>3.7600826547588606</v>
      </c>
      <c r="BK62" s="1">
        <f t="shared" si="539"/>
        <v>9.0306198486641165</v>
      </c>
      <c r="BL62" s="1">
        <f t="shared" si="539"/>
        <v>10.911151727707903</v>
      </c>
      <c r="BM62" s="1">
        <f t="shared" si="539"/>
        <v>4.4253606976854423</v>
      </c>
      <c r="BN62" s="1">
        <f t="shared" si="539"/>
        <v>1.4356451016044647</v>
      </c>
      <c r="BO62" s="1">
        <f t="shared" si="539"/>
        <v>3.4159055841274766</v>
      </c>
      <c r="BP62" s="1">
        <f t="shared" si="539"/>
        <v>4.3977592567053643</v>
      </c>
      <c r="BQ62" s="1">
        <f t="shared" ref="BQ62:BY62" si="540">STDEV(BQ57:BQ60)</f>
        <v>5.5280761392013469</v>
      </c>
      <c r="BR62" s="1">
        <f t="shared" si="540"/>
        <v>2.3247271361514819</v>
      </c>
      <c r="BS62" s="1">
        <f t="shared" si="540"/>
        <v>1.0431105415051589</v>
      </c>
      <c r="BT62" s="1">
        <f t="shared" si="540"/>
        <v>1.8159749430322045</v>
      </c>
      <c r="BU62" s="1">
        <f t="shared" si="540"/>
        <v>0.78796604337704945</v>
      </c>
      <c r="BV62" s="1">
        <f t="shared" si="540"/>
        <v>1.281976274235904</v>
      </c>
      <c r="BW62" s="1">
        <f t="shared" si="540"/>
        <v>3.9756926069545222</v>
      </c>
      <c r="BX62" s="1">
        <f t="shared" si="540"/>
        <v>3.5023592041800109</v>
      </c>
      <c r="BY62" s="1">
        <f t="shared" si="540"/>
        <v>1.4169092791440105</v>
      </c>
      <c r="CE62" s="16"/>
      <c r="CF62" s="32"/>
    </row>
    <row r="63" spans="1:84" s="18" customFormat="1" ht="18" customHeight="1" thickBot="1" x14ac:dyDescent="0.35">
      <c r="A63" s="7"/>
      <c r="B63" s="7"/>
      <c r="C63" s="7" t="s">
        <v>115</v>
      </c>
      <c r="D63" s="18">
        <f>TTEST(D2:D5,D57:D60,2,2)</f>
        <v>3.0318576835561498E-2</v>
      </c>
      <c r="E63" s="18">
        <f t="shared" ref="E63:BP63" si="541">TTEST(E2:E5,E57:E60,2,2)</f>
        <v>0.32426152024769717</v>
      </c>
      <c r="F63" s="18">
        <f t="shared" si="541"/>
        <v>3.7940504673543436E-2</v>
      </c>
      <c r="G63" s="18">
        <f t="shared" si="541"/>
        <v>0.89326049021543485</v>
      </c>
      <c r="H63" s="18">
        <f t="shared" si="541"/>
        <v>1.2423143934457714E-3</v>
      </c>
      <c r="I63" s="18">
        <f t="shared" si="541"/>
        <v>0.19411165005128578</v>
      </c>
      <c r="J63" s="18">
        <f t="shared" si="541"/>
        <v>0.11383589000135029</v>
      </c>
      <c r="K63" s="18">
        <f t="shared" si="541"/>
        <v>0.14557628677964948</v>
      </c>
      <c r="L63" s="18">
        <f t="shared" si="541"/>
        <v>3.285616666285239E-2</v>
      </c>
      <c r="M63" s="18">
        <f t="shared" si="541"/>
        <v>4.4515795155236973E-2</v>
      </c>
      <c r="N63" s="18">
        <f t="shared" si="541"/>
        <v>0.44415289724215112</v>
      </c>
      <c r="O63" s="18">
        <f t="shared" si="541"/>
        <v>5.7276063927561797E-4</v>
      </c>
      <c r="P63" s="18">
        <f t="shared" si="541"/>
        <v>0.13200232021637448</v>
      </c>
      <c r="Q63" s="18">
        <f t="shared" si="541"/>
        <v>0.93750212317479886</v>
      </c>
      <c r="R63" s="18">
        <f t="shared" si="541"/>
        <v>1.7951237158670029E-3</v>
      </c>
      <c r="S63" s="18">
        <f t="shared" si="541"/>
        <v>4.5222670882764498E-4</v>
      </c>
      <c r="T63" s="18">
        <f t="shared" si="541"/>
        <v>0.93205372217571958</v>
      </c>
      <c r="U63" s="18">
        <f t="shared" si="541"/>
        <v>5.1835254676864881E-3</v>
      </c>
      <c r="V63" s="18">
        <f t="shared" si="541"/>
        <v>7.5522733903367648E-4</v>
      </c>
      <c r="W63" s="18">
        <f t="shared" si="541"/>
        <v>0.19998056888057472</v>
      </c>
      <c r="X63" s="18">
        <f t="shared" si="541"/>
        <v>0.98898642930818692</v>
      </c>
      <c r="Y63" s="18">
        <f t="shared" si="541"/>
        <v>0.55002966211840332</v>
      </c>
      <c r="Z63" s="18">
        <f t="shared" si="541"/>
        <v>9.9927240172544465E-2</v>
      </c>
      <c r="AA63" s="18">
        <f t="shared" si="541"/>
        <v>0.92876477690797477</v>
      </c>
      <c r="AB63" s="18">
        <f t="shared" si="541"/>
        <v>0.5299397720806146</v>
      </c>
      <c r="AC63" s="18">
        <f t="shared" si="541"/>
        <v>2.6263883946565876E-2</v>
      </c>
      <c r="AD63" s="18">
        <f t="shared" si="541"/>
        <v>0.64275364631617227</v>
      </c>
      <c r="AE63" s="18">
        <f t="shared" si="541"/>
        <v>5.4570711167941451E-4</v>
      </c>
      <c r="AF63" s="18">
        <f t="shared" si="541"/>
        <v>3.6760440102970235E-3</v>
      </c>
      <c r="AG63" s="18">
        <f t="shared" si="541"/>
        <v>1.7710067796106614E-2</v>
      </c>
      <c r="AH63" s="18">
        <f t="shared" si="541"/>
        <v>1.1842294693383692E-2</v>
      </c>
      <c r="AI63" s="18">
        <f t="shared" si="541"/>
        <v>0.87139264697946373</v>
      </c>
      <c r="AJ63" s="18">
        <f t="shared" si="541"/>
        <v>0.10344139450014445</v>
      </c>
      <c r="AK63" s="18">
        <f t="shared" si="541"/>
        <v>1.4131256904081468E-2</v>
      </c>
      <c r="AL63" s="18">
        <f t="shared" si="541"/>
        <v>1.6483911295601259E-2</v>
      </c>
      <c r="AM63" s="18">
        <f t="shared" si="541"/>
        <v>6.5707371743375792E-3</v>
      </c>
      <c r="AN63" s="18">
        <f t="shared" si="541"/>
        <v>0.32016507595294957</v>
      </c>
      <c r="AO63" s="18">
        <f t="shared" si="541"/>
        <v>0.71856887157191451</v>
      </c>
      <c r="AP63" s="18">
        <f t="shared" si="541"/>
        <v>2.9612934084860983E-2</v>
      </c>
      <c r="AQ63" s="18">
        <f t="shared" si="541"/>
        <v>3.0757725486453731E-2</v>
      </c>
      <c r="AR63" s="18">
        <f t="shared" si="541"/>
        <v>5.9866971399505635E-4</v>
      </c>
      <c r="AS63" s="18">
        <f t="shared" si="541"/>
        <v>9.7414779941496551E-3</v>
      </c>
      <c r="AT63" s="18">
        <f t="shared" si="541"/>
        <v>0.12430597785095496</v>
      </c>
      <c r="AU63" s="18">
        <f t="shared" si="541"/>
        <v>8.2166181476966763E-3</v>
      </c>
      <c r="AV63" s="18">
        <f t="shared" si="541"/>
        <v>6.1676170400401728E-2</v>
      </c>
      <c r="AW63" s="18">
        <f t="shared" si="541"/>
        <v>0.35306681489299335</v>
      </c>
      <c r="AX63" s="18">
        <f t="shared" si="541"/>
        <v>0.43566210726074728</v>
      </c>
      <c r="AY63" s="18">
        <f t="shared" si="541"/>
        <v>3.060563973239263E-2</v>
      </c>
      <c r="AZ63" s="18">
        <f t="shared" si="541"/>
        <v>6.1523066834484191E-2</v>
      </c>
      <c r="BA63" s="18">
        <f t="shared" si="541"/>
        <v>0.72566814002959679</v>
      </c>
      <c r="BB63" s="18">
        <f t="shared" si="541"/>
        <v>0.33695146856246261</v>
      </c>
      <c r="BC63" s="18">
        <f t="shared" si="541"/>
        <v>7.2913673994771777E-2</v>
      </c>
      <c r="BD63" s="18">
        <f t="shared" si="541"/>
        <v>0.89478906393427216</v>
      </c>
      <c r="BE63" s="18">
        <f t="shared" si="541"/>
        <v>7.625800252538828E-2</v>
      </c>
      <c r="BF63" s="18">
        <f t="shared" si="541"/>
        <v>0.17569213903038197</v>
      </c>
      <c r="BG63" s="18">
        <f t="shared" si="541"/>
        <v>5.0876474646718663E-2</v>
      </c>
      <c r="BH63" s="18">
        <f t="shared" si="541"/>
        <v>3.3269710840783603E-2</v>
      </c>
      <c r="BI63" s="18">
        <f t="shared" si="541"/>
        <v>0.108227011073652</v>
      </c>
      <c r="BJ63" s="18">
        <f t="shared" si="541"/>
        <v>0.4311409865819289</v>
      </c>
      <c r="BK63" s="18">
        <f t="shared" si="541"/>
        <v>0.29241730822037487</v>
      </c>
      <c r="BL63" s="18">
        <f t="shared" si="541"/>
        <v>0.43229916780180655</v>
      </c>
      <c r="BM63" s="18">
        <f t="shared" si="541"/>
        <v>0.48077073198064391</v>
      </c>
      <c r="BN63" s="18">
        <f t="shared" si="541"/>
        <v>0.4771078454184583</v>
      </c>
      <c r="BO63" s="18">
        <f t="shared" si="541"/>
        <v>2.379402062481744E-2</v>
      </c>
      <c r="BP63" s="18">
        <f t="shared" si="541"/>
        <v>0.21384520106236815</v>
      </c>
      <c r="BQ63" s="18">
        <f t="shared" ref="BQ63:BZ63" si="542">TTEST(BQ2:BQ5,BQ57:BQ60,2,2)</f>
        <v>4.1226809820673503E-3</v>
      </c>
      <c r="BR63" s="18">
        <f t="shared" si="542"/>
        <v>0.13795143125367609</v>
      </c>
      <c r="BS63" s="18">
        <f t="shared" si="542"/>
        <v>0.44094358219599378</v>
      </c>
      <c r="BT63" s="18">
        <f t="shared" si="542"/>
        <v>5.8447510420102815E-2</v>
      </c>
      <c r="BU63" s="18">
        <f t="shared" si="542"/>
        <v>1.8238596330872527E-2</v>
      </c>
      <c r="BV63" s="18">
        <f t="shared" si="542"/>
        <v>6.6796426282413515E-2</v>
      </c>
      <c r="BW63" s="18">
        <f t="shared" si="542"/>
        <v>0.1820513145087542</v>
      </c>
      <c r="BX63" s="18">
        <f t="shared" si="542"/>
        <v>0.16553431590332704</v>
      </c>
      <c r="BY63" s="18">
        <f t="shared" si="542"/>
        <v>7.3511124807107506E-3</v>
      </c>
      <c r="BZ63" s="18">
        <f t="shared" si="542"/>
        <v>0.80396971340117496</v>
      </c>
    </row>
    <row r="64" spans="1:84" ht="15" thickBot="1" x14ac:dyDescent="0.35">
      <c r="CE64" s="16"/>
      <c r="CF64" s="32"/>
    </row>
    <row r="65" spans="1:84" s="1" customFormat="1" ht="18" customHeight="1" thickBot="1" x14ac:dyDescent="0.35">
      <c r="A65" s="8" t="s">
        <v>75</v>
      </c>
      <c r="B65" s="16" t="s">
        <v>91</v>
      </c>
      <c r="C65" s="6" t="s">
        <v>94</v>
      </c>
      <c r="D65" s="1">
        <v>88.733883214740942</v>
      </c>
      <c r="E65" s="1">
        <v>14.115520273649901</v>
      </c>
      <c r="F65" s="1">
        <v>74.610607160720903</v>
      </c>
      <c r="G65" s="1">
        <v>22.646878680800942</v>
      </c>
      <c r="H65" s="1">
        <v>19.389450925343272</v>
      </c>
      <c r="I65" s="1">
        <v>4.0562731335818123</v>
      </c>
      <c r="J65" s="1">
        <v>35.366358487826126</v>
      </c>
      <c r="K65" s="1">
        <v>34.590780450812396</v>
      </c>
      <c r="L65" s="1">
        <v>55.14359843167626</v>
      </c>
      <c r="M65" s="1">
        <v>40.174942317311256</v>
      </c>
      <c r="N65" s="1">
        <v>26.369653258466847</v>
      </c>
      <c r="O65" s="1">
        <v>35.599031898930242</v>
      </c>
      <c r="P65" s="1">
        <v>83.762427997482931</v>
      </c>
      <c r="Q65" s="1">
        <v>58.168352776029813</v>
      </c>
      <c r="R65" s="1">
        <v>54.445578198363911</v>
      </c>
      <c r="S65" s="1">
        <v>65.45878632395889</v>
      </c>
      <c r="T65" s="1">
        <v>47.155144650434835</v>
      </c>
      <c r="U65" s="1">
        <v>7.0577601368249505</v>
      </c>
      <c r="V65" s="1">
        <v>24.973612791842136</v>
      </c>
      <c r="W65" s="1">
        <v>70.189812349742638</v>
      </c>
      <c r="X65" s="1">
        <v>22.414205269696822</v>
      </c>
      <c r="Y65" s="1">
        <v>26.602326669570967</v>
      </c>
      <c r="Z65" s="1">
        <v>26.990115688077832</v>
      </c>
      <c r="AA65" s="1">
        <v>36.219494328541231</v>
      </c>
      <c r="AB65" s="1">
        <v>39.632037691401649</v>
      </c>
      <c r="AC65" s="1">
        <v>67.630404827597332</v>
      </c>
      <c r="AD65" s="1">
        <v>38.235997224776931</v>
      </c>
      <c r="AE65" s="1">
        <v>13.184826629233424</v>
      </c>
      <c r="AF65" s="1">
        <v>65.691459735063006</v>
      </c>
      <c r="AG65" s="1">
        <v>54.445578198363911</v>
      </c>
      <c r="AH65" s="1">
        <v>86.351319308500365</v>
      </c>
      <c r="AI65" s="1">
        <v>66.718613692133786</v>
      </c>
      <c r="AJ65" s="1">
        <v>57.187383164686096</v>
      </c>
      <c r="AK65" s="1">
        <v>78.367895447903166</v>
      </c>
      <c r="AL65" s="1">
        <v>72.991303868317289</v>
      </c>
      <c r="AM65" s="1">
        <v>47.982006672364825</v>
      </c>
      <c r="AN65" s="1">
        <v>61.504949130111115</v>
      </c>
      <c r="AO65" s="1">
        <v>2.9001009126251067</v>
      </c>
      <c r="AP65" s="1">
        <v>9.6126940362292874</v>
      </c>
      <c r="AQ65" s="1">
        <v>8.5536684220684336</v>
      </c>
      <c r="AR65" s="1">
        <v>32.503940003860045</v>
      </c>
      <c r="AS65" s="1">
        <v>56.698602111996465</v>
      </c>
      <c r="AT65" s="1">
        <v>18.753591954022987</v>
      </c>
      <c r="AU65" s="1">
        <v>85.919540229885058</v>
      </c>
      <c r="AV65" s="1">
        <v>79.97126436781609</v>
      </c>
      <c r="AW65" s="1">
        <v>36.020114942528735</v>
      </c>
      <c r="AX65" s="1">
        <v>33.872126436781606</v>
      </c>
      <c r="AY65" s="1">
        <v>12.887931034482758</v>
      </c>
      <c r="AZ65" s="1">
        <v>22.884339080459771</v>
      </c>
      <c r="BA65" s="1">
        <v>12.144396551724137</v>
      </c>
      <c r="BB65" s="1">
        <v>13.631465517241379</v>
      </c>
      <c r="BC65" s="1">
        <v>52.790948275862071</v>
      </c>
      <c r="BD65" s="1">
        <v>24.371408045977013</v>
      </c>
      <c r="BE65" s="1">
        <v>39.489942528735632</v>
      </c>
      <c r="BF65" s="1">
        <v>15.779454022988507</v>
      </c>
      <c r="BG65" s="1">
        <v>85.093390804597703</v>
      </c>
      <c r="BH65" s="1">
        <v>28.171695402298852</v>
      </c>
      <c r="BI65" s="1">
        <v>12.061781609195402</v>
      </c>
      <c r="BJ65" s="1">
        <v>43.868534482758619</v>
      </c>
      <c r="BK65" s="1">
        <v>48.412356321839084</v>
      </c>
      <c r="BL65" s="1">
        <v>27.097701149425287</v>
      </c>
      <c r="BM65" s="1">
        <v>5.7582614942528734</v>
      </c>
      <c r="BN65" s="1">
        <v>62.456896551724135</v>
      </c>
      <c r="BO65" s="1">
        <v>49.321120689655174</v>
      </c>
      <c r="BP65" s="1">
        <v>46.677442528735632</v>
      </c>
      <c r="BQ65" s="1">
        <v>71.875</v>
      </c>
      <c r="BR65" s="1">
        <v>22.388649425287358</v>
      </c>
      <c r="BS65" s="1">
        <v>14.505677194342182</v>
      </c>
      <c r="BT65" s="1">
        <v>7.9738810308079824</v>
      </c>
      <c r="BU65" s="1">
        <v>12.384964154233675</v>
      </c>
      <c r="BV65" s="1">
        <v>13.742220499903118</v>
      </c>
      <c r="BW65" s="1">
        <v>28.75686882387134</v>
      </c>
      <c r="BX65" s="1">
        <v>5.4799224956403787</v>
      </c>
      <c r="BY65" s="1">
        <v>3.3846580120131757</v>
      </c>
      <c r="BZ65" s="32">
        <v>24.03</v>
      </c>
      <c r="CE65" s="16"/>
      <c r="CF65" s="32"/>
    </row>
    <row r="66" spans="1:84" s="1" customFormat="1" ht="18" customHeight="1" thickBot="1" x14ac:dyDescent="0.35">
      <c r="A66" s="8" t="s">
        <v>75</v>
      </c>
      <c r="B66" s="16" t="s">
        <v>91</v>
      </c>
      <c r="C66" s="16" t="s">
        <v>94</v>
      </c>
      <c r="D66" s="1">
        <v>73.402799649176714</v>
      </c>
      <c r="E66" s="1">
        <v>13.951023482367166</v>
      </c>
      <c r="F66" s="1">
        <v>62.541417464855741</v>
      </c>
      <c r="G66" s="1">
        <v>22.185530025618032</v>
      </c>
      <c r="H66" s="1">
        <v>18.714787598297416</v>
      </c>
      <c r="I66" s="1">
        <v>5.0359792082691239</v>
      </c>
      <c r="J66" s="1">
        <v>20.89250833700839</v>
      </c>
      <c r="K66" s="1">
        <v>38.994811977543343</v>
      </c>
      <c r="L66" s="1">
        <v>56.756846752654717</v>
      </c>
      <c r="M66" s="1">
        <v>41.71696290093206</v>
      </c>
      <c r="N66" s="1">
        <v>23.886874352735976</v>
      </c>
      <c r="O66" s="1">
        <v>37.497628969679553</v>
      </c>
      <c r="P66" s="1">
        <v>54.443018467774309</v>
      </c>
      <c r="Q66" s="1">
        <v>56.688792979569996</v>
      </c>
      <c r="R66" s="1">
        <v>55.1916099717062</v>
      </c>
      <c r="S66" s="1">
        <v>62.201148599432152</v>
      </c>
      <c r="T66" s="1">
        <v>50.632007175030111</v>
      </c>
      <c r="U66" s="1">
        <v>10.071958416538248</v>
      </c>
      <c r="V66" s="1">
        <v>24.295196991244286</v>
      </c>
      <c r="W66" s="1">
        <v>49.202877940251028</v>
      </c>
      <c r="X66" s="1">
        <v>26.268756410701105</v>
      </c>
      <c r="Y66" s="1">
        <v>32.938026173003458</v>
      </c>
      <c r="Z66" s="1">
        <v>22.593852664126338</v>
      </c>
      <c r="AA66" s="1">
        <v>26.813186595378845</v>
      </c>
      <c r="AB66" s="1">
        <v>40.62810253157658</v>
      </c>
      <c r="AC66" s="1">
        <v>61.928933507093276</v>
      </c>
      <c r="AD66" s="1">
        <v>44.779382689744367</v>
      </c>
      <c r="AE66" s="1">
        <v>10.684442374300707</v>
      </c>
      <c r="AF66" s="1">
        <v>64.446923111227832</v>
      </c>
      <c r="AG66" s="1">
        <v>51.856975090555032</v>
      </c>
      <c r="AH66" s="1">
        <v>77.58130131657839</v>
      </c>
      <c r="AI66" s="1">
        <v>67.23712780770127</v>
      </c>
      <c r="AJ66" s="1">
        <v>41.921124220186215</v>
      </c>
      <c r="AK66" s="1">
        <v>68.734310815565067</v>
      </c>
      <c r="AL66" s="1">
        <v>66.896858942277674</v>
      </c>
      <c r="AM66" s="1">
        <v>48.318178890149696</v>
      </c>
      <c r="AN66" s="1">
        <v>51.108383586623127</v>
      </c>
      <c r="AO66" s="1">
        <v>2.8378423376327357</v>
      </c>
      <c r="AP66" s="1">
        <v>10.276119735792401</v>
      </c>
      <c r="AQ66" s="1">
        <v>8.0303452239967115</v>
      </c>
      <c r="AR66" s="1">
        <v>36.000445961815757</v>
      </c>
      <c r="AS66" s="1">
        <v>45.323812874422103</v>
      </c>
      <c r="AT66" s="1">
        <v>19.811751904243739</v>
      </c>
      <c r="AU66" s="1">
        <v>74.722524483133839</v>
      </c>
      <c r="AV66" s="1">
        <v>55.870511425462453</v>
      </c>
      <c r="AW66" s="1">
        <v>36.470076169749724</v>
      </c>
      <c r="AX66" s="1">
        <v>18.3721436343852</v>
      </c>
      <c r="AY66" s="1">
        <v>17.206746463547333</v>
      </c>
      <c r="AZ66" s="1">
        <v>22.622415669205655</v>
      </c>
      <c r="BA66" s="1">
        <v>16.041349292709466</v>
      </c>
      <c r="BB66" s="1">
        <v>13.847660500544068</v>
      </c>
      <c r="BC66" s="1">
        <v>60.943416757344941</v>
      </c>
      <c r="BD66" s="1">
        <v>22.416757344940152</v>
      </c>
      <c r="BE66" s="1">
        <v>34.619151251360172</v>
      </c>
      <c r="BF66" s="1">
        <v>12.750816104461371</v>
      </c>
      <c r="BG66" s="1">
        <v>65.19731404958678</v>
      </c>
      <c r="BH66" s="1">
        <v>27.90309917355372</v>
      </c>
      <c r="BI66" s="1">
        <v>7.3642561983471078</v>
      </c>
      <c r="BJ66" s="1">
        <v>35.740289256198345</v>
      </c>
      <c r="BK66" s="1">
        <v>46.955578512396698</v>
      </c>
      <c r="BL66" s="1">
        <v>36.010537190082644</v>
      </c>
      <c r="BM66" s="1">
        <v>8.7830578512396702</v>
      </c>
      <c r="BN66" s="1">
        <v>48.306818181818187</v>
      </c>
      <c r="BO66" s="1">
        <v>45.334090909090911</v>
      </c>
      <c r="BP66" s="1">
        <v>36.078099173553717</v>
      </c>
      <c r="BQ66" s="1">
        <v>56.414256198347111</v>
      </c>
      <c r="BR66" s="1">
        <v>24.119628099173557</v>
      </c>
      <c r="BS66" s="1">
        <v>15.402094865382402</v>
      </c>
      <c r="BT66" s="1">
        <v>6.9969516674165764</v>
      </c>
      <c r="BU66" s="1">
        <v>12.908422363368109</v>
      </c>
      <c r="BV66" s="1">
        <v>12.101645965657601</v>
      </c>
      <c r="BW66" s="1">
        <v>22.956455680308057</v>
      </c>
      <c r="BX66" s="1">
        <v>5.3467272175541769</v>
      </c>
      <c r="BY66" s="1">
        <v>2.5450128182322351</v>
      </c>
      <c r="BZ66" s="32">
        <v>25.68</v>
      </c>
      <c r="CE66" s="16"/>
      <c r="CF66" s="32"/>
    </row>
    <row r="67" spans="1:84" s="1" customFormat="1" ht="18" customHeight="1" thickBot="1" x14ac:dyDescent="0.35">
      <c r="A67" s="8" t="s">
        <v>75</v>
      </c>
      <c r="B67" s="16" t="s">
        <v>91</v>
      </c>
      <c r="C67" s="16" t="s">
        <v>94</v>
      </c>
      <c r="D67" s="1">
        <v>37.365625282241176</v>
      </c>
      <c r="E67" s="1">
        <v>10.654898064749204</v>
      </c>
      <c r="F67" s="1">
        <v>55.772880214790668</v>
      </c>
      <c r="G67" s="1">
        <v>35.271386697100816</v>
      </c>
      <c r="H67" s="1">
        <v>23.881668076162011</v>
      </c>
      <c r="I67" s="1">
        <v>4.5779320650612103</v>
      </c>
      <c r="J67" s="1">
        <v>35.932725197671452</v>
      </c>
      <c r="K67" s="1">
        <v>48.7186028753705</v>
      </c>
      <c r="L67" s="1">
        <v>63.708942221638345</v>
      </c>
      <c r="M67" s="1">
        <v>43.648341037662256</v>
      </c>
      <c r="N67" s="1">
        <v>22.705955186258649</v>
      </c>
      <c r="O67" s="1">
        <v>32.699514750437217</v>
      </c>
      <c r="P67" s="1">
        <v>49.086013153465295</v>
      </c>
      <c r="Q67" s="1">
        <v>59.667429162595546</v>
      </c>
      <c r="R67" s="1">
        <v>58.638680383930101</v>
      </c>
      <c r="S67" s="1">
        <v>71.498040117248109</v>
      </c>
      <c r="T67" s="1">
        <v>63.708942221638345</v>
      </c>
      <c r="U67" s="1">
        <v>21.309796129498409</v>
      </c>
      <c r="V67" s="1">
        <v>20.942385851403607</v>
      </c>
      <c r="W67" s="1">
        <v>46.293695039944822</v>
      </c>
      <c r="X67" s="1">
        <v>24.102114243018889</v>
      </c>
      <c r="Y67" s="1">
        <v>25.351309188541212</v>
      </c>
      <c r="Z67" s="1">
        <v>23.073365464353447</v>
      </c>
      <c r="AA67" s="1">
        <v>21.45676024073633</v>
      </c>
      <c r="AB67" s="1">
        <v>36.594063698242095</v>
      </c>
      <c r="AC67" s="1">
        <v>65.325547445255467</v>
      </c>
      <c r="AD67" s="1">
        <v>50.702618377082423</v>
      </c>
      <c r="AE67" s="1">
        <v>7.7156158399908028</v>
      </c>
      <c r="AF67" s="1">
        <v>70.101881060487869</v>
      </c>
      <c r="AG67" s="1">
        <v>57.756895716502576</v>
      </c>
      <c r="AH67" s="1">
        <v>83.415545257803799</v>
      </c>
      <c r="AI67" s="1">
        <v>72.586158680474895</v>
      </c>
      <c r="AJ67" s="1">
        <v>60.146998422732217</v>
      </c>
      <c r="AK67" s="1">
        <v>77.561822783571955</v>
      </c>
      <c r="AL67" s="1">
        <v>71.488585716556415</v>
      </c>
      <c r="AM67" s="1">
        <v>52.244473082519228</v>
      </c>
      <c r="AN67" s="1">
        <v>65.63486324232457</v>
      </c>
      <c r="AO67" s="1">
        <v>4.9610297969114896</v>
      </c>
      <c r="AP67" s="1">
        <v>11.561101886607895</v>
      </c>
      <c r="AQ67" s="1">
        <v>9.7318136134104449</v>
      </c>
      <c r="AR67" s="1">
        <v>38.634568329930183</v>
      </c>
      <c r="AS67" s="1">
        <v>54.000589824788776</v>
      </c>
      <c r="AT67" s="1">
        <v>24.428316610925311</v>
      </c>
      <c r="AU67" s="1">
        <v>80.443701226309926</v>
      </c>
      <c r="AV67" s="1">
        <v>84.871794871794876</v>
      </c>
      <c r="AW67" s="1">
        <v>41.624080267558533</v>
      </c>
      <c r="AX67" s="1">
        <v>43.838127090301008</v>
      </c>
      <c r="AY67" s="1">
        <v>16.531549609810479</v>
      </c>
      <c r="AZ67" s="1">
        <v>19.705016722408029</v>
      </c>
      <c r="BA67" s="1">
        <v>28.930211817168345</v>
      </c>
      <c r="BB67" s="1">
        <v>16.900557413600893</v>
      </c>
      <c r="BC67" s="1">
        <v>50.627870680044595</v>
      </c>
      <c r="BD67" s="1">
        <v>31.882274247491644</v>
      </c>
      <c r="BE67" s="1">
        <v>52.399108138238574</v>
      </c>
      <c r="BF67" s="1">
        <v>15.203121516164996</v>
      </c>
      <c r="BG67" s="1">
        <v>92.063888888888883</v>
      </c>
      <c r="BH67" s="1">
        <v>75.197222222222223</v>
      </c>
      <c r="BI67" s="1">
        <v>15.882777777777779</v>
      </c>
      <c r="BJ67" s="1">
        <v>50.24861111111111</v>
      </c>
      <c r="BK67" s="1">
        <v>75.900000000000006</v>
      </c>
      <c r="BL67" s="1">
        <v>44.204722222222223</v>
      </c>
      <c r="BM67" s="1">
        <v>15.320555555555556</v>
      </c>
      <c r="BN67" s="1">
        <v>57.838611111111106</v>
      </c>
      <c r="BO67" s="1">
        <v>66.904444444444451</v>
      </c>
      <c r="BP67" s="1">
        <v>47.788888888888891</v>
      </c>
      <c r="BQ67" s="1">
        <v>56.011388888888888</v>
      </c>
      <c r="BR67" s="1">
        <v>24.035000000000004</v>
      </c>
      <c r="BS67" s="1">
        <v>16.920076967716319</v>
      </c>
      <c r="BT67" s="1">
        <v>7.0225806175742953</v>
      </c>
      <c r="BU67" s="1">
        <v>11.90394795516325</v>
      </c>
      <c r="BV67" s="1">
        <v>10.481463608319844</v>
      </c>
      <c r="BW67" s="1">
        <v>18.642031703368865</v>
      </c>
      <c r="BX67" s="1">
        <v>9.7327876362969974</v>
      </c>
      <c r="BY67" s="1">
        <v>2.9947038880913839</v>
      </c>
      <c r="BZ67" s="32">
        <v>33.08</v>
      </c>
      <c r="CE67" s="16"/>
      <c r="CF67" s="32"/>
    </row>
    <row r="68" spans="1:84" s="1" customFormat="1" ht="18" customHeight="1" thickBot="1" x14ac:dyDescent="0.35">
      <c r="A68" s="8" t="s">
        <v>75</v>
      </c>
      <c r="B68" s="16" t="s">
        <v>91</v>
      </c>
      <c r="C68" s="16" t="s">
        <v>94</v>
      </c>
      <c r="D68" s="1">
        <v>35.448817635270544</v>
      </c>
      <c r="E68" s="1">
        <v>10.628657314629258</v>
      </c>
      <c r="F68" s="1">
        <v>63.24799599198397</v>
      </c>
      <c r="G68" s="1">
        <v>36.45180360721443</v>
      </c>
      <c r="H68" s="1">
        <v>22.529759519038077</v>
      </c>
      <c r="I68" s="1">
        <v>3.4356012024048095</v>
      </c>
      <c r="J68" s="1">
        <v>39.370941883767536</v>
      </c>
      <c r="K68" s="1">
        <v>43.26312625250501</v>
      </c>
      <c r="L68" s="1">
        <v>65.044388777555113</v>
      </c>
      <c r="M68" s="1">
        <v>42.888877755511018</v>
      </c>
      <c r="N68" s="1">
        <v>22.829158316633269</v>
      </c>
      <c r="O68" s="1">
        <v>31.736272545090181</v>
      </c>
      <c r="P68" s="1">
        <v>64.744989979959925</v>
      </c>
      <c r="Q68" s="1">
        <v>56.810921843687382</v>
      </c>
      <c r="R68" s="1">
        <v>51.571442885771546</v>
      </c>
      <c r="S68" s="1">
        <v>77.095190380761522</v>
      </c>
      <c r="T68" s="1">
        <v>62.873747494989985</v>
      </c>
      <c r="U68" s="1">
        <v>16.092685370741485</v>
      </c>
      <c r="V68" s="1">
        <v>13.772344689378757</v>
      </c>
      <c r="W68" s="1">
        <v>47.604408817635274</v>
      </c>
      <c r="X68" s="1">
        <v>23.05370741482966</v>
      </c>
      <c r="Y68" s="1">
        <v>22.754308617234468</v>
      </c>
      <c r="Z68" s="1">
        <v>21.107615230460922</v>
      </c>
      <c r="AA68" s="1">
        <v>19.610621242484971</v>
      </c>
      <c r="AB68" s="1">
        <v>38.846993987975949</v>
      </c>
      <c r="AC68" s="1">
        <v>69.984468937875761</v>
      </c>
      <c r="AD68" s="1">
        <v>52.769038076152306</v>
      </c>
      <c r="AE68" s="1">
        <v>7.5598196392785573</v>
      </c>
      <c r="AF68" s="1">
        <v>74.849699398797597</v>
      </c>
      <c r="AG68" s="1">
        <v>55.91272545090181</v>
      </c>
      <c r="AH68" s="1">
        <v>87.065070459866604</v>
      </c>
      <c r="AI68" s="1">
        <v>71.884494071992421</v>
      </c>
      <c r="AJ68" s="1">
        <v>67.196374893384231</v>
      </c>
      <c r="AK68" s="1">
        <v>78.879465544836407</v>
      </c>
      <c r="AL68" s="1">
        <v>81.856049150301942</v>
      </c>
      <c r="AM68" s="1">
        <v>47.997410638131591</v>
      </c>
      <c r="AN68" s="1">
        <v>71.958908662129062</v>
      </c>
      <c r="AO68" s="1">
        <v>4.7848581457858312</v>
      </c>
      <c r="AP68" s="1">
        <v>9.8971404881728713</v>
      </c>
      <c r="AQ68" s="1">
        <v>8.3344340953034699</v>
      </c>
      <c r="AR68" s="1">
        <v>31.923859168617753</v>
      </c>
      <c r="AS68" s="1">
        <v>54.173821619472555</v>
      </c>
      <c r="AT68" s="1">
        <v>19.384615384615387</v>
      </c>
      <c r="AU68" s="1">
        <v>81.266272189349124</v>
      </c>
      <c r="AV68" s="1">
        <v>74.556213017751489</v>
      </c>
      <c r="AW68" s="1">
        <v>37.352662721893495</v>
      </c>
      <c r="AX68" s="1">
        <v>44.360946745562131</v>
      </c>
      <c r="AY68" s="1">
        <v>17.446153846153848</v>
      </c>
      <c r="AZ68" s="1">
        <v>18.489940828402368</v>
      </c>
      <c r="BA68" s="1">
        <v>21.099408284023671</v>
      </c>
      <c r="BB68" s="1">
        <v>18.788165680473373</v>
      </c>
      <c r="BC68" s="1">
        <v>61.061538461538468</v>
      </c>
      <c r="BD68" s="1">
        <v>25.796449704142013</v>
      </c>
      <c r="BE68" s="1">
        <v>48.53609467455621</v>
      </c>
      <c r="BF68" s="1">
        <v>13.345562130177514</v>
      </c>
      <c r="BG68" s="1">
        <v>90.485049833887047</v>
      </c>
      <c r="BH68" s="1">
        <v>65.053266888150617</v>
      </c>
      <c r="BI68" s="1">
        <v>11.173532668881506</v>
      </c>
      <c r="BJ68" s="1">
        <v>46.339313399778511</v>
      </c>
      <c r="BK68" s="1">
        <v>72.662236987818389</v>
      </c>
      <c r="BL68" s="1">
        <v>43.665891472868218</v>
      </c>
      <c r="BM68" s="1">
        <v>12.475968992248061</v>
      </c>
      <c r="BN68" s="1">
        <v>60.3233665559247</v>
      </c>
      <c r="BO68" s="1">
        <v>60.049169435215944</v>
      </c>
      <c r="BP68" s="1">
        <v>41.540863787375422</v>
      </c>
      <c r="BQ68" s="1">
        <v>51.549058693244746</v>
      </c>
      <c r="BR68" s="1">
        <v>21.113178294573643</v>
      </c>
      <c r="BS68" s="1">
        <v>15.493887775551102</v>
      </c>
      <c r="BT68" s="1">
        <v>6.1825851703406816</v>
      </c>
      <c r="BU68" s="1">
        <v>11.52685370741483</v>
      </c>
      <c r="BV68" s="1">
        <v>10.628657314629258</v>
      </c>
      <c r="BW68" s="1">
        <v>18.038777555110222</v>
      </c>
      <c r="BX68" s="1">
        <v>6.1301903807615226</v>
      </c>
      <c r="BY68" s="1">
        <v>2.2679458917835671</v>
      </c>
      <c r="BZ68" s="32">
        <v>31.94</v>
      </c>
      <c r="CE68" s="16"/>
      <c r="CF68" s="32"/>
    </row>
    <row r="69" spans="1:84" s="1" customFormat="1" ht="18" customHeight="1" thickBot="1" x14ac:dyDescent="0.35">
      <c r="A69" s="7" t="s">
        <v>128</v>
      </c>
      <c r="B69" s="7"/>
      <c r="C69" s="7" t="s">
        <v>111</v>
      </c>
      <c r="D69" s="1">
        <f>AVERAGE(D65:D68)</f>
        <v>58.737781445357342</v>
      </c>
      <c r="E69" s="1">
        <f t="shared" ref="E69" si="543">AVERAGE(E65:E68)</f>
        <v>12.337524783848883</v>
      </c>
      <c r="F69" s="1">
        <f t="shared" ref="F69" si="544">AVERAGE(F65:F68)</f>
        <v>64.043225208087819</v>
      </c>
      <c r="G69" s="1">
        <f t="shared" ref="G69" si="545">AVERAGE(G65:G68)</f>
        <v>29.138899752683557</v>
      </c>
      <c r="H69" s="1">
        <f t="shared" ref="H69" si="546">AVERAGE(H65:H68)</f>
        <v>21.128916529710196</v>
      </c>
      <c r="I69" s="1">
        <f t="shared" ref="I69" si="547">AVERAGE(I65:I68)</f>
        <v>4.2764464023292392</v>
      </c>
      <c r="J69" s="1">
        <f t="shared" ref="J69" si="548">AVERAGE(J65:J68)</f>
        <v>32.890633476568375</v>
      </c>
      <c r="K69" s="1">
        <f t="shared" ref="K69" si="549">AVERAGE(K65:K68)</f>
        <v>41.391830389057809</v>
      </c>
      <c r="L69" s="1">
        <f t="shared" ref="L69" si="550">AVERAGE(L65:L68)</f>
        <v>60.163444045881107</v>
      </c>
      <c r="M69" s="1">
        <f t="shared" ref="M69" si="551">AVERAGE(M65:M68)</f>
        <v>42.107281002854151</v>
      </c>
      <c r="N69" s="1">
        <f t="shared" ref="N69" si="552">AVERAGE(N65:N68)</f>
        <v>23.947910278523686</v>
      </c>
      <c r="O69" s="1">
        <f t="shared" ref="O69" si="553">AVERAGE(O65:O68)</f>
        <v>34.383112041034302</v>
      </c>
      <c r="P69" s="1">
        <f t="shared" ref="P69" si="554">AVERAGE(P65:P68)</f>
        <v>63.009112399670613</v>
      </c>
      <c r="Q69" s="1">
        <f t="shared" ref="Q69" si="555">AVERAGE(Q65:Q68)</f>
        <v>57.833874190470681</v>
      </c>
      <c r="R69" s="1">
        <f t="shared" ref="R69" si="556">AVERAGE(R65:R68)</f>
        <v>54.961827859942943</v>
      </c>
      <c r="S69" s="1">
        <f t="shared" ref="S69" si="557">AVERAGE(S65:S68)</f>
        <v>69.063291355350174</v>
      </c>
      <c r="T69" s="1">
        <f t="shared" ref="T69" si="558">AVERAGE(T65:T68)</f>
        <v>56.092460385523324</v>
      </c>
      <c r="U69" s="1">
        <f t="shared" ref="U69" si="559">AVERAGE(U65:U68)</f>
        <v>13.633050013400773</v>
      </c>
      <c r="V69" s="1">
        <f t="shared" ref="V69" si="560">AVERAGE(V65:V68)</f>
        <v>20.995885080967195</v>
      </c>
      <c r="W69" s="1">
        <f t="shared" ref="W69" si="561">AVERAGE(W65:W68)</f>
        <v>53.322698536893441</v>
      </c>
      <c r="X69" s="1">
        <f t="shared" ref="X69" si="562">AVERAGE(X65:X68)</f>
        <v>23.959695834561618</v>
      </c>
      <c r="Y69" s="1">
        <f t="shared" ref="Y69" si="563">AVERAGE(Y65:Y68)</f>
        <v>26.911492662087525</v>
      </c>
      <c r="Z69" s="1">
        <f t="shared" ref="Z69" si="564">AVERAGE(Z65:Z68)</f>
        <v>23.441237261754633</v>
      </c>
      <c r="AA69" s="1">
        <f t="shared" ref="AA69" si="565">AVERAGE(AA65:AA68)</f>
        <v>26.025015601785341</v>
      </c>
      <c r="AB69" s="1">
        <f t="shared" ref="AB69" si="566">AVERAGE(AB65:AB68)</f>
        <v>38.92529947729907</v>
      </c>
      <c r="AC69" s="1">
        <f t="shared" ref="AC69" si="567">AVERAGE(AC65:AC68)</f>
        <v>66.217338679455452</v>
      </c>
      <c r="AD69" s="1">
        <f t="shared" ref="AD69" si="568">AVERAGE(AD65:AD68)</f>
        <v>46.621759091939005</v>
      </c>
      <c r="AE69" s="1">
        <f t="shared" ref="AE69" si="569">AVERAGE(AE65:AE68)</f>
        <v>9.7861761207008726</v>
      </c>
      <c r="AF69" s="1">
        <f t="shared" ref="AF69" si="570">AVERAGE(AF65:AF68)</f>
        <v>68.772490826394076</v>
      </c>
      <c r="AG69" s="1">
        <f t="shared" ref="AG69" si="571">AVERAGE(AG65:AG68)</f>
        <v>54.993043614080833</v>
      </c>
      <c r="AH69" s="1">
        <f t="shared" ref="AH69" si="572">AVERAGE(AH65:AH68)</f>
        <v>83.603309085687286</v>
      </c>
      <c r="AI69" s="1">
        <f t="shared" ref="AI69" si="573">AVERAGE(AI65:AI68)</f>
        <v>69.606598563075593</v>
      </c>
      <c r="AJ69" s="1">
        <f t="shared" ref="AJ69" si="574">AVERAGE(AJ65:AJ68)</f>
        <v>56.612970175247185</v>
      </c>
      <c r="AK69" s="1">
        <f t="shared" ref="AK69" si="575">AVERAGE(AK65:AK68)</f>
        <v>75.885873647969149</v>
      </c>
      <c r="AL69" s="1">
        <f t="shared" ref="AL69" si="576">AVERAGE(AL65:AL68)</f>
        <v>73.308199419363334</v>
      </c>
      <c r="AM69" s="1">
        <f t="shared" ref="AM69" si="577">AVERAGE(AM65:AM68)</f>
        <v>49.13551732079133</v>
      </c>
      <c r="AN69" s="1">
        <f t="shared" ref="AN69" si="578">AVERAGE(AN65:AN68)</f>
        <v>62.55177615529697</v>
      </c>
      <c r="AO69" s="1">
        <f t="shared" ref="AO69" si="579">AVERAGE(AO65:AO68)</f>
        <v>3.8709577982387908</v>
      </c>
      <c r="AP69" s="1">
        <f t="shared" ref="AP69" si="580">AVERAGE(AP65:AP68)</f>
        <v>10.336764036700615</v>
      </c>
      <c r="AQ69" s="1">
        <f t="shared" ref="AQ69" si="581">AVERAGE(AQ65:AQ68)</f>
        <v>8.6625653386947654</v>
      </c>
      <c r="AR69" s="1">
        <f t="shared" ref="AR69" si="582">AVERAGE(AR65:AR68)</f>
        <v>34.765703366055931</v>
      </c>
      <c r="AS69" s="1">
        <f t="shared" ref="AS69" si="583">AVERAGE(AS65:AS68)</f>
        <v>52.549206607669973</v>
      </c>
      <c r="AT69" s="1">
        <f t="shared" ref="AT69" si="584">AVERAGE(AT65:AT68)</f>
        <v>20.594568963451856</v>
      </c>
      <c r="AU69" s="1">
        <f t="shared" ref="AU69" si="585">AVERAGE(AU65:AU68)</f>
        <v>80.588009532169494</v>
      </c>
      <c r="AV69" s="1">
        <f t="shared" ref="AV69" si="586">AVERAGE(AV65:AV68)</f>
        <v>73.81744592070622</v>
      </c>
      <c r="AW69" s="1">
        <f t="shared" ref="AW69" si="587">AVERAGE(AW65:AW68)</f>
        <v>37.866733525432622</v>
      </c>
      <c r="AX69" s="1">
        <f t="shared" ref="AX69" si="588">AVERAGE(AX65:AX68)</f>
        <v>35.110835976757485</v>
      </c>
      <c r="AY69" s="1">
        <f t="shared" ref="AY69" si="589">AVERAGE(AY65:AY68)</f>
        <v>16.018095238498603</v>
      </c>
      <c r="AZ69" s="1">
        <f t="shared" ref="AZ69" si="590">AVERAGE(AZ65:AZ68)</f>
        <v>20.925428075118955</v>
      </c>
      <c r="BA69" s="1">
        <f t="shared" ref="BA69" si="591">AVERAGE(BA65:BA68)</f>
        <v>19.553841486406405</v>
      </c>
      <c r="BB69" s="1">
        <f t="shared" ref="BB69" si="592">AVERAGE(BB65:BB68)</f>
        <v>15.791962277964927</v>
      </c>
      <c r="BC69" s="1">
        <f t="shared" ref="BC69" si="593">AVERAGE(BC65:BC68)</f>
        <v>56.355943543697521</v>
      </c>
      <c r="BD69" s="1">
        <f t="shared" ref="BD69" si="594">AVERAGE(BD65:BD68)</f>
        <v>26.116722335637704</v>
      </c>
      <c r="BE69" s="1">
        <f t="shared" ref="BE69" si="595">AVERAGE(BE65:BE68)</f>
        <v>43.761074148222647</v>
      </c>
      <c r="BF69" s="1">
        <f t="shared" ref="BF69" si="596">AVERAGE(BF65:BF68)</f>
        <v>14.269738443448096</v>
      </c>
      <c r="BG69" s="1">
        <f t="shared" ref="BG69" si="597">AVERAGE(BG65:BG68)</f>
        <v>83.209910894240096</v>
      </c>
      <c r="BH69" s="1">
        <f t="shared" ref="BH69" si="598">AVERAGE(BH65:BH68)</f>
        <v>49.081320921556355</v>
      </c>
      <c r="BI69" s="1">
        <f t="shared" ref="BI69" si="599">AVERAGE(BI65:BI68)</f>
        <v>11.620587063550449</v>
      </c>
      <c r="BJ69" s="1">
        <f t="shared" ref="BJ69" si="600">AVERAGE(BJ65:BJ68)</f>
        <v>44.049187062461648</v>
      </c>
      <c r="BK69" s="1">
        <f t="shared" ref="BK69" si="601">AVERAGE(BK65:BK68)</f>
        <v>60.982542955513551</v>
      </c>
      <c r="BL69" s="1">
        <f t="shared" ref="BL69" si="602">AVERAGE(BL65:BL68)</f>
        <v>37.744713008649597</v>
      </c>
      <c r="BM69" s="1">
        <f t="shared" ref="BM69" si="603">AVERAGE(BM65:BM68)</f>
        <v>10.58446097332404</v>
      </c>
      <c r="BN69" s="1">
        <f t="shared" ref="BN69" si="604">AVERAGE(BN65:BN68)</f>
        <v>57.231423100144532</v>
      </c>
      <c r="BO69" s="1">
        <f t="shared" ref="BO69" si="605">AVERAGE(BO65:BO68)</f>
        <v>55.402206369601629</v>
      </c>
      <c r="BP69" s="1">
        <f t="shared" ref="BP69" si="606">AVERAGE(BP65:BP68)</f>
        <v>43.021323594638417</v>
      </c>
      <c r="BQ69" s="1">
        <f t="shared" ref="BQ69" si="607">AVERAGE(BQ65:BQ68)</f>
        <v>58.962425945120188</v>
      </c>
      <c r="BR69" s="1">
        <f t="shared" ref="BR69" si="608">AVERAGE(BR65:BR68)</f>
        <v>22.914113954758641</v>
      </c>
      <c r="BS69" s="1">
        <f t="shared" ref="BS69" si="609">AVERAGE(BS65:BS68)</f>
        <v>15.580434200748002</v>
      </c>
      <c r="BT69" s="1">
        <f t="shared" ref="BT69" si="610">AVERAGE(BT65:BT68)</f>
        <v>7.0439996215348835</v>
      </c>
      <c r="BU69" s="1">
        <f t="shared" ref="BU69" si="611">AVERAGE(BU65:BU68)</f>
        <v>12.181047045044966</v>
      </c>
      <c r="BV69" s="1">
        <f t="shared" ref="BV69" si="612">AVERAGE(BV65:BV68)</f>
        <v>11.738496847127456</v>
      </c>
      <c r="BW69" s="1">
        <f t="shared" ref="BW69" si="613">AVERAGE(BW65:BW68)</f>
        <v>22.098533440664617</v>
      </c>
      <c r="BX69" s="1">
        <f t="shared" ref="BX69" si="614">AVERAGE(BX65:BX68)</f>
        <v>6.6724069325632689</v>
      </c>
      <c r="BY69" s="1">
        <f t="shared" ref="BY69" si="615">AVERAGE(BY65:BY68)</f>
        <v>2.7980801525300905</v>
      </c>
      <c r="BZ69" s="1">
        <f>AVERAGE(BZ65:BZ68)</f>
        <v>28.682499999999997</v>
      </c>
      <c r="CE69" s="16"/>
      <c r="CF69" s="32"/>
    </row>
    <row r="70" spans="1:84" s="1" customFormat="1" ht="18" customHeight="1" thickBot="1" x14ac:dyDescent="0.35">
      <c r="A70" s="7"/>
      <c r="B70" s="7"/>
      <c r="C70" s="7" t="s">
        <v>112</v>
      </c>
      <c r="D70" s="1">
        <f>STDEV(D65:D68)</f>
        <v>26.54539366623225</v>
      </c>
      <c r="E70" s="1">
        <f t="shared" ref="E70:BP70" si="616">STDEV(E65:E68)</f>
        <v>1.9592606356359863</v>
      </c>
      <c r="F70" s="1">
        <f t="shared" si="616"/>
        <v>7.809310333287435</v>
      </c>
      <c r="G70" s="1">
        <f t="shared" si="616"/>
        <v>7.7799238871191143</v>
      </c>
      <c r="H70" s="1">
        <f t="shared" si="616"/>
        <v>2.4761368596735069</v>
      </c>
      <c r="I70" s="1">
        <f t="shared" si="616"/>
        <v>0.68878651908960564</v>
      </c>
      <c r="J70" s="1">
        <f t="shared" si="616"/>
        <v>8.1921291552304236</v>
      </c>
      <c r="K70" s="1">
        <f t="shared" si="616"/>
        <v>6.0327804756566126</v>
      </c>
      <c r="L70" s="1">
        <f t="shared" si="616"/>
        <v>4.9395659018657074</v>
      </c>
      <c r="M70" s="1">
        <f t="shared" si="616"/>
        <v>1.5134993151611955</v>
      </c>
      <c r="N70" s="1">
        <f t="shared" si="616"/>
        <v>1.6992765959448217</v>
      </c>
      <c r="O70" s="1">
        <f t="shared" si="616"/>
        <v>2.6469438952522277</v>
      </c>
      <c r="P70" s="1">
        <f t="shared" si="616"/>
        <v>15.285549135767678</v>
      </c>
      <c r="Q70" s="1">
        <f t="shared" si="616"/>
        <v>1.3942073307497098</v>
      </c>
      <c r="R70" s="1">
        <f t="shared" si="616"/>
        <v>2.9059288984307448</v>
      </c>
      <c r="S70" s="1">
        <f t="shared" si="616"/>
        <v>6.5959801700705203</v>
      </c>
      <c r="T70" s="1">
        <f t="shared" si="616"/>
        <v>8.4397632714338844</v>
      </c>
      <c r="U70" s="1">
        <f t="shared" si="616"/>
        <v>6.3481768339250024</v>
      </c>
      <c r="V70" s="1">
        <f t="shared" si="616"/>
        <v>5.1280332415599776</v>
      </c>
      <c r="W70" s="1">
        <f t="shared" si="616"/>
        <v>11.307492760667087</v>
      </c>
      <c r="X70" s="1">
        <f t="shared" si="616"/>
        <v>1.6893193747900996</v>
      </c>
      <c r="Y70" s="1">
        <f t="shared" si="616"/>
        <v>4.3255458778066274</v>
      </c>
      <c r="Z70" s="1">
        <f t="shared" si="616"/>
        <v>2.50956305528688</v>
      </c>
      <c r="AA70" s="1">
        <f t="shared" si="616"/>
        <v>7.4512196331830767</v>
      </c>
      <c r="AB70" s="1">
        <f t="shared" si="616"/>
        <v>1.716567228719694</v>
      </c>
      <c r="AC70" s="1">
        <f t="shared" si="616"/>
        <v>3.4338383213089201</v>
      </c>
      <c r="AD70" s="1">
        <f t="shared" si="616"/>
        <v>6.5359978660493692</v>
      </c>
      <c r="AE70" s="1">
        <f t="shared" si="616"/>
        <v>2.6833803681134576</v>
      </c>
      <c r="AF70" s="1">
        <f t="shared" si="616"/>
        <v>4.7223945575394994</v>
      </c>
      <c r="AG70" s="1">
        <f t="shared" si="616"/>
        <v>2.491273923831935</v>
      </c>
      <c r="AH70" s="1">
        <f t="shared" si="616"/>
        <v>4.314131230530446</v>
      </c>
      <c r="AI70" s="1">
        <f t="shared" si="616"/>
        <v>3.0562195993363503</v>
      </c>
      <c r="AJ70" s="1">
        <f t="shared" si="616"/>
        <v>10.656423711101622</v>
      </c>
      <c r="AK70" s="1">
        <f t="shared" si="616"/>
        <v>4.7984609029454539</v>
      </c>
      <c r="AL70" s="1">
        <f t="shared" si="616"/>
        <v>6.2605228363542631</v>
      </c>
      <c r="AM70" s="1">
        <f t="shared" si="616"/>
        <v>2.0784226130836911</v>
      </c>
      <c r="AN70" s="1">
        <f t="shared" si="616"/>
        <v>8.7568382476921656</v>
      </c>
      <c r="AO70" s="1">
        <f t="shared" si="616"/>
        <v>1.1595058509013891</v>
      </c>
      <c r="AP70" s="1">
        <f t="shared" si="616"/>
        <v>0.86027653150036631</v>
      </c>
      <c r="AQ70" s="1">
        <f t="shared" si="616"/>
        <v>0.74442881856976262</v>
      </c>
      <c r="AR70" s="1">
        <f t="shared" si="616"/>
        <v>3.1455978411934198</v>
      </c>
      <c r="AS70" s="1">
        <f t="shared" si="616"/>
        <v>4.972245798137596</v>
      </c>
      <c r="AT70" s="1">
        <f t="shared" si="616"/>
        <v>2.592528211667799</v>
      </c>
      <c r="AU70" s="1">
        <f t="shared" si="616"/>
        <v>4.5938364344851115</v>
      </c>
      <c r="AV70" s="1">
        <f t="shared" si="616"/>
        <v>12.684719768454698</v>
      </c>
      <c r="AW70" s="1">
        <f t="shared" si="616"/>
        <v>2.5653183877460943</v>
      </c>
      <c r="AX70" s="1">
        <f t="shared" si="616"/>
        <v>12.157965592876574</v>
      </c>
      <c r="AY70" s="1">
        <f t="shared" si="616"/>
        <v>2.1224048040866088</v>
      </c>
      <c r="AZ70" s="1">
        <f t="shared" si="616"/>
        <v>2.1708754931343854</v>
      </c>
      <c r="BA70" s="1">
        <f t="shared" si="616"/>
        <v>7.2466675779597791</v>
      </c>
      <c r="BB70" s="1">
        <f t="shared" si="616"/>
        <v>2.4936100776944463</v>
      </c>
      <c r="BC70" s="1">
        <f t="shared" si="616"/>
        <v>5.437755174326667</v>
      </c>
      <c r="BD70" s="1">
        <f t="shared" si="616"/>
        <v>4.0857486588078302</v>
      </c>
      <c r="BE70" s="1">
        <f t="shared" si="616"/>
        <v>8.1493102326257745</v>
      </c>
      <c r="BF70" s="1">
        <f t="shared" si="616"/>
        <v>1.4504794634217548</v>
      </c>
      <c r="BG70" s="1">
        <f t="shared" si="616"/>
        <v>12.373650964605268</v>
      </c>
      <c r="BH70" s="1">
        <f t="shared" si="616"/>
        <v>24.65003633850657</v>
      </c>
      <c r="BI70" s="1">
        <f t="shared" si="616"/>
        <v>3.496528391487193</v>
      </c>
      <c r="BJ70" s="1">
        <f t="shared" si="616"/>
        <v>6.1304691306436645</v>
      </c>
      <c r="BK70" s="1">
        <f t="shared" si="616"/>
        <v>15.424127213084333</v>
      </c>
      <c r="BL70" s="1">
        <f t="shared" si="616"/>
        <v>8.0240949800114194</v>
      </c>
      <c r="BM70" s="1">
        <f t="shared" si="616"/>
        <v>4.1851184410774138</v>
      </c>
      <c r="BN70" s="1">
        <f t="shared" si="616"/>
        <v>6.2418730456966038</v>
      </c>
      <c r="BO70" s="1">
        <f t="shared" si="616"/>
        <v>9.8698581286083584</v>
      </c>
      <c r="BP70" s="1">
        <f t="shared" si="616"/>
        <v>5.3695751258882591</v>
      </c>
      <c r="BQ70" s="1">
        <f t="shared" ref="BQ70:BZ70" si="617">STDEV(BQ65:BQ68)</f>
        <v>8.8862135074423918</v>
      </c>
      <c r="BR70" s="1">
        <f t="shared" si="617"/>
        <v>1.4409640410340687</v>
      </c>
      <c r="BS70" s="1">
        <f t="shared" si="617"/>
        <v>0.99817175679037251</v>
      </c>
      <c r="BT70" s="1">
        <f t="shared" si="617"/>
        <v>0.73243579371740031</v>
      </c>
      <c r="BU70" s="1">
        <f t="shared" si="617"/>
        <v>0.59872360616523368</v>
      </c>
      <c r="BV70" s="1">
        <f t="shared" si="617"/>
        <v>1.5230082195384351</v>
      </c>
      <c r="BW70" s="1">
        <f t="shared" si="617"/>
        <v>4.9496963797375173</v>
      </c>
      <c r="BX70" s="1">
        <f t="shared" si="617"/>
        <v>2.0687657092997442</v>
      </c>
      <c r="BY70" s="1">
        <f t="shared" si="617"/>
        <v>0.49255114412201662</v>
      </c>
      <c r="BZ70" s="1">
        <f t="shared" si="617"/>
        <v>4.4948146050013564</v>
      </c>
      <c r="CE70" s="16"/>
      <c r="CF70" s="32"/>
    </row>
    <row r="71" spans="1:84" s="18" customFormat="1" ht="18" customHeight="1" thickBot="1" x14ac:dyDescent="0.35">
      <c r="A71" s="7"/>
      <c r="B71" s="7"/>
      <c r="C71" s="7" t="s">
        <v>115</v>
      </c>
      <c r="D71" s="18">
        <f>TTEST(D2:D5,D65:D68,2,2)</f>
        <v>5.9160893973204121E-2</v>
      </c>
      <c r="E71" s="18">
        <f t="shared" ref="E71:BP71" si="618">TTEST(E2:E5,E65:E68,2,2)</f>
        <v>0.38778160850757404</v>
      </c>
      <c r="F71" s="18">
        <f t="shared" si="618"/>
        <v>7.1172553944586395E-2</v>
      </c>
      <c r="G71" s="18">
        <f t="shared" si="618"/>
        <v>0.63508547119133452</v>
      </c>
      <c r="H71" s="18">
        <f t="shared" si="618"/>
        <v>2.1763624268238832E-4</v>
      </c>
      <c r="I71" s="18">
        <f t="shared" si="618"/>
        <v>8.2653270387236591E-2</v>
      </c>
      <c r="J71" s="18">
        <f t="shared" si="618"/>
        <v>0.11542920121729974</v>
      </c>
      <c r="K71" s="18">
        <f t="shared" si="618"/>
        <v>0.28525481971209149</v>
      </c>
      <c r="L71" s="18">
        <f t="shared" si="618"/>
        <v>2.7554376554140284E-2</v>
      </c>
      <c r="M71" s="18">
        <f t="shared" si="618"/>
        <v>8.6507917659781719E-2</v>
      </c>
      <c r="N71" s="18">
        <f t="shared" si="618"/>
        <v>0.8836509873504016</v>
      </c>
      <c r="O71" s="18">
        <f t="shared" si="618"/>
        <v>3.9453043799651702E-4</v>
      </c>
      <c r="P71" s="18">
        <f t="shared" si="618"/>
        <v>0.14368196375910436</v>
      </c>
      <c r="Q71" s="18">
        <f t="shared" si="618"/>
        <v>0.92057905261587125</v>
      </c>
      <c r="R71" s="18">
        <f t="shared" si="618"/>
        <v>1.5688819677806103E-3</v>
      </c>
      <c r="S71" s="18">
        <f t="shared" si="618"/>
        <v>3.9995567199890635E-4</v>
      </c>
      <c r="T71" s="18">
        <f t="shared" si="618"/>
        <v>0.84951821668536609</v>
      </c>
      <c r="U71" s="18">
        <f t="shared" si="618"/>
        <v>0.10068396167391393</v>
      </c>
      <c r="V71" s="18">
        <f t="shared" si="618"/>
        <v>5.5017501476453626E-3</v>
      </c>
      <c r="W71" s="18">
        <f t="shared" si="618"/>
        <v>0.3871006428498952</v>
      </c>
      <c r="X71" s="18">
        <f t="shared" si="618"/>
        <v>0.90890717626655748</v>
      </c>
      <c r="Y71" s="18">
        <f t="shared" si="618"/>
        <v>0.62259590578146273</v>
      </c>
      <c r="Z71" s="18">
        <f t="shared" si="618"/>
        <v>3.5269099648845878E-2</v>
      </c>
      <c r="AA71" s="18">
        <f t="shared" si="618"/>
        <v>0.8200854271477438</v>
      </c>
      <c r="AB71" s="18">
        <f t="shared" si="618"/>
        <v>0.78953360923288129</v>
      </c>
      <c r="AC71" s="18">
        <f t="shared" si="618"/>
        <v>2.7086986406556872E-2</v>
      </c>
      <c r="AD71" s="18">
        <f t="shared" si="618"/>
        <v>0.98405998088470126</v>
      </c>
      <c r="AE71" s="18">
        <f t="shared" si="618"/>
        <v>1.9565537311067045E-2</v>
      </c>
      <c r="AF71" s="18">
        <f t="shared" si="618"/>
        <v>4.2764143314820277E-3</v>
      </c>
      <c r="AG71" s="18">
        <f t="shared" si="618"/>
        <v>3.5140376245934496E-2</v>
      </c>
      <c r="AH71" s="18">
        <f t="shared" si="618"/>
        <v>1.3317206501833429E-2</v>
      </c>
      <c r="AI71" s="18">
        <f t="shared" si="618"/>
        <v>0.70888059437321993</v>
      </c>
      <c r="AJ71" s="18">
        <f t="shared" si="618"/>
        <v>0.10036445545345317</v>
      </c>
      <c r="AK71" s="18">
        <f t="shared" si="618"/>
        <v>1.7683651204834037E-2</v>
      </c>
      <c r="AL71" s="18">
        <f t="shared" si="618"/>
        <v>1.7608243285982792E-2</v>
      </c>
      <c r="AM71" s="18">
        <f t="shared" si="618"/>
        <v>2.9457199622176144E-2</v>
      </c>
      <c r="AN71" s="18">
        <f t="shared" si="618"/>
        <v>0.84637033006879192</v>
      </c>
      <c r="AO71" s="18">
        <f t="shared" si="618"/>
        <v>3.4790354565000924E-2</v>
      </c>
      <c r="AP71" s="18">
        <f t="shared" si="618"/>
        <v>3.2670057516343956E-2</v>
      </c>
      <c r="AQ71" s="18">
        <f t="shared" si="618"/>
        <v>3.167744529832732E-2</v>
      </c>
      <c r="AR71" s="18">
        <f t="shared" si="618"/>
        <v>1.0075583902503071E-3</v>
      </c>
      <c r="AS71" s="18">
        <f t="shared" si="618"/>
        <v>9.2861871611074134E-3</v>
      </c>
      <c r="AT71" s="18">
        <f t="shared" si="618"/>
        <v>0.35939478816950909</v>
      </c>
      <c r="AU71" s="18">
        <f t="shared" si="618"/>
        <v>9.0308618591404544E-3</v>
      </c>
      <c r="AV71" s="18">
        <f t="shared" si="618"/>
        <v>5.7064570476973109E-2</v>
      </c>
      <c r="AW71" s="18">
        <f t="shared" si="618"/>
        <v>0.3537395309287929</v>
      </c>
      <c r="AX71" s="18">
        <f t="shared" si="618"/>
        <v>0.94455135616773678</v>
      </c>
      <c r="AY71" s="18">
        <f t="shared" si="618"/>
        <v>1.2235754121298925E-2</v>
      </c>
      <c r="AZ71" s="18">
        <f t="shared" si="618"/>
        <v>0.70644406785729907</v>
      </c>
      <c r="BA71" s="18">
        <f t="shared" si="618"/>
        <v>0.77010834245256743</v>
      </c>
      <c r="BB71" s="18">
        <f t="shared" si="618"/>
        <v>0.41027596006121431</v>
      </c>
      <c r="BC71" s="18">
        <f t="shared" si="618"/>
        <v>6.2905039076672359E-2</v>
      </c>
      <c r="BD71" s="18">
        <f t="shared" si="618"/>
        <v>0.75675061474997363</v>
      </c>
      <c r="BE71" s="18">
        <f t="shared" si="618"/>
        <v>7.5807944353495124E-2</v>
      </c>
      <c r="BF71" s="18">
        <f t="shared" si="618"/>
        <v>6.4567263480596701E-2</v>
      </c>
      <c r="BG71" s="18">
        <f t="shared" si="618"/>
        <v>5.4155732054995957E-2</v>
      </c>
      <c r="BH71" s="18">
        <f t="shared" si="618"/>
        <v>2.8987400407691676E-2</v>
      </c>
      <c r="BI71" s="18">
        <f t="shared" si="618"/>
        <v>2.6811364889983317E-2</v>
      </c>
      <c r="BJ71" s="18">
        <f t="shared" si="618"/>
        <v>0.46384026761143626</v>
      </c>
      <c r="BK71" s="18">
        <f t="shared" si="618"/>
        <v>0.5369652099993022</v>
      </c>
      <c r="BL71" s="18">
        <f t="shared" si="618"/>
        <v>0.41550451130687455</v>
      </c>
      <c r="BM71" s="18">
        <f t="shared" si="618"/>
        <v>0.47231811645597377</v>
      </c>
      <c r="BN71" s="18">
        <f t="shared" si="618"/>
        <v>0.4589860618757865</v>
      </c>
      <c r="BO71" s="18">
        <f t="shared" si="618"/>
        <v>3.2706135016147025E-2</v>
      </c>
      <c r="BP71" s="18">
        <f t="shared" si="618"/>
        <v>0.70324520123166956</v>
      </c>
      <c r="BQ71" s="18">
        <f t="shared" ref="BQ71:BZ71" si="619">TTEST(BQ2:BQ5,BQ65:BQ68,2,2)</f>
        <v>6.9534619934895859E-3</v>
      </c>
      <c r="BR71" s="18">
        <f t="shared" si="619"/>
        <v>7.5413971037394237E-2</v>
      </c>
      <c r="BS71" s="18">
        <f t="shared" si="619"/>
        <v>0.34848886873230761</v>
      </c>
      <c r="BT71" s="18">
        <f t="shared" si="619"/>
        <v>2.4155074481097494E-2</v>
      </c>
      <c r="BU71" s="18">
        <f t="shared" si="619"/>
        <v>1.8494655042803759E-2</v>
      </c>
      <c r="BV71" s="18">
        <f t="shared" si="619"/>
        <v>5.2709417817519408E-2</v>
      </c>
      <c r="BW71" s="18">
        <f t="shared" si="619"/>
        <v>7.0061505220044885E-4</v>
      </c>
      <c r="BX71" s="18">
        <f t="shared" si="619"/>
        <v>6.499043490232595E-2</v>
      </c>
      <c r="BY71" s="18">
        <f t="shared" si="619"/>
        <v>2.7859100196747562E-5</v>
      </c>
      <c r="BZ71" s="18">
        <f t="shared" si="619"/>
        <v>0.62745569430692516</v>
      </c>
    </row>
    <row r="72" spans="1:84" ht="15" thickBot="1" x14ac:dyDescent="0.35">
      <c r="CE72" s="16"/>
      <c r="CF72" s="32"/>
    </row>
    <row r="73" spans="1:84" s="1" customFormat="1" ht="18" customHeight="1" thickBot="1" x14ac:dyDescent="0.35">
      <c r="A73" s="8" t="s">
        <v>75</v>
      </c>
      <c r="B73" s="16" t="s">
        <v>91</v>
      </c>
      <c r="C73" s="6" t="s">
        <v>95</v>
      </c>
      <c r="D73" s="1">
        <v>129.56093898498384</v>
      </c>
      <c r="E73" s="1">
        <v>16.881961604257747</v>
      </c>
      <c r="F73" s="1">
        <v>63.550845846797188</v>
      </c>
      <c r="G73" s="1">
        <v>28.163657099410763</v>
      </c>
      <c r="H73" s="1">
        <v>19.885002851168981</v>
      </c>
      <c r="I73" s="1">
        <v>4.4720965595894313</v>
      </c>
      <c r="J73" s="1">
        <v>41.14978141037826</v>
      </c>
      <c r="K73" s="1">
        <v>39.201862763733132</v>
      </c>
      <c r="L73" s="1">
        <v>58.356396122410196</v>
      </c>
      <c r="M73" s="1">
        <v>39.283026040676674</v>
      </c>
      <c r="N73" s="1">
        <v>21.589431666983465</v>
      </c>
      <c r="O73" s="1">
        <v>36.604637901539633</v>
      </c>
      <c r="P73" s="1">
        <v>50.402394981942599</v>
      </c>
      <c r="Q73" s="1">
        <v>59.168028891845665</v>
      </c>
      <c r="R73" s="1">
        <v>57.382436799087628</v>
      </c>
      <c r="S73" s="1">
        <v>68.095989355635822</v>
      </c>
      <c r="T73" s="1">
        <v>46.668884242539441</v>
      </c>
      <c r="U73" s="1">
        <v>18.018247481467402</v>
      </c>
      <c r="V73" s="1">
        <v>27.10853449914465</v>
      </c>
      <c r="W73" s="1">
        <v>58.599885953240836</v>
      </c>
      <c r="X73" s="1">
        <v>23.78084014445923</v>
      </c>
      <c r="Y73" s="1">
        <v>27.027371222201101</v>
      </c>
      <c r="Z73" s="1">
        <v>24.673636190838245</v>
      </c>
      <c r="AA73" s="1">
        <v>31.978331115757459</v>
      </c>
      <c r="AB73" s="1">
        <v>39.85116897928151</v>
      </c>
      <c r="AC73" s="1">
        <v>71.910663371982508</v>
      </c>
      <c r="AD73" s="1">
        <v>40.987454856491162</v>
      </c>
      <c r="AE73" s="1">
        <v>12.093328264588482</v>
      </c>
      <c r="AF73" s="1">
        <v>68.095989355635822</v>
      </c>
      <c r="AG73" s="1">
        <v>50.240068428055501</v>
      </c>
      <c r="AH73" s="1">
        <v>81.760154580254508</v>
      </c>
      <c r="AI73" s="1">
        <v>64.292839710049691</v>
      </c>
      <c r="AJ73" s="1">
        <v>54.944135976700622</v>
      </c>
      <c r="AK73" s="1">
        <v>64.784876748647008</v>
      </c>
      <c r="AL73" s="1">
        <v>64.948889094846109</v>
      </c>
      <c r="AM73" s="1">
        <v>63.062747113556391</v>
      </c>
      <c r="AN73" s="1">
        <v>52.893981649211796</v>
      </c>
      <c r="AO73" s="1">
        <v>2.2059660563779802</v>
      </c>
      <c r="AP73" s="1">
        <v>11.234845714638784</v>
      </c>
      <c r="AQ73" s="1">
        <v>9.4307099064486142</v>
      </c>
      <c r="AR73" s="1">
        <v>32.310432201223946</v>
      </c>
      <c r="AS73" s="1">
        <v>55.764197707696155</v>
      </c>
      <c r="AT73" s="1">
        <v>20.658883248730962</v>
      </c>
      <c r="AU73" s="1">
        <v>82.799492385786792</v>
      </c>
      <c r="AV73" s="1">
        <v>75.831218274111663</v>
      </c>
      <c r="AW73" s="1">
        <v>39.350253807106597</v>
      </c>
      <c r="AX73" s="1">
        <v>39.104314720812184</v>
      </c>
      <c r="AY73" s="1">
        <v>15.822081218274111</v>
      </c>
      <c r="AZ73" s="1">
        <v>24.102030456852788</v>
      </c>
      <c r="BA73" s="1">
        <v>12.132994923857868</v>
      </c>
      <c r="BB73" s="1">
        <v>15.740101522842638</v>
      </c>
      <c r="BC73" s="1">
        <v>63.042385786802029</v>
      </c>
      <c r="BD73" s="1">
        <v>24.593908629441621</v>
      </c>
      <c r="BE73" s="1">
        <v>40.497969543147207</v>
      </c>
      <c r="BF73" s="1">
        <v>12.706852791878172</v>
      </c>
      <c r="BG73" s="1">
        <v>83.678160919540232</v>
      </c>
      <c r="BH73" s="1">
        <v>29.52873563218391</v>
      </c>
      <c r="BI73" s="1">
        <v>14.402298850574711</v>
      </c>
      <c r="BJ73" s="1">
        <v>29.206896551724135</v>
      </c>
      <c r="BK73" s="1">
        <v>49.643678160919542</v>
      </c>
      <c r="BL73" s="1">
        <v>35.643678160919535</v>
      </c>
      <c r="BM73" s="1">
        <v>9.0114942528735629</v>
      </c>
      <c r="BN73" s="1">
        <v>66.298850574712645</v>
      </c>
      <c r="BO73" s="1">
        <v>53.264367816091955</v>
      </c>
      <c r="BP73" s="1">
        <v>38.218390804597703</v>
      </c>
      <c r="BQ73" s="1">
        <v>70.321839080459768</v>
      </c>
      <c r="BR73" s="1">
        <v>29.367816091954023</v>
      </c>
      <c r="BS73" s="1">
        <v>14.209465694715005</v>
      </c>
      <c r="BT73" s="1">
        <v>7.4892242720380269</v>
      </c>
      <c r="BU73" s="1">
        <v>13.45719986381833</v>
      </c>
      <c r="BV73" s="1">
        <v>13.122859494530916</v>
      </c>
      <c r="BW73" s="1">
        <v>56.336352224928909</v>
      </c>
      <c r="BX73" s="1">
        <v>2.9505537589614099</v>
      </c>
      <c r="BY73" s="1">
        <v>2.8084591020142597</v>
      </c>
      <c r="BZ73" s="32">
        <v>16.079999999999998</v>
      </c>
      <c r="CE73" s="16"/>
      <c r="CF73" s="32"/>
    </row>
    <row r="74" spans="1:84" s="1" customFormat="1" ht="18" customHeight="1" thickBot="1" x14ac:dyDescent="0.35">
      <c r="A74" s="8" t="s">
        <v>75</v>
      </c>
      <c r="B74" s="16" t="s">
        <v>91</v>
      </c>
      <c r="C74" s="16" t="s">
        <v>95</v>
      </c>
      <c r="D74" s="1">
        <v>118.74141057268037</v>
      </c>
      <c r="E74" s="1">
        <v>13.222216169523971</v>
      </c>
      <c r="F74" s="1">
        <v>62.269990116808422</v>
      </c>
      <c r="G74" s="1">
        <v>30.137788810982013</v>
      </c>
      <c r="H74" s="1">
        <v>18.023579583038263</v>
      </c>
      <c r="I74" s="1">
        <v>4.5723753122543789</v>
      </c>
      <c r="J74" s="1">
        <v>35.382355001128396</v>
      </c>
      <c r="K74" s="1">
        <v>38.632508696430371</v>
      </c>
      <c r="L74" s="1">
        <v>58.502766515435674</v>
      </c>
      <c r="M74" s="1">
        <v>37.450634625411475</v>
      </c>
      <c r="N74" s="1">
        <v>19.205453654057166</v>
      </c>
      <c r="O74" s="1">
        <v>36.49036194270861</v>
      </c>
      <c r="P74" s="1">
        <v>70.912444261134155</v>
      </c>
      <c r="Q74" s="1">
        <v>53.923004490237425</v>
      </c>
      <c r="R74" s="1">
        <v>60.940381786912162</v>
      </c>
      <c r="S74" s="1">
        <v>65.74174520042645</v>
      </c>
      <c r="T74" s="1">
        <v>46.610158675807966</v>
      </c>
      <c r="U74" s="1">
        <v>14.477957369981556</v>
      </c>
      <c r="V74" s="1">
        <v>26.148963821293215</v>
      </c>
      <c r="W74" s="1">
        <v>52.076326254270391</v>
      </c>
      <c r="X74" s="1">
        <v>26.961502245118712</v>
      </c>
      <c r="Y74" s="1">
        <v>22.381740219920466</v>
      </c>
      <c r="Z74" s="1">
        <v>22.086271702165739</v>
      </c>
      <c r="AA74" s="1">
        <v>24.2284184558875</v>
      </c>
      <c r="AB74" s="1">
        <v>42.030396650609717</v>
      </c>
      <c r="AC74" s="1">
        <v>67.44068917751612</v>
      </c>
      <c r="AD74" s="1">
        <v>43.064536462751256</v>
      </c>
      <c r="AE74" s="1">
        <v>6.374733270558206</v>
      </c>
      <c r="AF74" s="1">
        <v>71.872716943837005</v>
      </c>
      <c r="AG74" s="1">
        <v>55.548081337888419</v>
      </c>
      <c r="AH74" s="1">
        <v>77.847717068471539</v>
      </c>
      <c r="AI74" s="1">
        <v>66.978413175892484</v>
      </c>
      <c r="AJ74" s="1">
        <v>61.543761229602964</v>
      </c>
      <c r="AK74" s="1">
        <v>62.131291169742369</v>
      </c>
      <c r="AL74" s="1">
        <v>71.384887726938047</v>
      </c>
      <c r="AM74" s="1">
        <v>61.543761229602964</v>
      </c>
      <c r="AN74" s="1">
        <v>60.221818864289297</v>
      </c>
      <c r="AO74" s="1">
        <v>4.1788066992415382</v>
      </c>
      <c r="AP74" s="1">
        <v>9.9145677398525063</v>
      </c>
      <c r="AQ74" s="1">
        <v>8.5191841320214134</v>
      </c>
      <c r="AR74" s="1">
        <v>37.161268713817542</v>
      </c>
      <c r="AS74" s="1">
        <v>52.51048839995957</v>
      </c>
      <c r="AT74" s="1">
        <v>22.750835322195705</v>
      </c>
      <c r="AU74" s="1">
        <v>66.110381861575178</v>
      </c>
      <c r="AV74" s="1">
        <v>59.166945107398561</v>
      </c>
      <c r="AW74" s="1">
        <v>33.461455847255365</v>
      </c>
      <c r="AX74" s="1">
        <v>32.131861575178995</v>
      </c>
      <c r="AY74" s="1">
        <v>17.136992840095466</v>
      </c>
      <c r="AZ74" s="1">
        <v>27.921479713603816</v>
      </c>
      <c r="BA74" s="1">
        <v>13.517541766109785</v>
      </c>
      <c r="BB74" s="1">
        <v>16.324463007159906</v>
      </c>
      <c r="BC74" s="1">
        <v>68.178639618138419</v>
      </c>
      <c r="BD74" s="1">
        <v>17.210859188544152</v>
      </c>
      <c r="BE74" s="1">
        <v>34.495584725536993</v>
      </c>
      <c r="BF74" s="1">
        <v>8.1252983293556085</v>
      </c>
      <c r="BG74" s="1">
        <v>70.47330960854093</v>
      </c>
      <c r="BH74" s="1">
        <v>24.736654804270465</v>
      </c>
      <c r="BI74" s="1">
        <v>9.939501779359432</v>
      </c>
      <c r="BJ74" s="1">
        <v>28.323843416370106</v>
      </c>
      <c r="BK74" s="1">
        <v>58.291814946619219</v>
      </c>
      <c r="BL74" s="1">
        <v>39.608540925266908</v>
      </c>
      <c r="BM74" s="1">
        <v>7.6227758007117439</v>
      </c>
      <c r="BN74" s="1">
        <v>56.498220640569393</v>
      </c>
      <c r="BO74" s="1">
        <v>47.231316725978651</v>
      </c>
      <c r="BP74" s="1">
        <v>37.366548042704629</v>
      </c>
      <c r="BQ74" s="1">
        <v>57.992882562277579</v>
      </c>
      <c r="BR74" s="1">
        <v>22.046263345195729</v>
      </c>
      <c r="BS74" s="1">
        <v>13.797348384005113</v>
      </c>
      <c r="BT74" s="1">
        <v>6.6800276875565734</v>
      </c>
      <c r="BU74" s="1">
        <v>11.761674032266654</v>
      </c>
      <c r="BV74" s="1">
        <v>10.85692987593845</v>
      </c>
      <c r="BW74" s="1">
        <v>36.943719716735004</v>
      </c>
      <c r="BX74" s="1">
        <v>4.0261114956605084</v>
      </c>
      <c r="BY74" s="1">
        <v>2.9554975773388001</v>
      </c>
      <c r="BZ74" s="32">
        <v>28.38</v>
      </c>
      <c r="CE74" s="16"/>
      <c r="CF74" s="32"/>
    </row>
    <row r="75" spans="1:84" s="1" customFormat="1" ht="18" customHeight="1" thickBot="1" x14ac:dyDescent="0.35">
      <c r="A75" s="8" t="s">
        <v>75</v>
      </c>
      <c r="B75" s="16" t="s">
        <v>91</v>
      </c>
      <c r="C75" s="16" t="s">
        <v>95</v>
      </c>
      <c r="D75" s="1">
        <v>82.638330140314437</v>
      </c>
      <c r="E75" s="1">
        <v>13.49612449562788</v>
      </c>
      <c r="F75" s="1">
        <v>59.342255948112545</v>
      </c>
      <c r="G75" s="1">
        <v>36.62264938512088</v>
      </c>
      <c r="H75" s="1">
        <v>25.36457568525039</v>
      </c>
      <c r="I75" s="1">
        <v>2.6856609549088648</v>
      </c>
      <c r="J75" s="1">
        <v>38.725060738711157</v>
      </c>
      <c r="K75" s="1">
        <v>46.999066710905133</v>
      </c>
      <c r="L75" s="1">
        <v>62.326323675789062</v>
      </c>
      <c r="M75" s="1">
        <v>36.758288827287998</v>
      </c>
      <c r="N75" s="1">
        <v>27.399167317757104</v>
      </c>
      <c r="O75" s="1">
        <v>34.31677886827994</v>
      </c>
      <c r="P75" s="1">
        <v>63.140160328791744</v>
      </c>
      <c r="Q75" s="1">
        <v>46.863427268738015</v>
      </c>
      <c r="R75" s="1">
        <v>51.949906350004802</v>
      </c>
      <c r="S75" s="1">
        <v>69.854312716063902</v>
      </c>
      <c r="T75" s="1">
        <v>54.798334635514209</v>
      </c>
      <c r="U75" s="1">
        <v>22.719606562991657</v>
      </c>
      <c r="V75" s="1">
        <v>27.127888433422875</v>
      </c>
      <c r="W75" s="1">
        <v>51.67862746567058</v>
      </c>
      <c r="X75" s="1">
        <v>23.601262937077902</v>
      </c>
      <c r="Y75" s="1">
        <v>24.347279868997031</v>
      </c>
      <c r="Z75" s="1">
        <v>24.754198195498375</v>
      </c>
      <c r="AA75" s="1">
        <v>25.093296800916161</v>
      </c>
      <c r="AB75" s="1">
        <v>38.046863527875587</v>
      </c>
      <c r="AC75" s="1">
        <v>65.378211124549139</v>
      </c>
      <c r="AD75" s="1">
        <v>46.456508942236674</v>
      </c>
      <c r="AE75" s="1">
        <v>12.885747005875867</v>
      </c>
      <c r="AF75" s="1">
        <v>62.529782839039733</v>
      </c>
      <c r="AG75" s="1">
        <v>52.289004955422591</v>
      </c>
      <c r="AH75" s="1">
        <v>75.587049210248367</v>
      </c>
      <c r="AI75" s="1">
        <v>70.282694879704621</v>
      </c>
      <c r="AJ75" s="1">
        <v>61.663119092571037</v>
      </c>
      <c r="AK75" s="1">
        <v>62.856598816943382</v>
      </c>
      <c r="AL75" s="1">
        <v>69.619650588386662</v>
      </c>
      <c r="AM75" s="1">
        <v>58.148984348585806</v>
      </c>
      <c r="AN75" s="1">
        <v>59.408768502089941</v>
      </c>
      <c r="AO75" s="1">
        <v>5.3308761021964637</v>
      </c>
      <c r="AP75" s="1">
        <v>9.9456643697695224</v>
      </c>
      <c r="AQ75" s="1">
        <v>9.6141422241105374</v>
      </c>
      <c r="AR75" s="1">
        <v>40.976137203450428</v>
      </c>
      <c r="AS75" s="1">
        <v>52.0489768684605</v>
      </c>
      <c r="AT75" s="1">
        <v>25.225913978494621</v>
      </c>
      <c r="AU75" s="1">
        <v>73.215053763440849</v>
      </c>
      <c r="AV75" s="1">
        <v>74.546236559139786</v>
      </c>
      <c r="AW75" s="1">
        <v>38.937096774193549</v>
      </c>
      <c r="AX75" s="1">
        <v>38.537741935483865</v>
      </c>
      <c r="AY75" s="1">
        <v>17.83784946236559</v>
      </c>
      <c r="AZ75" s="1">
        <v>30.95</v>
      </c>
      <c r="BA75" s="1">
        <v>28.820107526881717</v>
      </c>
      <c r="BB75" s="1">
        <v>17.970967741935482</v>
      </c>
      <c r="BC75" s="1">
        <v>18.037526881720432</v>
      </c>
      <c r="BD75" s="1">
        <v>28.886666666666663</v>
      </c>
      <c r="BE75" s="1">
        <v>45.393333333333331</v>
      </c>
      <c r="BF75" s="1">
        <v>13.977419354838709</v>
      </c>
      <c r="BG75" s="1">
        <v>79.762331838565018</v>
      </c>
      <c r="BH75" s="1">
        <v>58.865919282511207</v>
      </c>
      <c r="BI75" s="1">
        <v>20.830493273542601</v>
      </c>
      <c r="BJ75" s="1">
        <v>15.293273542600895</v>
      </c>
      <c r="BK75" s="1">
        <v>56.822421524663675</v>
      </c>
      <c r="BL75" s="1">
        <v>41.331390134529144</v>
      </c>
      <c r="BM75" s="1">
        <v>14.040807174887892</v>
      </c>
      <c r="BN75" s="1">
        <v>58.8</v>
      </c>
      <c r="BO75" s="1">
        <v>60.84349775784753</v>
      </c>
      <c r="BP75" s="1">
        <v>39.617488789237669</v>
      </c>
      <c r="BQ75" s="1">
        <v>55.63587443946188</v>
      </c>
      <c r="BR75" s="1">
        <v>23.203587443946187</v>
      </c>
      <c r="BS75" s="1">
        <v>14.700583722854651</v>
      </c>
      <c r="BT75" s="1">
        <v>7.1064433162614886</v>
      </c>
      <c r="BU75" s="1">
        <v>12.889137387337016</v>
      </c>
      <c r="BV75" s="1">
        <v>10.659664974392234</v>
      </c>
      <c r="BW75" s="1">
        <v>44.519777245991094</v>
      </c>
      <c r="BX75" s="1">
        <v>11.635059155055576</v>
      </c>
      <c r="BY75" s="1">
        <v>3.650761076197079</v>
      </c>
      <c r="BZ75" s="32">
        <v>31.04</v>
      </c>
      <c r="CE75" s="16"/>
      <c r="CF75" s="32"/>
    </row>
    <row r="76" spans="1:84" s="1" customFormat="1" ht="18" customHeight="1" thickBot="1" x14ac:dyDescent="0.35">
      <c r="A76" s="8" t="s">
        <v>75</v>
      </c>
      <c r="B76" s="16" t="s">
        <v>91</v>
      </c>
      <c r="C76" s="16" t="s">
        <v>95</v>
      </c>
      <c r="D76" s="1">
        <v>46.444860312792414</v>
      </c>
      <c r="E76" s="1">
        <v>12.608742146771823</v>
      </c>
      <c r="F76" s="1">
        <v>63.68212805774629</v>
      </c>
      <c r="G76" s="1">
        <v>37.826226440315466</v>
      </c>
      <c r="H76" s="1">
        <v>16.758454752038499</v>
      </c>
      <c r="I76" s="1">
        <v>2.3142627990910305</v>
      </c>
      <c r="J76" s="1">
        <v>33.516909504076999</v>
      </c>
      <c r="K76" s="1">
        <v>45.247827830503951</v>
      </c>
      <c r="L76" s="1">
        <v>69.986499131132206</v>
      </c>
      <c r="M76" s="1">
        <v>43.332575858842404</v>
      </c>
      <c r="N76" s="1">
        <v>12.528939981285925</v>
      </c>
      <c r="O76" s="1">
        <v>39.502071915519316</v>
      </c>
      <c r="P76" s="1">
        <v>70.225905627589896</v>
      </c>
      <c r="Q76" s="1">
        <v>41.497126052666758</v>
      </c>
      <c r="R76" s="1">
        <v>58.494987301162951</v>
      </c>
      <c r="S76" s="1">
        <v>48.120705787996258</v>
      </c>
      <c r="T76" s="1">
        <v>72.300761930223231</v>
      </c>
      <c r="U76" s="1">
        <v>25.377088624515441</v>
      </c>
      <c r="V76" s="1">
        <v>28.170164416521857</v>
      </c>
      <c r="W76" s="1">
        <v>43.093169362384714</v>
      </c>
      <c r="X76" s="1">
        <v>23.781045314797488</v>
      </c>
      <c r="Y76" s="1">
        <v>17.875685068841065</v>
      </c>
      <c r="Z76" s="1">
        <v>23.70124314931159</v>
      </c>
      <c r="AA76" s="1">
        <v>22.823419328966718</v>
      </c>
      <c r="AB76" s="1">
        <v>38.305039433230853</v>
      </c>
      <c r="AC76" s="1">
        <v>79.802165485897618</v>
      </c>
      <c r="AD76" s="1">
        <v>27.052934099719291</v>
      </c>
      <c r="AE76" s="1">
        <v>6.4799358374548852</v>
      </c>
      <c r="AF76" s="1">
        <v>81.39820879561556</v>
      </c>
      <c r="AG76" s="1">
        <v>59.053602459564232</v>
      </c>
      <c r="AH76" s="1">
        <v>84.20019627085378</v>
      </c>
      <c r="AI76" s="1">
        <v>38.425907752698727</v>
      </c>
      <c r="AJ76" s="1">
        <v>68.661432777232577</v>
      </c>
      <c r="AK76" s="1">
        <v>72.259077526987241</v>
      </c>
      <c r="AL76" s="1">
        <v>68.278704612365061</v>
      </c>
      <c r="AM76" s="1">
        <v>49.065750736015694</v>
      </c>
      <c r="AN76" s="1">
        <v>68.584887144259071</v>
      </c>
      <c r="AO76" s="1">
        <v>0.10104023552502454</v>
      </c>
      <c r="AP76" s="1">
        <v>10.180569185475957</v>
      </c>
      <c r="AQ76" s="1">
        <v>11.711481844946025</v>
      </c>
      <c r="AR76" s="1">
        <v>43.401373895976448</v>
      </c>
      <c r="AS76" s="1">
        <v>60.394504416094215</v>
      </c>
      <c r="AT76" s="1">
        <v>19.017142857142858</v>
      </c>
      <c r="AU76" s="1">
        <v>50.514285714285712</v>
      </c>
      <c r="AV76" s="1">
        <v>85.428571428571416</v>
      </c>
      <c r="AW76" s="1">
        <v>47.542857142857137</v>
      </c>
      <c r="AX76" s="1">
        <v>35.657142857142851</v>
      </c>
      <c r="AY76" s="1">
        <v>28.154285714285709</v>
      </c>
      <c r="AZ76" s="1">
        <v>44.051428571428566</v>
      </c>
      <c r="BA76" s="1">
        <v>26.222857142857137</v>
      </c>
      <c r="BB76" s="1">
        <v>26.52</v>
      </c>
      <c r="BC76" s="1">
        <v>66.559999999999988</v>
      </c>
      <c r="BD76" s="1">
        <v>12.48</v>
      </c>
      <c r="BE76" s="1">
        <v>58.834285714285713</v>
      </c>
      <c r="BF76" s="1">
        <v>14.411428571428569</v>
      </c>
      <c r="BG76" s="1">
        <v>85.994930291508226</v>
      </c>
      <c r="BH76" s="1">
        <v>63.694550063371352</v>
      </c>
      <c r="BI76" s="1">
        <v>16.251584283903675</v>
      </c>
      <c r="BJ76" s="1">
        <v>54.949302915082377</v>
      </c>
      <c r="BK76" s="1">
        <v>74.334600760456269</v>
      </c>
      <c r="BL76" s="1">
        <v>52.544359949302901</v>
      </c>
      <c r="BM76" s="1">
        <v>13.190747782002534</v>
      </c>
      <c r="BN76" s="1">
        <v>63.184410646387825</v>
      </c>
      <c r="BO76" s="1">
        <v>69.160329531051957</v>
      </c>
      <c r="BP76" s="1">
        <v>40.811153358681871</v>
      </c>
      <c r="BQ76" s="1">
        <v>64.569074778200246</v>
      </c>
      <c r="BR76" s="1">
        <v>27.766159695817489</v>
      </c>
      <c r="BS76" s="1">
        <v>17.26874050379848</v>
      </c>
      <c r="BT76" s="1">
        <v>7.5178568572570965</v>
      </c>
      <c r="BU76" s="1">
        <v>15.184582167133145</v>
      </c>
      <c r="BV76" s="1">
        <v>11.835041983206718</v>
      </c>
      <c r="BW76" s="1">
        <v>39.077968812475007</v>
      </c>
      <c r="BX76" s="1">
        <v>8.7832387045181939</v>
      </c>
      <c r="BY76" s="1">
        <v>1.6152227109156336</v>
      </c>
      <c r="BZ76" s="32">
        <v>34.18</v>
      </c>
      <c r="CE76" s="17"/>
      <c r="CF76" s="32"/>
    </row>
    <row r="77" spans="1:84" s="1" customFormat="1" ht="18" customHeight="1" thickBot="1" x14ac:dyDescent="0.35">
      <c r="A77" s="7" t="s">
        <v>124</v>
      </c>
      <c r="B77" s="7"/>
      <c r="C77" s="7" t="s">
        <v>111</v>
      </c>
      <c r="D77" s="1">
        <f>AVERAGE(D73:D76)</f>
        <v>94.346385002692756</v>
      </c>
      <c r="E77" s="1">
        <f t="shared" ref="E77" si="620">AVERAGE(E73:E76)</f>
        <v>14.052261104045355</v>
      </c>
      <c r="F77" s="1">
        <f t="shared" ref="F77" si="621">AVERAGE(F73:F76)</f>
        <v>62.211304992366117</v>
      </c>
      <c r="G77" s="1">
        <f t="shared" ref="G77" si="622">AVERAGE(G73:G76)</f>
        <v>33.18758043395728</v>
      </c>
      <c r="H77" s="1">
        <f t="shared" ref="H77" si="623">AVERAGE(H73:H76)</f>
        <v>20.007903217874034</v>
      </c>
      <c r="I77" s="1">
        <f t="shared" ref="I77" si="624">AVERAGE(I73:I76)</f>
        <v>3.5110989064609268</v>
      </c>
      <c r="J77" s="1">
        <f t="shared" ref="J77" si="625">AVERAGE(J73:J76)</f>
        <v>37.193526663573707</v>
      </c>
      <c r="K77" s="1">
        <f t="shared" ref="K77" si="626">AVERAGE(K73:K76)</f>
        <v>42.52031650039315</v>
      </c>
      <c r="L77" s="1">
        <f t="shared" ref="L77" si="627">AVERAGE(L73:L76)</f>
        <v>62.292996361191783</v>
      </c>
      <c r="M77" s="1">
        <f t="shared" ref="M77" si="628">AVERAGE(M73:M76)</f>
        <v>39.206131338054639</v>
      </c>
      <c r="N77" s="1">
        <f t="shared" ref="N77" si="629">AVERAGE(N73:N76)</f>
        <v>20.180748155020915</v>
      </c>
      <c r="O77" s="1">
        <f t="shared" ref="O77" si="630">AVERAGE(O73:O76)</f>
        <v>36.728462657011875</v>
      </c>
      <c r="P77" s="1">
        <f t="shared" ref="P77" si="631">AVERAGE(P73:P76)</f>
        <v>63.670226299864602</v>
      </c>
      <c r="Q77" s="1">
        <f t="shared" ref="Q77" si="632">AVERAGE(Q73:Q76)</f>
        <v>50.362896675871966</v>
      </c>
      <c r="R77" s="1">
        <f t="shared" ref="R77" si="633">AVERAGE(R73:R76)</f>
        <v>57.191928059291882</v>
      </c>
      <c r="S77" s="1">
        <f t="shared" ref="S77" si="634">AVERAGE(S73:S76)</f>
        <v>62.953188265030612</v>
      </c>
      <c r="T77" s="1">
        <f t="shared" ref="T77" si="635">AVERAGE(T73:T76)</f>
        <v>55.09453487102121</v>
      </c>
      <c r="U77" s="1">
        <f t="shared" ref="U77" si="636">AVERAGE(U73:U76)</f>
        <v>20.148225009739015</v>
      </c>
      <c r="V77" s="1">
        <f t="shared" ref="V77" si="637">AVERAGE(V73:V76)</f>
        <v>27.138887792595646</v>
      </c>
      <c r="W77" s="1">
        <f t="shared" ref="W77" si="638">AVERAGE(W73:W76)</f>
        <v>51.362002258891629</v>
      </c>
      <c r="X77" s="1">
        <f t="shared" ref="X77" si="639">AVERAGE(X73:X76)</f>
        <v>24.531162660363336</v>
      </c>
      <c r="Y77" s="1">
        <f t="shared" ref="Y77" si="640">AVERAGE(Y73:Y76)</f>
        <v>22.908019094989918</v>
      </c>
      <c r="Z77" s="1">
        <f t="shared" ref="Z77" si="641">AVERAGE(Z73:Z76)</f>
        <v>23.803837309453488</v>
      </c>
      <c r="AA77" s="1">
        <f t="shared" ref="AA77" si="642">AVERAGE(AA73:AA76)</f>
        <v>26.030866425381962</v>
      </c>
      <c r="AB77" s="1">
        <f t="shared" ref="AB77" si="643">AVERAGE(AB73:AB76)</f>
        <v>39.558367147749415</v>
      </c>
      <c r="AC77" s="1">
        <f t="shared" ref="AC77" si="644">AVERAGE(AC73:AC76)</f>
        <v>71.132932289986343</v>
      </c>
      <c r="AD77" s="1">
        <f t="shared" ref="AD77" si="645">AVERAGE(AD73:AD76)</f>
        <v>39.390358590299599</v>
      </c>
      <c r="AE77" s="1">
        <f t="shared" ref="AE77" si="646">AVERAGE(AE73:AE76)</f>
        <v>9.4584360946193602</v>
      </c>
      <c r="AF77" s="1">
        <f t="shared" ref="AF77" si="647">AVERAGE(AF73:AF76)</f>
        <v>70.974174483532039</v>
      </c>
      <c r="AG77" s="1">
        <f t="shared" ref="AG77" si="648">AVERAGE(AG73:AG76)</f>
        <v>54.282689295232686</v>
      </c>
      <c r="AH77" s="1">
        <f t="shared" ref="AH77" si="649">AVERAGE(AH73:AH76)</f>
        <v>79.848779282457045</v>
      </c>
      <c r="AI77" s="1">
        <f t="shared" ref="AI77" si="650">AVERAGE(AI73:AI76)</f>
        <v>59.994963879586379</v>
      </c>
      <c r="AJ77" s="1">
        <f t="shared" ref="AJ77" si="651">AVERAGE(AJ73:AJ76)</f>
        <v>61.703112269026803</v>
      </c>
      <c r="AK77" s="1">
        <f t="shared" ref="AK77" si="652">AVERAGE(AK73:AK76)</f>
        <v>65.507961065580005</v>
      </c>
      <c r="AL77" s="1">
        <f t="shared" ref="AL77" si="653">AVERAGE(AL73:AL76)</f>
        <v>68.558033005633973</v>
      </c>
      <c r="AM77" s="1">
        <f t="shared" ref="AM77" si="654">AVERAGE(AM73:AM76)</f>
        <v>57.955310856940216</v>
      </c>
      <c r="AN77" s="1">
        <f t="shared" ref="AN77" si="655">AVERAGE(AN73:AN76)</f>
        <v>60.277364039962521</v>
      </c>
      <c r="AO77" s="1">
        <f t="shared" ref="AO77" si="656">AVERAGE(AO73:AO76)</f>
        <v>2.9541722733352516</v>
      </c>
      <c r="AP77" s="1">
        <f t="shared" ref="AP77" si="657">AVERAGE(AP73:AP76)</f>
        <v>10.318911752434193</v>
      </c>
      <c r="AQ77" s="1">
        <f t="shared" ref="AQ77" si="658">AVERAGE(AQ73:AQ76)</f>
        <v>9.8188795268816484</v>
      </c>
      <c r="AR77" s="1">
        <f t="shared" ref="AR77" si="659">AVERAGE(AR73:AR76)</f>
        <v>38.462303003617095</v>
      </c>
      <c r="AS77" s="1">
        <f t="shared" ref="AS77" si="660">AVERAGE(AS73:AS76)</f>
        <v>55.179541848052608</v>
      </c>
      <c r="AT77" s="1">
        <f t="shared" ref="AT77" si="661">AVERAGE(AT73:AT76)</f>
        <v>21.913193851641037</v>
      </c>
      <c r="AU77" s="1">
        <f t="shared" ref="AU77" si="662">AVERAGE(AU73:AU76)</f>
        <v>68.159803431272138</v>
      </c>
      <c r="AV77" s="1">
        <f t="shared" ref="AV77" si="663">AVERAGE(AV73:AV76)</f>
        <v>73.743242842305364</v>
      </c>
      <c r="AW77" s="1">
        <f t="shared" ref="AW77" si="664">AVERAGE(AW73:AW76)</f>
        <v>39.82291589285316</v>
      </c>
      <c r="AX77" s="1">
        <f t="shared" ref="AX77" si="665">AVERAGE(AX73:AX76)</f>
        <v>36.357765272154474</v>
      </c>
      <c r="AY77" s="1">
        <f t="shared" ref="AY77" si="666">AVERAGE(AY73:AY76)</f>
        <v>19.737802308755221</v>
      </c>
      <c r="AZ77" s="1">
        <f t="shared" ref="AZ77" si="667">AVERAGE(AZ73:AZ76)</f>
        <v>31.756234685471291</v>
      </c>
      <c r="BA77" s="1">
        <f t="shared" ref="BA77" si="668">AVERAGE(BA73:BA76)</f>
        <v>20.173375339926626</v>
      </c>
      <c r="BB77" s="1">
        <f t="shared" ref="BB77" si="669">AVERAGE(BB73:BB76)</f>
        <v>19.138883067984505</v>
      </c>
      <c r="BC77" s="1">
        <f t="shared" ref="BC77" si="670">AVERAGE(BC73:BC76)</f>
        <v>53.954638071665215</v>
      </c>
      <c r="BD77" s="1">
        <f t="shared" ref="BD77" si="671">AVERAGE(BD73:BD76)</f>
        <v>20.792858621163109</v>
      </c>
      <c r="BE77" s="1">
        <f t="shared" ref="BE77" si="672">AVERAGE(BE73:BE76)</f>
        <v>44.805293329075809</v>
      </c>
      <c r="BF77" s="1">
        <f t="shared" ref="BF77" si="673">AVERAGE(BF73:BF76)</f>
        <v>12.305249761875263</v>
      </c>
      <c r="BG77" s="1">
        <f t="shared" ref="BG77" si="674">AVERAGE(BG73:BG76)</f>
        <v>79.977183164538602</v>
      </c>
      <c r="BH77" s="1">
        <f t="shared" ref="BH77" si="675">AVERAGE(BH73:BH76)</f>
        <v>44.20646494558423</v>
      </c>
      <c r="BI77" s="1">
        <f t="shared" ref="BI77" si="676">AVERAGE(BI73:BI76)</f>
        <v>15.355969546845104</v>
      </c>
      <c r="BJ77" s="1">
        <f t="shared" ref="BJ77" si="677">AVERAGE(BJ73:BJ76)</f>
        <v>31.943329106444381</v>
      </c>
      <c r="BK77" s="1">
        <f t="shared" ref="BK77" si="678">AVERAGE(BK73:BK76)</f>
        <v>59.773128848164674</v>
      </c>
      <c r="BL77" s="1">
        <f t="shared" ref="BL77" si="679">AVERAGE(BL73:BL76)</f>
        <v>42.281992292504626</v>
      </c>
      <c r="BM77" s="1">
        <f t="shared" ref="BM77" si="680">AVERAGE(BM73:BM76)</f>
        <v>10.966456252618933</v>
      </c>
      <c r="BN77" s="1">
        <f t="shared" ref="BN77" si="681">AVERAGE(BN73:BN76)</f>
        <v>61.195370465417462</v>
      </c>
      <c r="BO77" s="1">
        <f t="shared" ref="BO77" si="682">AVERAGE(BO73:BO76)</f>
        <v>57.624877957742527</v>
      </c>
      <c r="BP77" s="1">
        <f t="shared" ref="BP77" si="683">AVERAGE(BP73:BP76)</f>
        <v>39.003395248805468</v>
      </c>
      <c r="BQ77" s="1">
        <f t="shared" ref="BQ77" si="684">AVERAGE(BQ73:BQ76)</f>
        <v>62.129917715099864</v>
      </c>
      <c r="BR77" s="1">
        <f t="shared" ref="BR77" si="685">AVERAGE(BR73:BR76)</f>
        <v>25.595956644228359</v>
      </c>
      <c r="BS77" s="1">
        <f t="shared" ref="BS77" si="686">AVERAGE(BS73:BS76)</f>
        <v>14.994034576343314</v>
      </c>
      <c r="BT77" s="1">
        <f t="shared" ref="BT77" si="687">AVERAGE(BT73:BT76)</f>
        <v>7.1983880332782961</v>
      </c>
      <c r="BU77" s="1">
        <f t="shared" ref="BU77" si="688">AVERAGE(BU73:BU76)</f>
        <v>13.323148362638786</v>
      </c>
      <c r="BV77" s="1">
        <f t="shared" ref="BV77" si="689">AVERAGE(BV73:BV76)</f>
        <v>11.618624082017078</v>
      </c>
      <c r="BW77" s="1">
        <f t="shared" ref="BW77" si="690">AVERAGE(BW73:BW76)</f>
        <v>44.219454500032505</v>
      </c>
      <c r="BX77" s="1">
        <f t="shared" ref="BX77" si="691">AVERAGE(BX73:BX76)</f>
        <v>6.8487407785489216</v>
      </c>
      <c r="BY77" s="1">
        <f t="shared" ref="BY77" si="692">AVERAGE(BY73:BY76)</f>
        <v>2.7574851166164431</v>
      </c>
      <c r="CE77" s="16"/>
      <c r="CF77" s="32"/>
    </row>
    <row r="78" spans="1:84" s="1" customFormat="1" ht="18" customHeight="1" thickBot="1" x14ac:dyDescent="0.35">
      <c r="A78" s="7"/>
      <c r="B78" s="7"/>
      <c r="C78" s="7" t="s">
        <v>112</v>
      </c>
      <c r="D78" s="1">
        <f>STDEV(D73:D76)</f>
        <v>37.713024721836902</v>
      </c>
      <c r="E78" s="1">
        <f t="shared" ref="E78:BP78" si="693">STDEV(E73:E76)</f>
        <v>1.9226036531621284</v>
      </c>
      <c r="F78" s="1">
        <f t="shared" si="693"/>
        <v>2.0159841725988654</v>
      </c>
      <c r="G78" s="1">
        <f t="shared" si="693"/>
        <v>4.7559706365270511</v>
      </c>
      <c r="H78" s="1">
        <f t="shared" si="693"/>
        <v>3.7949747492692079</v>
      </c>
      <c r="I78" s="1">
        <f t="shared" si="693"/>
        <v>1.1780759141610437</v>
      </c>
      <c r="J78" s="1">
        <f t="shared" si="693"/>
        <v>3.4056523982575029</v>
      </c>
      <c r="K78" s="1">
        <f t="shared" si="693"/>
        <v>4.2279114712802999</v>
      </c>
      <c r="L78" s="1">
        <f t="shared" si="693"/>
        <v>5.4483563057927498</v>
      </c>
      <c r="M78" s="1">
        <f t="shared" si="693"/>
        <v>2.9499807255894619</v>
      </c>
      <c r="N78" s="1">
        <f t="shared" si="693"/>
        <v>6.1533549693664318</v>
      </c>
      <c r="O78" s="1">
        <f t="shared" si="693"/>
        <v>2.127686657376199</v>
      </c>
      <c r="P78" s="1">
        <f t="shared" si="693"/>
        <v>9.5174045877543154</v>
      </c>
      <c r="Q78" s="1">
        <f t="shared" si="693"/>
        <v>7.7685883716721165</v>
      </c>
      <c r="R78" s="1">
        <f t="shared" si="693"/>
        <v>3.7975410428553009</v>
      </c>
      <c r="S78" s="1">
        <f t="shared" si="693"/>
        <v>10.030827615566805</v>
      </c>
      <c r="T78" s="1">
        <f t="shared" si="693"/>
        <v>12.098460124157219</v>
      </c>
      <c r="U78" s="1">
        <f t="shared" si="693"/>
        <v>4.8525511218932795</v>
      </c>
      <c r="V78" s="1">
        <f t="shared" si="693"/>
        <v>0.82553482711539861</v>
      </c>
      <c r="W78" s="1">
        <f t="shared" si="693"/>
        <v>6.3605835197519998</v>
      </c>
      <c r="X78" s="1">
        <f t="shared" si="693"/>
        <v>1.6224388948520971</v>
      </c>
      <c r="Y78" s="1">
        <f t="shared" si="693"/>
        <v>3.8575419085489342</v>
      </c>
      <c r="Z78" s="1">
        <f t="shared" si="693"/>
        <v>1.2410067263872444</v>
      </c>
      <c r="AA78" s="1">
        <f t="shared" si="693"/>
        <v>4.0738151080210283</v>
      </c>
      <c r="AB78" s="1">
        <f t="shared" si="693"/>
        <v>1.8304950449202086</v>
      </c>
      <c r="AC78" s="1">
        <f t="shared" si="693"/>
        <v>6.390355877792401</v>
      </c>
      <c r="AD78" s="1">
        <f t="shared" si="693"/>
        <v>8.528243730468926</v>
      </c>
      <c r="AE78" s="1">
        <f t="shared" si="693"/>
        <v>3.5151957612075231</v>
      </c>
      <c r="AF78" s="1">
        <f t="shared" si="693"/>
        <v>7.9385046822114615</v>
      </c>
      <c r="AG78" s="1">
        <f t="shared" si="693"/>
        <v>3.8592050202837078</v>
      </c>
      <c r="AH78" s="1">
        <f t="shared" si="693"/>
        <v>3.8624162786415801</v>
      </c>
      <c r="AI78" s="1">
        <f t="shared" si="693"/>
        <v>14.586545079442038</v>
      </c>
      <c r="AJ78" s="1">
        <f t="shared" si="693"/>
        <v>5.6014574598364693</v>
      </c>
      <c r="AK78" s="1">
        <f t="shared" si="693"/>
        <v>4.6379609659069585</v>
      </c>
      <c r="AL78" s="1">
        <f t="shared" si="693"/>
        <v>2.7216467825829338</v>
      </c>
      <c r="AM78" s="1">
        <f t="shared" si="693"/>
        <v>6.2722847978855532</v>
      </c>
      <c r="AN78" s="1">
        <f t="shared" si="693"/>
        <v>6.4365316522544855</v>
      </c>
      <c r="AO78" s="1">
        <f t="shared" si="693"/>
        <v>2.2984506038859465</v>
      </c>
      <c r="AP78" s="1">
        <f t="shared" si="693"/>
        <v>0.62206145948480063</v>
      </c>
      <c r="AQ78" s="1">
        <f t="shared" si="693"/>
        <v>1.3495362995163149</v>
      </c>
      <c r="AR78" s="1">
        <f t="shared" si="693"/>
        <v>4.8391455256954163</v>
      </c>
      <c r="AS78" s="1">
        <f t="shared" si="693"/>
        <v>3.8497593197721041</v>
      </c>
      <c r="AT78" s="1">
        <f t="shared" si="693"/>
        <v>2.6855269081603823</v>
      </c>
      <c r="AU78" s="1">
        <f t="shared" si="693"/>
        <v>13.606866806587638</v>
      </c>
      <c r="AV78" s="1">
        <f t="shared" si="693"/>
        <v>10.863084278705115</v>
      </c>
      <c r="AW78" s="1">
        <f t="shared" si="693"/>
        <v>5.8044164729263166</v>
      </c>
      <c r="AX78" s="1">
        <f t="shared" si="693"/>
        <v>3.1960895873504782</v>
      </c>
      <c r="AY78" s="1">
        <f t="shared" si="693"/>
        <v>5.6728621607551499</v>
      </c>
      <c r="AZ78" s="1">
        <f t="shared" si="693"/>
        <v>8.662447597321103</v>
      </c>
      <c r="BA78" s="1">
        <f t="shared" si="693"/>
        <v>8.5695205115642707</v>
      </c>
      <c r="BB78" s="1">
        <f t="shared" si="693"/>
        <v>5.0105751380879395</v>
      </c>
      <c r="BC78" s="1">
        <f t="shared" si="693"/>
        <v>24.040544947395389</v>
      </c>
      <c r="BD78" s="1">
        <f t="shared" si="693"/>
        <v>7.3460204245478034</v>
      </c>
      <c r="BE78" s="1">
        <f t="shared" si="693"/>
        <v>10.360205082873485</v>
      </c>
      <c r="BF78" s="1">
        <f t="shared" si="693"/>
        <v>2.8789708402699334</v>
      </c>
      <c r="BG78" s="1">
        <f t="shared" si="693"/>
        <v>6.838135479008697</v>
      </c>
      <c r="BH78" s="1">
        <f t="shared" si="693"/>
        <v>19.909748933213752</v>
      </c>
      <c r="BI78" s="1">
        <f t="shared" si="693"/>
        <v>4.5099943334977883</v>
      </c>
      <c r="BJ78" s="1">
        <f t="shared" si="693"/>
        <v>16.604095086754928</v>
      </c>
      <c r="BK78" s="1">
        <f t="shared" si="693"/>
        <v>10.417024528172812</v>
      </c>
      <c r="BL78" s="1">
        <f t="shared" si="693"/>
        <v>7.2441790680203919</v>
      </c>
      <c r="BM78" s="1">
        <f t="shared" si="693"/>
        <v>3.1305580858082522</v>
      </c>
      <c r="BN78" s="1">
        <f t="shared" si="693"/>
        <v>4.3894876774384013</v>
      </c>
      <c r="BO78" s="1">
        <f t="shared" si="693"/>
        <v>9.4950218569461526</v>
      </c>
      <c r="BP78" s="1">
        <f t="shared" si="693"/>
        <v>1.521030463618938</v>
      </c>
      <c r="BQ78" s="1">
        <f t="shared" ref="BQ78:BY78" si="694">STDEV(BQ73:BQ76)</f>
        <v>6.6419053680967872</v>
      </c>
      <c r="BR78" s="1">
        <f t="shared" si="694"/>
        <v>3.5242236916413812</v>
      </c>
      <c r="BS78" s="1">
        <f t="shared" si="694"/>
        <v>1.5607697494895787</v>
      </c>
      <c r="BT78" s="1">
        <f t="shared" si="694"/>
        <v>0.39319093168347174</v>
      </c>
      <c r="BU78" s="1">
        <f t="shared" si="694"/>
        <v>1.4270567875381748</v>
      </c>
      <c r="BV78" s="1">
        <f t="shared" si="694"/>
        <v>1.1268453780187109</v>
      </c>
      <c r="BW78" s="1">
        <f t="shared" si="694"/>
        <v>8.6848641505319222</v>
      </c>
      <c r="BX78" s="1">
        <f t="shared" si="694"/>
        <v>4.0748915705477957</v>
      </c>
      <c r="BY78" s="1">
        <f t="shared" si="694"/>
        <v>0.84548065722616506</v>
      </c>
      <c r="CE78" s="16"/>
      <c r="CF78" s="32"/>
    </row>
    <row r="79" spans="1:84" s="18" customFormat="1" ht="18" customHeight="1" thickBot="1" x14ac:dyDescent="0.35">
      <c r="A79" s="7"/>
      <c r="B79" s="7"/>
      <c r="C79" s="7" t="s">
        <v>115</v>
      </c>
      <c r="D79" s="18">
        <f>TTEST(D2:D5,D73:D76,2,2)</f>
        <v>1.2578948344912364E-2</v>
      </c>
      <c r="E79" s="18">
        <f t="shared" ref="E79:BP79" si="695">TTEST(E2:E5,E73:E76,2,2)</f>
        <v>0.20079764751324555</v>
      </c>
      <c r="F79" s="18">
        <f t="shared" si="695"/>
        <v>5.0826842757458079E-2</v>
      </c>
      <c r="G79" s="18">
        <f t="shared" si="695"/>
        <v>0.20818641465914953</v>
      </c>
      <c r="H79" s="18">
        <f t="shared" si="695"/>
        <v>2.4795284888728931E-3</v>
      </c>
      <c r="I79" s="18">
        <f t="shared" si="695"/>
        <v>0.24629649176678881</v>
      </c>
      <c r="J79" s="18">
        <f t="shared" si="695"/>
        <v>0.16434036988446016</v>
      </c>
      <c r="K79" s="18">
        <f t="shared" si="695"/>
        <v>0.33444369973675531</v>
      </c>
      <c r="L79" s="18">
        <f t="shared" si="695"/>
        <v>5.0144114964259731E-2</v>
      </c>
      <c r="M79" s="18">
        <f t="shared" si="695"/>
        <v>5.5506003562352149E-2</v>
      </c>
      <c r="N79" s="18">
        <f t="shared" si="695"/>
        <v>0.4107614045829644</v>
      </c>
      <c r="O79" s="18">
        <f t="shared" si="695"/>
        <v>1.7737457601066226E-4</v>
      </c>
      <c r="P79" s="18">
        <f t="shared" si="695"/>
        <v>0.12369387407842203</v>
      </c>
      <c r="Q79" s="18">
        <f t="shared" si="695"/>
        <v>0.72304862746111287</v>
      </c>
      <c r="R79" s="18">
        <f t="shared" si="695"/>
        <v>2.4650399049730501E-3</v>
      </c>
      <c r="S79" s="18">
        <f t="shared" si="695"/>
        <v>3.4917077646234531E-4</v>
      </c>
      <c r="T79" s="18">
        <f t="shared" si="695"/>
        <v>0.79919524088225868</v>
      </c>
      <c r="U79" s="18">
        <f t="shared" si="695"/>
        <v>5.1041760627842528E-3</v>
      </c>
      <c r="V79" s="18">
        <f t="shared" si="695"/>
        <v>8.3080347349274493E-6</v>
      </c>
      <c r="W79" s="18">
        <f t="shared" si="695"/>
        <v>0.27548901234268763</v>
      </c>
      <c r="X79" s="18">
        <f t="shared" si="695"/>
        <v>0.80191531999817189</v>
      </c>
      <c r="Y79" s="18">
        <f t="shared" si="695"/>
        <v>0.36684400270618506</v>
      </c>
      <c r="Z79" s="18">
        <f t="shared" si="695"/>
        <v>1.2534187064061123E-2</v>
      </c>
      <c r="AA79" s="18">
        <f t="shared" si="695"/>
        <v>0.77971479849643999</v>
      </c>
      <c r="AB79" s="18">
        <f t="shared" si="695"/>
        <v>0.87265311284720037</v>
      </c>
      <c r="AC79" s="18">
        <f t="shared" si="695"/>
        <v>7.2228420729564299E-2</v>
      </c>
      <c r="AD79" s="18">
        <f t="shared" si="695"/>
        <v>0.39102576487031265</v>
      </c>
      <c r="AE79" s="18">
        <f t="shared" si="695"/>
        <v>4.864145981660261E-2</v>
      </c>
      <c r="AF79" s="18">
        <f t="shared" si="695"/>
        <v>5.0838137848528905E-3</v>
      </c>
      <c r="AG79" s="18">
        <f t="shared" si="695"/>
        <v>3.3244157361428398E-2</v>
      </c>
      <c r="AH79" s="18">
        <f t="shared" si="695"/>
        <v>1.1918274650830965E-2</v>
      </c>
      <c r="AI79" s="18">
        <f t="shared" si="695"/>
        <v>0.50179469876684379</v>
      </c>
      <c r="AJ79" s="18">
        <f t="shared" si="695"/>
        <v>0.16132740477971635</v>
      </c>
      <c r="AK79" s="18">
        <f t="shared" si="695"/>
        <v>1.3044419605009879E-2</v>
      </c>
      <c r="AL79" s="18">
        <f t="shared" si="695"/>
        <v>1.4751175827130317E-2</v>
      </c>
      <c r="AM79" s="18">
        <f t="shared" si="695"/>
        <v>6.6646201101637588E-3</v>
      </c>
      <c r="AN79" s="18">
        <f t="shared" si="695"/>
        <v>0.65021585241041402</v>
      </c>
      <c r="AO79" s="18">
        <f t="shared" si="695"/>
        <v>0.26706904474578963</v>
      </c>
      <c r="AP79" s="18">
        <f t="shared" si="695"/>
        <v>3.2253916572690743E-2</v>
      </c>
      <c r="AQ79" s="18">
        <f t="shared" si="695"/>
        <v>1.623050953425206E-2</v>
      </c>
      <c r="AR79" s="18">
        <f t="shared" si="695"/>
        <v>9.4861760938700517E-4</v>
      </c>
      <c r="AS79" s="18">
        <f t="shared" si="695"/>
        <v>1.3523051678773221E-2</v>
      </c>
      <c r="AT79" s="18">
        <f t="shared" si="695"/>
        <v>0.26938785316733754</v>
      </c>
      <c r="AU79" s="18">
        <f t="shared" si="695"/>
        <v>6.6457999363327674E-3</v>
      </c>
      <c r="AV79" s="18">
        <f t="shared" si="695"/>
        <v>5.6924675939826058E-2</v>
      </c>
      <c r="AW79" s="18">
        <f t="shared" si="695"/>
        <v>0.63644519538853039</v>
      </c>
      <c r="AX79" s="18">
        <f t="shared" si="695"/>
        <v>0.55551309610894739</v>
      </c>
      <c r="AY79" s="18">
        <f t="shared" si="695"/>
        <v>7.9300330949151288E-2</v>
      </c>
      <c r="AZ79" s="18">
        <f t="shared" si="695"/>
        <v>5.4912289856078454E-2</v>
      </c>
      <c r="BA79" s="18">
        <f t="shared" si="695"/>
        <v>0.71870509239609426</v>
      </c>
      <c r="BB79" s="18">
        <f t="shared" si="695"/>
        <v>0.18748883709024797</v>
      </c>
      <c r="BC79" s="18">
        <f t="shared" si="695"/>
        <v>0.14920727780110526</v>
      </c>
      <c r="BD79" s="18">
        <f t="shared" si="695"/>
        <v>0.85347680901192069</v>
      </c>
      <c r="BE79" s="18">
        <f t="shared" si="695"/>
        <v>9.1086180145322618E-2</v>
      </c>
      <c r="BF79" s="18">
        <f t="shared" si="695"/>
        <v>0.19744033043956766</v>
      </c>
      <c r="BG79" s="18">
        <f t="shared" si="695"/>
        <v>4.9326686526597115E-2</v>
      </c>
      <c r="BH79" s="18">
        <f t="shared" si="695"/>
        <v>2.4554016204336709E-2</v>
      </c>
      <c r="BI79" s="18">
        <f t="shared" si="695"/>
        <v>9.0064040593739562E-3</v>
      </c>
      <c r="BJ79" s="18">
        <f t="shared" si="695"/>
        <v>0.36259655083607462</v>
      </c>
      <c r="BK79" s="18">
        <f t="shared" si="695"/>
        <v>0.50473071611578091</v>
      </c>
      <c r="BL79" s="18">
        <f t="shared" si="695"/>
        <v>0.43748895591074288</v>
      </c>
      <c r="BM79" s="18">
        <f t="shared" si="695"/>
        <v>0.3159673082144891</v>
      </c>
      <c r="BN79" s="18">
        <f t="shared" si="695"/>
        <v>0.54186739960956176</v>
      </c>
      <c r="BO79" s="18">
        <f t="shared" si="695"/>
        <v>2.4215911420585545E-2</v>
      </c>
      <c r="BP79" s="18">
        <f t="shared" si="695"/>
        <v>0.15913582572124738</v>
      </c>
      <c r="BQ79" s="18">
        <f t="shared" ref="BQ79:BZ79" si="696">TTEST(BQ2:BQ5,BQ73:BQ76,2,2)</f>
        <v>8.180884730012215E-3</v>
      </c>
      <c r="BR79" s="18">
        <f t="shared" si="696"/>
        <v>4.6772460761264331E-2</v>
      </c>
      <c r="BS79" s="18">
        <f t="shared" si="696"/>
        <v>0.39859969049547939</v>
      </c>
      <c r="BT79" s="18">
        <f t="shared" si="696"/>
        <v>1.945596941634891E-2</v>
      </c>
      <c r="BU79" s="18">
        <f t="shared" si="696"/>
        <v>1.2644462911270854E-2</v>
      </c>
      <c r="BV79" s="18">
        <f t="shared" si="696"/>
        <v>5.2059457887396313E-2</v>
      </c>
      <c r="BW79" s="18">
        <f t="shared" si="696"/>
        <v>0.56156896378283583</v>
      </c>
      <c r="BX79" s="18">
        <f t="shared" si="696"/>
        <v>0.15985260297481257</v>
      </c>
      <c r="BY79" s="18">
        <f t="shared" si="696"/>
        <v>6.1963688992204612E-4</v>
      </c>
      <c r="BZ79" s="18">
        <f t="shared" si="696"/>
        <v>0.73628587319094219</v>
      </c>
    </row>
    <row r="80" spans="1:84" ht="15" thickBot="1" x14ac:dyDescent="0.35">
      <c r="CE80" s="16"/>
      <c r="CF80" s="32"/>
    </row>
    <row r="81" spans="1:84" s="1" customFormat="1" ht="18" customHeight="1" thickBot="1" x14ac:dyDescent="0.35">
      <c r="A81" s="8" t="s">
        <v>75</v>
      </c>
      <c r="B81" s="16" t="s">
        <v>91</v>
      </c>
      <c r="C81" s="6" t="s">
        <v>96</v>
      </c>
      <c r="D81" s="1">
        <v>75.089700444191578</v>
      </c>
      <c r="E81" s="1">
        <v>12.112411836356605</v>
      </c>
      <c r="F81" s="1">
        <v>60.054353296426761</v>
      </c>
      <c r="G81" s="1">
        <v>27.053470748269543</v>
      </c>
      <c r="H81" s="1">
        <v>22.048941306900645</v>
      </c>
      <c r="I81" s="1">
        <v>4.5621000269870091</v>
      </c>
      <c r="J81" s="1">
        <v>24.22482367271321</v>
      </c>
      <c r="K81" s="1">
        <v>38.077941401719869</v>
      </c>
      <c r="L81" s="1">
        <v>58.45870622816421</v>
      </c>
      <c r="M81" s="1">
        <v>43.082470843088764</v>
      </c>
      <c r="N81" s="1">
        <v>21.033529536188116</v>
      </c>
      <c r="O81" s="1">
        <v>34.161353143257251</v>
      </c>
      <c r="P81" s="1">
        <v>71.731588659620854</v>
      </c>
      <c r="Q81" s="1">
        <v>57.298235633064181</v>
      </c>
      <c r="R81" s="1">
        <v>54.832235618476609</v>
      </c>
      <c r="S81" s="1">
        <v>61.650000364689312</v>
      </c>
      <c r="T81" s="1">
        <v>52.221176779501533</v>
      </c>
      <c r="U81" s="1">
        <v>12.184941248550357</v>
      </c>
      <c r="V81" s="1">
        <v>24.152294260519458</v>
      </c>
      <c r="W81" s="1">
        <v>64.913823913408152</v>
      </c>
      <c r="X81" s="1">
        <v>25.240235443425739</v>
      </c>
      <c r="Y81" s="1">
        <v>22.339058955675657</v>
      </c>
      <c r="Z81" s="1">
        <v>23.862176611744449</v>
      </c>
      <c r="AA81" s="1">
        <v>27.778764870207063</v>
      </c>
      <c r="AB81" s="1">
        <v>39.818647294369917</v>
      </c>
      <c r="AC81" s="1">
        <v>70.281000415745822</v>
      </c>
      <c r="AD81" s="1">
        <v>43.59017672844503</v>
      </c>
      <c r="AE81" s="1">
        <v>12.620117721712869</v>
      </c>
      <c r="AF81" s="1">
        <v>60.054353296426761</v>
      </c>
      <c r="AG81" s="1">
        <v>44.678117911351315</v>
      </c>
      <c r="AH81" s="1">
        <v>81.567147287015473</v>
      </c>
      <c r="AI81" s="1">
        <v>67.852317212207566</v>
      </c>
      <c r="AJ81" s="1">
        <v>49.012471688392488</v>
      </c>
      <c r="AK81" s="1">
        <v>68.141050476940364</v>
      </c>
      <c r="AL81" s="1">
        <v>66.625200837093161</v>
      </c>
      <c r="AM81" s="1">
        <v>44.104006187934914</v>
      </c>
      <c r="AN81" s="1">
        <v>59.695602483506015</v>
      </c>
      <c r="AO81" s="1">
        <v>3.450362513556938</v>
      </c>
      <c r="AP81" s="1">
        <v>10.971864059846329</v>
      </c>
      <c r="AQ81" s="1">
        <v>9.0229145228999421</v>
      </c>
      <c r="AR81" s="1">
        <v>35.153274981218175</v>
      </c>
      <c r="AS81" s="1">
        <v>57.241369733277224</v>
      </c>
      <c r="AT81" s="1">
        <v>23.134775374376041</v>
      </c>
      <c r="AU81" s="1">
        <v>76.871880199667217</v>
      </c>
      <c r="AV81" s="1">
        <v>70.282861896838597</v>
      </c>
      <c r="AW81" s="1">
        <v>33.018302828618971</v>
      </c>
      <c r="AX81" s="1">
        <v>22.622296173044923</v>
      </c>
      <c r="AY81" s="1">
        <v>18.376039933444261</v>
      </c>
      <c r="AZ81" s="1">
        <v>21.011647254575706</v>
      </c>
      <c r="BA81" s="1">
        <v>12.592346089850249</v>
      </c>
      <c r="BB81" s="1">
        <v>17.79034941763727</v>
      </c>
      <c r="BC81" s="1">
        <v>61.497504159733772</v>
      </c>
      <c r="BD81" s="1">
        <v>17.204658901830282</v>
      </c>
      <c r="BE81" s="1">
        <v>52.712146422628948</v>
      </c>
      <c r="BF81" s="1">
        <v>13.61730449251248</v>
      </c>
      <c r="BG81" s="1">
        <v>72.841791044776102</v>
      </c>
      <c r="BH81" s="1">
        <v>22.964179104477608</v>
      </c>
      <c r="BI81" s="1">
        <v>12.432835820895521</v>
      </c>
      <c r="BJ81" s="1">
        <v>40.004477611940295</v>
      </c>
      <c r="BK81" s="1">
        <v>44.685074626865664</v>
      </c>
      <c r="BL81" s="1">
        <v>36.640298507462681</v>
      </c>
      <c r="BM81" s="1">
        <v>7.3134328358208949</v>
      </c>
      <c r="BN81" s="1">
        <v>58.8</v>
      </c>
      <c r="BO81" s="1">
        <v>48.634328358208947</v>
      </c>
      <c r="BP81" s="1">
        <v>40.808955223880588</v>
      </c>
      <c r="BQ81" s="1">
        <v>69.770149253731333</v>
      </c>
      <c r="BR81" s="1">
        <v>20.185074626865671</v>
      </c>
      <c r="BS81" s="1">
        <v>14.906518885810122</v>
      </c>
      <c r="BT81" s="1">
        <v>6.8980676680764184</v>
      </c>
      <c r="BU81" s="1">
        <v>13.841767536823683</v>
      </c>
      <c r="BV81" s="1">
        <v>12.396747848913519</v>
      </c>
      <c r="BW81" s="1">
        <v>38.711316902435463</v>
      </c>
      <c r="BX81" s="1">
        <v>7.8335277818287885</v>
      </c>
      <c r="BY81" s="1">
        <v>3.2170701472947356</v>
      </c>
      <c r="BZ81" s="32">
        <v>17.86</v>
      </c>
      <c r="CE81" s="16"/>
      <c r="CF81" s="32"/>
    </row>
    <row r="82" spans="1:84" s="1" customFormat="1" ht="18" customHeight="1" thickBot="1" x14ac:dyDescent="0.35">
      <c r="A82" s="8" t="s">
        <v>75</v>
      </c>
      <c r="B82" s="16" t="s">
        <v>91</v>
      </c>
      <c r="C82" s="16" t="s">
        <v>96</v>
      </c>
      <c r="D82" s="1">
        <v>30.351956613437782</v>
      </c>
      <c r="E82" s="1">
        <v>12.322072913528171</v>
      </c>
      <c r="F82" s="1">
        <v>59.839951792708646</v>
      </c>
      <c r="G82" s="1">
        <v>28.963952997890932</v>
      </c>
      <c r="H82" s="1">
        <v>20.536788189213617</v>
      </c>
      <c r="I82" s="1">
        <v>4.5464200060259117</v>
      </c>
      <c r="J82" s="1">
        <v>31.01763181681229</v>
      </c>
      <c r="K82" s="1">
        <v>37.74520036155468</v>
      </c>
      <c r="L82" s="1">
        <v>55.732594154865929</v>
      </c>
      <c r="M82" s="1">
        <v>39.940512202470622</v>
      </c>
      <c r="N82" s="1">
        <v>22.307200964145828</v>
      </c>
      <c r="O82" s="1">
        <v>34.983356432660436</v>
      </c>
      <c r="P82" s="1">
        <v>62.460162699608318</v>
      </c>
      <c r="Q82" s="1">
        <v>57.998722506779153</v>
      </c>
      <c r="R82" s="1">
        <v>56.511575775836093</v>
      </c>
      <c r="S82" s="1">
        <v>67.771401024404938</v>
      </c>
      <c r="T82" s="1">
        <v>45.039300994275386</v>
      </c>
      <c r="U82" s="1">
        <v>16.854329617354626</v>
      </c>
      <c r="V82" s="1">
        <v>24.502512805061766</v>
      </c>
      <c r="W82" s="1">
        <v>56.08667670985237</v>
      </c>
      <c r="X82" s="1">
        <v>22.87373305212413</v>
      </c>
      <c r="Y82" s="1">
        <v>23.935980717083456</v>
      </c>
      <c r="Z82" s="1">
        <v>23.652714673094305</v>
      </c>
      <c r="AA82" s="1">
        <v>25.423127448026513</v>
      </c>
      <c r="AB82" s="1">
        <v>36.895402229587226</v>
      </c>
      <c r="AC82" s="1">
        <v>75.065501657125637</v>
      </c>
      <c r="AD82" s="1">
        <v>40.719493823440793</v>
      </c>
      <c r="AE82" s="1">
        <v>12.534522446520036</v>
      </c>
      <c r="AF82" s="1">
        <v>58.140355528773725</v>
      </c>
      <c r="AG82" s="1">
        <v>45.464200060259117</v>
      </c>
      <c r="AH82" s="1">
        <v>84.979813196746008</v>
      </c>
      <c r="AI82" s="1">
        <v>64.655474540524253</v>
      </c>
      <c r="AJ82" s="1">
        <v>46.030732148237419</v>
      </c>
      <c r="AK82" s="1">
        <v>70.179162398312741</v>
      </c>
      <c r="AL82" s="1">
        <v>67.771401024404938</v>
      </c>
      <c r="AM82" s="1">
        <v>47.730328412172348</v>
      </c>
      <c r="AN82" s="1">
        <v>4.765951190117506</v>
      </c>
      <c r="AO82" s="1">
        <v>3.420437481169027</v>
      </c>
      <c r="AP82" s="1">
        <v>9.2061464296474842</v>
      </c>
      <c r="AQ82" s="1">
        <v>9.7018620066285024</v>
      </c>
      <c r="AR82" s="1">
        <v>35.195805965652305</v>
      </c>
      <c r="AS82" s="1">
        <v>45.464200060259117</v>
      </c>
      <c r="AT82" s="1">
        <v>22.956083333333332</v>
      </c>
      <c r="AU82" s="1">
        <v>77.485833333333332</v>
      </c>
      <c r="AV82" s="1">
        <v>79.658333333333331</v>
      </c>
      <c r="AW82" s="1">
        <v>38.453250000000004</v>
      </c>
      <c r="AX82" s="1">
        <v>35.049666666666667</v>
      </c>
      <c r="AY82" s="1">
        <v>14.266083333333333</v>
      </c>
      <c r="AZ82" s="1">
        <v>22.449166666666667</v>
      </c>
      <c r="BA82" s="1">
        <v>20.421499999999998</v>
      </c>
      <c r="BB82" s="1">
        <v>16.583416666666665</v>
      </c>
      <c r="BC82" s="1">
        <v>49.533000000000008</v>
      </c>
      <c r="BD82" s="1">
        <v>22.449166666666667</v>
      </c>
      <c r="BE82" s="1">
        <v>44.681083333333333</v>
      </c>
      <c r="BF82" s="1">
        <v>12.81775</v>
      </c>
      <c r="BG82" s="1">
        <v>73.966942148760324</v>
      </c>
      <c r="BH82" s="1">
        <v>21.598347107438016</v>
      </c>
      <c r="BI82" s="1">
        <v>12.204545454545455</v>
      </c>
      <c r="BJ82" s="1">
        <v>42.530991735537192</v>
      </c>
      <c r="BK82" s="1">
        <v>60.135123966942146</v>
      </c>
      <c r="BL82" s="1">
        <v>37.64917355371901</v>
      </c>
      <c r="BM82" s="1">
        <v>7.6185950413223145</v>
      </c>
      <c r="BN82" s="1">
        <v>55.919008264462803</v>
      </c>
      <c r="BO82" s="1">
        <v>0</v>
      </c>
      <c r="BP82" s="1">
        <v>34.690495867768597</v>
      </c>
      <c r="BQ82" s="1">
        <v>69.528925619834709</v>
      </c>
      <c r="BR82" s="1">
        <v>28.181404958677685</v>
      </c>
      <c r="BS82" s="1">
        <v>18.030788234062598</v>
      </c>
      <c r="BT82" s="1">
        <v>6.5741886318433993</v>
      </c>
      <c r="BU82" s="1">
        <v>12.614131686381242</v>
      </c>
      <c r="BV82" s="1">
        <v>11.130116193865801</v>
      </c>
      <c r="BW82" s="1">
        <v>37.471391186014863</v>
      </c>
      <c r="BX82" s="1">
        <v>3.8436001256149899</v>
      </c>
      <c r="BY82" s="1">
        <v>2.3966850204124359</v>
      </c>
      <c r="BZ82" s="32">
        <v>29.18</v>
      </c>
      <c r="CE82" s="16"/>
      <c r="CF82" s="32"/>
    </row>
    <row r="83" spans="1:84" s="1" customFormat="1" ht="18" customHeight="1" thickBot="1" x14ac:dyDescent="0.35">
      <c r="A83" s="8" t="s">
        <v>75</v>
      </c>
      <c r="B83" s="16" t="s">
        <v>91</v>
      </c>
      <c r="C83" s="16" t="s">
        <v>96</v>
      </c>
      <c r="D83" s="1">
        <v>22.406033155074137</v>
      </c>
      <c r="E83" s="1">
        <v>10.091536192679062</v>
      </c>
      <c r="F83" s="1">
        <v>57.091278180960565</v>
      </c>
      <c r="G83" s="1">
        <v>30.06289802854042</v>
      </c>
      <c r="H83" s="1">
        <v>22.300177880325759</v>
      </c>
      <c r="I83" s="1">
        <v>3.6696495246105676</v>
      </c>
      <c r="J83" s="1">
        <v>32.673994805667164</v>
      </c>
      <c r="K83" s="1">
        <v>45.729478691300912</v>
      </c>
      <c r="L83" s="1">
        <v>58.784962576934667</v>
      </c>
      <c r="M83" s="1">
        <v>40.366144770716247</v>
      </c>
      <c r="N83" s="1">
        <v>27.804652167241606</v>
      </c>
      <c r="O83" s="1">
        <v>30.768599860196296</v>
      </c>
      <c r="P83" s="1">
        <v>57.796980012616444</v>
      </c>
      <c r="Q83" s="1">
        <v>56.244435982973506</v>
      </c>
      <c r="R83" s="1">
        <v>54.691891953330575</v>
      </c>
      <c r="S83" s="1">
        <v>67.888516205295502</v>
      </c>
      <c r="T83" s="1">
        <v>60.549217156074363</v>
      </c>
      <c r="U83" s="1">
        <v>24.48785355845898</v>
      </c>
      <c r="V83" s="1">
        <v>19.618510920033419</v>
      </c>
      <c r="W83" s="1">
        <v>55.609304334483213</v>
      </c>
      <c r="X83" s="1">
        <v>21.594476048669879</v>
      </c>
      <c r="Y83" s="1">
        <v>19.124519637874304</v>
      </c>
      <c r="Z83" s="1">
        <v>25.47583612277721</v>
      </c>
      <c r="AA83" s="1">
        <v>21.665046231835465</v>
      </c>
      <c r="AB83" s="1">
        <v>38.954741107404487</v>
      </c>
      <c r="AC83" s="1">
        <v>64.642287779678455</v>
      </c>
      <c r="AD83" s="1">
        <v>47.917154369434144</v>
      </c>
      <c r="AE83" s="1">
        <v>8.2567114303737768</v>
      </c>
      <c r="AF83" s="1">
        <v>69.864481333931963</v>
      </c>
      <c r="AG83" s="1">
        <v>56.879567631463793</v>
      </c>
      <c r="AH83" s="1">
        <v>70.755507830851172</v>
      </c>
      <c r="AI83" s="1">
        <v>70.755507830851172</v>
      </c>
      <c r="AJ83" s="1">
        <v>62.871322672556325</v>
      </c>
      <c r="AK83" s="1">
        <v>72.10323178953405</v>
      </c>
      <c r="AL83" s="1">
        <v>68.733921892826856</v>
      </c>
      <c r="AM83" s="1">
        <v>52.426461992764011</v>
      </c>
      <c r="AN83" s="1">
        <v>59.23246798411256</v>
      </c>
      <c r="AO83" s="1">
        <v>5.2696006784500593</v>
      </c>
      <c r="AP83" s="1">
        <v>9.3666815128460126</v>
      </c>
      <c r="AQ83" s="1">
        <v>9.3666815128460126</v>
      </c>
      <c r="AR83" s="1">
        <v>36.658091676174323</v>
      </c>
      <c r="AS83" s="1">
        <v>53.30248256590788</v>
      </c>
      <c r="AT83" s="1">
        <v>24.191497461928932</v>
      </c>
      <c r="AU83" s="1">
        <v>77.493654822335031</v>
      </c>
      <c r="AV83" s="1">
        <v>77.493654822335031</v>
      </c>
      <c r="AW83" s="1">
        <v>36.186167512690361</v>
      </c>
      <c r="AX83" s="1">
        <v>43.261675126903555</v>
      </c>
      <c r="AY83" s="1">
        <v>18.328934010152285</v>
      </c>
      <c r="AZ83" s="1">
        <v>34.23197969543147</v>
      </c>
      <c r="BA83" s="1">
        <v>22.169923857868021</v>
      </c>
      <c r="BB83" s="1">
        <v>16.779060913705582</v>
      </c>
      <c r="BC83" s="1">
        <v>60.040736040609133</v>
      </c>
      <c r="BD83" s="1">
        <v>28.638959390862944</v>
      </c>
      <c r="BE83" s="1">
        <v>51.819670050761424</v>
      </c>
      <c r="BF83" s="1">
        <v>15.027030456852794</v>
      </c>
      <c r="BG83" s="1">
        <v>82.8724832214765</v>
      </c>
      <c r="BH83" s="1">
        <v>71.033557046979851</v>
      </c>
      <c r="BI83" s="1">
        <v>15.785234899328856</v>
      </c>
      <c r="BJ83" s="1">
        <v>29.334228187919461</v>
      </c>
      <c r="BK83" s="1">
        <v>70.375838926174481</v>
      </c>
      <c r="BL83" s="1">
        <v>47.092617449664417</v>
      </c>
      <c r="BM83" s="1">
        <v>15.259060402684561</v>
      </c>
      <c r="BN83" s="1">
        <v>58.8</v>
      </c>
      <c r="BO83" s="1">
        <v>68.402684563758385</v>
      </c>
      <c r="BP83" s="1">
        <v>38.871140939597311</v>
      </c>
      <c r="BQ83" s="1">
        <v>55.31409395973153</v>
      </c>
      <c r="BR83" s="1">
        <v>20.455033557046978</v>
      </c>
      <c r="BS83" s="1">
        <v>15.255772639181066</v>
      </c>
      <c r="BT83" s="1">
        <v>6.6061043381756148</v>
      </c>
      <c r="BU83" s="1">
        <v>13.127060177899986</v>
      </c>
      <c r="BV83" s="1">
        <v>10.643562306405395</v>
      </c>
      <c r="BW83" s="1">
        <v>21.570952940981599</v>
      </c>
      <c r="BX83" s="1">
        <v>6.4925730069072909</v>
      </c>
      <c r="BY83" s="1">
        <v>1.6816828444120524</v>
      </c>
      <c r="BZ83" s="32">
        <v>28.84</v>
      </c>
      <c r="CE83" s="16"/>
      <c r="CF83" s="32"/>
    </row>
    <row r="84" spans="1:84" s="1" customFormat="1" ht="18" customHeight="1" thickBot="1" x14ac:dyDescent="0.35">
      <c r="A84" s="8" t="s">
        <v>75</v>
      </c>
      <c r="B84" s="16" t="s">
        <v>91</v>
      </c>
      <c r="C84" s="16" t="s">
        <v>96</v>
      </c>
      <c r="D84" s="1">
        <v>84.146736980883318</v>
      </c>
      <c r="E84" s="1">
        <v>15.564601186552407</v>
      </c>
      <c r="F84" s="1">
        <v>62.356295319709957</v>
      </c>
      <c r="G84" s="1">
        <v>12.921555702043506</v>
      </c>
      <c r="H84" s="1">
        <v>17.620303230059328</v>
      </c>
      <c r="I84" s="1">
        <v>8.4479564930784452</v>
      </c>
      <c r="J84" s="1">
        <v>50.805207646671057</v>
      </c>
      <c r="K84" s="1">
        <v>43.463414634146339</v>
      </c>
      <c r="L84" s="1">
        <v>59.615359261700725</v>
      </c>
      <c r="M84" s="1">
        <v>39.156229400131842</v>
      </c>
      <c r="N84" s="1">
        <v>31.422874093605802</v>
      </c>
      <c r="O84" s="1">
        <v>29.95451549110086</v>
      </c>
      <c r="P84" s="1">
        <v>59.517468688200395</v>
      </c>
      <c r="Q84" s="1">
        <v>45.225444957152277</v>
      </c>
      <c r="R84" s="1">
        <v>60.006921555702043</v>
      </c>
      <c r="S84" s="1">
        <v>88.786750164798946</v>
      </c>
      <c r="T84" s="1">
        <v>50.707317073170728</v>
      </c>
      <c r="U84" s="1">
        <v>8.0661832564271592</v>
      </c>
      <c r="V84" s="1">
        <v>25.255767963085038</v>
      </c>
      <c r="W84" s="1">
        <v>46.204350692155572</v>
      </c>
      <c r="X84" s="1">
        <v>23.395847066578774</v>
      </c>
      <c r="Y84" s="1">
        <v>33.380685563612396</v>
      </c>
      <c r="Z84" s="1">
        <v>24.962096242584046</v>
      </c>
      <c r="AA84" s="1">
        <v>36.904746209624264</v>
      </c>
      <c r="AB84" s="1">
        <v>32.597560975609753</v>
      </c>
      <c r="AC84" s="1">
        <v>76.941990771259057</v>
      </c>
      <c r="AD84" s="1">
        <v>26.038892551087674</v>
      </c>
      <c r="AE84" s="1">
        <v>11.453197099538562</v>
      </c>
      <c r="AF84" s="1">
        <v>85.164798945286748</v>
      </c>
      <c r="AG84" s="1">
        <v>54.231377719182596</v>
      </c>
      <c r="AH84" s="1">
        <v>90.255108767303895</v>
      </c>
      <c r="AI84" s="1">
        <v>76.256756756756758</v>
      </c>
      <c r="AJ84" s="1">
        <v>63.628872775214241</v>
      </c>
      <c r="AK84" s="1">
        <v>77.725115359261707</v>
      </c>
      <c r="AL84" s="1">
        <v>86.731048121292019</v>
      </c>
      <c r="AM84" s="1">
        <v>65.488793671720501</v>
      </c>
      <c r="AN84" s="1">
        <v>63.922544495715222</v>
      </c>
      <c r="AO84" s="1">
        <v>0</v>
      </c>
      <c r="AP84" s="1">
        <v>9.6030652603823334</v>
      </c>
      <c r="AQ84" s="1">
        <v>8.7709953856295328</v>
      </c>
      <c r="AR84" s="1">
        <v>29.758734344100198</v>
      </c>
      <c r="AS84" s="1">
        <v>52.469347396176666</v>
      </c>
      <c r="AT84" s="1">
        <v>28.682544861337686</v>
      </c>
      <c r="AU84" s="1">
        <v>89.051549755301792</v>
      </c>
      <c r="AV84" s="1">
        <v>88.663947797716148</v>
      </c>
      <c r="AW84" s="1">
        <v>41.861011419249593</v>
      </c>
      <c r="AX84" s="1">
        <v>36.822185970636212</v>
      </c>
      <c r="AY84" s="1">
        <v>10.368352365415985</v>
      </c>
      <c r="AZ84" s="1">
        <v>25.291027732463295</v>
      </c>
      <c r="BA84" s="1">
        <v>14.147471451876019</v>
      </c>
      <c r="BB84" s="1">
        <v>15.794779771615008</v>
      </c>
      <c r="BC84" s="1">
        <v>71.512561174551379</v>
      </c>
      <c r="BD84" s="1">
        <v>22.965415986949427</v>
      </c>
      <c r="BE84" s="1">
        <v>23.643719412724305</v>
      </c>
      <c r="BF84" s="1">
        <v>15.891680261011418</v>
      </c>
      <c r="BG84" s="1">
        <v>103</v>
      </c>
      <c r="BH84" s="1">
        <v>51.11851851851852</v>
      </c>
      <c r="BI84" s="1">
        <v>4.3298148148148146E-5</v>
      </c>
      <c r="BJ84" s="1">
        <v>24.605555555555558</v>
      </c>
      <c r="BK84" s="1">
        <v>76.20092592592593</v>
      </c>
      <c r="BL84" s="1">
        <v>42.344444444444441</v>
      </c>
      <c r="BM84" s="1">
        <v>8.3735185185185177</v>
      </c>
      <c r="BN84" s="1">
        <v>54.933333333333337</v>
      </c>
      <c r="BO84" s="1">
        <v>67.331481481481475</v>
      </c>
      <c r="BP84" s="1">
        <v>33.665740740740738</v>
      </c>
      <c r="BQ84" s="1">
        <v>55.50555555555556</v>
      </c>
      <c r="BR84" s="1">
        <v>20.409259259259258</v>
      </c>
      <c r="BS84" s="1">
        <v>11.978484760038359</v>
      </c>
      <c r="BT84" s="1">
        <v>11.778843347371055</v>
      </c>
      <c r="BU84" s="1">
        <v>14.374181712046033</v>
      </c>
      <c r="BV84" s="1">
        <v>13.475795355043156</v>
      </c>
      <c r="BW84" s="1">
        <v>52.405870825167824</v>
      </c>
      <c r="BX84" s="1">
        <v>8.68440145102781</v>
      </c>
      <c r="BY84" s="1">
        <v>4.5318600675478462E-5</v>
      </c>
      <c r="BZ84" s="32">
        <v>27.52</v>
      </c>
      <c r="CE84" s="16"/>
      <c r="CF84" s="32"/>
    </row>
    <row r="85" spans="1:84" s="1" customFormat="1" ht="18" customHeight="1" thickBot="1" x14ac:dyDescent="0.35">
      <c r="A85" s="7" t="s">
        <v>125</v>
      </c>
      <c r="B85" s="7"/>
      <c r="C85" s="7" t="s">
        <v>111</v>
      </c>
      <c r="D85" s="1">
        <f>AVERAGE(D81:D84)</f>
        <v>52.998606798396708</v>
      </c>
      <c r="E85" s="1">
        <f t="shared" ref="E85" si="697">AVERAGE(E81:E84)</f>
        <v>12.52265553227906</v>
      </c>
      <c r="F85" s="1">
        <f t="shared" ref="F85" si="698">AVERAGE(F81:F84)</f>
        <v>59.835469647451475</v>
      </c>
      <c r="G85" s="1">
        <f t="shared" ref="G85" si="699">AVERAGE(G81:G84)</f>
        <v>24.750469369186099</v>
      </c>
      <c r="H85" s="1">
        <f t="shared" ref="H85" si="700">AVERAGE(H81:H84)</f>
        <v>20.626552651624834</v>
      </c>
      <c r="I85" s="1">
        <f t="shared" ref="I85" si="701">AVERAGE(I81:I84)</f>
        <v>5.306531512675484</v>
      </c>
      <c r="J85" s="1">
        <f t="shared" ref="J85" si="702">AVERAGE(J81:J84)</f>
        <v>34.680414485465931</v>
      </c>
      <c r="K85" s="1">
        <f t="shared" ref="K85" si="703">AVERAGE(K81:K84)</f>
        <v>41.254008772180448</v>
      </c>
      <c r="L85" s="1">
        <f t="shared" ref="L85" si="704">AVERAGE(L81:L84)</f>
        <v>58.147905555416379</v>
      </c>
      <c r="M85" s="1">
        <f t="shared" ref="M85" si="705">AVERAGE(M81:M84)</f>
        <v>40.636339304101867</v>
      </c>
      <c r="N85" s="1">
        <f t="shared" ref="N85" si="706">AVERAGE(N81:N84)</f>
        <v>25.642064190295336</v>
      </c>
      <c r="O85" s="1">
        <f t="shared" ref="O85" si="707">AVERAGE(O81:O84)</f>
        <v>32.466956231803714</v>
      </c>
      <c r="P85" s="1">
        <f t="shared" ref="P85" si="708">AVERAGE(P81:P84)</f>
        <v>62.876550015011503</v>
      </c>
      <c r="Q85" s="1">
        <f t="shared" ref="Q85" si="709">AVERAGE(Q81:Q84)</f>
        <v>54.191709769992272</v>
      </c>
      <c r="R85" s="1">
        <f t="shared" ref="R85" si="710">AVERAGE(R81:R84)</f>
        <v>56.510656225836328</v>
      </c>
      <c r="S85" s="1">
        <f t="shared" ref="S85" si="711">AVERAGE(S81:S84)</f>
        <v>71.524166939797169</v>
      </c>
      <c r="T85" s="1">
        <f t="shared" ref="T85" si="712">AVERAGE(T81:T84)</f>
        <v>52.129253000755497</v>
      </c>
      <c r="U85" s="1">
        <f t="shared" ref="U85" si="713">AVERAGE(U81:U84)</f>
        <v>15.39832692019778</v>
      </c>
      <c r="V85" s="1">
        <f t="shared" ref="V85" si="714">AVERAGE(V81:V84)</f>
        <v>23.382271487174918</v>
      </c>
      <c r="W85" s="1">
        <f t="shared" ref="W85" si="715">AVERAGE(W81:W84)</f>
        <v>55.703538912474826</v>
      </c>
      <c r="X85" s="1">
        <f t="shared" ref="X85" si="716">AVERAGE(X81:X84)</f>
        <v>23.276072902699632</v>
      </c>
      <c r="Y85" s="1">
        <f t="shared" ref="Y85" si="717">AVERAGE(Y81:Y84)</f>
        <v>24.695061218561456</v>
      </c>
      <c r="Z85" s="1">
        <f t="shared" ref="Z85" si="718">AVERAGE(Z81:Z84)</f>
        <v>24.488205912550001</v>
      </c>
      <c r="AA85" s="1">
        <f t="shared" ref="AA85" si="719">AVERAGE(AA81:AA84)</f>
        <v>27.942921189923325</v>
      </c>
      <c r="AB85" s="1">
        <f t="shared" ref="AB85" si="720">AVERAGE(AB81:AB84)</f>
        <v>37.066587901742849</v>
      </c>
      <c r="AC85" s="1">
        <f t="shared" ref="AC85" si="721">AVERAGE(AC81:AC84)</f>
        <v>71.732695155952243</v>
      </c>
      <c r="AD85" s="1">
        <f t="shared" ref="AD85" si="722">AVERAGE(AD81:AD84)</f>
        <v>39.566429368101915</v>
      </c>
      <c r="AE85" s="1">
        <f t="shared" ref="AE85" si="723">AVERAGE(AE81:AE84)</f>
        <v>11.216137174536312</v>
      </c>
      <c r="AF85" s="1">
        <f t="shared" ref="AF85" si="724">AVERAGE(AF81:AF84)</f>
        <v>68.30599727610479</v>
      </c>
      <c r="AG85" s="1">
        <f t="shared" ref="AG85" si="725">AVERAGE(AG81:AG84)</f>
        <v>50.313315830564207</v>
      </c>
      <c r="AH85" s="1">
        <f t="shared" ref="AH85" si="726">AVERAGE(AH81:AH84)</f>
        <v>81.889394270479144</v>
      </c>
      <c r="AI85" s="1">
        <f t="shared" ref="AI85" si="727">AVERAGE(AI81:AI84)</f>
        <v>69.880014085084937</v>
      </c>
      <c r="AJ85" s="1">
        <f t="shared" ref="AJ85" si="728">AVERAGE(AJ81:AJ84)</f>
        <v>55.385849821100116</v>
      </c>
      <c r="AK85" s="1">
        <f t="shared" ref="AK85" si="729">AVERAGE(AK81:AK84)</f>
        <v>72.037140006012208</v>
      </c>
      <c r="AL85" s="1">
        <f t="shared" ref="AL85" si="730">AVERAGE(AL81:AL84)</f>
        <v>72.46539296890424</v>
      </c>
      <c r="AM85" s="1">
        <f t="shared" ref="AM85" si="731">AVERAGE(AM81:AM84)</f>
        <v>52.437397566147951</v>
      </c>
      <c r="AN85" s="1">
        <f t="shared" ref="AN85" si="732">AVERAGE(AN81:AN84)</f>
        <v>46.904141538362829</v>
      </c>
      <c r="AO85" s="1">
        <f t="shared" ref="AO85" si="733">AVERAGE(AO81:AO84)</f>
        <v>3.0351001682940062</v>
      </c>
      <c r="AP85" s="1">
        <f t="shared" ref="AP85" si="734">AVERAGE(AP81:AP84)</f>
        <v>9.7869393156805415</v>
      </c>
      <c r="AQ85" s="1">
        <f t="shared" ref="AQ85" si="735">AVERAGE(AQ81:AQ84)</f>
        <v>9.215613357000997</v>
      </c>
      <c r="AR85" s="1">
        <f t="shared" ref="AR85" si="736">AVERAGE(AR81:AR84)</f>
        <v>34.191476741786254</v>
      </c>
      <c r="AS85" s="1">
        <f t="shared" ref="AS85" si="737">AVERAGE(AS81:AS84)</f>
        <v>52.119349938905216</v>
      </c>
      <c r="AT85" s="1">
        <f t="shared" ref="AT85" si="738">AVERAGE(AT81:AT84)</f>
        <v>24.741225257743999</v>
      </c>
      <c r="AU85" s="1">
        <f t="shared" ref="AU85" si="739">AVERAGE(AU81:AU84)</f>
        <v>80.22572952765934</v>
      </c>
      <c r="AV85" s="1">
        <f t="shared" ref="AV85" si="740">AVERAGE(AV81:AV84)</f>
        <v>79.024699462555773</v>
      </c>
      <c r="AW85" s="1">
        <f t="shared" ref="AW85" si="741">AVERAGE(AW81:AW84)</f>
        <v>37.37968294013973</v>
      </c>
      <c r="AX85" s="1">
        <f t="shared" ref="AX85" si="742">AVERAGE(AX81:AX84)</f>
        <v>34.438955984312841</v>
      </c>
      <c r="AY85" s="1">
        <f t="shared" ref="AY85" si="743">AVERAGE(AY81:AY84)</f>
        <v>15.334852410586468</v>
      </c>
      <c r="AZ85" s="1">
        <f t="shared" ref="AZ85" si="744">AVERAGE(AZ81:AZ84)</f>
        <v>25.745955337284283</v>
      </c>
      <c r="BA85" s="1">
        <f t="shared" ref="BA85" si="745">AVERAGE(BA81:BA84)</f>
        <v>17.332810349898573</v>
      </c>
      <c r="BB85" s="1">
        <f t="shared" ref="BB85" si="746">AVERAGE(BB81:BB84)</f>
        <v>16.736901692406132</v>
      </c>
      <c r="BC85" s="1">
        <f t="shared" ref="BC85" si="747">AVERAGE(BC81:BC84)</f>
        <v>60.64595034372357</v>
      </c>
      <c r="BD85" s="1">
        <f t="shared" ref="BD85" si="748">AVERAGE(BD81:BD84)</f>
        <v>22.814550236577329</v>
      </c>
      <c r="BE85" s="1">
        <f t="shared" ref="BE85" si="749">AVERAGE(BE81:BE84)</f>
        <v>43.214154804861998</v>
      </c>
      <c r="BF85" s="1">
        <f t="shared" ref="BF85" si="750">AVERAGE(BF81:BF84)</f>
        <v>14.338441302594171</v>
      </c>
      <c r="BG85" s="1">
        <f t="shared" ref="BG85" si="751">AVERAGE(BG81:BG84)</f>
        <v>83.170304103753239</v>
      </c>
      <c r="BH85" s="1">
        <f t="shared" ref="BH85" si="752">AVERAGE(BH81:BH84)</f>
        <v>41.678650444353501</v>
      </c>
      <c r="BI85" s="1">
        <f t="shared" ref="BI85" si="753">AVERAGE(BI81:BI84)</f>
        <v>10.105664868229495</v>
      </c>
      <c r="BJ85" s="1">
        <f t="shared" ref="BJ85" si="754">AVERAGE(BJ81:BJ84)</f>
        <v>34.11881327273813</v>
      </c>
      <c r="BK85" s="1">
        <f t="shared" ref="BK85" si="755">AVERAGE(BK81:BK84)</f>
        <v>62.849240861477057</v>
      </c>
      <c r="BL85" s="1">
        <f t="shared" ref="BL85" si="756">AVERAGE(BL81:BL84)</f>
        <v>40.931633488822641</v>
      </c>
      <c r="BM85" s="1">
        <f t="shared" ref="BM85" si="757">AVERAGE(BM81:BM84)</f>
        <v>9.6411516995865725</v>
      </c>
      <c r="BN85" s="1">
        <f t="shared" ref="BN85" si="758">AVERAGE(BN81:BN84)</f>
        <v>57.113085399449034</v>
      </c>
      <c r="BO85" s="1">
        <f t="shared" ref="BO85" si="759">AVERAGE(BO81:BO84)</f>
        <v>46.092123600862202</v>
      </c>
      <c r="BP85" s="1">
        <f t="shared" ref="BP85" si="760">AVERAGE(BP81:BP84)</f>
        <v>37.009083192996805</v>
      </c>
      <c r="BQ85" s="1">
        <f t="shared" ref="BQ85" si="761">AVERAGE(BQ81:BQ84)</f>
        <v>62.529681097213285</v>
      </c>
      <c r="BR85" s="1">
        <f t="shared" ref="BR85" si="762">AVERAGE(BR81:BR84)</f>
        <v>22.307693100462398</v>
      </c>
      <c r="BS85" s="1">
        <f t="shared" ref="BS85" si="763">AVERAGE(BS81:BS84)</f>
        <v>15.042891129773036</v>
      </c>
      <c r="BT85" s="1">
        <f t="shared" ref="BT85" si="764">AVERAGE(BT81:BT84)</f>
        <v>7.9643009963666218</v>
      </c>
      <c r="BU85" s="1">
        <f t="shared" ref="BU85" si="765">AVERAGE(BU81:BU84)</f>
        <v>13.489285278287735</v>
      </c>
      <c r="BV85" s="1">
        <f t="shared" ref="BV85" si="766">AVERAGE(BV81:BV84)</f>
        <v>11.911555426056967</v>
      </c>
      <c r="BW85" s="1">
        <f t="shared" ref="BW85" si="767">AVERAGE(BW81:BW84)</f>
        <v>37.539882963649937</v>
      </c>
      <c r="BX85" s="1">
        <f t="shared" ref="BX85" si="768">AVERAGE(BX81:BX84)</f>
        <v>6.7135255913447196</v>
      </c>
      <c r="BY85" s="1">
        <f t="shared" ref="BY85" si="769">AVERAGE(BY81:BY84)</f>
        <v>1.8238708326799751</v>
      </c>
      <c r="BZ85" s="1">
        <f>AVERAGE(BZ81:BZ84)</f>
        <v>25.849999999999998</v>
      </c>
      <c r="CE85" s="16"/>
      <c r="CF85" s="32"/>
    </row>
    <row r="86" spans="1:84" s="1" customFormat="1" ht="18" customHeight="1" thickBot="1" x14ac:dyDescent="0.35">
      <c r="A86" s="7"/>
      <c r="B86" s="7"/>
      <c r="C86" s="7" t="s">
        <v>112</v>
      </c>
      <c r="D86" s="1">
        <f>STDEV(D81:D84)</f>
        <v>31.128758188393491</v>
      </c>
      <c r="E86" s="1">
        <f t="shared" ref="E86:BP86" si="770">STDEV(E81:E84)</f>
        <v>2.2636480795328953</v>
      </c>
      <c r="F86" s="1">
        <f t="shared" si="770"/>
        <v>2.1550776487243488</v>
      </c>
      <c r="G86" s="1">
        <f t="shared" si="770"/>
        <v>7.9833651310473064</v>
      </c>
      <c r="H86" s="1">
        <f t="shared" si="770"/>
        <v>2.1501786077887006</v>
      </c>
      <c r="I86" s="1">
        <f t="shared" si="770"/>
        <v>2.1354063851935772</v>
      </c>
      <c r="J86" s="1">
        <f t="shared" si="770"/>
        <v>11.354441576532061</v>
      </c>
      <c r="K86" s="1">
        <f t="shared" si="770"/>
        <v>3.9711646345467253</v>
      </c>
      <c r="L86" s="1">
        <f t="shared" si="770"/>
        <v>1.6822195901608585</v>
      </c>
      <c r="M86" s="1">
        <f t="shared" si="770"/>
        <v>1.7060153648284819</v>
      </c>
      <c r="N86" s="1">
        <f t="shared" si="770"/>
        <v>4.8461137107128378</v>
      </c>
      <c r="O86" s="1">
        <f t="shared" si="770"/>
        <v>2.4765583447557522</v>
      </c>
      <c r="P86" s="1">
        <f t="shared" si="770"/>
        <v>6.2094161444083316</v>
      </c>
      <c r="Q86" s="1">
        <f t="shared" si="770"/>
        <v>6.0208371099990492</v>
      </c>
      <c r="R86" s="1">
        <f t="shared" si="770"/>
        <v>2.4731135111128215</v>
      </c>
      <c r="S86" s="1">
        <f t="shared" si="770"/>
        <v>11.871494618512417</v>
      </c>
      <c r="T86" s="1">
        <f t="shared" si="770"/>
        <v>6.408160619977787</v>
      </c>
      <c r="U86" s="1">
        <f t="shared" si="770"/>
        <v>7.0433329360161263</v>
      </c>
      <c r="V86" s="1">
        <f t="shared" si="770"/>
        <v>2.55106241487653</v>
      </c>
      <c r="W86" s="1">
        <f t="shared" si="770"/>
        <v>7.6424167506301766</v>
      </c>
      <c r="X86" s="1">
        <f t="shared" si="770"/>
        <v>1.5123850558602752</v>
      </c>
      <c r="Y86" s="1">
        <f t="shared" si="770"/>
        <v>6.126389737193044</v>
      </c>
      <c r="Z86" s="1">
        <f t="shared" si="770"/>
        <v>0.87367876890909213</v>
      </c>
      <c r="AA86" s="1">
        <f t="shared" si="770"/>
        <v>6.4833717943708349</v>
      </c>
      <c r="AB86" s="1">
        <f t="shared" si="770"/>
        <v>3.2218245156769578</v>
      </c>
      <c r="AC86" s="1">
        <f t="shared" si="770"/>
        <v>5.4962306587387442</v>
      </c>
      <c r="AD86" s="1">
        <f t="shared" si="770"/>
        <v>9.4912057688786042</v>
      </c>
      <c r="AE86" s="1">
        <f t="shared" si="770"/>
        <v>2.0431755713013473</v>
      </c>
      <c r="AF86" s="1">
        <f t="shared" si="770"/>
        <v>12.356886970184618</v>
      </c>
      <c r="AG86" s="1">
        <f t="shared" si="770"/>
        <v>6.1572789178983056</v>
      </c>
      <c r="AH86" s="1">
        <f t="shared" si="770"/>
        <v>8.238186259751906</v>
      </c>
      <c r="AI86" s="1">
        <f t="shared" si="770"/>
        <v>4.9273625284578326</v>
      </c>
      <c r="AJ86" s="1">
        <f t="shared" si="770"/>
        <v>9.1672952522818161</v>
      </c>
      <c r="AK86" s="1">
        <f t="shared" si="770"/>
        <v>4.1226620102501226</v>
      </c>
      <c r="AL86" s="1">
        <f t="shared" si="770"/>
        <v>9.5494187926097496</v>
      </c>
      <c r="AM86" s="1">
        <f t="shared" si="770"/>
        <v>9.344177719737246</v>
      </c>
      <c r="AN86" s="1">
        <f t="shared" si="770"/>
        <v>28.171275152229505</v>
      </c>
      <c r="AO86" s="1">
        <f t="shared" si="770"/>
        <v>2.2004358069522634</v>
      </c>
      <c r="AP86" s="1">
        <f t="shared" si="770"/>
        <v>0.80659641185623909</v>
      </c>
      <c r="AQ86" s="1">
        <f t="shared" si="770"/>
        <v>0.40582316268105761</v>
      </c>
      <c r="AR86" s="1">
        <f t="shared" si="770"/>
        <v>3.0368364812786957</v>
      </c>
      <c r="AS86" s="1">
        <f t="shared" si="770"/>
        <v>4.9006260727365758</v>
      </c>
      <c r="AT86" s="1">
        <f t="shared" si="770"/>
        <v>2.6835060266515227</v>
      </c>
      <c r="AU86" s="1">
        <f t="shared" si="770"/>
        <v>5.8910856768706319</v>
      </c>
      <c r="AV86" s="1">
        <f t="shared" si="770"/>
        <v>7.5736477795230064</v>
      </c>
      <c r="AW86" s="1">
        <f t="shared" si="770"/>
        <v>3.7274194255734368</v>
      </c>
      <c r="AX86" s="1">
        <f t="shared" si="770"/>
        <v>8.6318513825158423</v>
      </c>
      <c r="AY86" s="1">
        <f t="shared" si="770"/>
        <v>3.8306542614900385</v>
      </c>
      <c r="AZ86" s="1">
        <f t="shared" si="770"/>
        <v>5.9302067724885728</v>
      </c>
      <c r="BA86" s="1">
        <f t="shared" si="770"/>
        <v>4.6746142849678014</v>
      </c>
      <c r="BB86" s="1">
        <f t="shared" si="770"/>
        <v>0.82111324361029014</v>
      </c>
      <c r="BC86" s="1">
        <f t="shared" si="770"/>
        <v>8.9939298890045549</v>
      </c>
      <c r="BD86" s="1">
        <f t="shared" si="770"/>
        <v>4.6744300334191271</v>
      </c>
      <c r="BE86" s="1">
        <f t="shared" si="770"/>
        <v>13.532929692224309</v>
      </c>
      <c r="BF86" s="1">
        <f t="shared" si="770"/>
        <v>1.3807300752317053</v>
      </c>
      <c r="BG86" s="1">
        <f t="shared" si="770"/>
        <v>13.960486976936187</v>
      </c>
      <c r="BH86" s="1">
        <f t="shared" si="770"/>
        <v>23.834650340349238</v>
      </c>
      <c r="BI86" s="1">
        <f t="shared" si="770"/>
        <v>6.9330639550490689</v>
      </c>
      <c r="BJ86" s="1">
        <f t="shared" si="770"/>
        <v>8.5401037860816515</v>
      </c>
      <c r="BK86" s="1">
        <f t="shared" si="770"/>
        <v>13.810871780394969</v>
      </c>
      <c r="BL86" s="1">
        <f t="shared" si="770"/>
        <v>4.8008283073471674</v>
      </c>
      <c r="BM86" s="1">
        <f t="shared" si="770"/>
        <v>3.7716840899306714</v>
      </c>
      <c r="BN86" s="1">
        <f t="shared" si="770"/>
        <v>1.9890115646669499</v>
      </c>
      <c r="BO86" s="1">
        <f t="shared" si="770"/>
        <v>32.040693483576817</v>
      </c>
      <c r="BP86" s="1">
        <f t="shared" si="770"/>
        <v>3.3892020909812146</v>
      </c>
      <c r="BQ86" s="1">
        <f t="shared" ref="BQ86:BZ86" si="771">STDEV(BQ81:BQ84)</f>
        <v>8.2222632808036451</v>
      </c>
      <c r="BR86" s="1">
        <f t="shared" si="771"/>
        <v>3.917584230578258</v>
      </c>
      <c r="BS86" s="1">
        <f t="shared" si="771"/>
        <v>2.475347210033628</v>
      </c>
      <c r="BT86" s="1">
        <f t="shared" si="771"/>
        <v>2.5472009085978251</v>
      </c>
      <c r="BU86" s="1">
        <f t="shared" si="771"/>
        <v>0.77553987085094633</v>
      </c>
      <c r="BV86" s="1">
        <f t="shared" si="771"/>
        <v>1.2781121583183239</v>
      </c>
      <c r="BW86" s="1">
        <f t="shared" si="771"/>
        <v>12.614558649489325</v>
      </c>
      <c r="BX86" s="1">
        <f t="shared" si="771"/>
        <v>2.1153446357811529</v>
      </c>
      <c r="BY86" s="1">
        <f t="shared" si="771"/>
        <v>1.3681712068457088</v>
      </c>
      <c r="BZ86" s="1">
        <f t="shared" si="771"/>
        <v>5.3745697502218839</v>
      </c>
      <c r="CE86" s="16"/>
      <c r="CF86" s="32"/>
    </row>
    <row r="87" spans="1:84" s="18" customFormat="1" ht="18" customHeight="1" thickBot="1" x14ac:dyDescent="0.35">
      <c r="A87" s="7"/>
      <c r="B87" s="7"/>
      <c r="C87" s="7" t="s">
        <v>115</v>
      </c>
      <c r="D87" s="18">
        <f>TTEST(D2:D5,D81:D84,2,2)</f>
        <v>0.1483218712520436</v>
      </c>
      <c r="E87" s="18">
        <f t="shared" ref="E87:BP87" si="772">TTEST(E2:E5,E81:E84,2,2)</f>
        <v>0.36859381058203006</v>
      </c>
      <c r="F87" s="18">
        <f t="shared" si="772"/>
        <v>3.9339076133206377E-2</v>
      </c>
      <c r="G87" s="18">
        <f t="shared" si="772"/>
        <v>0.80927899974800066</v>
      </c>
      <c r="H87" s="18">
        <f t="shared" si="772"/>
        <v>1.5737894561938858E-4</v>
      </c>
      <c r="I87" s="18">
        <f t="shared" si="772"/>
        <v>6.7512611099928482E-2</v>
      </c>
      <c r="J87" s="18">
        <f t="shared" si="772"/>
        <v>0.1519578650513479</v>
      </c>
      <c r="K87" s="18">
        <f t="shared" si="772"/>
        <v>0.21844539979691063</v>
      </c>
      <c r="L87" s="18">
        <f t="shared" si="772"/>
        <v>1.1115518506610344E-2</v>
      </c>
      <c r="M87" s="18">
        <f t="shared" si="772"/>
        <v>6.7947435228021172E-2</v>
      </c>
      <c r="N87" s="18">
        <f t="shared" si="772"/>
        <v>0.55836636963270003</v>
      </c>
      <c r="O87" s="18">
        <f t="shared" si="772"/>
        <v>6.2135343525999726E-4</v>
      </c>
      <c r="P87" s="18">
        <f t="shared" si="772"/>
        <v>0.12547451636871382</v>
      </c>
      <c r="Q87" s="18">
        <f t="shared" si="772"/>
        <v>0.90007451603736821</v>
      </c>
      <c r="R87" s="18">
        <f t="shared" si="772"/>
        <v>1.9217137714814571E-3</v>
      </c>
      <c r="S87" s="18">
        <f t="shared" si="772"/>
        <v>6.1765584876182812E-4</v>
      </c>
      <c r="T87" s="18">
        <f t="shared" si="772"/>
        <v>0.59971493100198447</v>
      </c>
      <c r="U87" s="18">
        <f t="shared" si="772"/>
        <v>6.7393960308602771E-2</v>
      </c>
      <c r="V87" s="18">
        <f t="shared" si="772"/>
        <v>1.8582670402759045E-4</v>
      </c>
      <c r="W87" s="18">
        <f t="shared" si="772"/>
        <v>0.46495494043078778</v>
      </c>
      <c r="X87" s="18">
        <f t="shared" si="772"/>
        <v>0.9607551257553637</v>
      </c>
      <c r="Y87" s="18">
        <f t="shared" si="772"/>
        <v>0.48360925094331875</v>
      </c>
      <c r="Z87" s="18">
        <f t="shared" si="772"/>
        <v>6.2447739046587545E-3</v>
      </c>
      <c r="AA87" s="18">
        <f t="shared" si="772"/>
        <v>0.55146404664435766</v>
      </c>
      <c r="AB87" s="18">
        <f t="shared" si="772"/>
        <v>0.57677680234785889</v>
      </c>
      <c r="AC87" s="18">
        <f t="shared" si="772"/>
        <v>7.5353000937505826E-2</v>
      </c>
      <c r="AD87" s="18">
        <f t="shared" si="772"/>
        <v>0.41789670688677255</v>
      </c>
      <c r="AE87" s="18">
        <f t="shared" si="772"/>
        <v>3.4760310240823621E-3</v>
      </c>
      <c r="AF87" s="18">
        <f t="shared" si="772"/>
        <v>4.988667970363991E-3</v>
      </c>
      <c r="AG87" s="18">
        <f t="shared" si="772"/>
        <v>2.1981827037471362E-2</v>
      </c>
      <c r="AH87" s="18">
        <f t="shared" si="772"/>
        <v>1.285766451161068E-2</v>
      </c>
      <c r="AI87" s="18">
        <f t="shared" si="772"/>
        <v>0.69224092514148605</v>
      </c>
      <c r="AJ87" s="18">
        <f t="shared" si="772"/>
        <v>7.3790908554038512E-2</v>
      </c>
      <c r="AK87" s="18">
        <f t="shared" si="772"/>
        <v>1.5754817634430571E-2</v>
      </c>
      <c r="AL87" s="18">
        <f t="shared" si="772"/>
        <v>1.7450954791843231E-2</v>
      </c>
      <c r="AM87" s="18">
        <f t="shared" si="772"/>
        <v>5.1827400776751298E-2</v>
      </c>
      <c r="AN87" s="18">
        <f t="shared" si="772"/>
        <v>0.32188747919175059</v>
      </c>
      <c r="AO87" s="18">
        <f t="shared" si="772"/>
        <v>0.23471164829845059</v>
      </c>
      <c r="AP87" s="18">
        <f t="shared" si="772"/>
        <v>4.2422938746920408E-2</v>
      </c>
      <c r="AQ87" s="18">
        <f t="shared" si="772"/>
        <v>1.882237894060149E-2</v>
      </c>
      <c r="AR87" s="18">
        <f t="shared" si="772"/>
        <v>1.1493883942991657E-3</v>
      </c>
      <c r="AS87" s="18">
        <f t="shared" si="772"/>
        <v>8.46419664875535E-3</v>
      </c>
      <c r="AT87" s="18">
        <f t="shared" si="772"/>
        <v>0.13962512088375562</v>
      </c>
      <c r="AU87" s="18">
        <f t="shared" si="772"/>
        <v>8.9776132771981522E-3</v>
      </c>
      <c r="AV87" s="18">
        <f t="shared" si="772"/>
        <v>6.0778814387292719E-2</v>
      </c>
      <c r="AW87" s="18">
        <f t="shared" si="772"/>
        <v>0.32746361919032657</v>
      </c>
      <c r="AX87" s="18">
        <f t="shared" si="772"/>
        <v>0.96818540872695702</v>
      </c>
      <c r="AY87" s="18">
        <f t="shared" si="772"/>
        <v>1.3964699166136851E-2</v>
      </c>
      <c r="AZ87" s="18">
        <f t="shared" si="772"/>
        <v>0.17988914817121632</v>
      </c>
      <c r="BA87" s="18">
        <f t="shared" si="772"/>
        <v>0.97399520947141138</v>
      </c>
      <c r="BB87" s="18">
        <f t="shared" si="772"/>
        <v>0.29357073492904379</v>
      </c>
      <c r="BC87" s="18">
        <f t="shared" si="772"/>
        <v>0.12976444845833465</v>
      </c>
      <c r="BD87" s="18">
        <f t="shared" si="772"/>
        <v>0.99865769915665448</v>
      </c>
      <c r="BE87" s="18">
        <f t="shared" si="772"/>
        <v>0.19888647887754998</v>
      </c>
      <c r="BF87" s="18">
        <f t="shared" si="772"/>
        <v>6.1907532342369155E-2</v>
      </c>
      <c r="BG87" s="18">
        <f t="shared" si="772"/>
        <v>5.4400515159593446E-2</v>
      </c>
      <c r="BH87" s="18">
        <f t="shared" si="772"/>
        <v>5.6303976769808847E-2</v>
      </c>
      <c r="BI87" s="18">
        <f t="shared" si="772"/>
        <v>0.16217072436355207</v>
      </c>
      <c r="BJ87" s="18">
        <f t="shared" si="772"/>
        <v>0.37658569511569551</v>
      </c>
      <c r="BK87" s="18">
        <f t="shared" si="772"/>
        <v>0.57351630394193154</v>
      </c>
      <c r="BL87" s="18">
        <f t="shared" si="772"/>
        <v>0.43069655183600786</v>
      </c>
      <c r="BM87" s="18">
        <f t="shared" si="772"/>
        <v>0.686332461887038</v>
      </c>
      <c r="BN87" s="18">
        <f t="shared" si="772"/>
        <v>0.45402899551103193</v>
      </c>
      <c r="BO87" s="18">
        <f t="shared" si="772"/>
        <v>0.31522417926502377</v>
      </c>
      <c r="BP87" s="18">
        <f t="shared" si="772"/>
        <v>9.345020061916863E-2</v>
      </c>
      <c r="BQ87" s="18">
        <f t="shared" ref="BQ87:BZ87" si="773">TTEST(BQ2:BQ5,BQ81:BQ84,2,2)</f>
        <v>1.0025002009760786E-2</v>
      </c>
      <c r="BR87" s="18">
        <f t="shared" si="773"/>
        <v>9.675993549013788E-2</v>
      </c>
      <c r="BS87" s="18">
        <f t="shared" si="773"/>
        <v>0.40062088241559657</v>
      </c>
      <c r="BT87" s="18">
        <f t="shared" si="773"/>
        <v>3.0989289226287849E-2</v>
      </c>
      <c r="BU87" s="18">
        <f t="shared" si="773"/>
        <v>1.0804185075511711E-2</v>
      </c>
      <c r="BV87" s="18">
        <f t="shared" si="773"/>
        <v>4.4935938196544539E-2</v>
      </c>
      <c r="BW87" s="18">
        <f t="shared" si="773"/>
        <v>0.20657268386600169</v>
      </c>
      <c r="BX87" s="18">
        <f t="shared" si="773"/>
        <v>6.4588227047917154E-2</v>
      </c>
      <c r="BY87" s="18">
        <f t="shared" si="773"/>
        <v>3.7227303570799002E-2</v>
      </c>
      <c r="BZ87" s="18">
        <f t="shared" si="773"/>
        <v>0.84704674345894915</v>
      </c>
    </row>
    <row r="88" spans="1:84" ht="15" thickBot="1" x14ac:dyDescent="0.35">
      <c r="CE88" s="16"/>
      <c r="CF88" s="32"/>
    </row>
    <row r="89" spans="1:84" s="1" customFormat="1" ht="18" customHeight="1" thickBot="1" x14ac:dyDescent="0.35">
      <c r="A89" s="8" t="s">
        <v>75</v>
      </c>
      <c r="B89" s="16" t="s">
        <v>84</v>
      </c>
      <c r="C89" s="16" t="s">
        <v>99</v>
      </c>
      <c r="D89" s="1">
        <v>18.956181674542012</v>
      </c>
      <c r="E89" s="1">
        <v>9.2130576713819377</v>
      </c>
      <c r="F89" s="1">
        <v>112.82840490706099</v>
      </c>
      <c r="G89" s="1">
        <v>24.484016277371172</v>
      </c>
      <c r="H89" s="1">
        <v>12.242008138685586</v>
      </c>
      <c r="I89" s="1">
        <v>3.6347405607643806</v>
      </c>
      <c r="J89" s="1">
        <v>60.32659680713104</v>
      </c>
      <c r="K89" s="1">
        <v>53.259045716755857</v>
      </c>
      <c r="L89" s="1">
        <v>82.034075156140531</v>
      </c>
      <c r="M89" s="1">
        <v>44.172194314844901</v>
      </c>
      <c r="N89" s="1">
        <v>21.126929509442959</v>
      </c>
      <c r="O89" s="1">
        <v>16.608745062381683</v>
      </c>
      <c r="P89" s="1">
        <v>10.57608538166858</v>
      </c>
      <c r="Q89" s="1">
        <v>44.424606853786877</v>
      </c>
      <c r="R89" s="1">
        <v>86.829913396037981</v>
      </c>
      <c r="S89" s="1">
        <v>194.35765498531757</v>
      </c>
      <c r="T89" s="1">
        <v>75.72376168259126</v>
      </c>
      <c r="U89" s="1">
        <v>8.3800962928734322</v>
      </c>
      <c r="V89" s="1">
        <v>1.1459529267965477E-4</v>
      </c>
      <c r="W89" s="1">
        <v>75.218936604707324</v>
      </c>
      <c r="X89" s="1">
        <v>17.694118979832158</v>
      </c>
      <c r="Y89" s="1">
        <v>22.717128504777378</v>
      </c>
      <c r="Z89" s="1">
        <v>18.37563283497548</v>
      </c>
      <c r="AA89" s="1">
        <v>20.748310701030007</v>
      </c>
      <c r="AB89" s="1">
        <v>34.58051783505001</v>
      </c>
      <c r="AC89" s="1">
        <v>96.674002414774833</v>
      </c>
      <c r="AD89" s="1">
        <v>42.910131620135047</v>
      </c>
      <c r="AE89" s="1">
        <v>2.7765379283616798</v>
      </c>
      <c r="AF89" s="1">
        <v>204.20174400405446</v>
      </c>
      <c r="AG89" s="1">
        <v>84.810613084502222</v>
      </c>
      <c r="AH89" s="1">
        <v>245.50338346603749</v>
      </c>
      <c r="AI89" s="1">
        <v>65.600094367443219</v>
      </c>
      <c r="AJ89" s="1">
        <v>75.04253219306004</v>
      </c>
      <c r="AK89" s="1">
        <v>216.67909957731246</v>
      </c>
      <c r="AL89" s="1">
        <v>170.46085127297744</v>
      </c>
      <c r="AM89" s="1">
        <v>39.509147744028304</v>
      </c>
      <c r="AN89" s="1">
        <v>47.212189128084134</v>
      </c>
      <c r="AO89" s="1">
        <v>1.1281228349552735E-4</v>
      </c>
      <c r="AP89" s="1">
        <v>1.1281228349552735E-4</v>
      </c>
      <c r="AQ89" s="1">
        <v>7.5042532193060048</v>
      </c>
      <c r="AR89" s="1">
        <v>28.327313476850485</v>
      </c>
      <c r="AS89" s="1">
        <v>96.660745109603837</v>
      </c>
      <c r="AT89" s="1">
        <v>22.538556701030931</v>
      </c>
      <c r="AU89" s="1">
        <v>314.43298969072163</v>
      </c>
      <c r="AV89" s="1">
        <v>344.61855670103091</v>
      </c>
      <c r="AW89" s="1">
        <v>40.750515463917523</v>
      </c>
      <c r="AX89" s="1">
        <v>30.185567010309278</v>
      </c>
      <c r="AY89" s="1">
        <v>35.71958762886598</v>
      </c>
      <c r="AZ89" s="1">
        <v>29.179381443298968</v>
      </c>
      <c r="BA89" s="1">
        <v>1.142020618556701E-4</v>
      </c>
      <c r="BB89" s="1">
        <v>1.142020618556701E-4</v>
      </c>
      <c r="BC89" s="1">
        <v>104.14020618556701</v>
      </c>
      <c r="BD89" s="1">
        <v>26.412371134020617</v>
      </c>
      <c r="BE89" s="1">
        <v>19.52</v>
      </c>
      <c r="BF89" s="1">
        <v>4.7542268041237108</v>
      </c>
      <c r="BG89" s="1">
        <v>210.6369668246445</v>
      </c>
      <c r="BH89" s="1">
        <v>20.302654028436013</v>
      </c>
      <c r="BI89" s="1">
        <v>8.9361137440758274</v>
      </c>
      <c r="BJ89" s="1">
        <v>40.507109004739327</v>
      </c>
      <c r="BK89" s="1">
        <v>1.1145592417061609E-4</v>
      </c>
      <c r="BL89" s="1">
        <v>41.734597156398095</v>
      </c>
      <c r="BM89" s="1">
        <v>1.1145592417061609E-4</v>
      </c>
      <c r="BN89" s="1">
        <v>167.42938388625589</v>
      </c>
      <c r="BO89" s="1">
        <v>14.165213270142177</v>
      </c>
      <c r="BP89" s="1">
        <v>51.554502369668235</v>
      </c>
      <c r="BQ89" s="1">
        <v>136.00568720379144</v>
      </c>
      <c r="BR89" s="1">
        <v>25.040758293838856</v>
      </c>
      <c r="BS89" s="1">
        <v>26.250904049964973</v>
      </c>
      <c r="BT89" s="1">
        <v>6.3607959813376658</v>
      </c>
      <c r="BU89" s="1">
        <v>1.1459529267965477E-4</v>
      </c>
      <c r="BV89" s="1">
        <v>1.1459529267965477E-4</v>
      </c>
      <c r="BW89" s="1">
        <v>44.677019392728845</v>
      </c>
      <c r="BX89" s="1">
        <v>4.8715620015800374</v>
      </c>
      <c r="BY89" s="1">
        <v>1.1459529267965477E-4</v>
      </c>
      <c r="BZ89" s="32">
        <v>28.72</v>
      </c>
      <c r="CE89" s="6"/>
      <c r="CF89" s="32"/>
    </row>
    <row r="90" spans="1:84" s="1" customFormat="1" ht="18" customHeight="1" thickBot="1" x14ac:dyDescent="0.35">
      <c r="A90" s="8" t="s">
        <v>75</v>
      </c>
      <c r="B90" s="16" t="s">
        <v>84</v>
      </c>
      <c r="C90" s="16" t="s">
        <v>99</v>
      </c>
      <c r="D90" s="1">
        <v>24.215442204130294</v>
      </c>
      <c r="E90" s="1">
        <v>10.666720095389817</v>
      </c>
      <c r="F90" s="1">
        <v>63.934067652491755</v>
      </c>
      <c r="G90" s="1">
        <v>25.341741841531707</v>
      </c>
      <c r="H90" s="1">
        <v>13.416216269046197</v>
      </c>
      <c r="I90" s="1">
        <v>4.8695896087649162</v>
      </c>
      <c r="J90" s="1">
        <v>65.590390648670308</v>
      </c>
      <c r="K90" s="1">
        <v>30.244457910220195</v>
      </c>
      <c r="L90" s="1">
        <v>70.22809503797022</v>
      </c>
      <c r="M90" s="1">
        <v>69.234301240263093</v>
      </c>
      <c r="N90" s="1">
        <v>22.625372127798897</v>
      </c>
      <c r="O90" s="1">
        <v>13.383089809122627</v>
      </c>
      <c r="P90" s="1">
        <v>6.6584184446377419</v>
      </c>
      <c r="Q90" s="1">
        <v>100.04190896918399</v>
      </c>
      <c r="R90" s="1">
        <v>91.097764789819863</v>
      </c>
      <c r="S90" s="1">
        <v>208.03416832002497</v>
      </c>
      <c r="T90" s="1">
        <v>103.68581956077679</v>
      </c>
      <c r="U90" s="1">
        <v>1.503941280530117E-4</v>
      </c>
      <c r="V90" s="1">
        <v>13.515595648816911</v>
      </c>
      <c r="W90" s="1">
        <v>50.020954484591996</v>
      </c>
      <c r="X90" s="1">
        <v>23.817924685047448</v>
      </c>
      <c r="Y90" s="1">
        <v>22.459739828181043</v>
      </c>
      <c r="Z90" s="1">
        <v>9.8385585973005458</v>
      </c>
      <c r="AA90" s="1">
        <v>17.126379780486133</v>
      </c>
      <c r="AB90" s="1">
        <v>38.426693511342194</v>
      </c>
      <c r="AC90" s="1">
        <v>79.50350381657006</v>
      </c>
      <c r="AD90" s="1">
        <v>33.093333463647291</v>
      </c>
      <c r="AE90" s="1">
        <v>5.3996129675420494</v>
      </c>
      <c r="AF90" s="1">
        <v>240.82936364436014</v>
      </c>
      <c r="AG90" s="1">
        <v>102.02949656459825</v>
      </c>
      <c r="AH90" s="1">
        <v>234.63093754842708</v>
      </c>
      <c r="AI90" s="1">
        <v>82.22902422645798</v>
      </c>
      <c r="AJ90" s="1">
        <v>89.029920966992094</v>
      </c>
      <c r="AK90" s="1">
        <v>217.01043235704324</v>
      </c>
      <c r="AL90" s="1">
        <v>214.22824732682471</v>
      </c>
      <c r="AM90" s="1">
        <v>54.716305594297218</v>
      </c>
      <c r="AN90" s="1">
        <v>65.845045715171238</v>
      </c>
      <c r="AO90" s="1">
        <v>1.4034577819102225E-4</v>
      </c>
      <c r="AP90" s="1">
        <v>1.4034577819102225E-4</v>
      </c>
      <c r="AQ90" s="1">
        <v>6.1208070664807064</v>
      </c>
      <c r="AR90" s="1">
        <v>21.948348571723745</v>
      </c>
      <c r="AS90" s="1">
        <v>76.046390825972409</v>
      </c>
      <c r="AT90" s="1">
        <v>26.136054421768709</v>
      </c>
      <c r="AU90" s="1">
        <v>284.72925170068027</v>
      </c>
      <c r="AV90" s="1">
        <v>365.90476190476193</v>
      </c>
      <c r="AW90" s="1">
        <v>44.277551020408161</v>
      </c>
      <c r="AX90" s="1">
        <v>37.820408163265306</v>
      </c>
      <c r="AY90" s="1">
        <v>30.348571428571425</v>
      </c>
      <c r="AZ90" s="1">
        <v>13.959727891156463</v>
      </c>
      <c r="BA90" s="1">
        <v>1.3959727891156462E-4</v>
      </c>
      <c r="BB90" s="1">
        <v>1.3959727891156462E-4</v>
      </c>
      <c r="BC90" s="1">
        <v>143.28707482993198</v>
      </c>
      <c r="BD90" s="1">
        <v>24.168163265306124</v>
      </c>
      <c r="BE90" s="1">
        <v>36.897959183673471</v>
      </c>
      <c r="BF90" s="1">
        <v>11.37687074829932</v>
      </c>
      <c r="BG90" s="1">
        <v>302.12931034482762</v>
      </c>
      <c r="BH90" s="1">
        <v>1.3580862068965518E-4</v>
      </c>
      <c r="BI90" s="1">
        <v>11.008275862068967</v>
      </c>
      <c r="BJ90" s="1">
        <v>28.118965517241381</v>
      </c>
      <c r="BK90" s="1">
        <v>163.92758620689656</v>
      </c>
      <c r="BL90" s="1">
        <v>35.597413793103449</v>
      </c>
      <c r="BM90" s="1">
        <v>16.273103448275865</v>
      </c>
      <c r="BN90" s="1">
        <v>114.5698275862069</v>
      </c>
      <c r="BO90" s="1">
        <v>39.486206896551721</v>
      </c>
      <c r="BP90" s="1">
        <v>50.853448275862071</v>
      </c>
      <c r="BQ90" s="1">
        <v>114.5698275862069</v>
      </c>
      <c r="BR90" s="1">
        <v>1.3580862068965518E-4</v>
      </c>
      <c r="BS90" s="1">
        <v>26.939874547401697</v>
      </c>
      <c r="BT90" s="1">
        <v>1.4058279361517668E-4</v>
      </c>
      <c r="BU90" s="1">
        <v>1.4058279361517668E-4</v>
      </c>
      <c r="BV90" s="1">
        <v>1.4058279361517668E-4</v>
      </c>
      <c r="BW90" s="1">
        <v>47.996328216635213</v>
      </c>
      <c r="BX90" s="1">
        <v>4.6138405834055787</v>
      </c>
      <c r="BY90" s="1">
        <v>1.4058279361517668E-4</v>
      </c>
      <c r="BZ90" s="32">
        <v>23.56</v>
      </c>
      <c r="CE90" s="6"/>
      <c r="CF90" s="32"/>
    </row>
    <row r="91" spans="1:84" s="1" customFormat="1" ht="18" customHeight="1" thickBot="1" x14ac:dyDescent="0.35">
      <c r="A91" s="8" t="s">
        <v>75</v>
      </c>
      <c r="B91" s="16" t="s">
        <v>84</v>
      </c>
      <c r="C91" s="16" t="s">
        <v>99</v>
      </c>
      <c r="D91" s="1">
        <v>22.217801283647379</v>
      </c>
      <c r="E91" s="1">
        <v>11.376810191794762</v>
      </c>
      <c r="F91" s="1">
        <v>88.721674222977768</v>
      </c>
      <c r="G91" s="1">
        <v>18.192927579430833</v>
      </c>
      <c r="H91" s="1">
        <v>11.02790473136732</v>
      </c>
      <c r="I91" s="1">
        <v>3.2522973275557856</v>
      </c>
      <c r="J91" s="1">
        <v>33.644455112646064</v>
      </c>
      <c r="K91" s="1">
        <v>46.105364413626084</v>
      </c>
      <c r="L91" s="1">
        <v>67.288910225292128</v>
      </c>
      <c r="M91" s="1">
        <v>47.476064436733886</v>
      </c>
      <c r="N91" s="1">
        <v>17.694491207391632</v>
      </c>
      <c r="O91" s="1">
        <v>11.6634111057173</v>
      </c>
      <c r="P91" s="1">
        <v>62.304546504900117</v>
      </c>
      <c r="Q91" s="1">
        <v>24.921818601960045</v>
      </c>
      <c r="R91" s="1">
        <v>62.304546504900117</v>
      </c>
      <c r="S91" s="1">
        <v>115.01419284804561</v>
      </c>
      <c r="T91" s="1">
        <v>41.744046158283076</v>
      </c>
      <c r="U91" s="1">
        <v>10.442241994221259</v>
      </c>
      <c r="V91" s="1">
        <v>12.024777475445722</v>
      </c>
      <c r="W91" s="1">
        <v>76.136155828987938</v>
      </c>
      <c r="X91" s="1">
        <v>15.94996390525443</v>
      </c>
      <c r="Y91" s="1">
        <v>15.700745719234828</v>
      </c>
      <c r="Z91" s="1">
        <v>13.956218417097624</v>
      </c>
      <c r="AA91" s="1">
        <v>18.192927579430833</v>
      </c>
      <c r="AB91" s="1">
        <v>37.258118809930266</v>
      </c>
      <c r="AC91" s="1">
        <v>83.238874130546549</v>
      </c>
      <c r="AD91" s="1">
        <v>58.317055528586501</v>
      </c>
      <c r="AE91" s="1">
        <v>4.5108491669547686</v>
      </c>
      <c r="AF91" s="1">
        <v>115.26341103406521</v>
      </c>
      <c r="AG91" s="1">
        <v>71.77483757364493</v>
      </c>
      <c r="AH91" s="1">
        <v>141.28087796425248</v>
      </c>
      <c r="AI91" s="1">
        <v>68.787575008824575</v>
      </c>
      <c r="AJ91" s="1">
        <v>77.47287488367617</v>
      </c>
      <c r="AK91" s="1">
        <v>130.85851811443058</v>
      </c>
      <c r="AL91" s="1">
        <v>123.91027821454932</v>
      </c>
      <c r="AM91" s="1">
        <v>40.183987420980017</v>
      </c>
      <c r="AN91" s="1">
        <v>73.882950935404168</v>
      </c>
      <c r="AO91" s="1">
        <v>4.7132227320861286</v>
      </c>
      <c r="AP91" s="1">
        <v>5.2575015242434943E-5</v>
      </c>
      <c r="AQ91" s="1">
        <v>4.6553207329204502</v>
      </c>
      <c r="AR91" s="1">
        <v>19.686679716330264</v>
      </c>
      <c r="AS91" s="1">
        <v>73.767146937072823</v>
      </c>
      <c r="AT91" s="1">
        <v>16.871111111111109</v>
      </c>
      <c r="AU91" s="1">
        <v>132.88888888888889</v>
      </c>
      <c r="AV91" s="1">
        <v>151.37777777777777</v>
      </c>
      <c r="AW91" s="1">
        <v>41.831111111111113</v>
      </c>
      <c r="AX91" s="1">
        <v>32.471111111111114</v>
      </c>
      <c r="AY91" s="1">
        <v>25.422222222222221</v>
      </c>
      <c r="AZ91" s="1">
        <v>25.884444444444441</v>
      </c>
      <c r="BA91" s="1">
        <v>14.791111111111112</v>
      </c>
      <c r="BB91" s="1">
        <v>11.555555555555555</v>
      </c>
      <c r="BC91" s="1">
        <v>59.395555555555553</v>
      </c>
      <c r="BD91" s="1">
        <v>19.644444444444442</v>
      </c>
      <c r="BE91" s="1">
        <v>26.693333333333335</v>
      </c>
      <c r="BF91" s="1">
        <v>8.2968888888888888</v>
      </c>
      <c r="BG91" s="1">
        <v>117.86666666666666</v>
      </c>
      <c r="BH91" s="1">
        <v>12.364444444444443</v>
      </c>
      <c r="BI91" s="1">
        <v>7.6613333333333333</v>
      </c>
      <c r="BJ91" s="1">
        <v>29.004444444444445</v>
      </c>
      <c r="BK91" s="1">
        <v>75.111111111111114</v>
      </c>
      <c r="BL91" s="1">
        <v>30.968888888888888</v>
      </c>
      <c r="BM91" s="1">
        <v>7.5688888888888881</v>
      </c>
      <c r="BN91" s="1">
        <v>76.959999999999994</v>
      </c>
      <c r="BO91" s="1">
        <v>30.391111111111112</v>
      </c>
      <c r="BP91" s="1">
        <v>40.213333333333331</v>
      </c>
      <c r="BQ91" s="1">
        <v>94.64</v>
      </c>
      <c r="BR91" s="1">
        <v>18.951111111111107</v>
      </c>
      <c r="BS91" s="1">
        <v>15.380801239511714</v>
      </c>
      <c r="BT91" s="1">
        <v>5.3304456204109303E-5</v>
      </c>
      <c r="BU91" s="1">
        <v>5.3304456204109303E-5</v>
      </c>
      <c r="BV91" s="1">
        <v>5.8000884063502198</v>
      </c>
      <c r="BW91" s="1">
        <v>33.696869891143983</v>
      </c>
      <c r="BX91" s="1">
        <v>5.4830795258411991</v>
      </c>
      <c r="BY91" s="1">
        <v>5.3304456204109303E-5</v>
      </c>
      <c r="BZ91" s="32">
        <v>38.86</v>
      </c>
      <c r="CE91" s="6"/>
      <c r="CF91" s="32"/>
    </row>
    <row r="92" spans="1:84" s="1" customFormat="1" ht="18" customHeight="1" thickBot="1" x14ac:dyDescent="0.35">
      <c r="A92" s="8" t="s">
        <v>75</v>
      </c>
      <c r="B92" s="16" t="s">
        <v>84</v>
      </c>
      <c r="C92" s="16" t="s">
        <v>99</v>
      </c>
      <c r="D92" s="1">
        <v>39.994260947583122</v>
      </c>
      <c r="E92" s="1">
        <v>15.504835437959054</v>
      </c>
      <c r="F92" s="1">
        <v>97.546977920934438</v>
      </c>
      <c r="G92" s="1">
        <v>27.364494332556873</v>
      </c>
      <c r="H92" s="1">
        <v>7.3416936014176972</v>
      </c>
      <c r="I92" s="1">
        <v>2.3308593671633808E-4</v>
      </c>
      <c r="J92" s="1">
        <v>78.037582336747548</v>
      </c>
      <c r="K92" s="1">
        <v>36.503105948307571</v>
      </c>
      <c r="L92" s="1">
        <v>62.122022781226669</v>
      </c>
      <c r="M92" s="1">
        <v>67.256074250749535</v>
      </c>
      <c r="N92" s="1">
        <v>23.462615215719495</v>
      </c>
      <c r="O92" s="1">
        <v>11.500275291731219</v>
      </c>
      <c r="P92" s="1">
        <v>2.3873339333281325</v>
      </c>
      <c r="Q92" s="1">
        <v>40.456325579840176</v>
      </c>
      <c r="R92" s="1">
        <v>70.849910279415539</v>
      </c>
      <c r="S92" s="1">
        <v>167.3700779064454</v>
      </c>
      <c r="T92" s="1">
        <v>53.394135283037798</v>
      </c>
      <c r="U92" s="1">
        <v>2.3308593671633808E-4</v>
      </c>
      <c r="V92" s="1">
        <v>4.9184213078029044</v>
      </c>
      <c r="W92" s="1">
        <v>45.076971902410754</v>
      </c>
      <c r="X92" s="1">
        <v>34.603506904584115</v>
      </c>
      <c r="Y92" s="1">
        <v>2.3308593671633808E-4</v>
      </c>
      <c r="Z92" s="1">
        <v>18.944649922539373</v>
      </c>
      <c r="AA92" s="1">
        <v>22.230442863034007</v>
      </c>
      <c r="AB92" s="1">
        <v>39.942920432887895</v>
      </c>
      <c r="AC92" s="1">
        <v>101.14081394960044</v>
      </c>
      <c r="AD92" s="1">
        <v>51.853919842180936</v>
      </c>
      <c r="AE92" s="1">
        <v>2.3308593671633808E-4</v>
      </c>
      <c r="AF92" s="1">
        <v>105.76146027217104</v>
      </c>
      <c r="AG92" s="1">
        <v>93.439736745316139</v>
      </c>
      <c r="AH92" s="1">
        <v>300.04629661501173</v>
      </c>
      <c r="AI92" s="1">
        <v>43.050120818675602</v>
      </c>
      <c r="AJ92" s="1">
        <v>72.532930833889793</v>
      </c>
      <c r="AK92" s="1">
        <v>274.99895359323688</v>
      </c>
      <c r="AL92" s="1">
        <v>255.69162668061873</v>
      </c>
      <c r="AM92" s="1">
        <v>22.333880861082616</v>
      </c>
      <c r="AN92" s="1">
        <v>67.836554017307009</v>
      </c>
      <c r="AO92" s="1">
        <v>2.3690611941428754E-4</v>
      </c>
      <c r="AP92" s="1">
        <v>2.3690611941428754E-4</v>
      </c>
      <c r="AQ92" s="1">
        <v>2.3690611941428754E-4</v>
      </c>
      <c r="AR92" s="1">
        <v>18.52459744318768</v>
      </c>
      <c r="AS92" s="1">
        <v>64.183816493298167</v>
      </c>
      <c r="AT92" s="1">
        <v>38.446923076923078</v>
      </c>
      <c r="AU92" s="1">
        <v>247.99538461538464</v>
      </c>
      <c r="AV92" s="1">
        <v>565.24615384615379</v>
      </c>
      <c r="AW92" s="1">
        <v>54.996923076923082</v>
      </c>
      <c r="AX92" s="1">
        <v>29.637230769230769</v>
      </c>
      <c r="AY92" s="1">
        <v>41.604153846153842</v>
      </c>
      <c r="AZ92" s="1">
        <v>2.3119076923076921E-4</v>
      </c>
      <c r="BA92" s="1">
        <v>2.3119076923076921E-4</v>
      </c>
      <c r="BB92" s="1">
        <v>2.3119076923076921E-4</v>
      </c>
      <c r="BC92" s="1">
        <v>86.059999999999988</v>
      </c>
      <c r="BD92" s="1">
        <v>2.3119076923076921E-4</v>
      </c>
      <c r="BE92" s="1">
        <v>45.066923076923075</v>
      </c>
      <c r="BF92" s="1">
        <v>5.4487692307692308</v>
      </c>
      <c r="BG92" s="1">
        <v>298.2520325203252</v>
      </c>
      <c r="BH92" s="1">
        <v>28.235772357723576</v>
      </c>
      <c r="BI92" s="1">
        <v>2.1223577235772356E-4</v>
      </c>
      <c r="BJ92" s="1">
        <v>44.924796747967477</v>
      </c>
      <c r="BK92" s="1">
        <v>91.158536585365852</v>
      </c>
      <c r="BL92" s="1">
        <v>48.617886178861788</v>
      </c>
      <c r="BM92" s="1">
        <v>7.5731707317073171</v>
      </c>
      <c r="BN92" s="1">
        <v>81.808943089430898</v>
      </c>
      <c r="BO92" s="1">
        <v>29.965447154471544</v>
      </c>
      <c r="BP92" s="1">
        <v>62.642276422764226</v>
      </c>
      <c r="BQ92" s="1">
        <v>62.642276422764226</v>
      </c>
      <c r="BR92" s="1">
        <v>2.1223577235772356E-4</v>
      </c>
      <c r="BS92" s="1">
        <v>42.571588440819681</v>
      </c>
      <c r="BT92" s="1">
        <v>2.7689829730848331E-4</v>
      </c>
      <c r="BU92" s="1">
        <v>2.7689829730848331E-4</v>
      </c>
      <c r="BV92" s="1">
        <v>2.7689829730848331E-4</v>
      </c>
      <c r="BW92" s="1">
        <v>2.7689829730848331E-4</v>
      </c>
      <c r="BX92" s="1">
        <v>2.7689829730848331E-4</v>
      </c>
      <c r="BY92" s="1">
        <v>2.7689829730848331E-4</v>
      </c>
      <c r="BZ92" s="32">
        <v>63.65</v>
      </c>
      <c r="CE92" s="6"/>
      <c r="CF92" s="32"/>
    </row>
    <row r="93" spans="1:84" s="1" customFormat="1" ht="18" customHeight="1" thickBot="1" x14ac:dyDescent="0.35">
      <c r="A93" s="7"/>
      <c r="B93" s="7"/>
      <c r="C93" s="7" t="s">
        <v>111</v>
      </c>
      <c r="D93" s="1">
        <f>AVERAGE(D89:D92)</f>
        <v>26.345921527475703</v>
      </c>
      <c r="E93" s="1">
        <f t="shared" ref="E93" si="774">AVERAGE(E89:E92)</f>
        <v>11.690355849131391</v>
      </c>
      <c r="F93" s="1">
        <f t="shared" ref="F93" si="775">AVERAGE(F89:F92)</f>
        <v>90.757781175866228</v>
      </c>
      <c r="G93" s="1">
        <f t="shared" ref="G93" si="776">AVERAGE(G89:G92)</f>
        <v>23.845795007722646</v>
      </c>
      <c r="H93" s="1">
        <f t="shared" ref="H93" si="777">AVERAGE(H89:H92)</f>
        <v>11.006955685129199</v>
      </c>
      <c r="I93" s="1">
        <f t="shared" ref="I93" si="778">AVERAGE(I89:I92)</f>
        <v>2.9392151457554498</v>
      </c>
      <c r="J93" s="1">
        <f t="shared" ref="J93" si="779">AVERAGE(J89:J92)</f>
        <v>59.399756226298734</v>
      </c>
      <c r="K93" s="1">
        <f t="shared" ref="K93" si="780">AVERAGE(K89:K92)</f>
        <v>41.527993497227428</v>
      </c>
      <c r="L93" s="1">
        <f t="shared" ref="L93" si="781">AVERAGE(L89:L92)</f>
        <v>70.418275800157389</v>
      </c>
      <c r="M93" s="1">
        <f t="shared" ref="M93" si="782">AVERAGE(M89:M92)</f>
        <v>57.034658560647856</v>
      </c>
      <c r="N93" s="1">
        <f t="shared" ref="N93" si="783">AVERAGE(N89:N92)</f>
        <v>21.227352015088247</v>
      </c>
      <c r="O93" s="1">
        <f t="shared" ref="O93" si="784">AVERAGE(O89:O92)</f>
        <v>13.288880317238208</v>
      </c>
      <c r="P93" s="1">
        <f t="shared" ref="P93" si="785">AVERAGE(P89:P92)</f>
        <v>20.481596066133644</v>
      </c>
      <c r="Q93" s="1">
        <f t="shared" ref="Q93" si="786">AVERAGE(Q89:Q92)</f>
        <v>52.461165001192775</v>
      </c>
      <c r="R93" s="1">
        <f t="shared" ref="R93" si="787">AVERAGE(R89:R92)</f>
        <v>77.770533742543378</v>
      </c>
      <c r="S93" s="1">
        <f t="shared" ref="S93" si="788">AVERAGE(S89:S92)</f>
        <v>171.19402351495839</v>
      </c>
      <c r="T93" s="1">
        <f t="shared" ref="T93" si="789">AVERAGE(T89:T92)</f>
        <v>68.636940671172226</v>
      </c>
      <c r="U93" s="1">
        <f t="shared" ref="U93" si="790">AVERAGE(U89:U92)</f>
        <v>4.7056804417898652</v>
      </c>
      <c r="V93" s="1">
        <f t="shared" ref="V93" si="791">AVERAGE(V89:V92)</f>
        <v>7.6147272568395543</v>
      </c>
      <c r="W93" s="1">
        <f t="shared" ref="W93" si="792">AVERAGE(W89:W92)</f>
        <v>61.613254705174505</v>
      </c>
      <c r="X93" s="1">
        <f t="shared" ref="X93" si="793">AVERAGE(X89:X92)</f>
        <v>23.016378618679539</v>
      </c>
      <c r="Y93" s="1">
        <f t="shared" ref="Y93" si="794">AVERAGE(Y89:Y92)</f>
        <v>15.219461784532491</v>
      </c>
      <c r="Z93" s="1">
        <f t="shared" ref="Z93" si="795">AVERAGE(Z89:Z92)</f>
        <v>15.278764942978256</v>
      </c>
      <c r="AA93" s="1">
        <f t="shared" ref="AA93" si="796">AVERAGE(AA89:AA92)</f>
        <v>19.574515230995246</v>
      </c>
      <c r="AB93" s="1">
        <f t="shared" ref="AB93" si="797">AVERAGE(AB89:AB92)</f>
        <v>37.552062647302591</v>
      </c>
      <c r="AC93" s="1">
        <f t="shared" ref="AC93" si="798">AVERAGE(AC89:AC92)</f>
        <v>90.139298577872978</v>
      </c>
      <c r="AD93" s="1">
        <f t="shared" ref="AD93" si="799">AVERAGE(AD89:AD92)</f>
        <v>46.543610113637449</v>
      </c>
      <c r="AE93" s="1">
        <f t="shared" ref="AE93" si="800">AVERAGE(AE89:AE92)</f>
        <v>3.1718082871988038</v>
      </c>
      <c r="AF93" s="1">
        <f t="shared" ref="AF93" si="801">AVERAGE(AF89:AF92)</f>
        <v>166.51399473866272</v>
      </c>
      <c r="AG93" s="1">
        <f t="shared" ref="AG93" si="802">AVERAGE(AG89:AG92)</f>
        <v>88.013670992015392</v>
      </c>
      <c r="AH93" s="1">
        <f t="shared" ref="AH93" si="803">AVERAGE(AH89:AH92)</f>
        <v>230.36537389843221</v>
      </c>
      <c r="AI93" s="1">
        <f t="shared" ref="AI93" si="804">AVERAGE(AI89:AI92)</f>
        <v>64.916703605350349</v>
      </c>
      <c r="AJ93" s="1">
        <f t="shared" ref="AJ93" si="805">AVERAGE(AJ89:AJ92)</f>
        <v>78.519564719404528</v>
      </c>
      <c r="AK93" s="1">
        <f t="shared" ref="AK93" si="806">AVERAGE(AK89:AK92)</f>
        <v>209.88675091050578</v>
      </c>
      <c r="AL93" s="1">
        <f t="shared" ref="AL93" si="807">AVERAGE(AL89:AL92)</f>
        <v>191.07275087374254</v>
      </c>
      <c r="AM93" s="1">
        <f t="shared" ref="AM93" si="808">AVERAGE(AM89:AM92)</f>
        <v>39.185830405097036</v>
      </c>
      <c r="AN93" s="1">
        <f t="shared" ref="AN93" si="809">AVERAGE(AN89:AN92)</f>
        <v>63.694184948991641</v>
      </c>
      <c r="AO93" s="1">
        <f t="shared" ref="AO93" si="810">AVERAGE(AO89:AO92)</f>
        <v>1.1784281990668073</v>
      </c>
      <c r="AP93" s="1">
        <f t="shared" ref="AP93" si="811">AVERAGE(AP89:AP92)</f>
        <v>1.3565979908581802E-4</v>
      </c>
      <c r="AQ93" s="1">
        <f t="shared" ref="AQ93" si="812">AVERAGE(AQ89:AQ92)</f>
        <v>4.5701544812066439</v>
      </c>
      <c r="AR93" s="1">
        <f t="shared" ref="AR93" si="813">AVERAGE(AR89:AR92)</f>
        <v>22.121734802023042</v>
      </c>
      <c r="AS93" s="1">
        <f t="shared" ref="AS93" si="814">AVERAGE(AS89:AS92)</f>
        <v>77.664524841486809</v>
      </c>
      <c r="AT93" s="1">
        <f t="shared" ref="AT93" si="815">AVERAGE(AT89:AT92)</f>
        <v>25.998161327708459</v>
      </c>
      <c r="AU93" s="1">
        <f t="shared" ref="AU93" si="816">AVERAGE(AU89:AU92)</f>
        <v>245.01162872391888</v>
      </c>
      <c r="AV93" s="1">
        <f t="shared" ref="AV93" si="817">AVERAGE(AV89:AV92)</f>
        <v>356.78681255743106</v>
      </c>
      <c r="AW93" s="1">
        <f t="shared" ref="AW93" si="818">AVERAGE(AW89:AW92)</f>
        <v>45.464025168089968</v>
      </c>
      <c r="AX93" s="1">
        <f t="shared" ref="AX93" si="819">AVERAGE(AX89:AX92)</f>
        <v>32.528579263479116</v>
      </c>
      <c r="AY93" s="1">
        <f t="shared" ref="AY93" si="820">AVERAGE(AY89:AY92)</f>
        <v>33.27363378145337</v>
      </c>
      <c r="AZ93" s="1">
        <f t="shared" ref="AZ93" si="821">AVERAGE(AZ89:AZ92)</f>
        <v>17.255946242417274</v>
      </c>
      <c r="BA93" s="1">
        <f t="shared" ref="BA93" si="822">AVERAGE(BA89:BA92)</f>
        <v>3.6978990253052775</v>
      </c>
      <c r="BB93" s="1">
        <f t="shared" ref="BB93" si="823">AVERAGE(BB89:BB92)</f>
        <v>2.8890101364163883</v>
      </c>
      <c r="BC93" s="1">
        <f t="shared" ref="BC93" si="824">AVERAGE(BC89:BC92)</f>
        <v>98.220709142763639</v>
      </c>
      <c r="BD93" s="1">
        <f t="shared" ref="BD93" si="825">AVERAGE(BD89:BD92)</f>
        <v>17.556302508635103</v>
      </c>
      <c r="BE93" s="1">
        <f t="shared" ref="BE93" si="826">AVERAGE(BE89:BE92)</f>
        <v>32.044553898482469</v>
      </c>
      <c r="BF93" s="1">
        <f t="shared" ref="BF93" si="827">AVERAGE(BF89:BF92)</f>
        <v>7.4691889180202864</v>
      </c>
      <c r="BG93" s="1">
        <f t="shared" ref="BG93" si="828">AVERAGE(BG89:BG92)</f>
        <v>232.221244089116</v>
      </c>
      <c r="BH93" s="1">
        <f t="shared" ref="BH93" si="829">AVERAGE(BH89:BH92)</f>
        <v>15.22575165980618</v>
      </c>
      <c r="BI93" s="1">
        <f t="shared" ref="BI93" si="830">AVERAGE(BI89:BI92)</f>
        <v>6.9014837938126217</v>
      </c>
      <c r="BJ93" s="1">
        <f t="shared" ref="BJ93" si="831">AVERAGE(BJ89:BJ92)</f>
        <v>35.638828928598159</v>
      </c>
      <c r="BK93" s="1">
        <f t="shared" ref="BK93" si="832">AVERAGE(BK89:BK92)</f>
        <v>82.549336339824436</v>
      </c>
      <c r="BL93" s="1">
        <f t="shared" ref="BL93" si="833">AVERAGE(BL89:BL92)</f>
        <v>39.229696504313054</v>
      </c>
      <c r="BM93" s="1">
        <f t="shared" ref="BM93" si="834">AVERAGE(BM89:BM92)</f>
        <v>7.8538186311990605</v>
      </c>
      <c r="BN93" s="1">
        <f t="shared" ref="BN93" si="835">AVERAGE(BN89:BN92)</f>
        <v>110.19203864047341</v>
      </c>
      <c r="BO93" s="1">
        <f t="shared" ref="BO93" si="836">AVERAGE(BO89:BO92)</f>
        <v>28.50199460806914</v>
      </c>
      <c r="BP93" s="1">
        <f t="shared" ref="BP93" si="837">AVERAGE(BP89:BP92)</f>
        <v>51.315890100406961</v>
      </c>
      <c r="BQ93" s="1">
        <f t="shared" ref="BQ93" si="838">AVERAGE(BQ89:BQ92)</f>
        <v>101.96444780319064</v>
      </c>
      <c r="BR93" s="1">
        <f t="shared" ref="BR93" si="839">AVERAGE(BR89:BR92)</f>
        <v>10.998054362335752</v>
      </c>
      <c r="BS93" s="1">
        <f t="shared" ref="BS93" si="840">AVERAGE(BS89:BS92)</f>
        <v>27.785792069424517</v>
      </c>
      <c r="BT93" s="1">
        <f t="shared" ref="BT93" si="841">AVERAGE(BT89:BT92)</f>
        <v>1.5903166917211986</v>
      </c>
      <c r="BU93" s="1">
        <f t="shared" ref="BU93" si="842">AVERAGE(BU89:BU92)</f>
        <v>1.4634520995185601E-4</v>
      </c>
      <c r="BV93" s="1">
        <f t="shared" ref="BV93" si="843">AVERAGE(BV89:BV92)</f>
        <v>1.450155120683456</v>
      </c>
      <c r="BW93" s="1">
        <f t="shared" ref="BW93" si="844">AVERAGE(BW89:BW92)</f>
        <v>31.592623599701337</v>
      </c>
      <c r="BX93" s="1">
        <f t="shared" ref="BX93" si="845">AVERAGE(BX89:BX92)</f>
        <v>3.742189752281031</v>
      </c>
      <c r="BY93" s="1">
        <f t="shared" ref="BY93" si="846">AVERAGE(BY89:BY92)</f>
        <v>1.4634520995185601E-4</v>
      </c>
      <c r="BZ93" s="1">
        <f>AVERAGE(BZ89:BZ92)</f>
        <v>38.697499999999998</v>
      </c>
      <c r="CE93" s="6"/>
      <c r="CF93" s="32"/>
    </row>
    <row r="94" spans="1:84" s="1" customFormat="1" ht="18" customHeight="1" thickBot="1" x14ac:dyDescent="0.35">
      <c r="A94" s="7"/>
      <c r="B94" s="7"/>
      <c r="C94" s="7" t="s">
        <v>112</v>
      </c>
      <c r="D94" s="1">
        <f>STDEV(D89:D92)</f>
        <v>9.3535330742844991</v>
      </c>
      <c r="E94" s="1">
        <f t="shared" ref="E94:BP94" si="847">STDEV(E89:E92)</f>
        <v>2.6977399078139834</v>
      </c>
      <c r="F94" s="1">
        <f t="shared" si="847"/>
        <v>20.468373677740782</v>
      </c>
      <c r="G94" s="1">
        <f t="shared" si="847"/>
        <v>3.9573281566837726</v>
      </c>
      <c r="H94" s="1">
        <f t="shared" si="847"/>
        <v>2.6308728671351185</v>
      </c>
      <c r="I94" s="1">
        <f t="shared" si="847"/>
        <v>2.0773169530959605</v>
      </c>
      <c r="J94" s="1">
        <f t="shared" si="847"/>
        <v>18.707280985327412</v>
      </c>
      <c r="K94" s="1">
        <f t="shared" si="847"/>
        <v>10.183934748844097</v>
      </c>
      <c r="L94" s="1">
        <f t="shared" si="847"/>
        <v>8.4376874093958705</v>
      </c>
      <c r="M94" s="1">
        <f t="shared" si="847"/>
        <v>13.039917283996731</v>
      </c>
      <c r="N94" s="1">
        <f t="shared" si="847"/>
        <v>2.5457187575639253</v>
      </c>
      <c r="O94" s="1">
        <f t="shared" si="847"/>
        <v>2.3714717968158414</v>
      </c>
      <c r="P94" s="1">
        <f t="shared" si="847"/>
        <v>28.081790582805748</v>
      </c>
      <c r="Q94" s="1">
        <f t="shared" si="847"/>
        <v>32.817907880878892</v>
      </c>
      <c r="R94" s="1">
        <f t="shared" si="847"/>
        <v>13.500360951310142</v>
      </c>
      <c r="S94" s="1">
        <f t="shared" si="847"/>
        <v>41.087492119186962</v>
      </c>
      <c r="T94" s="1">
        <f t="shared" si="847"/>
        <v>27.289911657655878</v>
      </c>
      <c r="U94" s="1">
        <f t="shared" si="847"/>
        <v>5.4982639120508399</v>
      </c>
      <c r="V94" s="1">
        <f t="shared" si="847"/>
        <v>6.311924758377752</v>
      </c>
      <c r="W94" s="1">
        <f t="shared" si="847"/>
        <v>16.369273149618188</v>
      </c>
      <c r="X94" s="1">
        <f t="shared" si="847"/>
        <v>8.4294065148133654</v>
      </c>
      <c r="Y94" s="1">
        <f t="shared" si="847"/>
        <v>10.653531320696297</v>
      </c>
      <c r="Z94" s="1">
        <f t="shared" si="847"/>
        <v>4.2573183194951145</v>
      </c>
      <c r="AA94" s="1">
        <f t="shared" si="847"/>
        <v>2.3333737388236635</v>
      </c>
      <c r="AB94" s="1">
        <f t="shared" si="847"/>
        <v>2.2655140439481514</v>
      </c>
      <c r="AC94" s="1">
        <f t="shared" si="847"/>
        <v>10.399866705366858</v>
      </c>
      <c r="AD94" s="1">
        <f t="shared" si="847"/>
        <v>10.968523362723916</v>
      </c>
      <c r="AE94" s="1">
        <f t="shared" si="847"/>
        <v>2.3784639360486963</v>
      </c>
      <c r="AF94" s="1">
        <f t="shared" si="847"/>
        <v>66.484668093341014</v>
      </c>
      <c r="AG94" s="1">
        <f t="shared" si="847"/>
        <v>12.90794131260129</v>
      </c>
      <c r="AH94" s="1">
        <f t="shared" si="847"/>
        <v>65.926304242949541</v>
      </c>
      <c r="AI94" s="1">
        <f t="shared" si="847"/>
        <v>16.261555444365033</v>
      </c>
      <c r="AJ94" s="1">
        <f t="shared" si="847"/>
        <v>7.2913804941604585</v>
      </c>
      <c r="AK94" s="1">
        <f t="shared" si="847"/>
        <v>59.391198435545313</v>
      </c>
      <c r="AL94" s="1">
        <f t="shared" si="847"/>
        <v>56.708095440251775</v>
      </c>
      <c r="AM94" s="1">
        <f t="shared" si="847"/>
        <v>13.244932547536573</v>
      </c>
      <c r="AN94" s="1">
        <f t="shared" si="847"/>
        <v>11.507281203654104</v>
      </c>
      <c r="AO94" s="1">
        <f t="shared" si="847"/>
        <v>2.3565296892802725</v>
      </c>
      <c r="AP94" s="1">
        <f t="shared" si="847"/>
        <v>7.6806827073248589E-5</v>
      </c>
      <c r="AQ94" s="1">
        <f t="shared" si="847"/>
        <v>3.2611275544232403</v>
      </c>
      <c r="AR94" s="1">
        <f t="shared" si="847"/>
        <v>4.3744774896749394</v>
      </c>
      <c r="AS94" s="1">
        <f t="shared" si="847"/>
        <v>13.667403975221786</v>
      </c>
      <c r="AT94" s="1">
        <f t="shared" si="847"/>
        <v>9.1335023115143965</v>
      </c>
      <c r="AU94" s="1">
        <f t="shared" si="847"/>
        <v>79.534534471387374</v>
      </c>
      <c r="AV94" s="1">
        <f t="shared" si="847"/>
        <v>169.193549907125</v>
      </c>
      <c r="AW94" s="1">
        <f t="shared" si="847"/>
        <v>6.5242905545373127</v>
      </c>
      <c r="AX94" s="1">
        <f t="shared" si="847"/>
        <v>3.735253593659789</v>
      </c>
      <c r="AY94" s="1">
        <f t="shared" si="847"/>
        <v>6.9661301550843051</v>
      </c>
      <c r="AZ94" s="1">
        <f t="shared" si="847"/>
        <v>13.231830883326669</v>
      </c>
      <c r="BA94" s="1">
        <f t="shared" si="847"/>
        <v>7.395474724041236</v>
      </c>
      <c r="BB94" s="1">
        <f t="shared" si="847"/>
        <v>5.7776969463112486</v>
      </c>
      <c r="BC94" s="1">
        <f t="shared" si="847"/>
        <v>35.219753734774685</v>
      </c>
      <c r="BD94" s="1">
        <f t="shared" si="847"/>
        <v>12.037754926691031</v>
      </c>
      <c r="BE94" s="1">
        <f t="shared" si="847"/>
        <v>11.234435956391511</v>
      </c>
      <c r="BF94" s="1">
        <f t="shared" si="847"/>
        <v>3.0225915768312839</v>
      </c>
      <c r="BG94" s="1">
        <f t="shared" si="847"/>
        <v>87.158960432374428</v>
      </c>
      <c r="BH94" s="1">
        <f t="shared" si="847"/>
        <v>12.042176343299831</v>
      </c>
      <c r="BI94" s="1">
        <f t="shared" si="847"/>
        <v>4.8031371889258168</v>
      </c>
      <c r="BJ94" s="1">
        <f t="shared" si="847"/>
        <v>8.3764103777842855</v>
      </c>
      <c r="BK94" s="1">
        <f t="shared" si="847"/>
        <v>67.246411561711497</v>
      </c>
      <c r="BL94" s="1">
        <f t="shared" si="847"/>
        <v>7.6560880523350257</v>
      </c>
      <c r="BM94" s="1">
        <f t="shared" si="847"/>
        <v>6.6514414835574414</v>
      </c>
      <c r="BN94" s="1">
        <f t="shared" si="847"/>
        <v>41.654320432578658</v>
      </c>
      <c r="BO94" s="1">
        <f t="shared" si="847"/>
        <v>10.518343869127241</v>
      </c>
      <c r="BP94" s="1">
        <f t="shared" si="847"/>
        <v>9.1619608917434174</v>
      </c>
      <c r="BQ94" s="1">
        <f t="shared" ref="BQ94:BZ94" si="848">STDEV(BQ89:BQ92)</f>
        <v>31.185371982690786</v>
      </c>
      <c r="BR94" s="1">
        <f t="shared" si="848"/>
        <v>12.940316705450147</v>
      </c>
      <c r="BS94" s="1">
        <f t="shared" si="848"/>
        <v>11.188908637767563</v>
      </c>
      <c r="BT94" s="1">
        <f t="shared" si="848"/>
        <v>3.18031952774197</v>
      </c>
      <c r="BU94" s="1">
        <f t="shared" si="848"/>
        <v>9.4413899338894756E-5</v>
      </c>
      <c r="BV94" s="1">
        <f t="shared" si="848"/>
        <v>2.8999555246514106</v>
      </c>
      <c r="BW94" s="1">
        <f t="shared" si="848"/>
        <v>21.930094702523721</v>
      </c>
      <c r="BX94" s="1">
        <f t="shared" si="848"/>
        <v>2.5211019984246166</v>
      </c>
      <c r="BY94" s="1">
        <f t="shared" si="848"/>
        <v>9.4413899338894756E-5</v>
      </c>
      <c r="BZ94" s="1">
        <f t="shared" si="848"/>
        <v>17.807751823293142</v>
      </c>
      <c r="CE94" s="16"/>
      <c r="CF94" s="32"/>
    </row>
    <row r="95" spans="1:84" s="1" customFormat="1" ht="18" customHeight="1" thickBot="1" x14ac:dyDescent="0.35">
      <c r="A95" s="7"/>
      <c r="B95" s="7"/>
      <c r="C95" s="7"/>
      <c r="CE95" s="17"/>
      <c r="CF95" s="32"/>
    </row>
    <row r="96" spans="1:84" s="1" customFormat="1" ht="18" customHeight="1" thickBot="1" x14ac:dyDescent="0.35">
      <c r="A96" s="8" t="s">
        <v>75</v>
      </c>
      <c r="B96" s="16" t="s">
        <v>84</v>
      </c>
      <c r="C96" s="6" t="s">
        <v>97</v>
      </c>
      <c r="D96" s="1">
        <v>29.444828992175662</v>
      </c>
      <c r="E96" s="1">
        <v>11.183372549912873</v>
      </c>
      <c r="F96" s="1">
        <v>92.32967210687562</v>
      </c>
      <c r="G96" s="1">
        <v>19.504053392253113</v>
      </c>
      <c r="H96" s="1">
        <v>10.947436420167875</v>
      </c>
      <c r="I96" s="1">
        <v>1.0632854913841212</v>
      </c>
      <c r="J96" s="1">
        <v>36.491454733892915</v>
      </c>
      <c r="K96" s="1">
        <v>47.344516702162792</v>
      </c>
      <c r="L96" s="1">
        <v>69.207931391865884</v>
      </c>
      <c r="M96" s="1">
        <v>55.838217372982697</v>
      </c>
      <c r="N96" s="1">
        <v>13.479817546097513</v>
      </c>
      <c r="O96" s="1">
        <v>17.144692094803137</v>
      </c>
      <c r="P96" s="1">
        <v>45.61431841736615</v>
      </c>
      <c r="Q96" s="1">
        <v>71.881874195642524</v>
      </c>
      <c r="R96" s="1">
        <v>75.814143024725809</v>
      </c>
      <c r="S96" s="1">
        <v>132.59610491668849</v>
      </c>
      <c r="T96" s="1">
        <v>78.488085828502435</v>
      </c>
      <c r="U96" s="1">
        <v>9.5632777923305579</v>
      </c>
      <c r="V96" s="1">
        <v>7.6286015284215791</v>
      </c>
      <c r="W96" s="1">
        <v>83.993262189219038</v>
      </c>
      <c r="X96" s="1">
        <v>18.560308873273122</v>
      </c>
      <c r="Y96" s="1">
        <v>17.459273601129802</v>
      </c>
      <c r="Z96" s="1">
        <v>16.043656822659816</v>
      </c>
      <c r="AA96" s="1">
        <v>19.504053392253113</v>
      </c>
      <c r="AB96" s="1">
        <v>35.390419461749595</v>
      </c>
      <c r="AC96" s="1">
        <v>78.645376581665772</v>
      </c>
      <c r="AD96" s="1">
        <v>54.73718210083937</v>
      </c>
      <c r="AE96" s="1">
        <v>3.6648745487056251</v>
      </c>
      <c r="AF96" s="1">
        <v>138.57315353689506</v>
      </c>
      <c r="AG96" s="1">
        <v>58.512160176759338</v>
      </c>
      <c r="AH96" s="1">
        <v>146.39925986786449</v>
      </c>
      <c r="AI96" s="1">
        <v>56.820306800200875</v>
      </c>
      <c r="AJ96" s="1">
        <v>60.733950380826947</v>
      </c>
      <c r="AK96" s="1">
        <v>96.101692368707077</v>
      </c>
      <c r="AL96" s="1">
        <v>82.621364479883923</v>
      </c>
      <c r="AM96" s="1">
        <v>38.121787470542934</v>
      </c>
      <c r="AN96" s="1">
        <v>54.64606036651972</v>
      </c>
      <c r="AO96" s="1">
        <v>3.319349555419898</v>
      </c>
      <c r="AP96" s="1">
        <v>6.5807192059416319E-5</v>
      </c>
      <c r="AQ96" s="1">
        <v>6.5807192059416311</v>
      </c>
      <c r="AR96" s="1">
        <v>21.597514574566148</v>
      </c>
      <c r="AS96" s="1">
        <v>76.533474465576674</v>
      </c>
      <c r="AT96" s="1">
        <v>14.743723150357996</v>
      </c>
      <c r="AU96" s="1">
        <v>168.41527446300717</v>
      </c>
      <c r="AV96" s="1">
        <v>149.21002386634845</v>
      </c>
      <c r="AW96" s="1">
        <v>33.683054892601433</v>
      </c>
      <c r="AX96" s="1">
        <v>23.48949880668258</v>
      </c>
      <c r="AY96" s="1">
        <v>27.33054892601432</v>
      </c>
      <c r="AZ96" s="1">
        <v>18.762052505966587</v>
      </c>
      <c r="BA96" s="1">
        <v>16.693794749403342</v>
      </c>
      <c r="BB96" s="1">
        <v>12.512959427207639</v>
      </c>
      <c r="BC96" s="1">
        <v>75.639140811455846</v>
      </c>
      <c r="BD96" s="1">
        <v>20.239379474940332</v>
      </c>
      <c r="BE96" s="1">
        <v>22.159904534606206</v>
      </c>
      <c r="BF96" s="1">
        <v>7.0025298329355614</v>
      </c>
      <c r="BG96" s="1">
        <v>120.36019736842104</v>
      </c>
      <c r="BH96" s="1">
        <v>16.503289473684209</v>
      </c>
      <c r="BI96" s="1">
        <v>9.261759868421052</v>
      </c>
      <c r="BJ96" s="1">
        <v>33.006578947368418</v>
      </c>
      <c r="BK96" s="1">
        <v>63.452302631578952</v>
      </c>
      <c r="BL96" s="1">
        <v>31.868421052631579</v>
      </c>
      <c r="BM96" s="1">
        <v>4.6522203947368421</v>
      </c>
      <c r="BN96" s="1">
        <v>103.43009868421053</v>
      </c>
      <c r="BO96" s="1">
        <v>33.575657894736842</v>
      </c>
      <c r="BP96" s="1">
        <v>45.810855263157897</v>
      </c>
      <c r="BQ96" s="1">
        <v>82.658717105263165</v>
      </c>
      <c r="BR96" s="1">
        <v>19.490953947368421</v>
      </c>
      <c r="BS96" s="1">
        <v>17.958019166186578</v>
      </c>
      <c r="BT96" s="1">
        <v>4.497050177750924</v>
      </c>
      <c r="BU96" s="1">
        <v>6.8512106734863065E-5</v>
      </c>
      <c r="BV96" s="1">
        <v>6.3079428667781414</v>
      </c>
      <c r="BW96" s="1">
        <v>42.857793640310817</v>
      </c>
      <c r="BX96" s="1">
        <v>3.7726931021400372</v>
      </c>
      <c r="BY96" s="1">
        <v>6.4588505908637437</v>
      </c>
      <c r="BZ96" s="32">
        <v>23.47</v>
      </c>
      <c r="CE96" s="16"/>
      <c r="CF96" s="32"/>
    </row>
    <row r="97" spans="1:84" s="1" customFormat="1" ht="18" customHeight="1" thickBot="1" x14ac:dyDescent="0.35">
      <c r="A97" s="8" t="s">
        <v>75</v>
      </c>
      <c r="B97" s="16" t="s">
        <v>84</v>
      </c>
      <c r="C97" s="16" t="s">
        <v>97</v>
      </c>
      <c r="D97" s="1">
        <v>38.143596956421497</v>
      </c>
      <c r="E97" s="1">
        <v>12.691062946737377</v>
      </c>
      <c r="F97" s="1">
        <v>106.31625547613558</v>
      </c>
      <c r="G97" s="1">
        <v>19.714272538621167</v>
      </c>
      <c r="H97" s="1">
        <v>10.825247867189303</v>
      </c>
      <c r="I97" s="1">
        <v>5.5094350933825229</v>
      </c>
      <c r="J97" s="1">
        <v>35.732118976250867</v>
      </c>
      <c r="K97" s="1">
        <v>40.132626239335949</v>
      </c>
      <c r="L97" s="1">
        <v>79.209130735531488</v>
      </c>
      <c r="M97" s="1">
        <v>47.701498731842293</v>
      </c>
      <c r="N97" s="1">
        <v>19.186211667050959</v>
      </c>
      <c r="O97" s="1">
        <v>17.954069633387135</v>
      </c>
      <c r="P97" s="1">
        <v>13.729582660825457</v>
      </c>
      <c r="Q97" s="1">
        <v>26.051002997463687</v>
      </c>
      <c r="R97" s="1">
        <v>77.800968411344257</v>
      </c>
      <c r="S97" s="1">
        <v>146.27286142494813</v>
      </c>
      <c r="T97" s="1">
        <v>36.260179847821078</v>
      </c>
      <c r="U97" s="1">
        <v>6.3719345169471993</v>
      </c>
      <c r="V97" s="1">
        <v>14.627286142494814</v>
      </c>
      <c r="W97" s="1">
        <v>65.127507493659223</v>
      </c>
      <c r="X97" s="1">
        <v>19.010191376527558</v>
      </c>
      <c r="Y97" s="1">
        <v>18.482130504957347</v>
      </c>
      <c r="Z97" s="1">
        <v>17.267590500345865</v>
      </c>
      <c r="AA97" s="1">
        <v>17.954069633387135</v>
      </c>
      <c r="AB97" s="1">
        <v>36.084159557297674</v>
      </c>
      <c r="AC97" s="1">
        <v>93.46677426792715</v>
      </c>
      <c r="AD97" s="1">
        <v>66.183629236799646</v>
      </c>
      <c r="AE97" s="1">
        <v>8.7130043809084636</v>
      </c>
      <c r="AF97" s="1">
        <v>149.44122665436942</v>
      </c>
      <c r="AG97" s="1">
        <v>81.849435093382525</v>
      </c>
      <c r="AH97" s="1">
        <v>178.79735712219974</v>
      </c>
      <c r="AI97" s="1">
        <v>75.190674289782223</v>
      </c>
      <c r="AJ97" s="1">
        <v>90.03724055082202</v>
      </c>
      <c r="AK97" s="1">
        <v>174.00814219928367</v>
      </c>
      <c r="AL97" s="1">
        <v>153.57415852817513</v>
      </c>
      <c r="AM97" s="1">
        <v>51.404240172632434</v>
      </c>
      <c r="AN97" s="1">
        <v>36.238392916731556</v>
      </c>
      <c r="AO97" s="1">
        <v>5.4597050121243136</v>
      </c>
      <c r="AP97" s="1">
        <v>7.2476785833463109E-5</v>
      </c>
      <c r="AQ97" s="1">
        <v>6.6570087428533293</v>
      </c>
      <c r="AR97" s="1">
        <v>22.988231629997109</v>
      </c>
      <c r="AS97" s="1">
        <v>74.392471802629544</v>
      </c>
      <c r="AT97" s="1">
        <v>15.742960288808666</v>
      </c>
      <c r="AU97" s="1">
        <v>172.70758122743683</v>
      </c>
      <c r="AV97" s="1">
        <v>197.61732851985562</v>
      </c>
      <c r="AW97" s="1">
        <v>43.841155234657037</v>
      </c>
      <c r="AX97" s="1">
        <v>25.906137184115526</v>
      </c>
      <c r="AY97" s="1">
        <v>38.028880866425993</v>
      </c>
      <c r="AZ97" s="1">
        <v>21.920577617328519</v>
      </c>
      <c r="BA97" s="1">
        <v>12.537906137184116</v>
      </c>
      <c r="BB97" s="1">
        <v>14.580505415162454</v>
      </c>
      <c r="BC97" s="1">
        <v>66.093862815884478</v>
      </c>
      <c r="BD97" s="1">
        <v>20.758122743682311</v>
      </c>
      <c r="BE97" s="1">
        <v>24.245487364620939</v>
      </c>
      <c r="BF97" s="1">
        <v>9.8642599277978356</v>
      </c>
      <c r="BG97" s="1">
        <v>127.2591133004926</v>
      </c>
      <c r="BH97" s="1">
        <v>11.465615763546797</v>
      </c>
      <c r="BI97" s="1">
        <v>7.9306403940886696</v>
      </c>
      <c r="BJ97" s="1">
        <v>28.126108374384238</v>
      </c>
      <c r="BK97" s="1">
        <v>78.999014778325119</v>
      </c>
      <c r="BL97" s="1">
        <v>34.734975369458127</v>
      </c>
      <c r="BM97" s="1">
        <v>7.0699507389162557</v>
      </c>
      <c r="BN97" s="1">
        <v>79.306403940886696</v>
      </c>
      <c r="BO97" s="1">
        <v>18.135960591133006</v>
      </c>
      <c r="BP97" s="1">
        <v>39.806896551724137</v>
      </c>
      <c r="BQ97" s="1">
        <v>122.64827586206896</v>
      </c>
      <c r="BR97" s="1">
        <v>17.367487684729063</v>
      </c>
      <c r="BS97" s="1">
        <v>18.307357212003872</v>
      </c>
      <c r="BT97" s="1">
        <v>4.5348499515972893</v>
      </c>
      <c r="BU97" s="1">
        <v>12.210503388189737</v>
      </c>
      <c r="BV97" s="1">
        <v>7.6252662149080345E-5</v>
      </c>
      <c r="BW97" s="1">
        <v>37.286544046466602</v>
      </c>
      <c r="BX97" s="1">
        <v>4.3836882865440465</v>
      </c>
      <c r="BY97" s="1">
        <v>4.6860116166505321</v>
      </c>
      <c r="BZ97" s="32">
        <v>40.19</v>
      </c>
      <c r="CE97" s="16"/>
      <c r="CF97" s="32"/>
    </row>
    <row r="98" spans="1:84" s="1" customFormat="1" ht="18" customHeight="1" thickBot="1" x14ac:dyDescent="0.35">
      <c r="A98" s="8" t="s">
        <v>75</v>
      </c>
      <c r="B98" s="16" t="s">
        <v>84</v>
      </c>
      <c r="C98" s="16" t="s">
        <v>97</v>
      </c>
      <c r="D98" s="1">
        <v>30.693055526617353</v>
      </c>
      <c r="E98" s="1">
        <v>6.9313886863214922</v>
      </c>
      <c r="F98" s="1">
        <v>142.31007396603812</v>
      </c>
      <c r="G98" s="1">
        <v>35.090155224502553</v>
      </c>
      <c r="H98" s="1">
        <v>7.4729034274403583</v>
      </c>
      <c r="I98" s="1">
        <v>4.5703844150432333</v>
      </c>
      <c r="J98" s="1">
        <v>34.656943431607459</v>
      </c>
      <c r="K98" s="1">
        <v>45.270632357537238</v>
      </c>
      <c r="L98" s="1">
        <v>72.779581206375667</v>
      </c>
      <c r="M98" s="1">
        <v>27.725554745285969</v>
      </c>
      <c r="N98" s="1">
        <v>10.050513595166162</v>
      </c>
      <c r="O98" s="1">
        <v>14.187686217314303</v>
      </c>
      <c r="P98" s="1">
        <v>72.56297530992812</v>
      </c>
      <c r="Q98" s="1">
        <v>92.923929575997491</v>
      </c>
      <c r="R98" s="1">
        <v>78.844546306906963</v>
      </c>
      <c r="S98" s="1">
        <v>189.0969475987082</v>
      </c>
      <c r="T98" s="1">
        <v>51.118991561621002</v>
      </c>
      <c r="U98" s="1">
        <v>6.4115345348473793</v>
      </c>
      <c r="V98" s="1">
        <v>13.646171476195436</v>
      </c>
      <c r="W98" s="1">
        <v>66.49801020939681</v>
      </c>
      <c r="X98" s="1">
        <v>14.664219189498905</v>
      </c>
      <c r="Y98" s="1">
        <v>19.212943014897384</v>
      </c>
      <c r="Z98" s="1">
        <v>19.082979477028857</v>
      </c>
      <c r="AA98" s="1">
        <v>17.501756432961766</v>
      </c>
      <c r="AB98" s="1">
        <v>32.274278570684444</v>
      </c>
      <c r="AC98" s="1">
        <v>101.3715595374518</v>
      </c>
      <c r="AD98" s="1">
        <v>61.08286279820814</v>
      </c>
      <c r="AE98" s="1">
        <v>5.6534138972809664</v>
      </c>
      <c r="AF98" s="1">
        <v>185.63125325554745</v>
      </c>
      <c r="AG98" s="1">
        <v>110.68561308469633</v>
      </c>
      <c r="AH98" s="1">
        <v>183.89559021543985</v>
      </c>
      <c r="AI98" s="1">
        <v>80.914059694793522</v>
      </c>
      <c r="AJ98" s="1">
        <v>82.045724865350081</v>
      </c>
      <c r="AK98" s="1">
        <v>160.88506508078993</v>
      </c>
      <c r="AL98" s="1">
        <v>158.81034560143627</v>
      </c>
      <c r="AM98" s="1">
        <v>44.889385098743261</v>
      </c>
      <c r="AN98" s="1">
        <v>73.181014362657081</v>
      </c>
      <c r="AO98" s="1">
        <v>2.1690249102333929</v>
      </c>
      <c r="AP98" s="1">
        <v>8.5629331238779166E-5</v>
      </c>
      <c r="AQ98" s="1">
        <v>8.5629331238779166E-5</v>
      </c>
      <c r="AR98" s="1">
        <v>20.181362208258523</v>
      </c>
      <c r="AS98" s="1">
        <v>76.387399012567315</v>
      </c>
      <c r="AT98" s="1">
        <v>20.236807817589579</v>
      </c>
      <c r="AU98" s="1">
        <v>185.07166123778504</v>
      </c>
      <c r="AV98" s="1">
        <v>186.80130293159613</v>
      </c>
      <c r="AW98" s="1">
        <v>28.020195439739418</v>
      </c>
      <c r="AX98" s="1">
        <v>44.970684039087956</v>
      </c>
      <c r="AY98" s="1">
        <v>24.733876221498377</v>
      </c>
      <c r="AZ98" s="1">
        <v>24.214983713355053</v>
      </c>
      <c r="BA98" s="1">
        <v>4.7738110749185667</v>
      </c>
      <c r="BB98" s="1">
        <v>14.892214983713355</v>
      </c>
      <c r="BC98" s="1">
        <v>92.189902280130298</v>
      </c>
      <c r="BD98" s="1">
        <v>14.701954397394138</v>
      </c>
      <c r="BE98" s="1">
        <v>32.517263843648216</v>
      </c>
      <c r="BF98" s="1">
        <v>9.8935504885993488</v>
      </c>
      <c r="BG98" s="1">
        <v>199.06355932203388</v>
      </c>
      <c r="BH98" s="1">
        <v>11.067203389830507</v>
      </c>
      <c r="BI98" s="1">
        <v>0</v>
      </c>
      <c r="BJ98" s="1">
        <v>30.133474576271183</v>
      </c>
      <c r="BK98" s="1">
        <v>111.58516949152542</v>
      </c>
      <c r="BL98" s="1">
        <v>23.741525423728813</v>
      </c>
      <c r="BM98" s="1">
        <v>6.0814830508474573</v>
      </c>
      <c r="BN98" s="1">
        <v>86.2</v>
      </c>
      <c r="BO98" s="1">
        <v>32.507627118644066</v>
      </c>
      <c r="BP98" s="1">
        <v>45.839406779661019</v>
      </c>
      <c r="BQ98" s="1">
        <v>69.215677966101694</v>
      </c>
      <c r="BR98" s="1">
        <v>13.130889830508474</v>
      </c>
      <c r="BS98" s="1">
        <v>17.023228677132288</v>
      </c>
      <c r="BT98" s="1">
        <v>4.9743200679932018</v>
      </c>
      <c r="BU98" s="1">
        <v>8.1431461853814628</v>
      </c>
      <c r="BV98" s="1">
        <v>8.3642270772922716E-5</v>
      </c>
      <c r="BW98" s="1">
        <v>33.899070092990705</v>
      </c>
      <c r="BX98" s="1">
        <v>2.2292323267673235</v>
      </c>
      <c r="BY98" s="1">
        <v>4.9006264373562649</v>
      </c>
      <c r="BZ98" s="32">
        <v>29.93</v>
      </c>
      <c r="CE98" s="16"/>
      <c r="CF98" s="32"/>
    </row>
    <row r="99" spans="1:84" s="1" customFormat="1" ht="18" customHeight="1" thickBot="1" x14ac:dyDescent="0.35">
      <c r="A99" s="8" t="s">
        <v>75</v>
      </c>
      <c r="B99" s="16" t="s">
        <v>84</v>
      </c>
      <c r="C99" s="16" t="s">
        <v>97</v>
      </c>
      <c r="D99" s="1">
        <v>45.281428925246587</v>
      </c>
      <c r="E99" s="1">
        <v>13.76430309299378</v>
      </c>
      <c r="F99" s="1">
        <v>53.884118358367694</v>
      </c>
      <c r="G99" s="1">
        <v>23.383674004574662</v>
      </c>
      <c r="H99" s="1">
        <v>12.278384009091043</v>
      </c>
      <c r="I99" s="1">
        <v>3.5505645478518046E-4</v>
      </c>
      <c r="J99" s="1">
        <v>94.629583764332239</v>
      </c>
      <c r="K99" s="1">
        <v>25.495243229068024</v>
      </c>
      <c r="L99" s="1">
        <v>68.743309197395064</v>
      </c>
      <c r="M99" s="1">
        <v>77.737029968385329</v>
      </c>
      <c r="N99" s="1">
        <v>35.427439210944222</v>
      </c>
      <c r="O99" s="1">
        <v>8.2898643628257993</v>
      </c>
      <c r="P99" s="1">
        <v>3.5505645478518046E-4</v>
      </c>
      <c r="Q99" s="1">
        <v>48.878917233642682</v>
      </c>
      <c r="R99" s="1">
        <v>87.591019682687687</v>
      </c>
      <c r="S99" s="1">
        <v>184.56679147423478</v>
      </c>
      <c r="T99" s="1">
        <v>61.470126313029041</v>
      </c>
      <c r="U99" s="1">
        <v>3.5505645478518046E-4</v>
      </c>
      <c r="V99" s="1">
        <v>6.4598377015982171</v>
      </c>
      <c r="W99" s="1">
        <v>48.25326709305206</v>
      </c>
      <c r="X99" s="1">
        <v>26.199099637232479</v>
      </c>
      <c r="Y99" s="1">
        <v>42.935240898031736</v>
      </c>
      <c r="Z99" s="1">
        <v>23.540086539722317</v>
      </c>
      <c r="AA99" s="1">
        <v>24.713180553329742</v>
      </c>
      <c r="AB99" s="1">
        <v>45.125016390098921</v>
      </c>
      <c r="AC99" s="1">
        <v>85.244831655472851</v>
      </c>
      <c r="AD99" s="1">
        <v>43.717303573770018</v>
      </c>
      <c r="AE99" s="1">
        <v>3.5505645478518046E-4</v>
      </c>
      <c r="AF99" s="1">
        <v>351.14614140648905</v>
      </c>
      <c r="AG99" s="1">
        <v>82.116580952519712</v>
      </c>
      <c r="AH99" s="1">
        <v>325.29982016258538</v>
      </c>
      <c r="AI99" s="1">
        <v>58.083837353039719</v>
      </c>
      <c r="AJ99" s="1">
        <v>65.514928815961255</v>
      </c>
      <c r="AK99" s="1">
        <v>282.83644037446231</v>
      </c>
      <c r="AL99" s="1">
        <v>311.65087665926012</v>
      </c>
      <c r="AM99" s="1">
        <v>73.931777309678495</v>
      </c>
      <c r="AN99" s="1">
        <v>61.268590837148949</v>
      </c>
      <c r="AO99" s="1">
        <v>3.4425668613942602E-4</v>
      </c>
      <c r="AP99" s="1">
        <v>3.4425668613942602E-4</v>
      </c>
      <c r="AQ99" s="1">
        <v>3.4425668613942602E-4</v>
      </c>
      <c r="AR99" s="1">
        <v>9.7059153801424074</v>
      </c>
      <c r="AS99" s="1">
        <v>74.083432237493213</v>
      </c>
      <c r="AT99" s="1">
        <v>3.7196534653465349E-4</v>
      </c>
      <c r="AU99" s="1">
        <v>388.35148514851488</v>
      </c>
      <c r="AV99" s="1">
        <v>893.04455445544556</v>
      </c>
      <c r="AW99" s="1">
        <v>3.7196534653465349E-4</v>
      </c>
      <c r="AX99" s="1">
        <v>3.7196534653465349E-4</v>
      </c>
      <c r="AY99" s="1">
        <v>52.763366336633673</v>
      </c>
      <c r="AZ99" s="1">
        <v>3.7196534653465349E-4</v>
      </c>
      <c r="BA99" s="1">
        <v>3.7196534653465349E-4</v>
      </c>
      <c r="BB99" s="1">
        <v>3.7196534653465349E-4</v>
      </c>
      <c r="BC99" s="1">
        <v>131.90841584158417</v>
      </c>
      <c r="BD99" s="1">
        <v>3.7196534653465349E-4</v>
      </c>
      <c r="BE99" s="1">
        <v>17.778960396039604</v>
      </c>
      <c r="BF99" s="1">
        <v>3.7196534653465349E-4</v>
      </c>
      <c r="BG99" s="1">
        <v>302.25402504472271</v>
      </c>
      <c r="BH99" s="1">
        <v>3.5735241502683361E-4</v>
      </c>
      <c r="BI99" s="1">
        <v>3.5735241502683361E-4</v>
      </c>
      <c r="BJ99" s="1">
        <v>43.763864042933811</v>
      </c>
      <c r="BK99" s="1">
        <v>97.602862254025041</v>
      </c>
      <c r="BL99" s="1">
        <v>42.34704830053667</v>
      </c>
      <c r="BM99" s="1">
        <v>17.001788908765654</v>
      </c>
      <c r="BN99" s="1">
        <v>132.23613595706618</v>
      </c>
      <c r="BO99" s="1">
        <v>30.697674418604652</v>
      </c>
      <c r="BP99" s="1">
        <v>29.359570661896242</v>
      </c>
      <c r="BQ99" s="1">
        <v>72.021466905187836</v>
      </c>
      <c r="BR99" s="1">
        <v>3.5735241502683361E-4</v>
      </c>
      <c r="BS99" s="1">
        <v>51.122719229327217</v>
      </c>
      <c r="BT99" s="1">
        <v>3.8111189704621607E-4</v>
      </c>
      <c r="BU99" s="1">
        <v>3.8111189704621607E-4</v>
      </c>
      <c r="BV99" s="1">
        <v>3.8111189704621607E-4</v>
      </c>
      <c r="BW99" s="1">
        <v>37.691462945760136</v>
      </c>
      <c r="BX99" s="1">
        <v>3.8111189704621607E-4</v>
      </c>
      <c r="BY99" s="1">
        <v>31.563452266382647</v>
      </c>
      <c r="BZ99" s="32">
        <v>0</v>
      </c>
      <c r="CE99" s="16"/>
      <c r="CF99" s="32"/>
    </row>
    <row r="100" spans="1:84" s="1" customFormat="1" ht="18" customHeight="1" thickBot="1" x14ac:dyDescent="0.35">
      <c r="A100" s="7" t="s">
        <v>126</v>
      </c>
      <c r="B100" s="7"/>
      <c r="C100" s="7" t="s">
        <v>111</v>
      </c>
      <c r="D100" s="1">
        <f>AVERAGE(D96:D99)</f>
        <v>35.890727600115277</v>
      </c>
      <c r="E100" s="1">
        <f t="shared" ref="E100" si="849">AVERAGE(E96:E99)</f>
        <v>11.14253181899138</v>
      </c>
      <c r="F100" s="1">
        <f t="shared" ref="F100" si="850">AVERAGE(F96:F99)</f>
        <v>98.710029976854258</v>
      </c>
      <c r="G100" s="1">
        <f t="shared" ref="G100" si="851">AVERAGE(G96:G99)</f>
        <v>24.423038789987871</v>
      </c>
      <c r="H100" s="1">
        <f t="shared" ref="H100" si="852">AVERAGE(H96:H99)</f>
        <v>10.380992930972145</v>
      </c>
      <c r="I100" s="1">
        <f t="shared" ref="I100" si="853">AVERAGE(I96:I99)</f>
        <v>2.7858650140661658</v>
      </c>
      <c r="J100" s="1">
        <f t="shared" ref="J100" si="854">AVERAGE(J96:J99)</f>
        <v>50.377525226520874</v>
      </c>
      <c r="K100" s="1">
        <f t="shared" ref="K100" si="855">AVERAGE(K96:K99)</f>
        <v>39.560754632026004</v>
      </c>
      <c r="L100" s="1">
        <f t="shared" ref="L100" si="856">AVERAGE(L96:L99)</f>
        <v>72.484988132792026</v>
      </c>
      <c r="M100" s="1">
        <f t="shared" ref="M100" si="857">AVERAGE(M96:M99)</f>
        <v>52.25057520462407</v>
      </c>
      <c r="N100" s="1">
        <f t="shared" ref="N100" si="858">AVERAGE(N96:N99)</f>
        <v>19.535995504814714</v>
      </c>
      <c r="O100" s="1">
        <f t="shared" ref="O100" si="859">AVERAGE(O96:O99)</f>
        <v>14.394078077082593</v>
      </c>
      <c r="P100" s="1">
        <f t="shared" ref="P100" si="860">AVERAGE(P96:P99)</f>
        <v>32.976807861143627</v>
      </c>
      <c r="Q100" s="1">
        <f t="shared" ref="Q100" si="861">AVERAGE(Q96:Q99)</f>
        <v>59.933931000686592</v>
      </c>
      <c r="R100" s="1">
        <f t="shared" ref="R100" si="862">AVERAGE(R96:R99)</f>
        <v>80.012669356416183</v>
      </c>
      <c r="S100" s="1">
        <f t="shared" ref="S100" si="863">AVERAGE(S96:S99)</f>
        <v>163.1331763536449</v>
      </c>
      <c r="T100" s="1">
        <f t="shared" ref="T100" si="864">AVERAGE(T96:T99)</f>
        <v>56.834345887743382</v>
      </c>
      <c r="U100" s="1">
        <f t="shared" ref="U100" si="865">AVERAGE(U96:U99)</f>
        <v>5.5867754751449805</v>
      </c>
      <c r="V100" s="1">
        <f t="shared" ref="V100" si="866">AVERAGE(V96:V99)</f>
        <v>10.590474212177512</v>
      </c>
      <c r="W100" s="1">
        <f t="shared" ref="W100" si="867">AVERAGE(W96:W99)</f>
        <v>65.968011746331783</v>
      </c>
      <c r="X100" s="1">
        <f t="shared" ref="X100" si="868">AVERAGE(X96:X99)</f>
        <v>19.608454769133015</v>
      </c>
      <c r="Y100" s="1">
        <f t="shared" ref="Y100" si="869">AVERAGE(Y96:Y99)</f>
        <v>24.522397004754069</v>
      </c>
      <c r="Z100" s="1">
        <f t="shared" ref="Z100" si="870">AVERAGE(Z96:Z99)</f>
        <v>18.983578334939214</v>
      </c>
      <c r="AA100" s="1">
        <f t="shared" ref="AA100" si="871">AVERAGE(AA96:AA99)</f>
        <v>19.918265002982942</v>
      </c>
      <c r="AB100" s="1">
        <f t="shared" ref="AB100" si="872">AVERAGE(AB96:AB99)</f>
        <v>37.218468494957662</v>
      </c>
      <c r="AC100" s="1">
        <f t="shared" ref="AC100" si="873">AVERAGE(AC96:AC99)</f>
        <v>89.682135510629394</v>
      </c>
      <c r="AD100" s="1">
        <f t="shared" ref="AD100" si="874">AVERAGE(AD96:AD99)</f>
        <v>56.43024442740429</v>
      </c>
      <c r="AE100" s="1">
        <f t="shared" ref="AE100" si="875">AVERAGE(AE96:AE99)</f>
        <v>4.5079119708374602</v>
      </c>
      <c r="AF100" s="1">
        <f t="shared" ref="AF100" si="876">AVERAGE(AF96:AF99)</f>
        <v>206.19794371332523</v>
      </c>
      <c r="AG100" s="1">
        <f t="shared" ref="AG100" si="877">AVERAGE(AG96:AG99)</f>
        <v>83.290947326839472</v>
      </c>
      <c r="AH100" s="1">
        <f t="shared" ref="AH100" si="878">AVERAGE(AH96:AH99)</f>
        <v>208.59800684202236</v>
      </c>
      <c r="AI100" s="1">
        <f t="shared" ref="AI100" si="879">AVERAGE(AI96:AI99)</f>
        <v>67.752219534454085</v>
      </c>
      <c r="AJ100" s="1">
        <f t="shared" ref="AJ100" si="880">AVERAGE(AJ96:AJ99)</f>
        <v>74.582961153240078</v>
      </c>
      <c r="AK100" s="1">
        <f t="shared" ref="AK100" si="881">AVERAGE(AK96:AK99)</f>
        <v>178.45783500581075</v>
      </c>
      <c r="AL100" s="1">
        <f t="shared" ref="AL100" si="882">AVERAGE(AL96:AL99)</f>
        <v>176.66418631718886</v>
      </c>
      <c r="AM100" s="1">
        <f t="shared" ref="AM100" si="883">AVERAGE(AM96:AM99)</f>
        <v>52.086797512899281</v>
      </c>
      <c r="AN100" s="1">
        <f t="shared" ref="AN100" si="884">AVERAGE(AN96:AN99)</f>
        <v>56.333514620764333</v>
      </c>
      <c r="AO100" s="1">
        <f t="shared" ref="AO100" si="885">AVERAGE(AO96:AO99)</f>
        <v>2.7371059336159358</v>
      </c>
      <c r="AP100" s="1">
        <f t="shared" ref="AP100" si="886">AVERAGE(AP96:AP99)</f>
        <v>1.4204249881777115E-4</v>
      </c>
      <c r="AQ100" s="1">
        <f t="shared" ref="AQ100" si="887">AVERAGE(AQ96:AQ99)</f>
        <v>3.3095394587030844</v>
      </c>
      <c r="AR100" s="1">
        <f t="shared" ref="AR100" si="888">AVERAGE(AR96:AR99)</f>
        <v>18.61825594824105</v>
      </c>
      <c r="AS100" s="1">
        <f t="shared" ref="AS100" si="889">AVERAGE(AS96:AS99)</f>
        <v>75.349194379566683</v>
      </c>
      <c r="AT100" s="1">
        <f t="shared" ref="AT100" si="890">AVERAGE(AT96:AT99)</f>
        <v>12.680965805525695</v>
      </c>
      <c r="AU100" s="1">
        <f t="shared" ref="AU100" si="891">AVERAGE(AU96:AU99)</f>
        <v>228.63650051918597</v>
      </c>
      <c r="AV100" s="1">
        <f t="shared" ref="AV100" si="892">AVERAGE(AV96:AV99)</f>
        <v>356.6683024433114</v>
      </c>
      <c r="AW100" s="1">
        <f t="shared" ref="AW100" si="893">AVERAGE(AW96:AW99)</f>
        <v>26.386194383086103</v>
      </c>
      <c r="AX100" s="1">
        <f t="shared" ref="AX100" si="894">AVERAGE(AX96:AX99)</f>
        <v>23.591672998808146</v>
      </c>
      <c r="AY100" s="1">
        <f t="shared" ref="AY100" si="895">AVERAGE(AY96:AY99)</f>
        <v>35.714168087643088</v>
      </c>
      <c r="AZ100" s="1">
        <f t="shared" ref="AZ100" si="896">AVERAGE(AZ96:AZ99)</f>
        <v>16.224496450499171</v>
      </c>
      <c r="BA100" s="1">
        <f t="shared" ref="BA100" si="897">AVERAGE(BA96:BA99)</f>
        <v>8.5014709817131404</v>
      </c>
      <c r="BB100" s="1">
        <f t="shared" ref="BB100" si="898">AVERAGE(BB96:BB99)</f>
        <v>10.496512947857497</v>
      </c>
      <c r="BC100" s="1">
        <f t="shared" ref="BC100" si="899">AVERAGE(BC96:BC99)</f>
        <v>91.457830437263709</v>
      </c>
      <c r="BD100" s="1">
        <f t="shared" ref="BD100" si="900">AVERAGE(BD96:BD99)</f>
        <v>13.92495714534083</v>
      </c>
      <c r="BE100" s="1">
        <f t="shared" ref="BE100" si="901">AVERAGE(BE96:BE99)</f>
        <v>24.175404034728739</v>
      </c>
      <c r="BF100" s="1">
        <f t="shared" ref="BF100" si="902">AVERAGE(BF96:BF99)</f>
        <v>6.6901780536698201</v>
      </c>
      <c r="BG100" s="1">
        <f t="shared" ref="BG100" si="903">AVERAGE(BG96:BG99)</f>
        <v>187.23422375891755</v>
      </c>
      <c r="BH100" s="1">
        <f t="shared" ref="BH100" si="904">AVERAGE(BH96:BH99)</f>
        <v>9.7591164948691347</v>
      </c>
      <c r="BI100" s="1">
        <f t="shared" ref="BI100" si="905">AVERAGE(BI96:BI99)</f>
        <v>4.298189403731187</v>
      </c>
      <c r="BJ100" s="1">
        <f t="shared" ref="BJ100" si="906">AVERAGE(BJ96:BJ99)</f>
        <v>33.757506485239411</v>
      </c>
      <c r="BK100" s="1">
        <f t="shared" ref="BK100" si="907">AVERAGE(BK96:BK99)</f>
        <v>87.909837288863628</v>
      </c>
      <c r="BL100" s="1">
        <f t="shared" ref="BL100" si="908">AVERAGE(BL96:BL99)</f>
        <v>33.172992536588794</v>
      </c>
      <c r="BM100" s="1">
        <f t="shared" ref="BM100" si="909">AVERAGE(BM96:BM99)</f>
        <v>8.7013607733165514</v>
      </c>
      <c r="BN100" s="1">
        <f t="shared" ref="BN100" si="910">AVERAGE(BN96:BN99)</f>
        <v>100.29315964554084</v>
      </c>
      <c r="BO100" s="1">
        <f t="shared" ref="BO100" si="911">AVERAGE(BO96:BO99)</f>
        <v>28.729230005779641</v>
      </c>
      <c r="BP100" s="1">
        <f t="shared" ref="BP100" si="912">AVERAGE(BP96:BP99)</f>
        <v>40.204182314109822</v>
      </c>
      <c r="BQ100" s="1">
        <f t="shared" ref="BQ100" si="913">AVERAGE(BQ96:BQ99)</f>
        <v>86.636034459655406</v>
      </c>
      <c r="BR100" s="1">
        <f t="shared" ref="BR100" si="914">AVERAGE(BR96:BR99)</f>
        <v>12.497422203755246</v>
      </c>
      <c r="BS100" s="1">
        <f t="shared" ref="BS100" si="915">AVERAGE(BS96:BS99)</f>
        <v>26.102831071162491</v>
      </c>
      <c r="BT100" s="1">
        <f t="shared" ref="BT100" si="916">AVERAGE(BT96:BT99)</f>
        <v>3.5016503273096147</v>
      </c>
      <c r="BU100" s="1">
        <f t="shared" ref="BU100" si="917">AVERAGE(BU96:BU99)</f>
        <v>5.0885247993937446</v>
      </c>
      <c r="BV100" s="1">
        <f t="shared" ref="BV100" si="918">AVERAGE(BV96:BV99)</f>
        <v>1.5771209684020273</v>
      </c>
      <c r="BW100" s="1">
        <f t="shared" ref="BW100" si="919">AVERAGE(BW96:BW99)</f>
        <v>37.933717681382063</v>
      </c>
      <c r="BX100" s="1">
        <f t="shared" ref="BX100" si="920">AVERAGE(BX96:BX99)</f>
        <v>2.5964987068371133</v>
      </c>
      <c r="BY100" s="1">
        <f t="shared" ref="BY100" si="921">AVERAGE(BY96:BY99)</f>
        <v>11.902235227813296</v>
      </c>
      <c r="BZ100" s="1">
        <f>AVERAGE(BZ96:BZ99)</f>
        <v>23.397500000000001</v>
      </c>
      <c r="CE100" s="17"/>
      <c r="CF100" s="32"/>
    </row>
    <row r="101" spans="1:84" s="1" customFormat="1" ht="18" customHeight="1" thickBot="1" x14ac:dyDescent="0.35">
      <c r="A101" s="7"/>
      <c r="B101" s="7"/>
      <c r="C101" s="7" t="s">
        <v>112</v>
      </c>
      <c r="D101" s="1">
        <f>STDEV(D96:D99)</f>
        <v>7.3445239365090762</v>
      </c>
      <c r="E101" s="1">
        <f t="shared" ref="E101:BP101" si="922">STDEV(E96:E99)</f>
        <v>3.0003904032596327</v>
      </c>
      <c r="F101" s="1">
        <f t="shared" si="922"/>
        <v>36.555390943890657</v>
      </c>
      <c r="G101" s="1">
        <f t="shared" si="922"/>
        <v>7.3311333625342598</v>
      </c>
      <c r="H101" s="1">
        <f t="shared" si="922"/>
        <v>2.0473802886194647</v>
      </c>
      <c r="I101" s="1">
        <f t="shared" si="922"/>
        <v>2.6663764053690615</v>
      </c>
      <c r="J101" s="1">
        <f t="shared" si="922"/>
        <v>29.510971150664883</v>
      </c>
      <c r="K101" s="1">
        <f t="shared" si="922"/>
        <v>9.8548685728895133</v>
      </c>
      <c r="L101" s="1">
        <f t="shared" si="922"/>
        <v>4.8318437115943675</v>
      </c>
      <c r="M101" s="1">
        <f t="shared" si="922"/>
        <v>20.69300427712713</v>
      </c>
      <c r="N101" s="1">
        <f t="shared" si="922"/>
        <v>11.244435517537342</v>
      </c>
      <c r="O101" s="1">
        <f t="shared" si="922"/>
        <v>4.3796286001037386</v>
      </c>
      <c r="P101" s="1">
        <f t="shared" si="922"/>
        <v>32.581556356490374</v>
      </c>
      <c r="Q101" s="1">
        <f t="shared" si="922"/>
        <v>28.875361423712242</v>
      </c>
      <c r="R101" s="1">
        <f t="shared" si="922"/>
        <v>5.2062510361687195</v>
      </c>
      <c r="S101" s="1">
        <f t="shared" si="922"/>
        <v>27.989880468031988</v>
      </c>
      <c r="T101" s="1">
        <f t="shared" si="922"/>
        <v>17.760785426372202</v>
      </c>
      <c r="U101" s="1">
        <f t="shared" si="922"/>
        <v>4.0132017974191942</v>
      </c>
      <c r="V101" s="1">
        <f t="shared" si="922"/>
        <v>4.1419795632599392</v>
      </c>
      <c r="W101" s="1">
        <f t="shared" si="922"/>
        <v>14.602615946344708</v>
      </c>
      <c r="X101" s="1">
        <f t="shared" si="922"/>
        <v>4.8075840831705836</v>
      </c>
      <c r="Y101" s="1">
        <f t="shared" si="922"/>
        <v>12.296282005983333</v>
      </c>
      <c r="Z101" s="1">
        <f t="shared" si="922"/>
        <v>3.2842756864662466</v>
      </c>
      <c r="AA101" s="1">
        <f t="shared" si="922"/>
        <v>3.3096003541388463</v>
      </c>
      <c r="AB101" s="1">
        <f t="shared" si="922"/>
        <v>5.5253034203053542</v>
      </c>
      <c r="AC101" s="1">
        <f t="shared" si="922"/>
        <v>9.8736321881588349</v>
      </c>
      <c r="AD101" s="1">
        <f t="shared" si="922"/>
        <v>9.6826425135242769</v>
      </c>
      <c r="AE101" s="1">
        <f t="shared" si="922"/>
        <v>3.6525679675280647</v>
      </c>
      <c r="AF101" s="1">
        <f t="shared" si="922"/>
        <v>98.703944447691924</v>
      </c>
      <c r="AG101" s="1">
        <f t="shared" si="922"/>
        <v>21.353478237467659</v>
      </c>
      <c r="AH101" s="1">
        <f t="shared" si="922"/>
        <v>79.553515464706052</v>
      </c>
      <c r="AI101" s="1">
        <f t="shared" si="922"/>
        <v>12.131899763139714</v>
      </c>
      <c r="AJ101" s="1">
        <f t="shared" si="922"/>
        <v>13.766528293481253</v>
      </c>
      <c r="AK101" s="1">
        <f t="shared" si="922"/>
        <v>77.472639251281961</v>
      </c>
      <c r="AL101" s="1">
        <f t="shared" si="922"/>
        <v>96.466519097267138</v>
      </c>
      <c r="AM101" s="1">
        <f t="shared" si="922"/>
        <v>15.540198173200208</v>
      </c>
      <c r="AN101" s="1">
        <f t="shared" si="922"/>
        <v>15.436478905228084</v>
      </c>
      <c r="AO101" s="1">
        <f t="shared" si="922"/>
        <v>2.2777279544072724</v>
      </c>
      <c r="AP101" s="1">
        <f t="shared" si="922"/>
        <v>1.3506076836003407E-4</v>
      </c>
      <c r="AQ101" s="1">
        <f t="shared" si="922"/>
        <v>3.8214057221947768</v>
      </c>
      <c r="AR101" s="1">
        <f t="shared" si="922"/>
        <v>6.051054591379204</v>
      </c>
      <c r="AS101" s="1">
        <f t="shared" si="922"/>
        <v>1.2907181556058198</v>
      </c>
      <c r="AT101" s="1">
        <f t="shared" si="922"/>
        <v>8.7848161948173242</v>
      </c>
      <c r="AU101" s="1">
        <f t="shared" si="922"/>
        <v>106.71052996715531</v>
      </c>
      <c r="AV101" s="1">
        <f t="shared" si="922"/>
        <v>358.18544121809964</v>
      </c>
      <c r="AW101" s="1">
        <f t="shared" si="922"/>
        <v>18.768780956141249</v>
      </c>
      <c r="AX101" s="1">
        <f t="shared" si="922"/>
        <v>18.429856045218404</v>
      </c>
      <c r="AY101" s="1">
        <f t="shared" si="922"/>
        <v>12.739504646238515</v>
      </c>
      <c r="AZ101" s="1">
        <f t="shared" si="922"/>
        <v>11.044676446163843</v>
      </c>
      <c r="BA101" s="1">
        <f t="shared" si="922"/>
        <v>7.5182247537960896</v>
      </c>
      <c r="BB101" s="1">
        <f t="shared" si="922"/>
        <v>7.0766334460641351</v>
      </c>
      <c r="BC101" s="1">
        <f t="shared" si="922"/>
        <v>29.042196793122422</v>
      </c>
      <c r="BD101" s="1">
        <f t="shared" si="922"/>
        <v>9.6792196416776886</v>
      </c>
      <c r="BE101" s="1">
        <f t="shared" si="922"/>
        <v>6.1797590622589844</v>
      </c>
      <c r="BF101" s="1">
        <f t="shared" si="922"/>
        <v>4.661453987541945</v>
      </c>
      <c r="BG101" s="1">
        <f t="shared" si="922"/>
        <v>84.535273008506181</v>
      </c>
      <c r="BH101" s="1">
        <f t="shared" si="922"/>
        <v>6.9603754747230449</v>
      </c>
      <c r="BI101" s="1">
        <f t="shared" si="922"/>
        <v>4.992578640574366</v>
      </c>
      <c r="BJ101" s="1">
        <f t="shared" si="922"/>
        <v>6.9650875969539481</v>
      </c>
      <c r="BK101" s="1">
        <f t="shared" si="922"/>
        <v>21.071701775985726</v>
      </c>
      <c r="BL101" s="1">
        <f t="shared" si="922"/>
        <v>7.6867324698235482</v>
      </c>
      <c r="BM101" s="1">
        <f t="shared" si="922"/>
        <v>5.6219185046337943</v>
      </c>
      <c r="BN101" s="1">
        <f t="shared" si="922"/>
        <v>23.58852253372778</v>
      </c>
      <c r="BO101" s="1">
        <f t="shared" si="922"/>
        <v>7.1613843708935336</v>
      </c>
      <c r="BP101" s="1">
        <f t="shared" si="922"/>
        <v>7.7664658242784546</v>
      </c>
      <c r="BQ101" s="1">
        <f t="shared" ref="BQ101:BZ101" si="923">STDEV(BQ96:BQ99)</f>
        <v>24.696524649768413</v>
      </c>
      <c r="BR101" s="1">
        <f t="shared" si="923"/>
        <v>8.7408034560263292</v>
      </c>
      <c r="BS101" s="1">
        <f t="shared" si="923"/>
        <v>16.688732293946245</v>
      </c>
      <c r="BT101" s="1">
        <f t="shared" si="923"/>
        <v>2.3442102159581455</v>
      </c>
      <c r="BU101" s="1">
        <f t="shared" si="923"/>
        <v>6.1055953682734145</v>
      </c>
      <c r="BV101" s="1">
        <f t="shared" si="923"/>
        <v>3.1538812687808768</v>
      </c>
      <c r="BW101" s="1">
        <f t="shared" si="923"/>
        <v>3.6969548857797943</v>
      </c>
      <c r="BX101" s="1">
        <f t="shared" si="923"/>
        <v>1.9538160106180262</v>
      </c>
      <c r="BY101" s="1">
        <f t="shared" si="923"/>
        <v>13.131264227083092</v>
      </c>
      <c r="BZ101" s="1">
        <f t="shared" si="923"/>
        <v>17.050023216015472</v>
      </c>
      <c r="CE101" s="16"/>
      <c r="CF101" s="32"/>
    </row>
    <row r="102" spans="1:84" s="18" customFormat="1" ht="18" customHeight="1" thickBot="1" x14ac:dyDescent="0.35">
      <c r="A102" s="22"/>
      <c r="B102" s="22"/>
      <c r="C102" s="7" t="s">
        <v>116</v>
      </c>
      <c r="D102" s="18">
        <f>TTEST(D89:D92,D96:D99,2,2)</f>
        <v>0.15957533493525283</v>
      </c>
      <c r="E102" s="18">
        <f t="shared" ref="E102:BP102" si="924">TTEST(E89:E92,E96:E99,2,2)</f>
        <v>0.79507313614292163</v>
      </c>
      <c r="F102" s="18">
        <f t="shared" si="924"/>
        <v>0.71729992352471816</v>
      </c>
      <c r="G102" s="18">
        <f t="shared" si="924"/>
        <v>0.89431853686549379</v>
      </c>
      <c r="H102" s="18">
        <f t="shared" si="924"/>
        <v>0.72017640613293998</v>
      </c>
      <c r="I102" s="18">
        <f t="shared" si="924"/>
        <v>0.93065410210094413</v>
      </c>
      <c r="J102" s="18">
        <f t="shared" si="924"/>
        <v>0.62402866935286272</v>
      </c>
      <c r="K102" s="18">
        <f t="shared" si="924"/>
        <v>0.79061204726827139</v>
      </c>
      <c r="L102" s="18">
        <f t="shared" si="924"/>
        <v>0.68558174071763522</v>
      </c>
      <c r="M102" s="18">
        <f t="shared" si="924"/>
        <v>0.70916871525972858</v>
      </c>
      <c r="N102" s="18">
        <f t="shared" si="924"/>
        <v>0.77909373662282677</v>
      </c>
      <c r="O102" s="18">
        <f t="shared" si="924"/>
        <v>0.67273482351412994</v>
      </c>
      <c r="P102" s="18">
        <f t="shared" si="924"/>
        <v>0.58239548509364614</v>
      </c>
      <c r="Q102" s="18">
        <f t="shared" si="924"/>
        <v>0.74408089355901164</v>
      </c>
      <c r="R102" s="18">
        <f t="shared" si="924"/>
        <v>0.76710874854266908</v>
      </c>
      <c r="S102" s="18">
        <f t="shared" si="924"/>
        <v>0.75673293571791644</v>
      </c>
      <c r="T102" s="18">
        <f t="shared" si="924"/>
        <v>0.49576224452756801</v>
      </c>
      <c r="U102" s="18">
        <f t="shared" si="924"/>
        <v>0.80438389342709338</v>
      </c>
      <c r="V102" s="18">
        <f t="shared" si="924"/>
        <v>0.46051205353639113</v>
      </c>
      <c r="W102" s="18">
        <f t="shared" si="924"/>
        <v>0.7050749993763169</v>
      </c>
      <c r="X102" s="18">
        <f t="shared" si="924"/>
        <v>0.50876366943154039</v>
      </c>
      <c r="Y102" s="18">
        <f t="shared" si="924"/>
        <v>0.29635425128548781</v>
      </c>
      <c r="Z102" s="18">
        <f t="shared" si="924"/>
        <v>0.21737543655585648</v>
      </c>
      <c r="AA102" s="18">
        <f t="shared" si="924"/>
        <v>0.87076613621034249</v>
      </c>
      <c r="AB102" s="18">
        <f t="shared" si="924"/>
        <v>0.91468573263063302</v>
      </c>
      <c r="AC102" s="18">
        <f t="shared" si="924"/>
        <v>0.95123326236555161</v>
      </c>
      <c r="AD102" s="18">
        <f t="shared" si="924"/>
        <v>0.22527015828065591</v>
      </c>
      <c r="AE102" s="18">
        <f t="shared" si="924"/>
        <v>0.56233077823911282</v>
      </c>
      <c r="AF102" s="18">
        <f t="shared" si="924"/>
        <v>0.52962197601968153</v>
      </c>
      <c r="AG102" s="18">
        <f t="shared" si="924"/>
        <v>0.71805487341575458</v>
      </c>
      <c r="AH102" s="18">
        <f t="shared" si="924"/>
        <v>0.68817145634811139</v>
      </c>
      <c r="AI102" s="18">
        <f t="shared" si="924"/>
        <v>0.78923129635375711</v>
      </c>
      <c r="AJ102" s="18">
        <f t="shared" si="924"/>
        <v>0.63130372997258766</v>
      </c>
      <c r="AK102" s="18">
        <f t="shared" si="924"/>
        <v>0.54344477575847994</v>
      </c>
      <c r="AL102" s="18">
        <f t="shared" si="924"/>
        <v>0.80537748524952424</v>
      </c>
      <c r="AM102" s="18">
        <f t="shared" si="924"/>
        <v>0.25323638105664276</v>
      </c>
      <c r="AN102" s="18">
        <f t="shared" si="924"/>
        <v>0.47349816804297873</v>
      </c>
      <c r="AO102" s="18">
        <f t="shared" si="924"/>
        <v>0.37824385432808455</v>
      </c>
      <c r="AP102" s="18">
        <f t="shared" si="924"/>
        <v>0.93719190977892397</v>
      </c>
      <c r="AQ102" s="18">
        <f t="shared" si="924"/>
        <v>0.63364520370781108</v>
      </c>
      <c r="AR102" s="18">
        <f t="shared" si="924"/>
        <v>0.3842457254014976</v>
      </c>
      <c r="AS102" s="18">
        <f t="shared" si="924"/>
        <v>0.74737057006975616</v>
      </c>
      <c r="AT102" s="18">
        <f t="shared" si="924"/>
        <v>8.0284684505837797E-2</v>
      </c>
      <c r="AU102" s="18">
        <f t="shared" si="924"/>
        <v>0.81382495017842649</v>
      </c>
      <c r="AV102" s="18">
        <f t="shared" si="924"/>
        <v>0.99954199801859622</v>
      </c>
      <c r="AW102" s="18">
        <f t="shared" si="924"/>
        <v>0.10323400180065291</v>
      </c>
      <c r="AX102" s="18">
        <f t="shared" si="924"/>
        <v>0.37855609179368083</v>
      </c>
      <c r="AY102" s="18">
        <f t="shared" si="924"/>
        <v>0.74818876545751833</v>
      </c>
      <c r="AZ102" s="18">
        <f t="shared" si="924"/>
        <v>0.90863715997587091</v>
      </c>
      <c r="BA102" s="18">
        <f t="shared" si="924"/>
        <v>0.39742663382757448</v>
      </c>
      <c r="BB102" s="18">
        <f t="shared" si="924"/>
        <v>0.14687570701725886</v>
      </c>
      <c r="BC102" s="18">
        <f t="shared" si="924"/>
        <v>0.77699253911341082</v>
      </c>
      <c r="BD102" s="18">
        <f t="shared" si="924"/>
        <v>0.65482808636031775</v>
      </c>
      <c r="BE102" s="18">
        <f t="shared" si="924"/>
        <v>0.26562242360029426</v>
      </c>
      <c r="BF102" s="18">
        <f t="shared" si="924"/>
        <v>0.78855902176558046</v>
      </c>
      <c r="BG102" s="18">
        <f t="shared" si="924"/>
        <v>0.4866630948680184</v>
      </c>
      <c r="BH102" s="18">
        <f t="shared" si="924"/>
        <v>0.46174035481485509</v>
      </c>
      <c r="BI102" s="18">
        <f t="shared" si="924"/>
        <v>0.48075805048163456</v>
      </c>
      <c r="BJ102" s="18">
        <f t="shared" si="924"/>
        <v>0.74158768418019616</v>
      </c>
      <c r="BK102" s="18">
        <f t="shared" si="924"/>
        <v>0.88406763223914808</v>
      </c>
      <c r="BL102" s="18">
        <f t="shared" si="924"/>
        <v>0.3068977260291445</v>
      </c>
      <c r="BM102" s="18">
        <f t="shared" si="924"/>
        <v>0.85210201335097713</v>
      </c>
      <c r="BN102" s="18">
        <f t="shared" si="924"/>
        <v>0.69355976707262224</v>
      </c>
      <c r="BO102" s="18">
        <f t="shared" si="924"/>
        <v>0.97266794035769522</v>
      </c>
      <c r="BP102" s="18">
        <f t="shared" si="924"/>
        <v>0.11374522199483261</v>
      </c>
      <c r="BQ102" s="18">
        <f t="shared" ref="BQ102:BZ102" si="925">TTEST(BQ89:BQ92,BQ96:BQ99,2,2)</f>
        <v>0.47015660961176542</v>
      </c>
      <c r="BR102" s="18">
        <f t="shared" si="925"/>
        <v>0.85405140285394565</v>
      </c>
      <c r="BS102" s="18">
        <f t="shared" si="925"/>
        <v>0.87246306295419362</v>
      </c>
      <c r="BT102" s="18">
        <f t="shared" si="925"/>
        <v>0.37064035359915465</v>
      </c>
      <c r="BU102" s="18">
        <f t="shared" si="925"/>
        <v>0.14660426029562704</v>
      </c>
      <c r="BV102" s="18">
        <f t="shared" si="925"/>
        <v>0.95466343136139975</v>
      </c>
      <c r="BW102" s="18">
        <f t="shared" si="925"/>
        <v>0.58920565225505739</v>
      </c>
      <c r="BX102" s="18">
        <f t="shared" si="925"/>
        <v>0.49951791539465917</v>
      </c>
      <c r="BY102" s="18">
        <f t="shared" si="925"/>
        <v>0.11981165381428989</v>
      </c>
      <c r="BZ102" s="18">
        <f t="shared" si="925"/>
        <v>0.26086299761153348</v>
      </c>
    </row>
    <row r="103" spans="1:84" ht="15" thickBot="1" x14ac:dyDescent="0.35">
      <c r="CE103" s="16"/>
      <c r="CF103" s="32"/>
    </row>
    <row r="104" spans="1:84" s="1" customFormat="1" ht="18" customHeight="1" thickBot="1" x14ac:dyDescent="0.35">
      <c r="A104" s="8" t="s">
        <v>75</v>
      </c>
      <c r="B104" s="17" t="s">
        <v>91</v>
      </c>
      <c r="C104" s="17" t="s">
        <v>100</v>
      </c>
      <c r="D104" s="1">
        <v>218.77886203930609</v>
      </c>
      <c r="E104" s="1">
        <v>22.375611418555966</v>
      </c>
      <c r="F104" s="1">
        <v>72.676690631136509</v>
      </c>
      <c r="G104" s="1">
        <v>22.111332543533656</v>
      </c>
      <c r="H104" s="1">
        <v>24.401749460393713</v>
      </c>
      <c r="I104" s="1">
        <v>8.0076499131761327</v>
      </c>
      <c r="J104" s="1">
        <v>23.256541001963683</v>
      </c>
      <c r="K104" s="1">
        <v>48.627313004105886</v>
      </c>
      <c r="L104" s="1">
        <v>69.945808922572596</v>
      </c>
      <c r="M104" s="1">
        <v>34.532439669582445</v>
      </c>
      <c r="N104" s="1">
        <v>12.6853860010711</v>
      </c>
      <c r="O104" s="1">
        <v>52.591496129440607</v>
      </c>
      <c r="P104" s="1">
        <v>48.539220045765113</v>
      </c>
      <c r="Q104" s="1">
        <v>0</v>
      </c>
      <c r="R104" s="1">
        <v>51.3581947126698</v>
      </c>
      <c r="S104" s="1">
        <v>52.062938379395973</v>
      </c>
      <c r="T104" s="1">
        <v>2.4930307210438345</v>
      </c>
      <c r="U104" s="1">
        <v>13.654408542819587</v>
      </c>
      <c r="V104" s="1">
        <v>41.403690420162619</v>
      </c>
      <c r="W104" s="1">
        <v>50.829636962625173</v>
      </c>
      <c r="X104" s="1">
        <v>30.832535419270034</v>
      </c>
      <c r="Y104" s="1">
        <v>33.122952336130098</v>
      </c>
      <c r="Z104" s="1">
        <v>32.770580502767011</v>
      </c>
      <c r="AA104" s="1">
        <v>30.568256544247724</v>
      </c>
      <c r="AB104" s="1">
        <v>41.844155211866479</v>
      </c>
      <c r="AC104" s="1">
        <v>85.802541423911478</v>
      </c>
      <c r="AD104" s="1">
        <v>37.087135461464818</v>
      </c>
      <c r="AE104" s="1">
        <v>17.530498709813532</v>
      </c>
      <c r="AF104" s="1">
        <v>71.002924422661849</v>
      </c>
      <c r="AG104" s="1">
        <v>57.877073629886894</v>
      </c>
      <c r="AH104" s="1">
        <v>65.428076793208234</v>
      </c>
      <c r="AI104" s="1">
        <v>79.515055713665532</v>
      </c>
      <c r="AJ104" s="1">
        <v>56.941944913414694</v>
      </c>
      <c r="AK104" s="1">
        <v>74.083931310597663</v>
      </c>
      <c r="AL104" s="1">
        <v>42.260936761371859</v>
      </c>
      <c r="AM104" s="1">
        <v>26.222147508562056</v>
      </c>
      <c r="AN104" s="1">
        <v>70.689478558680236</v>
      </c>
      <c r="AO104" s="1">
        <v>0</v>
      </c>
      <c r="AP104" s="1">
        <v>15.275037383628383</v>
      </c>
      <c r="AQ104" s="1">
        <v>14.171840239255221</v>
      </c>
      <c r="AR104" s="1">
        <v>41.49718489219044</v>
      </c>
      <c r="AS104" s="1">
        <v>45.740250832087213</v>
      </c>
      <c r="AT104" s="1">
        <v>38.384873949579834</v>
      </c>
      <c r="AU104" s="1">
        <v>61.90852340936376</v>
      </c>
      <c r="AV104" s="1">
        <v>87.418967587034828</v>
      </c>
      <c r="AW104" s="1">
        <v>51.974549819927987</v>
      </c>
      <c r="AX104" s="1">
        <v>39.815366146458594</v>
      </c>
      <c r="AY104" s="1">
        <v>20.583193277310926</v>
      </c>
      <c r="AZ104" s="1">
        <v>18.437454981992801</v>
      </c>
      <c r="BA104" s="1">
        <v>28.133013205282115</v>
      </c>
      <c r="BB104" s="1">
        <v>25.907803121248506</v>
      </c>
      <c r="BC104" s="1">
        <v>69.219927971188483</v>
      </c>
      <c r="BD104" s="1">
        <v>21.457382953181277</v>
      </c>
      <c r="BE104" s="1">
        <v>46.014165666266514</v>
      </c>
      <c r="BF104" s="1">
        <v>25.669387755102044</v>
      </c>
      <c r="BG104" s="1">
        <v>68.727272727272734</v>
      </c>
      <c r="BH104" s="1">
        <v>35.28</v>
      </c>
      <c r="BI104" s="1">
        <v>1.2370909090909092</v>
      </c>
      <c r="BJ104" s="1">
        <v>26.192727272727272</v>
      </c>
      <c r="BK104" s="1">
        <v>54.29454545454545</v>
      </c>
      <c r="BL104" s="1">
        <v>51.621818181818178</v>
      </c>
      <c r="BM104" s="1">
        <v>20.083636363636366</v>
      </c>
      <c r="BN104" s="1">
        <v>63.076363636363631</v>
      </c>
      <c r="BO104" s="1">
        <v>74.912727272727267</v>
      </c>
      <c r="BP104" s="1">
        <v>31.614545454545453</v>
      </c>
      <c r="BQ104" s="1">
        <v>63.229090909090907</v>
      </c>
      <c r="BR104" s="1">
        <v>35.050909090909087</v>
      </c>
      <c r="BS104" s="1">
        <v>20.300329779891101</v>
      </c>
      <c r="BT104" s="1">
        <v>12.048163202699595</v>
      </c>
      <c r="BU104" s="1">
        <v>18.649896464452798</v>
      </c>
      <c r="BV104" s="1">
        <v>12.95590152619066</v>
      </c>
      <c r="BW104" s="1">
        <v>19.887721451031524</v>
      </c>
      <c r="BX104" s="1">
        <v>0</v>
      </c>
      <c r="BY104" s="1">
        <v>3.7464836260449424E-5</v>
      </c>
      <c r="BZ104" s="32">
        <v>22.57</v>
      </c>
      <c r="CE104" s="16"/>
      <c r="CF104" s="33"/>
    </row>
    <row r="105" spans="1:84" s="1" customFormat="1" ht="18" customHeight="1" thickBot="1" x14ac:dyDescent="0.35">
      <c r="A105" s="8" t="s">
        <v>75</v>
      </c>
      <c r="B105" s="17" t="s">
        <v>91</v>
      </c>
      <c r="C105" s="17" t="s">
        <v>100</v>
      </c>
      <c r="D105" s="1">
        <v>138.08542865528145</v>
      </c>
      <c r="E105" s="1">
        <v>18.257382633860743</v>
      </c>
      <c r="F105" s="1">
        <v>64.36658877549884</v>
      </c>
      <c r="G105" s="1">
        <v>14.717686000765292</v>
      </c>
      <c r="H105" s="1">
        <v>28.224423153366352</v>
      </c>
      <c r="I105" s="1">
        <v>3.5955865799337992</v>
      </c>
      <c r="J105" s="1">
        <v>35.583266153749001</v>
      </c>
      <c r="K105" s="1">
        <v>37.259964558899476</v>
      </c>
      <c r="L105" s="1">
        <v>62.689890370348365</v>
      </c>
      <c r="M105" s="1">
        <v>21.517629532764449</v>
      </c>
      <c r="N105" s="1">
        <v>37.166814647502221</v>
      </c>
      <c r="O105" s="1">
        <v>32.41616916624254</v>
      </c>
      <c r="P105" s="1">
        <v>75.824027877360436</v>
      </c>
      <c r="Q105" s="1">
        <v>0</v>
      </c>
      <c r="R105" s="1">
        <v>65.391237800868581</v>
      </c>
      <c r="S105" s="1">
        <v>80.48152344722287</v>
      </c>
      <c r="T105" s="1">
        <v>25.336775900051641</v>
      </c>
      <c r="U105" s="1">
        <v>5.3002299585034507</v>
      </c>
      <c r="V105" s="1">
        <v>25.336775900051641</v>
      </c>
      <c r="W105" s="1">
        <v>50.114652331719789</v>
      </c>
      <c r="X105" s="1">
        <v>29.155922267338838</v>
      </c>
      <c r="Y105" s="1">
        <v>23.287477849312172</v>
      </c>
      <c r="Z105" s="1">
        <v>25.243625988654394</v>
      </c>
      <c r="AA105" s="1">
        <v>31.764119786461805</v>
      </c>
      <c r="AB105" s="1">
        <v>43.221558888323386</v>
      </c>
      <c r="AC105" s="1">
        <v>73.215830358237469</v>
      </c>
      <c r="AD105" s="1">
        <v>27.106624216599368</v>
      </c>
      <c r="AE105" s="1">
        <v>15.369735380546032</v>
      </c>
      <c r="AF105" s="1">
        <v>84.859569282893546</v>
      </c>
      <c r="AG105" s="1">
        <v>58.40499444607493</v>
      </c>
      <c r="AH105" s="1">
        <v>75.467589121094832</v>
      </c>
      <c r="AI105" s="1">
        <v>76.464159925815181</v>
      </c>
      <c r="AJ105" s="1">
        <v>71.571903248097144</v>
      </c>
      <c r="AK105" s="1">
        <v>87.335841431855243</v>
      </c>
      <c r="AL105" s="1">
        <v>74.108628932839821</v>
      </c>
      <c r="AM105" s="1">
        <v>33.158628593422222</v>
      </c>
      <c r="AN105" s="1">
        <v>69.669358984540125</v>
      </c>
      <c r="AO105" s="1">
        <v>0</v>
      </c>
      <c r="AP105" s="1">
        <v>10.418694776621734</v>
      </c>
      <c r="AQ105" s="1">
        <v>8.1084624565882191</v>
      </c>
      <c r="AR105" s="1">
        <v>37.41670384995458</v>
      </c>
      <c r="AS105" s="1">
        <v>42.580752565323614</v>
      </c>
      <c r="AT105" s="1">
        <v>26.648785752833245</v>
      </c>
      <c r="AU105" s="1">
        <v>59.0594711279007</v>
      </c>
      <c r="AV105" s="1">
        <v>89.039355099838104</v>
      </c>
      <c r="AW105" s="1">
        <v>47.355612520237457</v>
      </c>
      <c r="AX105" s="1">
        <v>22.417390717754991</v>
      </c>
      <c r="AY105" s="1">
        <v>18.906233135456016</v>
      </c>
      <c r="AZ105" s="1">
        <v>7.9676268213707502</v>
      </c>
      <c r="BA105" s="1">
        <v>22.68747976254722</v>
      </c>
      <c r="BB105" s="1">
        <v>14.584808418780355</v>
      </c>
      <c r="BC105" s="1">
        <v>77.515555855369669</v>
      </c>
      <c r="BD105" s="1">
        <v>37.452347544522397</v>
      </c>
      <c r="BE105" s="1">
        <v>51.226888828926064</v>
      </c>
      <c r="BF105" s="1">
        <v>17.375728548300057</v>
      </c>
      <c r="BG105" s="1">
        <v>103.15393518518518</v>
      </c>
      <c r="BH105" s="1">
        <v>40.63368055555555</v>
      </c>
      <c r="BI105" s="1">
        <v>15.607638888888886</v>
      </c>
      <c r="BJ105" s="1">
        <v>27.268518518518515</v>
      </c>
      <c r="BK105" s="1">
        <v>75.616319444444429</v>
      </c>
      <c r="BL105" s="1">
        <v>4.0723379629629622E-5</v>
      </c>
      <c r="BM105" s="1">
        <v>14.531249999999998</v>
      </c>
      <c r="BN105" s="1">
        <v>57.855902777777771</v>
      </c>
      <c r="BO105" s="1">
        <v>71.310763888888886</v>
      </c>
      <c r="BP105" s="1">
        <v>37.942708333333329</v>
      </c>
      <c r="BQ105" s="1">
        <v>79.024884259259238</v>
      </c>
      <c r="BR105" s="1">
        <v>16.863425925925924</v>
      </c>
      <c r="BS105" s="1">
        <v>13.771831480934383</v>
      </c>
      <c r="BT105" s="1">
        <v>7.4842780737767542</v>
      </c>
      <c r="BU105" s="1">
        <v>11.682312221758131</v>
      </c>
      <c r="BV105" s="1">
        <v>9.877727407015005</v>
      </c>
      <c r="BW105" s="1">
        <v>21.465061480628762</v>
      </c>
      <c r="BX105" s="1">
        <v>15.196503703100008</v>
      </c>
      <c r="BY105" s="1">
        <v>4.3120079257546273E-5</v>
      </c>
      <c r="BZ105" s="32">
        <v>33.49</v>
      </c>
      <c r="CE105" s="16"/>
      <c r="CF105" s="32"/>
    </row>
    <row r="106" spans="1:84" s="1" customFormat="1" ht="18" customHeight="1" thickBot="1" x14ac:dyDescent="0.35">
      <c r="A106" s="8" t="s">
        <v>75</v>
      </c>
      <c r="B106" s="17" t="s">
        <v>91</v>
      </c>
      <c r="C106" s="17" t="s">
        <v>100</v>
      </c>
      <c r="D106" s="1">
        <v>62.031360609878945</v>
      </c>
      <c r="E106" s="1">
        <v>11.48127156390286</v>
      </c>
      <c r="F106" s="1">
        <v>79.394076003215048</v>
      </c>
      <c r="G106" s="1">
        <v>28.594865027078818</v>
      </c>
      <c r="H106" s="1">
        <v>18.19673228995925</v>
      </c>
      <c r="I106" s="1">
        <v>8.838412826551636</v>
      </c>
      <c r="J106" s="1">
        <v>37.584917289380115</v>
      </c>
      <c r="K106" s="1">
        <v>39.101311646876724</v>
      </c>
      <c r="L106" s="1">
        <v>83.72663131034821</v>
      </c>
      <c r="M106" s="1">
        <v>39.751194942946697</v>
      </c>
      <c r="N106" s="1">
        <v>34.877070222421899</v>
      </c>
      <c r="O106" s="1">
        <v>46.250027903646426</v>
      </c>
      <c r="P106" s="1">
        <v>69.537512679487136</v>
      </c>
      <c r="Q106" s="1">
        <v>0</v>
      </c>
      <c r="R106" s="1">
        <v>69.429198796808791</v>
      </c>
      <c r="S106" s="1">
        <v>47.658108378464703</v>
      </c>
      <c r="T106" s="1">
        <v>38.34311446812842</v>
      </c>
      <c r="U106" s="1">
        <v>1.0755568549958057</v>
      </c>
      <c r="V106" s="1">
        <v>29.244748323148794</v>
      </c>
      <c r="W106" s="1">
        <v>44.733633546149818</v>
      </c>
      <c r="X106" s="1">
        <v>24.69556525065898</v>
      </c>
      <c r="Y106" s="1">
        <v>18.629987820672564</v>
      </c>
      <c r="Z106" s="1">
        <v>27.836667848330517</v>
      </c>
      <c r="AA106" s="1">
        <v>15.27225745764437</v>
      </c>
      <c r="AB106" s="1">
        <v>42.134100361869926</v>
      </c>
      <c r="AC106" s="1">
        <v>91.200289215152907</v>
      </c>
      <c r="AD106" s="1">
        <v>37.043347875988474</v>
      </c>
      <c r="AE106" s="1">
        <v>8.3185061896956558</v>
      </c>
      <c r="AF106" s="1">
        <v>25.778704077442271</v>
      </c>
      <c r="AG106" s="1">
        <v>72.895243042515318</v>
      </c>
      <c r="AH106" s="1">
        <v>88.574998894278266</v>
      </c>
      <c r="AI106" s="1">
        <v>76.325265004644038</v>
      </c>
      <c r="AJ106" s="1">
        <v>70.765770393194643</v>
      </c>
      <c r="AK106" s="1">
        <v>91.77877545002876</v>
      </c>
      <c r="AL106" s="1">
        <v>68.315823615267803</v>
      </c>
      <c r="AM106" s="1">
        <v>29.210903890666234</v>
      </c>
      <c r="AN106" s="1">
        <v>77.079094782467678</v>
      </c>
      <c r="AO106" s="1">
        <v>1.8468829556679296</v>
      </c>
      <c r="AP106" s="1">
        <v>10.365159445075117</v>
      </c>
      <c r="AQ106" s="1">
        <v>9.7055583894794282</v>
      </c>
      <c r="AR106" s="1">
        <v>44.287499447139133</v>
      </c>
      <c r="AS106" s="1">
        <v>42.120238835896153</v>
      </c>
      <c r="AT106" s="1">
        <v>34.205319148936177</v>
      </c>
      <c r="AU106" s="1">
        <v>74.234787234042557</v>
      </c>
      <c r="AV106" s="1">
        <v>90.412978723404265</v>
      </c>
      <c r="AW106" s="1">
        <v>48.811914893617022</v>
      </c>
      <c r="AX106" s="1">
        <v>30.692340425531921</v>
      </c>
      <c r="AY106" s="1">
        <v>24.868191489361703</v>
      </c>
      <c r="AZ106" s="1">
        <v>12.295425531914896</v>
      </c>
      <c r="BA106" s="1">
        <v>18.212021276595745</v>
      </c>
      <c r="BB106" s="1">
        <v>24.498404255319151</v>
      </c>
      <c r="BC106" s="1">
        <v>73.032978723404256</v>
      </c>
      <c r="BD106" s="1">
        <v>35.776914893617025</v>
      </c>
      <c r="BE106" s="1">
        <v>67.301276595744682</v>
      </c>
      <c r="BF106" s="1">
        <v>25.053085106382984</v>
      </c>
      <c r="BG106" s="1">
        <v>98.123393316195376</v>
      </c>
      <c r="BH106" s="1">
        <v>95.447300771208234</v>
      </c>
      <c r="BI106" s="1">
        <v>7.3057326478149101</v>
      </c>
      <c r="BJ106" s="1">
        <v>16.591773778920309</v>
      </c>
      <c r="BK106" s="1">
        <v>85.634961439588693</v>
      </c>
      <c r="BL106" s="1">
        <v>4.0498200514138819E-5</v>
      </c>
      <c r="BM106" s="1">
        <v>13.737275064267354</v>
      </c>
      <c r="BN106" s="1">
        <v>63.512596401028283</v>
      </c>
      <c r="BO106" s="1">
        <v>73.414138817480719</v>
      </c>
      <c r="BP106" s="1">
        <v>42.371465295629825</v>
      </c>
      <c r="BQ106" s="1">
        <v>58.160411311053991</v>
      </c>
      <c r="BR106" s="1">
        <v>16.4133676092545</v>
      </c>
      <c r="BS106" s="1">
        <v>17.240719428479057</v>
      </c>
      <c r="BT106" s="1">
        <v>4.635209813558304</v>
      </c>
      <c r="BU106" s="1">
        <v>11.776447697048535</v>
      </c>
      <c r="BV106" s="1">
        <v>11.682236115472147</v>
      </c>
      <c r="BW106" s="1">
        <v>20.161278457347091</v>
      </c>
      <c r="BX106" s="1">
        <v>7.3296610466430092</v>
      </c>
      <c r="BY106" s="1">
        <v>4.2772058035680282E-5</v>
      </c>
      <c r="BZ106" s="32">
        <v>31.27</v>
      </c>
      <c r="CE106" s="16"/>
      <c r="CF106" s="33"/>
    </row>
    <row r="107" spans="1:84" s="1" customFormat="1" ht="18" customHeight="1" thickBot="1" x14ac:dyDescent="0.35">
      <c r="A107" s="8" t="s">
        <v>75</v>
      </c>
      <c r="B107" s="17" t="s">
        <v>91</v>
      </c>
      <c r="C107" s="17" t="s">
        <v>100</v>
      </c>
      <c r="D107" s="1">
        <v>75.759195174693062</v>
      </c>
      <c r="E107" s="1">
        <v>16.433093025945485</v>
      </c>
      <c r="F107" s="1">
        <v>64.238454555968715</v>
      </c>
      <c r="G107" s="1">
        <v>28.032923397201124</v>
      </c>
      <c r="H107" s="1">
        <v>21.617865691885509</v>
      </c>
      <c r="I107" s="1">
        <v>10.281667829067496</v>
      </c>
      <c r="J107" s="1">
        <v>45.344791451272037</v>
      </c>
      <c r="K107" s="1">
        <v>48.156871541273404</v>
      </c>
      <c r="L107" s="1">
        <v>74.168612373786061</v>
      </c>
      <c r="M107" s="1">
        <v>21.354233183447878</v>
      </c>
      <c r="N107" s="1">
        <v>22.408763217198391</v>
      </c>
      <c r="O107" s="1">
        <v>33.21769606314114</v>
      </c>
      <c r="P107" s="1">
        <v>57.120376828152764</v>
      </c>
      <c r="Q107" s="1">
        <v>0</v>
      </c>
      <c r="R107" s="1">
        <v>69.423227221908746</v>
      </c>
      <c r="S107" s="1">
        <v>94.907703037546128</v>
      </c>
      <c r="T107" s="1">
        <v>32.602553543453347</v>
      </c>
      <c r="U107" s="1">
        <v>7.9792772553788787</v>
      </c>
      <c r="V107" s="1">
        <v>23.990558267824159</v>
      </c>
      <c r="W107" s="1">
        <v>46.575076490647639</v>
      </c>
      <c r="X107" s="1">
        <v>21.617865691885509</v>
      </c>
      <c r="Y107" s="1">
        <v>3.9896386276894388E-5</v>
      </c>
      <c r="Z107" s="1">
        <v>28.032923397201124</v>
      </c>
      <c r="AA107" s="1">
        <v>28.648065916888925</v>
      </c>
      <c r="AB107" s="1">
        <v>47.629606524398156</v>
      </c>
      <c r="AC107" s="1">
        <v>65.205107086906693</v>
      </c>
      <c r="AD107" s="1">
        <v>47.014464004710348</v>
      </c>
      <c r="AE107" s="1">
        <v>17.487623059695999</v>
      </c>
      <c r="AF107" s="1">
        <v>7.118077727815959</v>
      </c>
      <c r="AG107" s="1">
        <v>58.526416873153444</v>
      </c>
      <c r="AH107" s="1">
        <v>86.785025386725692</v>
      </c>
      <c r="AI107" s="1">
        <v>70.236634847111688</v>
      </c>
      <c r="AJ107" s="1">
        <v>72.023108825820017</v>
      </c>
      <c r="AK107" s="1">
        <v>93.460796570319971</v>
      </c>
      <c r="AL107" s="1">
        <v>34.319105380449486</v>
      </c>
      <c r="AM107" s="1">
        <v>16.454365593366191</v>
      </c>
      <c r="AN107" s="1">
        <v>66.287587104703803</v>
      </c>
      <c r="AO107" s="1">
        <v>0</v>
      </c>
      <c r="AP107" s="1">
        <v>9.8726193560197153</v>
      </c>
      <c r="AQ107" s="1">
        <v>9.7785944097719089</v>
      </c>
      <c r="AR107" s="1">
        <v>39.960602155317893</v>
      </c>
      <c r="AS107" s="1">
        <v>44.191724736469205</v>
      </c>
      <c r="AT107" s="1">
        <v>26.758557692307694</v>
      </c>
      <c r="AU107" s="1">
        <v>95.501923076923092</v>
      </c>
      <c r="AV107" s="1">
        <v>93.700000000000017</v>
      </c>
      <c r="AW107" s="1">
        <v>45.408461538461545</v>
      </c>
      <c r="AX107" s="1">
        <v>27.028846153846157</v>
      </c>
      <c r="AY107" s="1">
        <v>19.370673076923079</v>
      </c>
      <c r="AZ107" s="1">
        <v>12.433269230769232</v>
      </c>
      <c r="BA107" s="1">
        <v>17.658846153846156</v>
      </c>
      <c r="BB107" s="1">
        <v>19.100384615384616</v>
      </c>
      <c r="BC107" s="1">
        <v>70.184903846153858</v>
      </c>
      <c r="BD107" s="1">
        <v>21.803269230769232</v>
      </c>
      <c r="BE107" s="1">
        <v>45.138173076923081</v>
      </c>
      <c r="BF107" s="1">
        <v>14.685673076923079</v>
      </c>
      <c r="BG107" s="1">
        <v>106.66666666666667</v>
      </c>
      <c r="BH107" s="1">
        <v>100.44444444444444</v>
      </c>
      <c r="BI107" s="1">
        <v>7.0311111111111115</v>
      </c>
      <c r="BJ107" s="1">
        <v>0</v>
      </c>
      <c r="BK107" s="1">
        <v>75.644444444444446</v>
      </c>
      <c r="BL107" s="1">
        <v>0</v>
      </c>
      <c r="BM107" s="1">
        <v>16.266666666666666</v>
      </c>
      <c r="BN107" s="1">
        <v>68.62222222222222</v>
      </c>
      <c r="BO107" s="1">
        <v>64.088888888888889</v>
      </c>
      <c r="BP107" s="1">
        <v>44.266666666666666</v>
      </c>
      <c r="BQ107" s="1">
        <v>61.244444444444447</v>
      </c>
      <c r="BR107" s="1">
        <v>29.06666666666667</v>
      </c>
      <c r="BS107" s="1">
        <v>17.394615055844259</v>
      </c>
      <c r="BT107" s="1">
        <v>9.9666443022675217</v>
      </c>
      <c r="BU107" s="1">
        <v>15.890215915879351</v>
      </c>
      <c r="BV107" s="1">
        <v>10.436769033506556</v>
      </c>
      <c r="BW107" s="1">
        <v>16.830465378357417</v>
      </c>
      <c r="BX107" s="1">
        <v>0</v>
      </c>
      <c r="BY107" s="1">
        <v>4.2687325596504293E-5</v>
      </c>
      <c r="BZ107" s="32">
        <v>5.03</v>
      </c>
      <c r="CE107" s="16"/>
      <c r="CF107" s="32"/>
    </row>
    <row r="108" spans="1:84" s="1" customFormat="1" ht="18" customHeight="1" thickBot="1" x14ac:dyDescent="0.35">
      <c r="A108" s="7"/>
      <c r="B108" s="7"/>
      <c r="C108" s="7" t="s">
        <v>111</v>
      </c>
      <c r="D108" s="1">
        <f>AVERAGE(D104:D107)</f>
        <v>123.66371161978989</v>
      </c>
      <c r="E108" s="1">
        <f t="shared" ref="E108" si="926">AVERAGE(E104:E107)</f>
        <v>17.136839660566263</v>
      </c>
      <c r="F108" s="1">
        <f t="shared" ref="F108" si="927">AVERAGE(F104:F107)</f>
        <v>70.168952491454775</v>
      </c>
      <c r="G108" s="1">
        <f t="shared" ref="G108" si="928">AVERAGE(G104:G107)</f>
        <v>23.364201742144722</v>
      </c>
      <c r="H108" s="1">
        <f t="shared" ref="H108" si="929">AVERAGE(H104:H107)</f>
        <v>23.110192648901208</v>
      </c>
      <c r="I108" s="1">
        <f t="shared" ref="I108" si="930">AVERAGE(I104:I107)</f>
        <v>7.6808292871822665</v>
      </c>
      <c r="J108" s="1">
        <f t="shared" ref="J108" si="931">AVERAGE(J104:J107)</f>
        <v>35.442378974091213</v>
      </c>
      <c r="K108" s="1">
        <f t="shared" ref="K108" si="932">AVERAGE(K104:K107)</f>
        <v>43.286365187788874</v>
      </c>
      <c r="L108" s="1">
        <f t="shared" ref="L108" si="933">AVERAGE(L104:L107)</f>
        <v>72.632735744263812</v>
      </c>
      <c r="M108" s="1">
        <f t="shared" ref="M108" si="934">AVERAGE(M104:M107)</f>
        <v>29.288874332185365</v>
      </c>
      <c r="N108" s="1">
        <f t="shared" ref="N108" si="935">AVERAGE(N104:N107)</f>
        <v>26.784508522048405</v>
      </c>
      <c r="O108" s="1">
        <f t="shared" ref="O108" si="936">AVERAGE(O104:O107)</f>
        <v>41.118847315617685</v>
      </c>
      <c r="P108" s="1">
        <f t="shared" ref="P108" si="937">AVERAGE(P104:P107)</f>
        <v>62.755284357691366</v>
      </c>
      <c r="Q108" s="1">
        <f t="shared" ref="Q108" si="938">AVERAGE(Q104:Q107)</f>
        <v>0</v>
      </c>
      <c r="R108" s="1">
        <f t="shared" ref="R108" si="939">AVERAGE(R104:R107)</f>
        <v>63.900464633063976</v>
      </c>
      <c r="S108" s="1">
        <f t="shared" ref="S108" si="940">AVERAGE(S104:S107)</f>
        <v>68.777568310657415</v>
      </c>
      <c r="T108" s="1">
        <f t="shared" ref="T108" si="941">AVERAGE(T104:T107)</f>
        <v>24.693868658169308</v>
      </c>
      <c r="U108" s="1">
        <f t="shared" ref="U108" si="942">AVERAGE(U104:U107)</f>
        <v>7.002368152924431</v>
      </c>
      <c r="V108" s="1">
        <f t="shared" ref="V108" si="943">AVERAGE(V104:V107)</f>
        <v>29.993943227796805</v>
      </c>
      <c r="W108" s="1">
        <f t="shared" ref="W108" si="944">AVERAGE(W104:W107)</f>
        <v>48.063249832785601</v>
      </c>
      <c r="X108" s="1">
        <f t="shared" ref="X108" si="945">AVERAGE(X104:X107)</f>
        <v>26.575472157288342</v>
      </c>
      <c r="Y108" s="1">
        <f t="shared" ref="Y108" si="946">AVERAGE(Y104:Y107)</f>
        <v>18.760114475625279</v>
      </c>
      <c r="Z108" s="1">
        <f t="shared" ref="Z108" si="947">AVERAGE(Z104:Z107)</f>
        <v>28.470949434238264</v>
      </c>
      <c r="AA108" s="1">
        <f t="shared" ref="AA108" si="948">AVERAGE(AA104:AA107)</f>
        <v>26.563174926310705</v>
      </c>
      <c r="AB108" s="1">
        <f t="shared" ref="AB108" si="949">AVERAGE(AB104:AB107)</f>
        <v>43.707355246614483</v>
      </c>
      <c r="AC108" s="1">
        <f t="shared" ref="AC108" si="950">AVERAGE(AC104:AC107)</f>
        <v>78.855942021052144</v>
      </c>
      <c r="AD108" s="1">
        <f t="shared" ref="AD108" si="951">AVERAGE(AD104:AD107)</f>
        <v>37.062892889690751</v>
      </c>
      <c r="AE108" s="1">
        <f t="shared" ref="AE108" si="952">AVERAGE(AE104:AE107)</f>
        <v>14.676590834937803</v>
      </c>
      <c r="AF108" s="1">
        <f t="shared" ref="AF108" si="953">AVERAGE(AF104:AF107)</f>
        <v>47.189818877703409</v>
      </c>
      <c r="AG108" s="1">
        <f t="shared" ref="AG108" si="954">AVERAGE(AG104:AG107)</f>
        <v>61.925931997907647</v>
      </c>
      <c r="AH108" s="1">
        <f t="shared" ref="AH108" si="955">AVERAGE(AH104:AH107)</f>
        <v>79.063922548826753</v>
      </c>
      <c r="AI108" s="1">
        <f t="shared" ref="AI108" si="956">AVERAGE(AI104:AI107)</f>
        <v>75.63527887280911</v>
      </c>
      <c r="AJ108" s="1">
        <f t="shared" ref="AJ108" si="957">AVERAGE(AJ104:AJ107)</f>
        <v>67.825681845131626</v>
      </c>
      <c r="AK108" s="1">
        <f t="shared" ref="AK108" si="958">AVERAGE(AK104:AK107)</f>
        <v>86.664836190700413</v>
      </c>
      <c r="AL108" s="1">
        <f t="shared" ref="AL108" si="959">AVERAGE(AL104:AL107)</f>
        <v>54.751123672482244</v>
      </c>
      <c r="AM108" s="1">
        <f t="shared" ref="AM108" si="960">AVERAGE(AM104:AM107)</f>
        <v>26.261511396504176</v>
      </c>
      <c r="AN108" s="1">
        <f t="shared" ref="AN108" si="961">AVERAGE(AN104:AN107)</f>
        <v>70.93137985759796</v>
      </c>
      <c r="AO108" s="1">
        <f t="shared" ref="AO108" si="962">AVERAGE(AO104:AO107)</f>
        <v>0.4617207389169824</v>
      </c>
      <c r="AP108" s="1">
        <f t="shared" ref="AP108" si="963">AVERAGE(AP104:AP107)</f>
        <v>11.482877740336239</v>
      </c>
      <c r="AQ108" s="1">
        <f t="shared" ref="AQ108" si="964">AVERAGE(AQ104:AQ107)</f>
        <v>10.441113873773695</v>
      </c>
      <c r="AR108" s="1">
        <f t="shared" ref="AR108" si="965">AVERAGE(AR104:AR107)</f>
        <v>40.790497586150515</v>
      </c>
      <c r="AS108" s="1">
        <f t="shared" ref="AS108" si="966">AVERAGE(AS104:AS107)</f>
        <v>43.658241742444048</v>
      </c>
      <c r="AT108" s="1">
        <f t="shared" ref="AT108" si="967">AVERAGE(AT104:AT107)</f>
        <v>31.499384135914237</v>
      </c>
      <c r="AU108" s="1">
        <f t="shared" ref="AU108" si="968">AVERAGE(AU104:AU107)</f>
        <v>72.676176212057527</v>
      </c>
      <c r="AV108" s="1">
        <f t="shared" ref="AV108" si="969">AVERAGE(AV104:AV107)</f>
        <v>90.142825352569304</v>
      </c>
      <c r="AW108" s="1">
        <f t="shared" ref="AW108" si="970">AVERAGE(AW104:AW107)</f>
        <v>48.387634693061003</v>
      </c>
      <c r="AX108" s="1">
        <f t="shared" ref="AX108" si="971">AVERAGE(AX104:AX107)</f>
        <v>29.988485860897917</v>
      </c>
      <c r="AY108" s="1">
        <f t="shared" ref="AY108" si="972">AVERAGE(AY104:AY107)</f>
        <v>20.932072744762934</v>
      </c>
      <c r="AZ108" s="1">
        <f t="shared" ref="AZ108" si="973">AVERAGE(AZ104:AZ107)</f>
        <v>12.78344414151192</v>
      </c>
      <c r="BA108" s="1">
        <f t="shared" ref="BA108" si="974">AVERAGE(BA104:BA107)</f>
        <v>21.672840099567811</v>
      </c>
      <c r="BB108" s="1">
        <f t="shared" ref="BB108" si="975">AVERAGE(BB104:BB107)</f>
        <v>21.022850102683154</v>
      </c>
      <c r="BC108" s="1">
        <f t="shared" ref="BC108" si="976">AVERAGE(BC104:BC107)</f>
        <v>72.48834159902907</v>
      </c>
      <c r="BD108" s="1">
        <f t="shared" ref="BD108" si="977">AVERAGE(BD104:BD107)</f>
        <v>29.122478655522482</v>
      </c>
      <c r="BE108" s="1">
        <f t="shared" ref="BE108" si="978">AVERAGE(BE104:BE107)</f>
        <v>52.420126041965077</v>
      </c>
      <c r="BF108" s="1">
        <f t="shared" ref="BF108" si="979">AVERAGE(BF104:BF107)</f>
        <v>20.695968621677039</v>
      </c>
      <c r="BG108" s="1">
        <f t="shared" ref="BG108" si="980">AVERAGE(BG104:BG107)</f>
        <v>94.16781697383</v>
      </c>
      <c r="BH108" s="1">
        <f t="shared" ref="BH108" si="981">AVERAGE(BH104:BH107)</f>
        <v>67.951356442802052</v>
      </c>
      <c r="BI108" s="1">
        <f t="shared" ref="BI108" si="982">AVERAGE(BI104:BI107)</f>
        <v>7.7953933892264544</v>
      </c>
      <c r="BJ108" s="1">
        <f t="shared" ref="BJ108" si="983">AVERAGE(BJ104:BJ107)</f>
        <v>17.513254892541525</v>
      </c>
      <c r="BK108" s="1">
        <f t="shared" ref="BK108" si="984">AVERAGE(BK104:BK107)</f>
        <v>72.79756769575576</v>
      </c>
      <c r="BL108" s="1">
        <f t="shared" ref="BL108" si="985">AVERAGE(BL104:BL107)</f>
        <v>12.905474850849579</v>
      </c>
      <c r="BM108" s="1">
        <f t="shared" ref="BM108" si="986">AVERAGE(BM104:BM107)</f>
        <v>16.154707023642597</v>
      </c>
      <c r="BN108" s="1">
        <f t="shared" ref="BN108" si="987">AVERAGE(BN104:BN107)</f>
        <v>63.266771259347976</v>
      </c>
      <c r="BO108" s="1">
        <f t="shared" ref="BO108" si="988">AVERAGE(BO104:BO107)</f>
        <v>70.93162971699644</v>
      </c>
      <c r="BP108" s="1">
        <f t="shared" ref="BP108" si="989">AVERAGE(BP104:BP107)</f>
        <v>39.048846437543816</v>
      </c>
      <c r="BQ108" s="1">
        <f t="shared" ref="BQ108" si="990">AVERAGE(BQ104:BQ107)</f>
        <v>65.414707730962149</v>
      </c>
      <c r="BR108" s="1">
        <f t="shared" ref="BR108" si="991">AVERAGE(BR104:BR107)</f>
        <v>24.348592323189045</v>
      </c>
      <c r="BS108" s="1">
        <f t="shared" ref="BS108" si="992">AVERAGE(BS104:BS107)</f>
        <v>17.176873936287198</v>
      </c>
      <c r="BT108" s="1">
        <f t="shared" ref="BT108" si="993">AVERAGE(BT104:BT107)</f>
        <v>8.5335738480755445</v>
      </c>
      <c r="BU108" s="1">
        <f t="shared" ref="BU108" si="994">AVERAGE(BU104:BU107)</f>
        <v>14.499718074784704</v>
      </c>
      <c r="BV108" s="1">
        <f t="shared" ref="BV108" si="995">AVERAGE(BV104:BV107)</f>
        <v>11.238158520546092</v>
      </c>
      <c r="BW108" s="1">
        <f t="shared" ref="BW108" si="996">AVERAGE(BW104:BW107)</f>
        <v>19.586131691841199</v>
      </c>
      <c r="BX108" s="1">
        <f t="shared" ref="BX108" si="997">AVERAGE(BX104:BX107)</f>
        <v>5.6315411874357544</v>
      </c>
      <c r="BY108" s="1">
        <f t="shared" ref="BY108" si="998">AVERAGE(BY104:BY107)</f>
        <v>4.1511074787545063E-5</v>
      </c>
      <c r="BZ108" s="1">
        <f>AVERAGE(BZ104:BZ107)</f>
        <v>23.09</v>
      </c>
      <c r="CE108" s="16"/>
      <c r="CF108" s="32"/>
    </row>
    <row r="109" spans="1:84" s="1" customFormat="1" ht="18" customHeight="1" thickBot="1" x14ac:dyDescent="0.35">
      <c r="A109" s="7"/>
      <c r="B109" s="7"/>
      <c r="C109" s="7" t="s">
        <v>112</v>
      </c>
      <c r="D109" s="1">
        <f>STDEV(D104:D107)</f>
        <v>71.526841461618218</v>
      </c>
      <c r="E109" s="1">
        <f t="shared" ref="E109:BP109" si="999">STDEV(E104:E107)</f>
        <v>4.515936813443659</v>
      </c>
      <c r="F109" s="1">
        <f t="shared" si="999"/>
        <v>7.3082119299568973</v>
      </c>
      <c r="G109" s="1">
        <f t="shared" si="999"/>
        <v>6.4675785264528143</v>
      </c>
      <c r="H109" s="1">
        <f t="shared" si="999"/>
        <v>4.2502001951141084</v>
      </c>
      <c r="I109" s="1">
        <f t="shared" si="999"/>
        <v>2.8809940686203177</v>
      </c>
      <c r="J109" s="1">
        <f t="shared" si="999"/>
        <v>9.1499132888613346</v>
      </c>
      <c r="K109" s="1">
        <f t="shared" si="999"/>
        <v>5.9464200265407463</v>
      </c>
      <c r="L109" s="1">
        <f t="shared" si="999"/>
        <v>8.7847061367471646</v>
      </c>
      <c r="M109" s="1">
        <f t="shared" si="999"/>
        <v>9.3149683467288042</v>
      </c>
      <c r="N109" s="1">
        <f t="shared" si="999"/>
        <v>11.419489746210695</v>
      </c>
      <c r="O109" s="1">
        <f t="shared" si="999"/>
        <v>9.935047108064726</v>
      </c>
      <c r="P109" s="1">
        <f t="shared" si="999"/>
        <v>12.256146017123179</v>
      </c>
      <c r="Q109" s="1">
        <f t="shared" si="999"/>
        <v>0</v>
      </c>
      <c r="R109" s="1">
        <f t="shared" si="999"/>
        <v>8.5751335744693282</v>
      </c>
      <c r="S109" s="1">
        <f t="shared" si="999"/>
        <v>22.694910943870259</v>
      </c>
      <c r="T109" s="1">
        <f t="shared" si="999"/>
        <v>15.728315682526018</v>
      </c>
      <c r="U109" s="1">
        <f t="shared" si="999"/>
        <v>5.2671421516611172</v>
      </c>
      <c r="V109" s="1">
        <f t="shared" si="999"/>
        <v>7.926189973648393</v>
      </c>
      <c r="W109" s="1">
        <f t="shared" si="999"/>
        <v>2.8960982072008417</v>
      </c>
      <c r="X109" s="1">
        <f t="shared" si="999"/>
        <v>4.1989372556386284</v>
      </c>
      <c r="Y109" s="1">
        <f t="shared" si="999"/>
        <v>13.889389975679162</v>
      </c>
      <c r="Z109" s="1">
        <f t="shared" si="999"/>
        <v>3.1356351768669937</v>
      </c>
      <c r="AA109" s="1">
        <f t="shared" si="999"/>
        <v>7.6359259192211093</v>
      </c>
      <c r="AB109" s="1">
        <f t="shared" si="999"/>
        <v>2.681212318439933</v>
      </c>
      <c r="AC109" s="1">
        <f t="shared" si="999"/>
        <v>11.815164054166553</v>
      </c>
      <c r="AD109" s="1">
        <f t="shared" si="999"/>
        <v>8.1273616723165425</v>
      </c>
      <c r="AE109" s="1">
        <f t="shared" si="999"/>
        <v>4.3570778450729781</v>
      </c>
      <c r="AF109" s="1">
        <f t="shared" si="999"/>
        <v>36.74349995603847</v>
      </c>
      <c r="AG109" s="1">
        <f t="shared" si="999"/>
        <v>7.3183045214262323</v>
      </c>
      <c r="AH109" s="1">
        <f t="shared" si="999"/>
        <v>10.784957207098884</v>
      </c>
      <c r="AI109" s="1">
        <f t="shared" si="999"/>
        <v>3.8884937235044839</v>
      </c>
      <c r="AJ109" s="1">
        <f t="shared" si="999"/>
        <v>7.2744396881024036</v>
      </c>
      <c r="AK109" s="1">
        <f t="shared" si="999"/>
        <v>8.776234345574208</v>
      </c>
      <c r="AL109" s="1">
        <f t="shared" si="999"/>
        <v>19.426667538918519</v>
      </c>
      <c r="AM109" s="1">
        <f t="shared" si="999"/>
        <v>7.1285996762413086</v>
      </c>
      <c r="AN109" s="1">
        <f t="shared" si="999"/>
        <v>4.5096349760540457</v>
      </c>
      <c r="AO109" s="1">
        <f t="shared" si="999"/>
        <v>0.9234414778339648</v>
      </c>
      <c r="AP109" s="1">
        <f t="shared" si="999"/>
        <v>2.5400253536987112</v>
      </c>
      <c r="AQ109" s="1">
        <f t="shared" si="999"/>
        <v>2.6038148781389299</v>
      </c>
      <c r="AR109" s="1">
        <f t="shared" si="999"/>
        <v>2.875160260158705</v>
      </c>
      <c r="AS109" s="1">
        <f t="shared" si="999"/>
        <v>1.6478068072069056</v>
      </c>
      <c r="AT109" s="1">
        <f t="shared" si="999"/>
        <v>5.7947043154687767</v>
      </c>
      <c r="AU109" s="1">
        <f t="shared" si="999"/>
        <v>16.581123730365139</v>
      </c>
      <c r="AV109" s="1">
        <f t="shared" si="999"/>
        <v>2.6685527939079909</v>
      </c>
      <c r="AW109" s="1">
        <f t="shared" si="999"/>
        <v>2.7680628765869564</v>
      </c>
      <c r="AX109" s="1">
        <f t="shared" si="999"/>
        <v>7.374368588947708</v>
      </c>
      <c r="AY109" s="1">
        <f t="shared" si="999"/>
        <v>2.7176425261464083</v>
      </c>
      <c r="AZ109" s="1">
        <f t="shared" si="999"/>
        <v>4.3019654297647723</v>
      </c>
      <c r="BA109" s="1">
        <f t="shared" si="999"/>
        <v>4.8597923317501532</v>
      </c>
      <c r="BB109" s="1">
        <f t="shared" si="999"/>
        <v>5.1989260729186579</v>
      </c>
      <c r="BC109" s="1">
        <f t="shared" si="999"/>
        <v>3.721911063796246</v>
      </c>
      <c r="BD109" s="1">
        <f t="shared" si="999"/>
        <v>8.6793386092920137</v>
      </c>
      <c r="BE109" s="1">
        <f t="shared" si="999"/>
        <v>10.278385479100381</v>
      </c>
      <c r="BF109" s="1">
        <f t="shared" si="999"/>
        <v>5.5035445735199335</v>
      </c>
      <c r="BG109" s="1">
        <f t="shared" si="999"/>
        <v>17.318963016627038</v>
      </c>
      <c r="BH109" s="1">
        <f t="shared" si="999"/>
        <v>34.763489804134849</v>
      </c>
      <c r="BI109" s="1">
        <f t="shared" si="999"/>
        <v>5.9123150065567609</v>
      </c>
      <c r="BJ109" s="1">
        <f t="shared" si="999"/>
        <v>12.623544583893056</v>
      </c>
      <c r="BK109" s="1">
        <f t="shared" si="999"/>
        <v>13.206192724575368</v>
      </c>
      <c r="BL109" s="1">
        <f t="shared" si="999"/>
        <v>25.810895553986168</v>
      </c>
      <c r="BM109" s="1">
        <f t="shared" si="999"/>
        <v>2.8242173373729118</v>
      </c>
      <c r="BN109" s="1">
        <f t="shared" si="999"/>
        <v>4.3990543606466614</v>
      </c>
      <c r="BO109" s="1">
        <f t="shared" si="999"/>
        <v>4.795095895571496</v>
      </c>
      <c r="BP109" s="1">
        <f t="shared" si="999"/>
        <v>5.6201369090960025</v>
      </c>
      <c r="BQ109" s="1">
        <f t="shared" ref="BQ109:BZ109" si="1000">STDEV(BQ104:BQ107)</f>
        <v>9.3100257509529794</v>
      </c>
      <c r="BR109" s="1">
        <f t="shared" si="1000"/>
        <v>9.2339106371128494</v>
      </c>
      <c r="BS109" s="1">
        <f t="shared" si="1000"/>
        <v>2.6709410309051531</v>
      </c>
      <c r="BT109" s="1">
        <f t="shared" si="1000"/>
        <v>3.199181823836291</v>
      </c>
      <c r="BU109" s="1">
        <f t="shared" si="1000"/>
        <v>3.3917272985447249</v>
      </c>
      <c r="BV109" s="1">
        <f t="shared" si="1000"/>
        <v>1.3712334919525344</v>
      </c>
      <c r="BW109" s="1">
        <f t="shared" si="1000"/>
        <v>1.961786954724607</v>
      </c>
      <c r="BX109" s="1">
        <f t="shared" si="1000"/>
        <v>7.2526002526419653</v>
      </c>
      <c r="BY109" s="1">
        <f t="shared" si="1000"/>
        <v>2.7039838707785626E-6</v>
      </c>
      <c r="BZ109" s="1">
        <f t="shared" si="1000"/>
        <v>12.92937740187052</v>
      </c>
      <c r="CE109" s="16"/>
      <c r="CF109" s="32"/>
    </row>
    <row r="110" spans="1:84" ht="15" thickBot="1" x14ac:dyDescent="0.35">
      <c r="CE110" s="16"/>
      <c r="CF110" s="32"/>
    </row>
    <row r="111" spans="1:84" s="1" customFormat="1" ht="18" customHeight="1" thickBot="1" x14ac:dyDescent="0.35">
      <c r="A111" s="8" t="s">
        <v>75</v>
      </c>
      <c r="B111" s="16" t="s">
        <v>91</v>
      </c>
      <c r="C111" s="6" t="s">
        <v>92</v>
      </c>
      <c r="D111" s="1">
        <v>204.91721072371161</v>
      </c>
      <c r="E111" s="1">
        <v>23.680788998472007</v>
      </c>
      <c r="F111" s="1">
        <v>62.378663703292112</v>
      </c>
      <c r="G111" s="1">
        <v>22.938185859147101</v>
      </c>
      <c r="H111" s="1">
        <v>27.476316155021525</v>
      </c>
      <c r="I111" s="1">
        <v>8.333657452423946</v>
      </c>
      <c r="J111" s="1">
        <v>27.888873454646472</v>
      </c>
      <c r="K111" s="1">
        <v>42.080844561744684</v>
      </c>
      <c r="L111" s="1">
        <v>55.117655229893032</v>
      </c>
      <c r="M111" s="1">
        <v>40.183080983469921</v>
      </c>
      <c r="N111" s="1">
        <v>37.625225725795246</v>
      </c>
      <c r="O111" s="1">
        <v>40.348103903319902</v>
      </c>
      <c r="P111" s="1">
        <v>74.012779552715642</v>
      </c>
      <c r="Q111" s="1">
        <v>0.1</v>
      </c>
      <c r="R111" s="1">
        <v>59.985831365467419</v>
      </c>
      <c r="S111" s="1">
        <v>74.012779552715642</v>
      </c>
      <c r="T111" s="1">
        <v>22.195582719822195</v>
      </c>
      <c r="U111" s="1">
        <v>2.1783025420197246</v>
      </c>
      <c r="V111" s="1">
        <v>30.611751632171131</v>
      </c>
      <c r="W111" s="1">
        <v>75.74552021114043</v>
      </c>
      <c r="X111" s="1">
        <v>23.763300458396998</v>
      </c>
      <c r="Y111" s="1">
        <v>24.918460897346851</v>
      </c>
      <c r="Z111" s="1">
        <v>24.835949437421863</v>
      </c>
      <c r="AA111" s="1">
        <v>45.463814418669251</v>
      </c>
      <c r="AB111" s="1">
        <v>44.638699819419358</v>
      </c>
      <c r="AC111" s="1">
        <v>73.35268787331573</v>
      </c>
      <c r="AD111" s="1">
        <v>40.100569523544934</v>
      </c>
      <c r="AE111" s="1">
        <v>16.914849284622861</v>
      </c>
      <c r="AF111" s="1">
        <v>72.692596193915804</v>
      </c>
      <c r="AG111" s="1">
        <v>35.067370468120565</v>
      </c>
      <c r="AH111" s="1">
        <v>68.659187235103474</v>
      </c>
      <c r="AI111" s="1">
        <v>73.940663176265275</v>
      </c>
      <c r="AJ111" s="1">
        <v>50.339067564198459</v>
      </c>
      <c r="AK111" s="1">
        <v>72.537771129394173</v>
      </c>
      <c r="AL111" s="1">
        <v>68.164048865619549</v>
      </c>
      <c r="AM111" s="1">
        <v>25.004487658937922</v>
      </c>
      <c r="AN111" s="1">
        <v>66.843679880329105</v>
      </c>
      <c r="AO111" s="1">
        <v>1.3038643729743207</v>
      </c>
      <c r="AP111" s="1">
        <v>11.388182498130144</v>
      </c>
      <c r="AQ111" s="1">
        <v>9.572675143355772</v>
      </c>
      <c r="AR111" s="1">
        <v>35.319870356519573</v>
      </c>
      <c r="AS111" s="1">
        <v>46.955622039391677</v>
      </c>
      <c r="AT111" s="1">
        <v>31.449275362318836</v>
      </c>
      <c r="AU111" s="1">
        <v>70.933667781493867</v>
      </c>
      <c r="AV111" s="1">
        <v>90.719063545150505</v>
      </c>
      <c r="AW111" s="1">
        <v>45.100334448160538</v>
      </c>
      <c r="AX111" s="1">
        <v>26.783723522853958</v>
      </c>
      <c r="AY111" s="1">
        <v>17.884615384615383</v>
      </c>
      <c r="AZ111" s="1">
        <v>10.454292084726866</v>
      </c>
      <c r="BA111" s="1">
        <v>10.367892976588628</v>
      </c>
      <c r="BB111" s="1">
        <v>20.476588628762542</v>
      </c>
      <c r="BC111" s="1">
        <v>65.922519509476032</v>
      </c>
      <c r="BD111" s="1">
        <v>20.303790412486062</v>
      </c>
      <c r="BE111" s="1">
        <v>21.081382385730208</v>
      </c>
      <c r="BF111" s="1">
        <v>17.539018952062431</v>
      </c>
      <c r="BG111" s="1">
        <v>96.767001114827195</v>
      </c>
      <c r="BH111" s="1">
        <v>29.548494983277592</v>
      </c>
      <c r="BI111" s="1">
        <v>14.255852842809364</v>
      </c>
      <c r="BJ111" s="1">
        <v>24.796544035674469</v>
      </c>
      <c r="BK111" s="1">
        <v>45.532329988851728</v>
      </c>
      <c r="BL111" s="1">
        <v>50.716276477146046</v>
      </c>
      <c r="BM111" s="1">
        <v>7.7240802675585281</v>
      </c>
      <c r="BN111" s="1">
        <v>64.453734671125972</v>
      </c>
      <c r="BO111" s="1">
        <v>68.341694537346697</v>
      </c>
      <c r="BP111" s="1">
        <v>50.629877369007801</v>
      </c>
      <c r="BQ111" s="1">
        <v>85.275919732441466</v>
      </c>
      <c r="BR111" s="1">
        <v>24.105351170568561</v>
      </c>
      <c r="BS111" s="1">
        <v>15.71357833655706</v>
      </c>
      <c r="BT111" s="1">
        <v>10.152030947775629</v>
      </c>
      <c r="BU111" s="1">
        <v>14.565957446808509</v>
      </c>
      <c r="BV111" s="1">
        <v>16.154970986460349</v>
      </c>
      <c r="BW111" s="1">
        <v>19.33299806576402</v>
      </c>
      <c r="BX111" s="1">
        <v>14.301121856866537</v>
      </c>
      <c r="BY111" s="1">
        <v>4.0078452611218563E-5</v>
      </c>
      <c r="BZ111" s="32">
        <v>24.5</v>
      </c>
      <c r="CE111" s="16"/>
      <c r="CF111" s="32"/>
    </row>
    <row r="112" spans="1:84" s="1" customFormat="1" ht="18" customHeight="1" thickBot="1" x14ac:dyDescent="0.35">
      <c r="A112" s="8" t="s">
        <v>75</v>
      </c>
      <c r="B112" s="16" t="s">
        <v>91</v>
      </c>
      <c r="C112" s="16" t="s">
        <v>92</v>
      </c>
      <c r="D112" s="1">
        <v>169.69334775819107</v>
      </c>
      <c r="E112" s="1">
        <v>20.43832639014671</v>
      </c>
      <c r="F112" s="1">
        <v>67.706888195930034</v>
      </c>
      <c r="G112" s="1">
        <v>27.461535072475119</v>
      </c>
      <c r="H112" s="1">
        <v>20.043764104622642</v>
      </c>
      <c r="I112" s="1">
        <v>4.8610073576565158</v>
      </c>
      <c r="J112" s="1">
        <v>31.012595642191727</v>
      </c>
      <c r="K112" s="1">
        <v>37.720154496100882</v>
      </c>
      <c r="L112" s="1">
        <v>60.052379856763118</v>
      </c>
      <c r="M112" s="1">
        <v>38.824928895568277</v>
      </c>
      <c r="N112" s="1">
        <v>22.647875189081493</v>
      </c>
      <c r="O112" s="1">
        <v>33.45888181244095</v>
      </c>
      <c r="P112" s="1">
        <v>55.791107173103192</v>
      </c>
      <c r="Q112" s="1">
        <v>0</v>
      </c>
      <c r="R112" s="1">
        <v>62.577578484117154</v>
      </c>
      <c r="S112" s="1">
        <v>77.965507619555794</v>
      </c>
      <c r="T112" s="1">
        <v>23.910474502758511</v>
      </c>
      <c r="U112" s="1">
        <v>4.1034477694503053</v>
      </c>
      <c r="V112" s="1">
        <v>26.830235415636611</v>
      </c>
      <c r="W112" s="1">
        <v>54.05503311679729</v>
      </c>
      <c r="X112" s="1">
        <v>27.540447529579932</v>
      </c>
      <c r="Y112" s="1">
        <v>26.041110844588474</v>
      </c>
      <c r="Z112" s="1">
        <v>24.541774159597018</v>
      </c>
      <c r="AA112" s="1">
        <v>30.144558614038782</v>
      </c>
      <c r="AB112" s="1">
        <v>45.690312663687052</v>
      </c>
      <c r="AC112" s="1">
        <v>76.308346020354719</v>
      </c>
      <c r="AD112" s="1">
        <v>36.931029925052748</v>
      </c>
      <c r="AE112" s="1">
        <v>11.99469347993166</v>
      </c>
      <c r="AF112" s="1">
        <v>64.471477454632677</v>
      </c>
      <c r="AG112" s="1">
        <v>53.423733459958783</v>
      </c>
      <c r="AH112" s="1">
        <v>81.420320855614975</v>
      </c>
      <c r="AI112" s="1">
        <v>64.178370556778859</v>
      </c>
      <c r="AJ112" s="1">
        <v>55.876690783265175</v>
      </c>
      <c r="AK112" s="1">
        <v>72.400226486316456</v>
      </c>
      <c r="AL112" s="1">
        <v>66.493262032085553</v>
      </c>
      <c r="AM112" s="1">
        <v>21.073494809688579</v>
      </c>
      <c r="AN112" s="1">
        <v>56.674929223026112</v>
      </c>
      <c r="AO112" s="1">
        <v>3.4084781377791753</v>
      </c>
      <c r="AP112" s="1">
        <v>8.8604466813463354</v>
      </c>
      <c r="AQ112" s="1">
        <v>8.2218559295375915</v>
      </c>
      <c r="AR112" s="1">
        <v>37.597030512739856</v>
      </c>
      <c r="AS112" s="1">
        <v>38.395268952500786</v>
      </c>
      <c r="AT112" s="1">
        <v>26.204550155118927</v>
      </c>
      <c r="AU112" s="1">
        <v>66.262461220268889</v>
      </c>
      <c r="AV112" s="1">
        <v>60.671044467425034</v>
      </c>
      <c r="AW112" s="1">
        <v>38.388831437435371</v>
      </c>
      <c r="AX112" s="1">
        <v>19.945501551189246</v>
      </c>
      <c r="AY112" s="1">
        <v>16.106618407445712</v>
      </c>
      <c r="AZ112" s="1">
        <v>8.0783453981385733</v>
      </c>
      <c r="BA112" s="1">
        <v>18.526783867631853</v>
      </c>
      <c r="BB112" s="1">
        <v>15.605894519131335</v>
      </c>
      <c r="BC112" s="1">
        <v>71.186246122026887</v>
      </c>
      <c r="BD112" s="1">
        <v>27.122543950361948</v>
      </c>
      <c r="BE112" s="1">
        <v>44.981695966907964</v>
      </c>
      <c r="BF112" s="1">
        <v>13.185729058945194</v>
      </c>
      <c r="BG112" s="1">
        <v>85.123061013443646</v>
      </c>
      <c r="BH112" s="1">
        <v>26.955635987590487</v>
      </c>
      <c r="BI112" s="1">
        <v>9.0964839710444689</v>
      </c>
      <c r="BJ112" s="1">
        <v>26.955635987590487</v>
      </c>
      <c r="BK112" s="1">
        <v>42.561530506721823</v>
      </c>
      <c r="BL112" s="1">
        <v>50.573112719751812</v>
      </c>
      <c r="BM112" s="1">
        <v>7.8697104446742507</v>
      </c>
      <c r="BN112" s="1">
        <v>59.669596690796283</v>
      </c>
      <c r="BO112" s="1">
        <v>57.750155118924518</v>
      </c>
      <c r="BP112" s="1">
        <v>42.227714581178908</v>
      </c>
      <c r="BQ112" s="1">
        <v>77.111478800413664</v>
      </c>
      <c r="BR112" s="1">
        <v>26.538366080661845</v>
      </c>
      <c r="BS112" s="1">
        <v>15.645138186938979</v>
      </c>
      <c r="BT112" s="1">
        <v>7.5388935109590571</v>
      </c>
      <c r="BU112" s="1">
        <v>12.636457766373791</v>
      </c>
      <c r="BV112" s="1">
        <v>12.034721682260754</v>
      </c>
      <c r="BW112" s="1">
        <v>16.418798866512887</v>
      </c>
      <c r="BX112" s="1">
        <v>3.8081297894582238</v>
      </c>
      <c r="BY112" s="1">
        <v>2.2780008898564996</v>
      </c>
      <c r="BZ112" s="32">
        <v>27.32</v>
      </c>
      <c r="CE112" s="16"/>
      <c r="CF112" s="32"/>
    </row>
    <row r="113" spans="1:84" s="1" customFormat="1" ht="18" customHeight="1" thickBot="1" x14ac:dyDescent="0.35">
      <c r="A113" s="8" t="s">
        <v>75</v>
      </c>
      <c r="B113" s="16" t="s">
        <v>91</v>
      </c>
      <c r="C113" s="16" t="s">
        <v>92</v>
      </c>
      <c r="D113" s="1">
        <v>107.41982397869377</v>
      </c>
      <c r="E113" s="1">
        <v>22.074919848492161</v>
      </c>
      <c r="F113" s="1">
        <v>65.365813247869781</v>
      </c>
      <c r="G113" s="1">
        <v>27.743965412696372</v>
      </c>
      <c r="H113" s="1">
        <v>22.590287627056181</v>
      </c>
      <c r="I113" s="1">
        <v>4.561004840291571</v>
      </c>
      <c r="J113" s="1">
        <v>27.572176153175036</v>
      </c>
      <c r="K113" s="1">
        <v>40.456370617275525</v>
      </c>
      <c r="L113" s="1">
        <v>73.268119185851418</v>
      </c>
      <c r="M113" s="1">
        <v>28.345227821021066</v>
      </c>
      <c r="N113" s="1">
        <v>32.038696900729867</v>
      </c>
      <c r="O113" s="1">
        <v>39.253845800626145</v>
      </c>
      <c r="P113" s="1">
        <v>63.562026022895722</v>
      </c>
      <c r="Q113" s="1">
        <v>0</v>
      </c>
      <c r="R113" s="1">
        <v>56.948139531324138</v>
      </c>
      <c r="S113" s="1">
        <v>75.759063448910851</v>
      </c>
      <c r="T113" s="1">
        <v>27.314492263893026</v>
      </c>
      <c r="U113" s="1">
        <v>0</v>
      </c>
      <c r="V113" s="1">
        <v>20.958289661603452</v>
      </c>
      <c r="W113" s="1">
        <v>61.15697638959697</v>
      </c>
      <c r="X113" s="1">
        <v>15.461033356920581</v>
      </c>
      <c r="Y113" s="1">
        <v>35.130903572113986</v>
      </c>
      <c r="Z113" s="1">
        <v>38.394899503019445</v>
      </c>
      <c r="AA113" s="1">
        <v>39.941002838711498</v>
      </c>
      <c r="AB113" s="1">
        <v>36.762901537566712</v>
      </c>
      <c r="AC113" s="1">
        <v>79.967900307183669</v>
      </c>
      <c r="AD113" s="1">
        <v>35.130903572113986</v>
      </c>
      <c r="AE113" s="1">
        <v>14.000824650989193</v>
      </c>
      <c r="AF113" s="1">
        <v>73.182224556090759</v>
      </c>
      <c r="AG113" s="1">
        <v>64.936340099066442</v>
      </c>
      <c r="AH113" s="1">
        <v>86.849618695089873</v>
      </c>
      <c r="AI113" s="1">
        <v>43.337082459974134</v>
      </c>
      <c r="AJ113" s="1">
        <v>85.621442269098694</v>
      </c>
      <c r="AK113" s="1">
        <v>86.761891807519078</v>
      </c>
      <c r="AL113" s="1">
        <v>76.49784596173572</v>
      </c>
      <c r="AM113" s="1">
        <v>21.843995005128662</v>
      </c>
      <c r="AN113" s="1">
        <v>66.584707666235573</v>
      </c>
      <c r="AO113" s="1">
        <v>0</v>
      </c>
      <c r="AP113" s="1">
        <v>13.246760023190475</v>
      </c>
      <c r="AQ113" s="1">
        <v>9.7376845203585614</v>
      </c>
      <c r="AR113" s="1">
        <v>19.299915265575528</v>
      </c>
      <c r="AS113" s="1">
        <v>40.178914507425411</v>
      </c>
      <c r="AT113" s="1">
        <v>24.051111111111112</v>
      </c>
      <c r="AU113" s="1">
        <v>69.168888888888901</v>
      </c>
      <c r="AV113" s="1">
        <v>82.862222222222243</v>
      </c>
      <c r="AW113" s="1">
        <v>46.434444444444452</v>
      </c>
      <c r="AX113" s="1">
        <v>16.151111111111113</v>
      </c>
      <c r="AY113" s="1">
        <v>23.348888888888894</v>
      </c>
      <c r="AZ113" s="1">
        <v>11.586666666666668</v>
      </c>
      <c r="BA113" s="1">
        <v>15.361111111111112</v>
      </c>
      <c r="BB113" s="1">
        <v>31.073333333333338</v>
      </c>
      <c r="BC113" s="1">
        <v>71.100000000000009</v>
      </c>
      <c r="BD113" s="1">
        <v>24.928888888888892</v>
      </c>
      <c r="BE113" s="1">
        <v>58.284444444444453</v>
      </c>
      <c r="BF113" s="1">
        <v>14.922222222222224</v>
      </c>
      <c r="BG113" s="1">
        <v>93.325428194993421</v>
      </c>
      <c r="BH113" s="1">
        <v>77.364163372859025</v>
      </c>
      <c r="BI113" s="1">
        <v>12.734123847167325</v>
      </c>
      <c r="BJ113" s="1">
        <v>36.196310935441375</v>
      </c>
      <c r="BK113" s="1">
        <v>60.792358366271415</v>
      </c>
      <c r="BL113" s="1">
        <v>50.762055335968384</v>
      </c>
      <c r="BM113" s="1">
        <v>0</v>
      </c>
      <c r="BN113" s="1">
        <v>59.832938076416333</v>
      </c>
      <c r="BO113" s="1">
        <v>65.415019762845859</v>
      </c>
      <c r="BP113" s="1">
        <v>45.179973649538866</v>
      </c>
      <c r="BQ113" s="1">
        <v>54.686956521739134</v>
      </c>
      <c r="BR113" s="1">
        <v>28.433728590250333</v>
      </c>
      <c r="BS113" s="1">
        <v>19.341449101069347</v>
      </c>
      <c r="BT113" s="1">
        <v>7.585751826336832</v>
      </c>
      <c r="BU113" s="1">
        <v>15.881281601336756</v>
      </c>
      <c r="BV113" s="1">
        <v>12.332391858021282</v>
      </c>
      <c r="BW113" s="1">
        <v>22.09183865213884</v>
      </c>
      <c r="BX113" s="1">
        <v>0</v>
      </c>
      <c r="BY113" s="1">
        <v>4.027989858663066E-5</v>
      </c>
      <c r="BZ113" s="32">
        <v>30.77</v>
      </c>
      <c r="CE113" s="16"/>
      <c r="CF113" s="32"/>
    </row>
    <row r="114" spans="1:84" s="1" customFormat="1" ht="18" customHeight="1" thickBot="1" x14ac:dyDescent="0.35">
      <c r="A114" s="8" t="s">
        <v>75</v>
      </c>
      <c r="B114" s="16" t="s">
        <v>91</v>
      </c>
      <c r="C114" s="16" t="s">
        <v>92</v>
      </c>
      <c r="D114" s="1">
        <v>103.16613508204559</v>
      </c>
      <c r="E114" s="1">
        <v>9.6090388306731693</v>
      </c>
      <c r="F114" s="1">
        <v>62.419045627348027</v>
      </c>
      <c r="G114" s="1">
        <v>33.83016976749397</v>
      </c>
      <c r="H114" s="1">
        <v>22.712273599772949</v>
      </c>
      <c r="I114" s="1">
        <v>4.5742201375766491</v>
      </c>
      <c r="J114" s="1">
        <v>33.83016976749397</v>
      </c>
      <c r="K114" s="1">
        <v>43.518622142222291</v>
      </c>
      <c r="L114" s="1">
        <v>72.742806354517555</v>
      </c>
      <c r="M114" s="1">
        <v>35.894921912927877</v>
      </c>
      <c r="N114" s="1">
        <v>26.365296626309856</v>
      </c>
      <c r="O114" s="1">
        <v>35.021372928321227</v>
      </c>
      <c r="P114" s="1">
        <v>54.95417248616392</v>
      </c>
      <c r="Q114" s="1">
        <v>0</v>
      </c>
      <c r="R114" s="1">
        <v>59.242503865142019</v>
      </c>
      <c r="S114" s="1">
        <v>84.972492139010683</v>
      </c>
      <c r="T114" s="1">
        <v>32.797793694777013</v>
      </c>
      <c r="U114" s="1">
        <v>18.503355764849989</v>
      </c>
      <c r="V114" s="1">
        <v>21.362243350835392</v>
      </c>
      <c r="W114" s="1">
        <v>45.503960743601041</v>
      </c>
      <c r="X114" s="1">
        <v>23.744649672489899</v>
      </c>
      <c r="Y114" s="1">
        <v>27.08001852280621</v>
      </c>
      <c r="Z114" s="1">
        <v>26.841777890640753</v>
      </c>
      <c r="AA114" s="1">
        <v>21.441656894890546</v>
      </c>
      <c r="AB114" s="1">
        <v>40.580321012181734</v>
      </c>
      <c r="AC114" s="1">
        <v>74.807558499951455</v>
      </c>
      <c r="AD114" s="1">
        <v>44.709825303049541</v>
      </c>
      <c r="AE114" s="1">
        <v>6.6707377006326141</v>
      </c>
      <c r="AF114" s="1">
        <v>77.428205453771412</v>
      </c>
      <c r="AG114" s="1">
        <v>53.683555781281505</v>
      </c>
      <c r="AH114" s="1">
        <v>88.982898226260389</v>
      </c>
      <c r="AI114" s="1">
        <v>77.299056806986201</v>
      </c>
      <c r="AJ114" s="1">
        <v>67.394873352237212</v>
      </c>
      <c r="AK114" s="1">
        <v>87.435369561455857</v>
      </c>
      <c r="AL114" s="1">
        <v>77.376433240226419</v>
      </c>
      <c r="AM114" s="1">
        <v>28.31977456592287</v>
      </c>
      <c r="AN114" s="1">
        <v>70.335177815365824</v>
      </c>
      <c r="AO114" s="1">
        <v>7.9697726237433217</v>
      </c>
      <c r="AP114" s="1">
        <v>11.06482995335238</v>
      </c>
      <c r="AQ114" s="1">
        <v>9.5173012885478503</v>
      </c>
      <c r="AR114" s="1">
        <v>37.604946554750043</v>
      </c>
      <c r="AS114" s="1">
        <v>48.205517908661058</v>
      </c>
      <c r="AT114" s="1">
        <v>28.347692307692306</v>
      </c>
      <c r="AU114" s="1">
        <v>68.953846153846158</v>
      </c>
      <c r="AV114" s="1">
        <v>89.64</v>
      </c>
      <c r="AW114" s="1">
        <v>47.578153846153846</v>
      </c>
      <c r="AX114" s="1">
        <v>25.35969230769231</v>
      </c>
      <c r="AY114" s="1">
        <v>26.585538461538462</v>
      </c>
      <c r="AZ114" s="1">
        <v>9.9599999999999991</v>
      </c>
      <c r="BA114" s="1">
        <v>33.32769230769231</v>
      </c>
      <c r="BB114" s="1">
        <v>17.468307692307693</v>
      </c>
      <c r="BC114" s="1">
        <v>69.107076923076917</v>
      </c>
      <c r="BD114" s="1">
        <v>33.557538461538456</v>
      </c>
      <c r="BE114" s="1">
        <v>59.989846153846152</v>
      </c>
      <c r="BF114" s="1">
        <v>16.702153846153845</v>
      </c>
      <c r="BG114" s="1">
        <v>93.014084507042256</v>
      </c>
      <c r="BH114" s="1">
        <v>57.93239436619718</v>
      </c>
      <c r="BI114" s="1">
        <v>14.867605633802818</v>
      </c>
      <c r="BJ114" s="1">
        <v>32.298591549295772</v>
      </c>
      <c r="BK114" s="1">
        <v>71.408450704225345</v>
      </c>
      <c r="BL114" s="1">
        <v>53.098591549295776</v>
      </c>
      <c r="BM114" s="1">
        <v>15.892957746478872</v>
      </c>
      <c r="BN114" s="1">
        <v>68.332394366197178</v>
      </c>
      <c r="BO114" s="1">
        <v>69.72394366197183</v>
      </c>
      <c r="BP114" s="1">
        <v>43.72394366197183</v>
      </c>
      <c r="BQ114" s="1">
        <v>61.374647887323938</v>
      </c>
      <c r="BR114" s="1">
        <v>22.045070422535211</v>
      </c>
      <c r="BS114" s="1">
        <v>18.325045873727152</v>
      </c>
      <c r="BT114" s="1">
        <v>4.4951180903929</v>
      </c>
      <c r="BU114" s="1">
        <v>12.999818867686784</v>
      </c>
      <c r="BV114" s="1">
        <v>10.102268879105994</v>
      </c>
      <c r="BW114" s="1">
        <v>16.523866151095852</v>
      </c>
      <c r="BX114" s="1">
        <v>10.337205364666598</v>
      </c>
      <c r="BY114" s="1">
        <v>1.2295009411004969</v>
      </c>
      <c r="BZ114" s="32">
        <v>33.4</v>
      </c>
      <c r="CE114" s="16"/>
      <c r="CF114" s="32"/>
    </row>
    <row r="115" spans="1:84" s="1" customFormat="1" ht="18" customHeight="1" thickBot="1" x14ac:dyDescent="0.35">
      <c r="A115" s="7" t="s">
        <v>123</v>
      </c>
      <c r="B115" s="7"/>
      <c r="C115" s="7" t="s">
        <v>111</v>
      </c>
      <c r="D115" s="1">
        <f>AVERAGE(D111:D114)</f>
        <v>146.29912938566051</v>
      </c>
      <c r="E115" s="1">
        <f t="shared" ref="E115" si="1001">AVERAGE(E111:E114)</f>
        <v>18.950768516946013</v>
      </c>
      <c r="F115" s="1">
        <f t="shared" ref="F115" si="1002">AVERAGE(F111:F114)</f>
        <v>64.46760269360999</v>
      </c>
      <c r="G115" s="1">
        <f t="shared" ref="G115" si="1003">AVERAGE(G111:G114)</f>
        <v>27.993464027953141</v>
      </c>
      <c r="H115" s="1">
        <f t="shared" ref="H115" si="1004">AVERAGE(H111:H114)</f>
        <v>23.205660371618322</v>
      </c>
      <c r="I115" s="1">
        <f t="shared" ref="I115" si="1005">AVERAGE(I111:I114)</f>
        <v>5.58247244698717</v>
      </c>
      <c r="J115" s="1">
        <f t="shared" ref="J115" si="1006">AVERAGE(J111:J114)</f>
        <v>30.075953754376801</v>
      </c>
      <c r="K115" s="1">
        <f t="shared" ref="K115" si="1007">AVERAGE(K111:K114)</f>
        <v>40.943997954335842</v>
      </c>
      <c r="L115" s="1">
        <f t="shared" ref="L115" si="1008">AVERAGE(L111:L114)</f>
        <v>65.295240156756279</v>
      </c>
      <c r="M115" s="1">
        <f t="shared" ref="M115" si="1009">AVERAGE(M111:M114)</f>
        <v>35.812039903246784</v>
      </c>
      <c r="N115" s="1">
        <f t="shared" ref="N115" si="1010">AVERAGE(N111:N114)</f>
        <v>29.669273610479117</v>
      </c>
      <c r="O115" s="1">
        <f t="shared" ref="O115" si="1011">AVERAGE(O111:O114)</f>
        <v>37.020551111177056</v>
      </c>
      <c r="P115" s="1">
        <f t="shared" ref="P115" si="1012">AVERAGE(P111:P114)</f>
        <v>62.080021308719616</v>
      </c>
      <c r="Q115" s="1">
        <f t="shared" ref="Q115" si="1013">AVERAGE(Q111:Q114)</f>
        <v>2.5000000000000001E-2</v>
      </c>
      <c r="R115" s="1">
        <f t="shared" ref="R115" si="1014">AVERAGE(R111:R114)</f>
        <v>59.688513311512686</v>
      </c>
      <c r="S115" s="1">
        <f t="shared" ref="S115" si="1015">AVERAGE(S111:S114)</f>
        <v>78.17746069004825</v>
      </c>
      <c r="T115" s="1">
        <f t="shared" ref="T115" si="1016">AVERAGE(T111:T114)</f>
        <v>26.554585795312686</v>
      </c>
      <c r="U115" s="1">
        <f t="shared" ref="U115" si="1017">AVERAGE(U111:U114)</f>
        <v>6.1962765190800049</v>
      </c>
      <c r="V115" s="1">
        <f t="shared" ref="V115" si="1018">AVERAGE(V111:V114)</f>
        <v>24.94063001506165</v>
      </c>
      <c r="W115" s="1">
        <f t="shared" ref="W115" si="1019">AVERAGE(W111:W114)</f>
        <v>59.115372615283931</v>
      </c>
      <c r="X115" s="1">
        <f t="shared" ref="X115" si="1020">AVERAGE(X111:X114)</f>
        <v>22.627357754346853</v>
      </c>
      <c r="Y115" s="1">
        <f t="shared" ref="Y115" si="1021">AVERAGE(Y111:Y114)</f>
        <v>28.292623459213882</v>
      </c>
      <c r="Z115" s="1">
        <f t="shared" ref="Z115" si="1022">AVERAGE(Z111:Z114)</f>
        <v>28.653600247669772</v>
      </c>
      <c r="AA115" s="1">
        <f t="shared" ref="AA115" si="1023">AVERAGE(AA111:AA114)</f>
        <v>34.247758191577518</v>
      </c>
      <c r="AB115" s="1">
        <f t="shared" ref="AB115" si="1024">AVERAGE(AB111:AB114)</f>
        <v>41.918058758213718</v>
      </c>
      <c r="AC115" s="1">
        <f t="shared" ref="AC115" si="1025">AVERAGE(AC111:AC114)</f>
        <v>76.10912317520139</v>
      </c>
      <c r="AD115" s="1">
        <f t="shared" ref="AD115" si="1026">AVERAGE(AD111:AD114)</f>
        <v>39.218082080940306</v>
      </c>
      <c r="AE115" s="1">
        <f t="shared" ref="AE115" si="1027">AVERAGE(AE111:AE114)</f>
        <v>12.395276279044083</v>
      </c>
      <c r="AF115" s="1">
        <f t="shared" ref="AF115" si="1028">AVERAGE(AF111:AF114)</f>
        <v>71.943625914602663</v>
      </c>
      <c r="AG115" s="1">
        <f t="shared" ref="AG115" si="1029">AVERAGE(AG111:AG114)</f>
        <v>51.777749952106824</v>
      </c>
      <c r="AH115" s="1">
        <f t="shared" ref="AH115" si="1030">AVERAGE(AH111:AH114)</f>
        <v>81.47800625301717</v>
      </c>
      <c r="AI115" s="1">
        <f t="shared" ref="AI115" si="1031">AVERAGE(AI111:AI114)</f>
        <v>64.688793250001126</v>
      </c>
      <c r="AJ115" s="1">
        <f t="shared" ref="AJ115" si="1032">AVERAGE(AJ111:AJ114)</f>
        <v>64.808018492199878</v>
      </c>
      <c r="AK115" s="1">
        <f t="shared" ref="AK115" si="1033">AVERAGE(AK111:AK114)</f>
        <v>79.783814746171387</v>
      </c>
      <c r="AL115" s="1">
        <f t="shared" ref="AL115" si="1034">AVERAGE(AL111:AL114)</f>
        <v>72.132897524916814</v>
      </c>
      <c r="AM115" s="1">
        <f t="shared" ref="AM115" si="1035">AVERAGE(AM111:AM114)</f>
        <v>24.060438009919508</v>
      </c>
      <c r="AN115" s="1">
        <f t="shared" ref="AN115" si="1036">AVERAGE(AN111:AN114)</f>
        <v>65.109623646239157</v>
      </c>
      <c r="AO115" s="1">
        <f t="shared" ref="AO115" si="1037">AVERAGE(AO111:AO114)</f>
        <v>3.1705287836242046</v>
      </c>
      <c r="AP115" s="1">
        <f t="shared" ref="AP115" si="1038">AVERAGE(AP111:AP114)</f>
        <v>11.140054789004834</v>
      </c>
      <c r="AQ115" s="1">
        <f t="shared" ref="AQ115" si="1039">AVERAGE(AQ111:AQ114)</f>
        <v>9.2623792204499438</v>
      </c>
      <c r="AR115" s="1">
        <f t="shared" ref="AR115" si="1040">AVERAGE(AR111:AR114)</f>
        <v>32.45544067239625</v>
      </c>
      <c r="AS115" s="1">
        <f t="shared" ref="AS115" si="1041">AVERAGE(AS111:AS114)</f>
        <v>43.433830851994735</v>
      </c>
      <c r="AT115" s="1">
        <f t="shared" ref="AT115" si="1042">AVERAGE(AT111:AT114)</f>
        <v>27.513157234060294</v>
      </c>
      <c r="AU115" s="1">
        <f t="shared" ref="AU115" si="1043">AVERAGE(AU111:AU114)</f>
        <v>68.829716011124447</v>
      </c>
      <c r="AV115" s="1">
        <f t="shared" ref="AV115" si="1044">AVERAGE(AV111:AV114)</f>
        <v>80.973082558699446</v>
      </c>
      <c r="AW115" s="1">
        <f t="shared" ref="AW115" si="1045">AVERAGE(AW111:AW114)</f>
        <v>44.37544104404855</v>
      </c>
      <c r="AX115" s="1">
        <f t="shared" ref="AX115" si="1046">AVERAGE(AX111:AX114)</f>
        <v>22.060007123211655</v>
      </c>
      <c r="AY115" s="1">
        <f t="shared" ref="AY115" si="1047">AVERAGE(AY111:AY114)</f>
        <v>20.981415285622113</v>
      </c>
      <c r="AZ115" s="1">
        <f t="shared" ref="AZ115" si="1048">AVERAGE(AZ111:AZ114)</f>
        <v>10.019826037383027</v>
      </c>
      <c r="BA115" s="1">
        <f t="shared" ref="BA115" si="1049">AVERAGE(BA111:BA114)</f>
        <v>19.395870065755975</v>
      </c>
      <c r="BB115" s="1">
        <f t="shared" ref="BB115" si="1050">AVERAGE(BB111:BB114)</f>
        <v>21.156031043383727</v>
      </c>
      <c r="BC115" s="1">
        <f t="shared" ref="BC115" si="1051">AVERAGE(BC111:BC114)</f>
        <v>69.328960638644972</v>
      </c>
      <c r="BD115" s="1">
        <f t="shared" ref="BD115" si="1052">AVERAGE(BD111:BD114)</f>
        <v>26.47819042831884</v>
      </c>
      <c r="BE115" s="1">
        <f t="shared" ref="BE115" si="1053">AVERAGE(BE111:BE114)</f>
        <v>46.084342237732194</v>
      </c>
      <c r="BF115" s="1">
        <f t="shared" ref="BF115" si="1054">AVERAGE(BF111:BF114)</f>
        <v>15.587281019845925</v>
      </c>
      <c r="BG115" s="1">
        <f t="shared" ref="BG115" si="1055">AVERAGE(BG111:BG114)</f>
        <v>92.057393707576622</v>
      </c>
      <c r="BH115" s="1">
        <f t="shared" ref="BH115" si="1056">AVERAGE(BH111:BH114)</f>
        <v>47.950172177481065</v>
      </c>
      <c r="BI115" s="1">
        <f t="shared" ref="BI115" si="1057">AVERAGE(BI111:BI114)</f>
        <v>12.738516573705994</v>
      </c>
      <c r="BJ115" s="1">
        <f t="shared" ref="BJ115" si="1058">AVERAGE(BJ111:BJ114)</f>
        <v>30.061770627000527</v>
      </c>
      <c r="BK115" s="1">
        <f t="shared" ref="BK115" si="1059">AVERAGE(BK111:BK114)</f>
        <v>55.073667391517574</v>
      </c>
      <c r="BL115" s="1">
        <f t="shared" ref="BL115" si="1060">AVERAGE(BL111:BL114)</f>
        <v>51.287509020540504</v>
      </c>
      <c r="BM115" s="1">
        <f t="shared" ref="BM115" si="1061">AVERAGE(BM111:BM114)</f>
        <v>7.871687114677913</v>
      </c>
      <c r="BN115" s="1">
        <f t="shared" ref="BN115" si="1062">AVERAGE(BN111:BN114)</f>
        <v>63.07216595113394</v>
      </c>
      <c r="BO115" s="1">
        <f t="shared" ref="BO115" si="1063">AVERAGE(BO111:BO114)</f>
        <v>65.307703270272228</v>
      </c>
      <c r="BP115" s="1">
        <f t="shared" ref="BP115" si="1064">AVERAGE(BP111:BP114)</f>
        <v>45.440377315424342</v>
      </c>
      <c r="BQ115" s="1">
        <f t="shared" ref="BQ115" si="1065">AVERAGE(BQ111:BQ114)</f>
        <v>69.612250735479549</v>
      </c>
      <c r="BR115" s="1">
        <f t="shared" ref="BR115" si="1066">AVERAGE(BR111:BR114)</f>
        <v>25.280629066003989</v>
      </c>
      <c r="BS115" s="1">
        <f t="shared" ref="BS115" si="1067">AVERAGE(BS111:BS114)</f>
        <v>17.256302874573134</v>
      </c>
      <c r="BT115" s="1">
        <f t="shared" ref="BT115" si="1068">AVERAGE(BT111:BT114)</f>
        <v>7.4429485938661042</v>
      </c>
      <c r="BU115" s="1">
        <f t="shared" ref="BU115" si="1069">AVERAGE(BU111:BU114)</f>
        <v>14.020878920551461</v>
      </c>
      <c r="BV115" s="1">
        <f t="shared" ref="BV115" si="1070">AVERAGE(BV111:BV114)</f>
        <v>12.656088351462094</v>
      </c>
      <c r="BW115" s="1">
        <f t="shared" ref="BW115" si="1071">AVERAGE(BW111:BW114)</f>
        <v>18.591875433877899</v>
      </c>
      <c r="BX115" s="1">
        <f t="shared" ref="BX115" si="1072">AVERAGE(BX111:BX114)</f>
        <v>7.1116142527478399</v>
      </c>
      <c r="BY115" s="1">
        <f t="shared" ref="BY115" si="1073">AVERAGE(BY111:BY114)</f>
        <v>0.87689554732704866</v>
      </c>
      <c r="BZ115" s="1">
        <f>AVERAGE(BZ111:BZ114)</f>
        <v>28.997500000000002</v>
      </c>
      <c r="CE115" s="16"/>
      <c r="CF115" s="32"/>
    </row>
    <row r="116" spans="1:84" s="1" customFormat="1" ht="18" customHeight="1" thickBot="1" x14ac:dyDescent="0.35">
      <c r="A116" s="7"/>
      <c r="B116" s="7"/>
      <c r="C116" s="7" t="s">
        <v>112</v>
      </c>
      <c r="D116" s="1">
        <f>STDEV(D111:D114)</f>
        <v>49.515736554284409</v>
      </c>
      <c r="E116" s="1">
        <f t="shared" ref="E116:BP116" si="1074">STDEV(E111:E114)</f>
        <v>6.3669500091113633</v>
      </c>
      <c r="F116" s="1">
        <f t="shared" si="1074"/>
        <v>2.5729363850360154</v>
      </c>
      <c r="G116" s="1">
        <f t="shared" si="1074"/>
        <v>4.4709495347441663</v>
      </c>
      <c r="H116" s="1">
        <f t="shared" si="1074"/>
        <v>3.1015159167165613</v>
      </c>
      <c r="I116" s="1">
        <f t="shared" si="1074"/>
        <v>1.8393386130366853</v>
      </c>
      <c r="J116" s="1">
        <f t="shared" si="1074"/>
        <v>2.9452593781025498</v>
      </c>
      <c r="K116" s="1">
        <f t="shared" si="1074"/>
        <v>2.4867687857056482</v>
      </c>
      <c r="L116" s="1">
        <f t="shared" si="1074"/>
        <v>9.1306053350144136</v>
      </c>
      <c r="M116" s="1">
        <f t="shared" si="1074"/>
        <v>5.2897275387884646</v>
      </c>
      <c r="N116" s="1">
        <f t="shared" si="1074"/>
        <v>6.5606818876676503</v>
      </c>
      <c r="O116" s="1">
        <f t="shared" si="1074"/>
        <v>3.3036552662561123</v>
      </c>
      <c r="P116" s="1">
        <f t="shared" si="1074"/>
        <v>8.8490153826959723</v>
      </c>
      <c r="Q116" s="1">
        <f t="shared" si="1074"/>
        <v>0.05</v>
      </c>
      <c r="R116" s="1">
        <f t="shared" si="1074"/>
        <v>2.3197462848452668</v>
      </c>
      <c r="S116" s="1">
        <f t="shared" si="1074"/>
        <v>4.8100793717662871</v>
      </c>
      <c r="T116" s="1">
        <f t="shared" si="1074"/>
        <v>4.6743033369145719</v>
      </c>
      <c r="U116" s="1">
        <f t="shared" si="1074"/>
        <v>8.3742082077088487</v>
      </c>
      <c r="V116" s="1">
        <f t="shared" si="1074"/>
        <v>4.6330736657004739</v>
      </c>
      <c r="W116" s="1">
        <f t="shared" si="1074"/>
        <v>12.801139584841618</v>
      </c>
      <c r="X116" s="1">
        <f t="shared" si="1074"/>
        <v>5.1001099192690198</v>
      </c>
      <c r="Y116" s="1">
        <f t="shared" si="1074"/>
        <v>4.6435176207270379</v>
      </c>
      <c r="Z116" s="1">
        <f t="shared" si="1074"/>
        <v>6.5741205476029911</v>
      </c>
      <c r="AA116" s="1">
        <f t="shared" si="1074"/>
        <v>10.630858057176836</v>
      </c>
      <c r="AB116" s="1">
        <f t="shared" si="1074"/>
        <v>4.0823594304447957</v>
      </c>
      <c r="AC116" s="1">
        <f t="shared" si="1074"/>
        <v>2.841470093319086</v>
      </c>
      <c r="AD116" s="1">
        <f t="shared" si="1074"/>
        <v>4.1981608445722696</v>
      </c>
      <c r="AE116" s="1">
        <f t="shared" si="1074"/>
        <v>4.3179908229822921</v>
      </c>
      <c r="AF116" s="1">
        <f t="shared" si="1074"/>
        <v>5.4162932713339069</v>
      </c>
      <c r="AG116" s="1">
        <f t="shared" si="1074"/>
        <v>12.365632949444059</v>
      </c>
      <c r="AH116" s="1">
        <f t="shared" si="1074"/>
        <v>9.1196321632139696</v>
      </c>
      <c r="AI116" s="1">
        <f t="shared" si="1074"/>
        <v>15.283672432761318</v>
      </c>
      <c r="AJ116" s="1">
        <f t="shared" si="1074"/>
        <v>15.588559725912011</v>
      </c>
      <c r="AK116" s="1">
        <f t="shared" si="1074"/>
        <v>8.4510822630933919</v>
      </c>
      <c r="AL116" s="1">
        <f t="shared" si="1074"/>
        <v>5.6007347680527007</v>
      </c>
      <c r="AM116" s="1">
        <f t="shared" si="1074"/>
        <v>3.3099661081855287</v>
      </c>
      <c r="AN116" s="1">
        <f t="shared" si="1074"/>
        <v>5.8774515530824338</v>
      </c>
      <c r="AO116" s="1">
        <f t="shared" si="1074"/>
        <v>3.4940926395770955</v>
      </c>
      <c r="AP116" s="1">
        <f t="shared" si="1074"/>
        <v>1.7983368431398108</v>
      </c>
      <c r="AQ116" s="1">
        <f t="shared" si="1074"/>
        <v>0.69996968211191979</v>
      </c>
      <c r="AR116" s="1">
        <f t="shared" si="1074"/>
        <v>8.8360278229438407</v>
      </c>
      <c r="AS116" s="1">
        <f t="shared" si="1074"/>
        <v>4.8700991420285034</v>
      </c>
      <c r="AT116" s="1">
        <f t="shared" si="1074"/>
        <v>3.1563528823211153</v>
      </c>
      <c r="AU116" s="1">
        <f t="shared" si="1074"/>
        <v>1.9276805359943645</v>
      </c>
      <c r="AV116" s="1">
        <f t="shared" si="1074"/>
        <v>13.974276399280228</v>
      </c>
      <c r="AW116" s="1">
        <f t="shared" si="1074"/>
        <v>4.1175166190690442</v>
      </c>
      <c r="AX116" s="1">
        <f t="shared" si="1074"/>
        <v>4.9189295867042304</v>
      </c>
      <c r="AY116" s="1">
        <f t="shared" si="1074"/>
        <v>4.843034243920556</v>
      </c>
      <c r="AZ116" s="1">
        <f t="shared" si="1074"/>
        <v>1.4624951887303892</v>
      </c>
      <c r="BA116" s="1">
        <f t="shared" si="1074"/>
        <v>9.8764810188193941</v>
      </c>
      <c r="BB116" s="1">
        <f t="shared" si="1074"/>
        <v>6.9093619014816445</v>
      </c>
      <c r="BC116" s="1">
        <f t="shared" si="1074"/>
        <v>2.4657090485279687</v>
      </c>
      <c r="BD116" s="1">
        <f t="shared" si="1074"/>
        <v>5.5092622268447693</v>
      </c>
      <c r="BE116" s="1">
        <f t="shared" si="1074"/>
        <v>17.968206766162211</v>
      </c>
      <c r="BF116" s="1">
        <f t="shared" si="1074"/>
        <v>1.9375222493428084</v>
      </c>
      <c r="BG116" s="1">
        <f t="shared" si="1074"/>
        <v>4.9257331295422926</v>
      </c>
      <c r="BH116" s="1">
        <f t="shared" si="1074"/>
        <v>24.112375185472462</v>
      </c>
      <c r="BI116" s="1">
        <f t="shared" si="1074"/>
        <v>2.5884197466315526</v>
      </c>
      <c r="BJ116" s="1">
        <f t="shared" si="1074"/>
        <v>5.1641919694002132</v>
      </c>
      <c r="BK116" s="1">
        <f t="shared" si="1074"/>
        <v>13.504558010701739</v>
      </c>
      <c r="BL116" s="1">
        <f t="shared" si="1074"/>
        <v>1.2100675179243066</v>
      </c>
      <c r="BM116" s="1">
        <f t="shared" si="1074"/>
        <v>6.4891199266803419</v>
      </c>
      <c r="BN116" s="1">
        <f t="shared" si="1074"/>
        <v>4.1492493257793601</v>
      </c>
      <c r="BO116" s="1">
        <f t="shared" si="1074"/>
        <v>5.3490289802754765</v>
      </c>
      <c r="BP116" s="1">
        <f t="shared" si="1074"/>
        <v>3.6636078395511986</v>
      </c>
      <c r="BQ116" s="1">
        <f t="shared" ref="BQ116:BZ116" si="1075">STDEV(BQ111:BQ114)</f>
        <v>14.050046928355034</v>
      </c>
      <c r="BR116" s="1">
        <f t="shared" si="1075"/>
        <v>2.7912993912434176</v>
      </c>
      <c r="BS116" s="1">
        <f t="shared" si="1075"/>
        <v>1.8677880888891274</v>
      </c>
      <c r="BT116" s="1">
        <f t="shared" si="1075"/>
        <v>2.313614060857395</v>
      </c>
      <c r="BU116" s="1">
        <f t="shared" si="1075"/>
        <v>1.4963727586122288</v>
      </c>
      <c r="BV116" s="1">
        <f t="shared" si="1075"/>
        <v>2.5334462396991881</v>
      </c>
      <c r="BW116" s="1">
        <f t="shared" si="1075"/>
        <v>2.6955475291658995</v>
      </c>
      <c r="BX116" s="1">
        <f t="shared" si="1075"/>
        <v>6.4182428667575344</v>
      </c>
      <c r="BY116" s="1">
        <f t="shared" si="1075"/>
        <v>1.0992690628920576</v>
      </c>
      <c r="BZ116" s="1">
        <f t="shared" si="1075"/>
        <v>3.8972329927783154</v>
      </c>
      <c r="CE116" s="17"/>
      <c r="CF116" s="32"/>
    </row>
    <row r="117" spans="1:84" s="42" customFormat="1" ht="18" customHeight="1" thickBot="1" x14ac:dyDescent="0.35">
      <c r="C117" s="43" t="s">
        <v>117</v>
      </c>
      <c r="D117" s="18">
        <f>TTEST(D104:D107,D111:D114,2,2)</f>
        <v>0.62142654479692783</v>
      </c>
      <c r="E117" s="18">
        <f t="shared" ref="E117:BP117" si="1076">TTEST(E104:E107,E111:E114,2,2)</f>
        <v>0.65849094837145838</v>
      </c>
      <c r="F117" s="18">
        <f t="shared" si="1076"/>
        <v>0.19151249571585874</v>
      </c>
      <c r="G117" s="18">
        <f t="shared" si="1076"/>
        <v>0.28356268848386929</v>
      </c>
      <c r="H117" s="18">
        <f t="shared" si="1076"/>
        <v>0.97222911538723222</v>
      </c>
      <c r="I117" s="18">
        <f t="shared" si="1076"/>
        <v>0.26550153762385309</v>
      </c>
      <c r="J117" s="18">
        <f t="shared" si="1076"/>
        <v>0.30688301098653714</v>
      </c>
      <c r="K117" s="18">
        <f t="shared" si="1076"/>
        <v>0.49470021431230726</v>
      </c>
      <c r="L117" s="18">
        <f t="shared" si="1076"/>
        <v>0.29079220712133219</v>
      </c>
      <c r="M117" s="18">
        <f t="shared" si="1076"/>
        <v>0.26897782993694774</v>
      </c>
      <c r="N117" s="18">
        <f t="shared" si="1076"/>
        <v>0.67665758455653413</v>
      </c>
      <c r="O117" s="18">
        <f t="shared" si="1076"/>
        <v>0.46347308618818983</v>
      </c>
      <c r="P117" s="18">
        <f t="shared" si="1076"/>
        <v>0.93171977866102318</v>
      </c>
      <c r="Q117" s="18">
        <f t="shared" si="1076"/>
        <v>0.35591768374958205</v>
      </c>
      <c r="R117" s="18">
        <f t="shared" si="1076"/>
        <v>0.3795997872257113</v>
      </c>
      <c r="S117" s="18">
        <f t="shared" si="1076"/>
        <v>0.4486680561267975</v>
      </c>
      <c r="T117" s="18">
        <f t="shared" si="1076"/>
        <v>0.82810647475364985</v>
      </c>
      <c r="U117" s="18">
        <f t="shared" si="1076"/>
        <v>0.87589768636959708</v>
      </c>
      <c r="V117" s="18">
        <f t="shared" si="1076"/>
        <v>0.3131640273371355</v>
      </c>
      <c r="W117" s="18">
        <f t="shared" si="1076"/>
        <v>0.14313124101260449</v>
      </c>
      <c r="X117" s="18">
        <f t="shared" si="1076"/>
        <v>0.27707665052905889</v>
      </c>
      <c r="Y117" s="18">
        <f t="shared" si="1076"/>
        <v>0.24072562545708812</v>
      </c>
      <c r="Z117" s="18">
        <f t="shared" si="1076"/>
        <v>0.96162777191223237</v>
      </c>
      <c r="AA117" s="18">
        <f t="shared" si="1076"/>
        <v>0.28480417215096837</v>
      </c>
      <c r="AB117" s="18">
        <f t="shared" si="1076"/>
        <v>0.49136164743903654</v>
      </c>
      <c r="AC117" s="18">
        <f t="shared" si="1076"/>
        <v>0.66709817916636305</v>
      </c>
      <c r="AD117" s="18">
        <f t="shared" si="1076"/>
        <v>0.6541402693424937</v>
      </c>
      <c r="AE117" s="18">
        <f t="shared" si="1076"/>
        <v>0.48509782396168477</v>
      </c>
      <c r="AF117" s="18">
        <f t="shared" si="1076"/>
        <v>0.23091854050520072</v>
      </c>
      <c r="AG117" s="18">
        <f t="shared" si="1076"/>
        <v>0.20750639587284783</v>
      </c>
      <c r="AH117" s="18">
        <f t="shared" si="1076"/>
        <v>0.74412268544542415</v>
      </c>
      <c r="AI117" s="18">
        <f t="shared" si="1076"/>
        <v>0.21441960400241783</v>
      </c>
      <c r="AJ117" s="18">
        <f t="shared" si="1076"/>
        <v>0.73769598942444781</v>
      </c>
      <c r="AK117" s="18">
        <f t="shared" si="1076"/>
        <v>0.30179391166880948</v>
      </c>
      <c r="AL117" s="18">
        <f t="shared" si="1076"/>
        <v>0.13632916697069136</v>
      </c>
      <c r="AM117" s="18">
        <f t="shared" si="1076"/>
        <v>0.59568785360043752</v>
      </c>
      <c r="AN117" s="18">
        <f t="shared" si="1076"/>
        <v>0.16707656441896715</v>
      </c>
      <c r="AO117" s="18">
        <f t="shared" si="1076"/>
        <v>0.18452222630173212</v>
      </c>
      <c r="AP117" s="18">
        <f t="shared" si="1076"/>
        <v>0.83293496074285556</v>
      </c>
      <c r="AQ117" s="18">
        <f t="shared" si="1076"/>
        <v>0.41555020930448922</v>
      </c>
      <c r="AR117" s="18">
        <f t="shared" si="1076"/>
        <v>0.12296622926775866</v>
      </c>
      <c r="AS117" s="18">
        <f t="shared" si="1076"/>
        <v>0.93327596026076187</v>
      </c>
      <c r="AT117" s="18">
        <f t="shared" si="1076"/>
        <v>0.27242126756091067</v>
      </c>
      <c r="AU117" s="18">
        <f t="shared" si="1076"/>
        <v>0.6611361999329245</v>
      </c>
      <c r="AV117" s="18">
        <f t="shared" si="1076"/>
        <v>0.24483456914386598</v>
      </c>
      <c r="AW117" s="18">
        <f t="shared" si="1076"/>
        <v>0.15693163639074767</v>
      </c>
      <c r="AX117" s="18">
        <f t="shared" si="1076"/>
        <v>0.12385153449612302</v>
      </c>
      <c r="AY117" s="18">
        <f t="shared" si="1076"/>
        <v>0.98639842038276071</v>
      </c>
      <c r="AZ117" s="18">
        <f t="shared" si="1076"/>
        <v>0.26949328218473884</v>
      </c>
      <c r="BA117" s="18">
        <f t="shared" si="1076"/>
        <v>0.69346246140616574</v>
      </c>
      <c r="BB117" s="18">
        <f t="shared" si="1076"/>
        <v>0.97642458292691847</v>
      </c>
      <c r="BC117" s="18">
        <f t="shared" si="1076"/>
        <v>0.20672369258436082</v>
      </c>
      <c r="BD117" s="18">
        <f t="shared" si="1076"/>
        <v>0.62533594575458507</v>
      </c>
      <c r="BE117" s="18">
        <f t="shared" si="1076"/>
        <v>0.56290550607267975</v>
      </c>
      <c r="BF117" s="18">
        <f t="shared" si="1076"/>
        <v>0.1304813403437759</v>
      </c>
      <c r="BG117" s="18">
        <f t="shared" si="1076"/>
        <v>0.82245665012659042</v>
      </c>
      <c r="BH117" s="18">
        <f t="shared" si="1076"/>
        <v>0.3808969323902619</v>
      </c>
      <c r="BI117" s="18">
        <f t="shared" si="1076"/>
        <v>0.17646061676605085</v>
      </c>
      <c r="BJ117" s="18">
        <f t="shared" si="1076"/>
        <v>0.1153635952160299</v>
      </c>
      <c r="BK117" s="18">
        <f t="shared" si="1076"/>
        <v>0.10965801280951096</v>
      </c>
      <c r="BL117" s="18">
        <f t="shared" si="1076"/>
        <v>2.4930637525331961E-2</v>
      </c>
      <c r="BM117" s="18">
        <f t="shared" si="1076"/>
        <v>5.7780231656188785E-2</v>
      </c>
      <c r="BN117" s="18">
        <f t="shared" si="1076"/>
        <v>0.9507722049331826</v>
      </c>
      <c r="BO117" s="18">
        <f t="shared" si="1076"/>
        <v>0.16844541564946713</v>
      </c>
      <c r="BP117" s="18">
        <f t="shared" si="1076"/>
        <v>0.10537528254244917</v>
      </c>
      <c r="BQ117" s="18">
        <f t="shared" ref="BQ117:BZ117" si="1077">TTEST(BQ104:BQ107,BQ111:BQ114,2,2)</f>
        <v>0.63615058073363406</v>
      </c>
      <c r="BR117" s="18">
        <f t="shared" si="1077"/>
        <v>0.85314892620156857</v>
      </c>
      <c r="BS117" s="18">
        <f t="shared" si="1077"/>
        <v>0.96270769038507975</v>
      </c>
      <c r="BT117" s="18">
        <f t="shared" si="1077"/>
        <v>0.60057975331150804</v>
      </c>
      <c r="BU117" s="18">
        <f t="shared" si="1077"/>
        <v>0.80478310250384077</v>
      </c>
      <c r="BV117" s="18">
        <f t="shared" si="1077"/>
        <v>0.36292393517733368</v>
      </c>
      <c r="BW117" s="18">
        <f t="shared" si="1077"/>
        <v>0.57266834555150536</v>
      </c>
      <c r="BX117" s="18">
        <f t="shared" si="1077"/>
        <v>0.77019739782620045</v>
      </c>
      <c r="BY117" s="18">
        <f t="shared" si="1077"/>
        <v>0.16174757484545227</v>
      </c>
      <c r="BZ117" s="18">
        <f t="shared" si="1077"/>
        <v>0.41525879378742625</v>
      </c>
    </row>
    <row r="118" spans="1:84" ht="15" thickBot="1" x14ac:dyDescent="0.35">
      <c r="CE118" s="16"/>
      <c r="CF118" s="32"/>
    </row>
    <row r="119" spans="1:84" ht="15" thickBot="1" x14ac:dyDescent="0.35">
      <c r="CE119" s="16"/>
      <c r="CF119" s="32"/>
    </row>
    <row r="120" spans="1:84" ht="15" thickBot="1" x14ac:dyDescent="0.35">
      <c r="CE120" s="16"/>
      <c r="CF120" s="32"/>
    </row>
    <row r="121" spans="1:84" ht="15" thickBot="1" x14ac:dyDescent="0.35">
      <c r="CE121" s="16"/>
      <c r="CF121" s="32"/>
    </row>
    <row r="122" spans="1:84" ht="15" thickBot="1" x14ac:dyDescent="0.35">
      <c r="CE122" s="16"/>
      <c r="CF122" s="33"/>
    </row>
    <row r="123" spans="1:84" ht="15" thickBot="1" x14ac:dyDescent="0.35">
      <c r="CE123" s="16"/>
      <c r="CF123" s="32"/>
    </row>
    <row r="124" spans="1:84" ht="15" thickBot="1" x14ac:dyDescent="0.35">
      <c r="CE124" s="16"/>
      <c r="CF124" s="32"/>
    </row>
    <row r="125" spans="1:84" ht="15" thickBot="1" x14ac:dyDescent="0.35">
      <c r="CE125" s="16"/>
      <c r="CF125" s="32"/>
    </row>
    <row r="126" spans="1:84" ht="15" thickBot="1" x14ac:dyDescent="0.35">
      <c r="CE126" s="16"/>
      <c r="CF126" s="32"/>
    </row>
    <row r="127" spans="1:84" ht="15" thickBot="1" x14ac:dyDescent="0.35">
      <c r="CE127" s="16"/>
      <c r="CF127" s="32"/>
    </row>
    <row r="128" spans="1:84" ht="15" thickBot="1" x14ac:dyDescent="0.35">
      <c r="CE128" s="16"/>
      <c r="CF128" s="32"/>
    </row>
    <row r="129" spans="83:84" ht="15" thickBot="1" x14ac:dyDescent="0.35">
      <c r="CE129" s="16"/>
      <c r="CF129" s="32"/>
    </row>
    <row r="130" spans="83:84" ht="15" thickBot="1" x14ac:dyDescent="0.35">
      <c r="CE130" s="16"/>
      <c r="CF130" s="32"/>
    </row>
    <row r="131" spans="83:84" ht="15" thickBot="1" x14ac:dyDescent="0.35">
      <c r="CE131" s="17"/>
      <c r="CF131" s="32"/>
    </row>
    <row r="132" spans="83:84" ht="15" thickBot="1" x14ac:dyDescent="0.35">
      <c r="CE132" s="16"/>
      <c r="CF132" s="32"/>
    </row>
    <row r="133" spans="83:84" ht="15" thickBot="1" x14ac:dyDescent="0.35">
      <c r="CE133" s="16"/>
      <c r="CF133" s="32"/>
    </row>
    <row r="134" spans="83:84" ht="15" thickBot="1" x14ac:dyDescent="0.35">
      <c r="CE134" s="16"/>
      <c r="CF134" s="32"/>
    </row>
    <row r="135" spans="83:84" ht="15" thickBot="1" x14ac:dyDescent="0.35">
      <c r="CE135" s="16"/>
      <c r="CF135" s="32"/>
    </row>
    <row r="136" spans="83:84" ht="15" thickBot="1" x14ac:dyDescent="0.35">
      <c r="CE136" s="16"/>
      <c r="CF136" s="32"/>
    </row>
    <row r="137" spans="83:84" ht="15" thickBot="1" x14ac:dyDescent="0.35">
      <c r="CE137" s="16"/>
      <c r="CF137" s="32"/>
    </row>
    <row r="138" spans="83:84" ht="15" thickBot="1" x14ac:dyDescent="0.35">
      <c r="CE138" s="16"/>
      <c r="CF138" s="32"/>
    </row>
    <row r="139" spans="83:84" ht="15" thickBot="1" x14ac:dyDescent="0.35">
      <c r="CE139" s="16"/>
      <c r="CF139" s="32"/>
    </row>
    <row r="140" spans="83:84" ht="15" thickBot="1" x14ac:dyDescent="0.35">
      <c r="CE140" s="16"/>
      <c r="CF140" s="32"/>
    </row>
    <row r="141" spans="83:84" ht="15" thickBot="1" x14ac:dyDescent="0.35">
      <c r="CE141" s="16"/>
      <c r="CF141" s="32"/>
    </row>
    <row r="142" spans="83:84" ht="15" thickBot="1" x14ac:dyDescent="0.35">
      <c r="CE142" s="16"/>
      <c r="CF142" s="32"/>
    </row>
    <row r="143" spans="83:84" ht="15" thickBot="1" x14ac:dyDescent="0.35">
      <c r="CE143" s="16"/>
      <c r="CF143" s="32"/>
    </row>
    <row r="144" spans="83:84" ht="15" thickBot="1" x14ac:dyDescent="0.35">
      <c r="CE144" s="16"/>
      <c r="CF144" s="32"/>
    </row>
    <row r="145" spans="83:84" ht="15" thickBot="1" x14ac:dyDescent="0.35">
      <c r="CE145" s="16"/>
      <c r="CF145" s="32"/>
    </row>
    <row r="146" spans="83:84" ht="15" thickBot="1" x14ac:dyDescent="0.35">
      <c r="CE146" s="17"/>
      <c r="CF146" s="32"/>
    </row>
    <row r="147" spans="83:84" ht="15" thickBot="1" x14ac:dyDescent="0.35">
      <c r="CE147" s="16"/>
      <c r="CF147" s="32"/>
    </row>
    <row r="148" spans="83:84" ht="15" thickBot="1" x14ac:dyDescent="0.35">
      <c r="CE148" s="16"/>
      <c r="CF148" s="32"/>
    </row>
    <row r="149" spans="83:84" ht="15" thickBot="1" x14ac:dyDescent="0.35">
      <c r="CE149" s="16"/>
      <c r="CF149" s="32"/>
    </row>
    <row r="150" spans="83:84" ht="15" thickBot="1" x14ac:dyDescent="0.35">
      <c r="CE150" s="16"/>
      <c r="CF150" s="32"/>
    </row>
    <row r="151" spans="83:84" ht="15" thickBot="1" x14ac:dyDescent="0.35">
      <c r="CE151" s="16"/>
      <c r="CF151" s="32"/>
    </row>
    <row r="152" spans="83:84" ht="15" thickBot="1" x14ac:dyDescent="0.35">
      <c r="CE152" s="16"/>
      <c r="CF152" s="32"/>
    </row>
    <row r="153" spans="83:84" ht="15" thickBot="1" x14ac:dyDescent="0.35">
      <c r="CE153" s="16"/>
      <c r="CF153" s="32"/>
    </row>
    <row r="154" spans="83:84" ht="15" thickBot="1" x14ac:dyDescent="0.35">
      <c r="CE154" s="16"/>
      <c r="CF154" s="32"/>
    </row>
    <row r="155" spans="83:84" ht="15" thickBot="1" x14ac:dyDescent="0.35">
      <c r="CE155" s="16"/>
      <c r="CF155" s="32"/>
    </row>
    <row r="156" spans="83:84" ht="15" thickBot="1" x14ac:dyDescent="0.35">
      <c r="CE156" s="16"/>
      <c r="CF156" s="32"/>
    </row>
    <row r="157" spans="83:84" ht="15" thickBot="1" x14ac:dyDescent="0.35">
      <c r="CE157" s="16"/>
      <c r="CF157" s="32"/>
    </row>
    <row r="158" spans="83:84" ht="15" thickBot="1" x14ac:dyDescent="0.35">
      <c r="CE158" s="16"/>
      <c r="CF158" s="32"/>
    </row>
    <row r="159" spans="83:84" ht="15" thickBot="1" x14ac:dyDescent="0.35">
      <c r="CE159" s="16"/>
      <c r="CF159" s="32"/>
    </row>
    <row r="160" spans="83:84" ht="15" thickBot="1" x14ac:dyDescent="0.35">
      <c r="CE160" s="16"/>
      <c r="CF160" s="32"/>
    </row>
    <row r="161" spans="83:84" ht="15" thickBot="1" x14ac:dyDescent="0.35">
      <c r="CE161" s="17"/>
      <c r="CF161" s="32"/>
    </row>
    <row r="162" spans="83:84" ht="15" thickBot="1" x14ac:dyDescent="0.35">
      <c r="CE162" s="16"/>
      <c r="CF162" s="32"/>
    </row>
    <row r="163" spans="83:84" ht="15" thickBot="1" x14ac:dyDescent="0.35">
      <c r="CE163" s="16"/>
      <c r="CF163" s="32"/>
    </row>
    <row r="164" spans="83:84" ht="15" thickBot="1" x14ac:dyDescent="0.35">
      <c r="CE164" s="16"/>
      <c r="CF164" s="32"/>
    </row>
    <row r="165" spans="83:84" ht="15" thickBot="1" x14ac:dyDescent="0.35">
      <c r="CE165" s="16"/>
      <c r="CF165" s="32"/>
    </row>
    <row r="166" spans="83:84" ht="15" thickBot="1" x14ac:dyDescent="0.35">
      <c r="CE166" s="16"/>
      <c r="CF166" s="32"/>
    </row>
    <row r="167" spans="83:84" ht="15" thickBot="1" x14ac:dyDescent="0.35">
      <c r="CE167" s="16"/>
      <c r="CF167" s="32"/>
    </row>
    <row r="168" spans="83:84" ht="15" thickBot="1" x14ac:dyDescent="0.35">
      <c r="CE168" s="16"/>
      <c r="CF168" s="32"/>
    </row>
    <row r="169" spans="83:84" ht="15" thickBot="1" x14ac:dyDescent="0.35">
      <c r="CE169" s="16"/>
      <c r="CF169" s="32"/>
    </row>
    <row r="170" spans="83:84" ht="15" thickBot="1" x14ac:dyDescent="0.35">
      <c r="CE170" s="16"/>
      <c r="CF170" s="32"/>
    </row>
    <row r="171" spans="83:84" ht="15" thickBot="1" x14ac:dyDescent="0.35">
      <c r="CE171" s="16"/>
      <c r="CF171" s="32"/>
    </row>
    <row r="172" spans="83:84" ht="15" thickBot="1" x14ac:dyDescent="0.35">
      <c r="CE172" s="16"/>
      <c r="CF172" s="32"/>
    </row>
    <row r="173" spans="83:84" ht="15" thickBot="1" x14ac:dyDescent="0.35">
      <c r="CE173" s="16"/>
      <c r="CF173" s="32"/>
    </row>
    <row r="174" spans="83:84" ht="15" thickBot="1" x14ac:dyDescent="0.35">
      <c r="CE174" s="16"/>
      <c r="CF174" s="32"/>
    </row>
    <row r="175" spans="83:84" ht="15" thickBot="1" x14ac:dyDescent="0.35">
      <c r="CE175" s="16"/>
      <c r="CF175" s="32"/>
    </row>
    <row r="176" spans="83:84" ht="15" thickBot="1" x14ac:dyDescent="0.35">
      <c r="CE176" s="17"/>
      <c r="CF176" s="32"/>
    </row>
    <row r="177" spans="83:84" ht="15" thickBot="1" x14ac:dyDescent="0.35">
      <c r="CE177" s="16"/>
      <c r="CF177" s="32"/>
    </row>
    <row r="178" spans="83:84" ht="15" thickBot="1" x14ac:dyDescent="0.35">
      <c r="CE178" s="16"/>
      <c r="CF178" s="32"/>
    </row>
    <row r="179" spans="83:84" ht="15" thickBot="1" x14ac:dyDescent="0.35">
      <c r="CE179" s="16"/>
      <c r="CF179" s="32"/>
    </row>
    <row r="180" spans="83:84" ht="15" thickBot="1" x14ac:dyDescent="0.35">
      <c r="CE180" s="16"/>
      <c r="CF180" s="32"/>
    </row>
    <row r="181" spans="83:84" ht="15" thickBot="1" x14ac:dyDescent="0.35">
      <c r="CE181" s="16"/>
      <c r="CF181" s="32"/>
    </row>
    <row r="182" spans="83:84" ht="15" thickBot="1" x14ac:dyDescent="0.35">
      <c r="CE182" s="16"/>
      <c r="CF182" s="32"/>
    </row>
    <row r="183" spans="83:84" ht="15" thickBot="1" x14ac:dyDescent="0.35">
      <c r="CE183" s="16"/>
      <c r="CF183" s="32"/>
    </row>
    <row r="184" spans="83:84" ht="15" thickBot="1" x14ac:dyDescent="0.35">
      <c r="CE184" s="16"/>
      <c r="CF184" s="32"/>
    </row>
    <row r="185" spans="83:84" ht="15" thickBot="1" x14ac:dyDescent="0.35">
      <c r="CE185" s="16"/>
      <c r="CF185" s="32"/>
    </row>
    <row r="186" spans="83:84" ht="15" thickBot="1" x14ac:dyDescent="0.35">
      <c r="CE186" s="16"/>
      <c r="CF186" s="32"/>
    </row>
    <row r="187" spans="83:84" ht="15" thickBot="1" x14ac:dyDescent="0.35">
      <c r="CE187" s="16"/>
      <c r="CF187" s="32"/>
    </row>
    <row r="188" spans="83:84" ht="15" thickBot="1" x14ac:dyDescent="0.35">
      <c r="CE188" s="16"/>
      <c r="CF188" s="32"/>
    </row>
    <row r="189" spans="83:84" ht="15" thickBot="1" x14ac:dyDescent="0.35">
      <c r="CE189" s="16"/>
      <c r="CF189" s="32"/>
    </row>
    <row r="190" spans="83:84" ht="15" thickBot="1" x14ac:dyDescent="0.35">
      <c r="CE190" s="16"/>
      <c r="CF190" s="32"/>
    </row>
    <row r="191" spans="83:84" ht="15" thickBot="1" x14ac:dyDescent="0.35">
      <c r="CE191" s="17"/>
      <c r="CF191" s="32"/>
    </row>
    <row r="192" spans="83:84" ht="15" thickBot="1" x14ac:dyDescent="0.35">
      <c r="CE192" s="16"/>
      <c r="CF192" s="32"/>
    </row>
    <row r="193" spans="83:84" ht="15" thickBot="1" x14ac:dyDescent="0.35">
      <c r="CE193" s="16"/>
      <c r="CF193" s="32"/>
    </row>
    <row r="194" spans="83:84" ht="15" thickBot="1" x14ac:dyDescent="0.35">
      <c r="CE194" s="16"/>
      <c r="CF194" s="32"/>
    </row>
    <row r="195" spans="83:84" ht="15" thickBot="1" x14ac:dyDescent="0.35">
      <c r="CE195" s="16"/>
      <c r="CF195" s="32"/>
    </row>
    <row r="196" spans="83:84" ht="15" thickBot="1" x14ac:dyDescent="0.35">
      <c r="CE196" s="16"/>
      <c r="CF196" s="32"/>
    </row>
    <row r="197" spans="83:84" ht="15" thickBot="1" x14ac:dyDescent="0.35">
      <c r="CE197" s="16"/>
      <c r="CF197" s="32"/>
    </row>
    <row r="198" spans="83:84" ht="15" thickBot="1" x14ac:dyDescent="0.35">
      <c r="CE198" s="16"/>
      <c r="CF198" s="32"/>
    </row>
    <row r="199" spans="83:84" ht="15" thickBot="1" x14ac:dyDescent="0.35">
      <c r="CE199" s="16"/>
      <c r="CF199" s="32"/>
    </row>
    <row r="200" spans="83:84" ht="15" thickBot="1" x14ac:dyDescent="0.35">
      <c r="CE200" s="16"/>
      <c r="CF200" s="32"/>
    </row>
    <row r="201" spans="83:84" ht="15" thickBot="1" x14ac:dyDescent="0.35">
      <c r="CE201" s="16"/>
      <c r="CF201" s="32"/>
    </row>
    <row r="202" spans="83:84" ht="15" thickBot="1" x14ac:dyDescent="0.35">
      <c r="CE202" s="16"/>
      <c r="CF202" s="32"/>
    </row>
    <row r="203" spans="83:84" ht="15" thickBot="1" x14ac:dyDescent="0.35">
      <c r="CE203" s="16"/>
      <c r="CF203" s="32"/>
    </row>
    <row r="204" spans="83:84" ht="15" thickBot="1" x14ac:dyDescent="0.35">
      <c r="CE204" s="16"/>
      <c r="CF204" s="32"/>
    </row>
    <row r="205" spans="83:84" ht="15" thickBot="1" x14ac:dyDescent="0.35">
      <c r="CE205" s="16"/>
      <c r="CF205" s="32"/>
    </row>
    <row r="206" spans="83:84" ht="15" thickBot="1" x14ac:dyDescent="0.35">
      <c r="CE206" s="17"/>
      <c r="CF206" s="32"/>
    </row>
    <row r="207" spans="83:84" ht="15" thickBot="1" x14ac:dyDescent="0.35">
      <c r="CE207" s="16"/>
      <c r="CF207" s="32"/>
    </row>
    <row r="208" spans="83:84" ht="15" thickBot="1" x14ac:dyDescent="0.35">
      <c r="CE208" s="16"/>
      <c r="CF208" s="32"/>
    </row>
    <row r="209" spans="83:84" ht="15" thickBot="1" x14ac:dyDescent="0.35">
      <c r="CE209" s="16"/>
      <c r="CF209" s="32"/>
    </row>
    <row r="210" spans="83:84" ht="15" thickBot="1" x14ac:dyDescent="0.35">
      <c r="CE210" s="16"/>
      <c r="CF210" s="32"/>
    </row>
    <row r="211" spans="83:84" ht="15" thickBot="1" x14ac:dyDescent="0.35">
      <c r="CE211" s="16"/>
      <c r="CF211" s="32"/>
    </row>
    <row r="212" spans="83:84" ht="15" thickBot="1" x14ac:dyDescent="0.35">
      <c r="CE212" s="16"/>
      <c r="CF212" s="32"/>
    </row>
    <row r="213" spans="83:84" ht="15" thickBot="1" x14ac:dyDescent="0.35">
      <c r="CE213" s="16"/>
      <c r="CF213" s="32"/>
    </row>
    <row r="214" spans="83:84" ht="15" thickBot="1" x14ac:dyDescent="0.35">
      <c r="CE214" s="16"/>
      <c r="CF214" s="32"/>
    </row>
    <row r="215" spans="83:84" ht="15" thickBot="1" x14ac:dyDescent="0.35">
      <c r="CE215" s="16"/>
      <c r="CF215" s="32"/>
    </row>
    <row r="216" spans="83:84" ht="15" thickBot="1" x14ac:dyDescent="0.35">
      <c r="CE216" s="16"/>
      <c r="CF216" s="32"/>
    </row>
    <row r="217" spans="83:84" ht="15" thickBot="1" x14ac:dyDescent="0.35">
      <c r="CE217" s="16"/>
      <c r="CF217" s="32"/>
    </row>
    <row r="218" spans="83:84" ht="15" thickBot="1" x14ac:dyDescent="0.35">
      <c r="CE218" s="16"/>
      <c r="CF218" s="32"/>
    </row>
    <row r="219" spans="83:84" ht="15" thickBot="1" x14ac:dyDescent="0.35">
      <c r="CE219" s="16"/>
      <c r="CF219" s="32"/>
    </row>
    <row r="220" spans="83:84" ht="15" thickBot="1" x14ac:dyDescent="0.35">
      <c r="CE220" s="16"/>
      <c r="CF220" s="32"/>
    </row>
    <row r="221" spans="83:84" ht="15" thickBot="1" x14ac:dyDescent="0.35">
      <c r="CE221" s="17"/>
      <c r="CF221" s="32"/>
    </row>
    <row r="222" spans="83:84" ht="15" thickBot="1" x14ac:dyDescent="0.35">
      <c r="CE222" s="16"/>
      <c r="CF222" s="32"/>
    </row>
    <row r="223" spans="83:84" ht="15" thickBot="1" x14ac:dyDescent="0.35">
      <c r="CE223" s="16"/>
      <c r="CF223" s="32"/>
    </row>
    <row r="224" spans="83:84" ht="15" thickBot="1" x14ac:dyDescent="0.35">
      <c r="CE224" s="16"/>
      <c r="CF224" s="32"/>
    </row>
    <row r="225" spans="83:84" ht="15" thickBot="1" x14ac:dyDescent="0.35">
      <c r="CE225" s="16"/>
      <c r="CF225" s="32"/>
    </row>
    <row r="226" spans="83:84" ht="15" thickBot="1" x14ac:dyDescent="0.35">
      <c r="CE226" s="16"/>
      <c r="CF226" s="32"/>
    </row>
    <row r="227" spans="83:84" ht="15" thickBot="1" x14ac:dyDescent="0.35">
      <c r="CE227" s="16"/>
      <c r="CF227" s="32"/>
    </row>
    <row r="228" spans="83:84" ht="15" thickBot="1" x14ac:dyDescent="0.35">
      <c r="CE228" s="16"/>
      <c r="CF228" s="32"/>
    </row>
    <row r="229" spans="83:84" ht="15" thickBot="1" x14ac:dyDescent="0.35">
      <c r="CE229" s="16"/>
      <c r="CF229" s="32"/>
    </row>
    <row r="230" spans="83:84" ht="15" thickBot="1" x14ac:dyDescent="0.35">
      <c r="CE230" s="16"/>
      <c r="CF230" s="32"/>
    </row>
    <row r="231" spans="83:84" ht="15" thickBot="1" x14ac:dyDescent="0.35">
      <c r="CE231" s="16"/>
      <c r="CF231" s="32"/>
    </row>
    <row r="232" spans="83:84" ht="15" thickBot="1" x14ac:dyDescent="0.35">
      <c r="CE232" s="16"/>
      <c r="CF232" s="32"/>
    </row>
    <row r="233" spans="83:84" ht="15" thickBot="1" x14ac:dyDescent="0.35">
      <c r="CE233" s="16"/>
      <c r="CF233" s="32"/>
    </row>
    <row r="234" spans="83:84" ht="15" thickBot="1" x14ac:dyDescent="0.35">
      <c r="CE234" s="16"/>
      <c r="CF234" s="32"/>
    </row>
    <row r="235" spans="83:84" ht="15" thickBot="1" x14ac:dyDescent="0.35">
      <c r="CE235" s="16"/>
      <c r="CF235" s="32"/>
    </row>
    <row r="236" spans="83:84" ht="15" thickBot="1" x14ac:dyDescent="0.35">
      <c r="CE236" s="17"/>
      <c r="CF236" s="32"/>
    </row>
    <row r="237" spans="83:84" ht="15" thickBot="1" x14ac:dyDescent="0.35">
      <c r="CE237" s="16"/>
      <c r="CF237" s="32"/>
    </row>
    <row r="238" spans="83:84" ht="15" thickBot="1" x14ac:dyDescent="0.35">
      <c r="CE238" s="16"/>
      <c r="CF238" s="32"/>
    </row>
    <row r="239" spans="83:84" ht="15" thickBot="1" x14ac:dyDescent="0.35">
      <c r="CE239" s="16"/>
      <c r="CF239" s="32"/>
    </row>
    <row r="240" spans="83:84" ht="15" thickBot="1" x14ac:dyDescent="0.35">
      <c r="CE240" s="16"/>
      <c r="CF240" s="32"/>
    </row>
    <row r="241" spans="83:84" ht="15" thickBot="1" x14ac:dyDescent="0.35">
      <c r="CE241" s="16"/>
      <c r="CF241" s="32"/>
    </row>
    <row r="242" spans="83:84" ht="15" thickBot="1" x14ac:dyDescent="0.35">
      <c r="CE242" s="16"/>
      <c r="CF242" s="32"/>
    </row>
    <row r="243" spans="83:84" ht="15" thickBot="1" x14ac:dyDescent="0.35">
      <c r="CE243" s="16"/>
      <c r="CF243" s="32"/>
    </row>
    <row r="244" spans="83:84" ht="15" thickBot="1" x14ac:dyDescent="0.35">
      <c r="CE244" s="16"/>
      <c r="CF244" s="32"/>
    </row>
    <row r="245" spans="83:84" ht="15" thickBot="1" x14ac:dyDescent="0.35">
      <c r="CE245" s="16"/>
      <c r="CF245" s="32"/>
    </row>
    <row r="246" spans="83:84" ht="15" thickBot="1" x14ac:dyDescent="0.35">
      <c r="CE246" s="16"/>
      <c r="CF246" s="32"/>
    </row>
    <row r="247" spans="83:84" ht="15" thickBot="1" x14ac:dyDescent="0.35">
      <c r="CE247" s="16"/>
      <c r="CF247" s="32"/>
    </row>
    <row r="248" spans="83:84" ht="15" thickBot="1" x14ac:dyDescent="0.35">
      <c r="CE248" s="16"/>
      <c r="CF248" s="32"/>
    </row>
    <row r="249" spans="83:84" ht="15" thickBot="1" x14ac:dyDescent="0.35">
      <c r="CE249" s="16"/>
      <c r="CF249" s="32"/>
    </row>
    <row r="250" spans="83:84" ht="15" thickBot="1" x14ac:dyDescent="0.35">
      <c r="CE250" s="16"/>
      <c r="CF250" s="32"/>
    </row>
    <row r="251" spans="83:84" ht="15" thickBot="1" x14ac:dyDescent="0.35">
      <c r="CE251" s="17"/>
      <c r="CF251" s="32"/>
    </row>
    <row r="252" spans="83:84" ht="15" thickBot="1" x14ac:dyDescent="0.35">
      <c r="CE252" s="16"/>
      <c r="CF252" s="32"/>
    </row>
    <row r="253" spans="83:84" ht="15" thickBot="1" x14ac:dyDescent="0.35">
      <c r="CE253" s="16"/>
      <c r="CF253" s="32"/>
    </row>
    <row r="254" spans="83:84" ht="15" thickBot="1" x14ac:dyDescent="0.35">
      <c r="CE254" s="16"/>
      <c r="CF254" s="32"/>
    </row>
    <row r="255" spans="83:84" ht="15" thickBot="1" x14ac:dyDescent="0.35">
      <c r="CE255" s="16"/>
      <c r="CF255" s="32"/>
    </row>
    <row r="256" spans="83:84" ht="15" thickBot="1" x14ac:dyDescent="0.35">
      <c r="CE256" s="16"/>
      <c r="CF256" s="32"/>
    </row>
    <row r="257" spans="83:84" ht="15" thickBot="1" x14ac:dyDescent="0.35">
      <c r="CE257" s="16"/>
      <c r="CF257" s="32"/>
    </row>
    <row r="258" spans="83:84" ht="15" thickBot="1" x14ac:dyDescent="0.35">
      <c r="CE258" s="16"/>
      <c r="CF258" s="32"/>
    </row>
    <row r="259" spans="83:84" ht="15" thickBot="1" x14ac:dyDescent="0.35">
      <c r="CE259" s="16"/>
      <c r="CF259" s="32"/>
    </row>
    <row r="260" spans="83:84" ht="15" thickBot="1" x14ac:dyDescent="0.35">
      <c r="CE260" s="16"/>
      <c r="CF260" s="32"/>
    </row>
    <row r="261" spans="83:84" ht="15" thickBot="1" x14ac:dyDescent="0.35">
      <c r="CE261" s="16"/>
      <c r="CF261" s="32"/>
    </row>
    <row r="262" spans="83:84" ht="15" thickBot="1" x14ac:dyDescent="0.35">
      <c r="CE262" s="16"/>
      <c r="CF262" s="32"/>
    </row>
    <row r="263" spans="83:84" ht="15" thickBot="1" x14ac:dyDescent="0.35">
      <c r="CE263" s="16"/>
      <c r="CF263" s="32"/>
    </row>
    <row r="264" spans="83:84" ht="15" thickBot="1" x14ac:dyDescent="0.35">
      <c r="CE264" s="16"/>
      <c r="CF264" s="32"/>
    </row>
    <row r="265" spans="83:84" ht="15" thickBot="1" x14ac:dyDescent="0.35">
      <c r="CE265" s="16"/>
      <c r="CF265" s="32"/>
    </row>
    <row r="266" spans="83:84" ht="15" thickBot="1" x14ac:dyDescent="0.35">
      <c r="CE266" s="17"/>
      <c r="CF266" s="32"/>
    </row>
    <row r="267" spans="83:84" ht="15" thickBot="1" x14ac:dyDescent="0.35">
      <c r="CE267" s="16"/>
      <c r="CF267" s="32"/>
    </row>
    <row r="268" spans="83:84" ht="15" thickBot="1" x14ac:dyDescent="0.35">
      <c r="CE268" s="16"/>
      <c r="CF268" s="32"/>
    </row>
    <row r="269" spans="83:84" ht="15" thickBot="1" x14ac:dyDescent="0.35">
      <c r="CE269" s="16"/>
      <c r="CF269" s="32"/>
    </row>
    <row r="270" spans="83:84" ht="15" thickBot="1" x14ac:dyDescent="0.35">
      <c r="CE270" s="16"/>
      <c r="CF270" s="32"/>
    </row>
    <row r="271" spans="83:84" ht="15" thickBot="1" x14ac:dyDescent="0.35">
      <c r="CE271" s="16"/>
      <c r="CF271" s="32"/>
    </row>
    <row r="272" spans="83:84" ht="15" thickBot="1" x14ac:dyDescent="0.35">
      <c r="CE272" s="16"/>
      <c r="CF272" s="32"/>
    </row>
    <row r="273" spans="83:84" ht="15" thickBot="1" x14ac:dyDescent="0.35">
      <c r="CE273" s="16"/>
      <c r="CF273" s="32"/>
    </row>
    <row r="274" spans="83:84" ht="15" thickBot="1" x14ac:dyDescent="0.35">
      <c r="CE274" s="16"/>
      <c r="CF274" s="32"/>
    </row>
    <row r="275" spans="83:84" ht="15" thickBot="1" x14ac:dyDescent="0.35">
      <c r="CE275" s="16"/>
      <c r="CF275" s="32"/>
    </row>
    <row r="276" spans="83:84" ht="15" thickBot="1" x14ac:dyDescent="0.35">
      <c r="CE276" s="16"/>
      <c r="CF276" s="32"/>
    </row>
    <row r="277" spans="83:84" ht="15" thickBot="1" x14ac:dyDescent="0.35">
      <c r="CE277" s="16"/>
      <c r="CF277" s="32"/>
    </row>
    <row r="278" spans="83:84" ht="15" thickBot="1" x14ac:dyDescent="0.35">
      <c r="CE278" s="16"/>
      <c r="CF278" s="32"/>
    </row>
    <row r="279" spans="83:84" ht="15" thickBot="1" x14ac:dyDescent="0.35">
      <c r="CE279" s="16"/>
      <c r="CF279" s="32"/>
    </row>
    <row r="280" spans="83:84" ht="15" thickBot="1" x14ac:dyDescent="0.35">
      <c r="CE280" s="16"/>
      <c r="CF280" s="32"/>
    </row>
    <row r="281" spans="83:84" ht="15" thickBot="1" x14ac:dyDescent="0.35">
      <c r="CE281" s="17"/>
      <c r="CF281" s="32"/>
    </row>
    <row r="282" spans="83:84" ht="15" thickBot="1" x14ac:dyDescent="0.35">
      <c r="CE282" s="16"/>
      <c r="CF282" s="32"/>
    </row>
    <row r="283" spans="83:84" ht="15" thickBot="1" x14ac:dyDescent="0.35">
      <c r="CE283" s="16"/>
      <c r="CF283" s="32"/>
    </row>
    <row r="284" spans="83:84" ht="15" thickBot="1" x14ac:dyDescent="0.35">
      <c r="CE284" s="16"/>
      <c r="CF284" s="32"/>
    </row>
    <row r="285" spans="83:84" ht="15" thickBot="1" x14ac:dyDescent="0.35">
      <c r="CE285" s="16"/>
      <c r="CF285" s="32"/>
    </row>
    <row r="286" spans="83:84" ht="15" thickBot="1" x14ac:dyDescent="0.35">
      <c r="CE286" s="16"/>
      <c r="CF286" s="32"/>
    </row>
    <row r="287" spans="83:84" ht="15" thickBot="1" x14ac:dyDescent="0.35">
      <c r="CE287" s="16"/>
      <c r="CF287" s="32"/>
    </row>
    <row r="288" spans="83:84" ht="15" thickBot="1" x14ac:dyDescent="0.35">
      <c r="CE288" s="16"/>
      <c r="CF288" s="32"/>
    </row>
    <row r="289" spans="83:84" ht="15" thickBot="1" x14ac:dyDescent="0.35">
      <c r="CE289" s="16"/>
      <c r="CF289" s="32"/>
    </row>
    <row r="290" spans="83:84" ht="15" thickBot="1" x14ac:dyDescent="0.35">
      <c r="CE290" s="16"/>
      <c r="CF290" s="32"/>
    </row>
    <row r="291" spans="83:84" ht="15" thickBot="1" x14ac:dyDescent="0.35">
      <c r="CE291" s="16"/>
      <c r="CF291" s="32"/>
    </row>
    <row r="292" spans="83:84" ht="15" thickBot="1" x14ac:dyDescent="0.35">
      <c r="CE292" s="16"/>
      <c r="CF292" s="32"/>
    </row>
    <row r="293" spans="83:84" ht="15" thickBot="1" x14ac:dyDescent="0.35">
      <c r="CE293" s="16"/>
      <c r="CF293" s="32"/>
    </row>
    <row r="294" spans="83:84" ht="15" thickBot="1" x14ac:dyDescent="0.35">
      <c r="CE294" s="16"/>
      <c r="CF294" s="32"/>
    </row>
    <row r="295" spans="83:84" ht="15" thickBot="1" x14ac:dyDescent="0.35">
      <c r="CE295" s="16"/>
      <c r="CF295" s="32"/>
    </row>
    <row r="296" spans="83:84" ht="15" thickBot="1" x14ac:dyDescent="0.35">
      <c r="CE296" s="17"/>
      <c r="CF296" s="32"/>
    </row>
    <row r="297" spans="83:84" ht="15" thickBot="1" x14ac:dyDescent="0.35">
      <c r="CE297" s="16"/>
      <c r="CF297" s="32"/>
    </row>
    <row r="298" spans="83:84" ht="15" thickBot="1" x14ac:dyDescent="0.35">
      <c r="CE298" s="16"/>
      <c r="CF298" s="32"/>
    </row>
    <row r="299" spans="83:84" ht="15" thickBot="1" x14ac:dyDescent="0.35">
      <c r="CE299" s="16"/>
      <c r="CF299" s="32"/>
    </row>
    <row r="300" spans="83:84" ht="15" thickBot="1" x14ac:dyDescent="0.35">
      <c r="CE300" s="16"/>
      <c r="CF300" s="32"/>
    </row>
    <row r="301" spans="83:84" ht="15" thickBot="1" x14ac:dyDescent="0.35">
      <c r="CE301" s="16"/>
      <c r="CF301" s="32"/>
    </row>
    <row r="302" spans="83:84" ht="15" thickBot="1" x14ac:dyDescent="0.35">
      <c r="CE302" s="16"/>
      <c r="CF302" s="32"/>
    </row>
    <row r="303" spans="83:84" ht="15" thickBot="1" x14ac:dyDescent="0.35">
      <c r="CE303" s="16"/>
      <c r="CF303" s="32"/>
    </row>
    <row r="304" spans="83:84" ht="15" thickBot="1" x14ac:dyDescent="0.35">
      <c r="CE304" s="16"/>
      <c r="CF304" s="32"/>
    </row>
    <row r="305" spans="83:84" ht="15" thickBot="1" x14ac:dyDescent="0.35">
      <c r="CE305" s="16"/>
      <c r="CF305" s="32"/>
    </row>
    <row r="306" spans="83:84" ht="15" thickBot="1" x14ac:dyDescent="0.35">
      <c r="CE306" s="16"/>
      <c r="CF306" s="32"/>
    </row>
    <row r="307" spans="83:84" ht="15" thickBot="1" x14ac:dyDescent="0.35">
      <c r="CE307" s="16"/>
      <c r="CF307" s="32"/>
    </row>
    <row r="308" spans="83:84" ht="15" thickBot="1" x14ac:dyDescent="0.35">
      <c r="CE308" s="16"/>
      <c r="CF308" s="32"/>
    </row>
    <row r="309" spans="83:84" ht="15" thickBot="1" x14ac:dyDescent="0.35">
      <c r="CE309" s="16"/>
      <c r="CF309" s="32"/>
    </row>
    <row r="310" spans="83:84" ht="15" thickBot="1" x14ac:dyDescent="0.35">
      <c r="CE310" s="16"/>
      <c r="CF310" s="32"/>
    </row>
    <row r="311" spans="83:84" ht="15" thickBot="1" x14ac:dyDescent="0.35">
      <c r="CE311" s="17"/>
      <c r="CF311" s="32"/>
    </row>
    <row r="312" spans="83:84" ht="15" thickBot="1" x14ac:dyDescent="0.35">
      <c r="CE312" s="16"/>
      <c r="CF312" s="32"/>
    </row>
    <row r="313" spans="83:84" ht="15" thickBot="1" x14ac:dyDescent="0.35">
      <c r="CE313" s="16"/>
      <c r="CF313" s="32"/>
    </row>
    <row r="314" spans="83:84" ht="15" thickBot="1" x14ac:dyDescent="0.35">
      <c r="CE314" s="16"/>
      <c r="CF314" s="32"/>
    </row>
    <row r="315" spans="83:84" ht="15" thickBot="1" x14ac:dyDescent="0.35">
      <c r="CE315" s="16"/>
      <c r="CF315" s="32"/>
    </row>
    <row r="316" spans="83:84" ht="15" thickBot="1" x14ac:dyDescent="0.35">
      <c r="CE316" s="16"/>
      <c r="CF316" s="32"/>
    </row>
    <row r="317" spans="83:84" ht="15" thickBot="1" x14ac:dyDescent="0.35">
      <c r="CE317" s="16"/>
      <c r="CF317" s="32"/>
    </row>
    <row r="318" spans="83:84" ht="15" thickBot="1" x14ac:dyDescent="0.35">
      <c r="CE318" s="16"/>
      <c r="CF318" s="32"/>
    </row>
    <row r="319" spans="83:84" ht="15" thickBot="1" x14ac:dyDescent="0.35">
      <c r="CE319" s="16"/>
      <c r="CF319" s="32"/>
    </row>
    <row r="320" spans="83:84" ht="15" thickBot="1" x14ac:dyDescent="0.35">
      <c r="CE320" s="16"/>
      <c r="CF320" s="32"/>
    </row>
    <row r="321" spans="83:84" ht="15" thickBot="1" x14ac:dyDescent="0.35">
      <c r="CE321" s="16"/>
      <c r="CF321" s="32"/>
    </row>
    <row r="322" spans="83:84" ht="15" thickBot="1" x14ac:dyDescent="0.35">
      <c r="CE322" s="16"/>
      <c r="CF322" s="32"/>
    </row>
    <row r="323" spans="83:84" ht="15" thickBot="1" x14ac:dyDescent="0.35">
      <c r="CE323" s="16"/>
      <c r="CF323" s="32"/>
    </row>
    <row r="324" spans="83:84" ht="15" thickBot="1" x14ac:dyDescent="0.35">
      <c r="CE324" s="16"/>
      <c r="CF324" s="32"/>
    </row>
    <row r="325" spans="83:84" ht="15" thickBot="1" x14ac:dyDescent="0.35">
      <c r="CE325" s="16"/>
      <c r="CF325" s="32"/>
    </row>
    <row r="326" spans="83:84" ht="15" thickBot="1" x14ac:dyDescent="0.35">
      <c r="CE326" s="17"/>
      <c r="CF326" s="32"/>
    </row>
    <row r="327" spans="83:84" ht="15" thickBot="1" x14ac:dyDescent="0.35">
      <c r="CE327" s="16"/>
      <c r="CF327" s="32"/>
    </row>
    <row r="328" spans="83:84" ht="15" thickBot="1" x14ac:dyDescent="0.35">
      <c r="CE328" s="16"/>
      <c r="CF328" s="32"/>
    </row>
    <row r="329" spans="83:84" ht="15" thickBot="1" x14ac:dyDescent="0.35">
      <c r="CE329" s="16"/>
      <c r="CF329" s="32"/>
    </row>
    <row r="330" spans="83:84" ht="15" thickBot="1" x14ac:dyDescent="0.35">
      <c r="CE330" s="16"/>
      <c r="CF330" s="32"/>
    </row>
    <row r="331" spans="83:84" ht="15" thickBot="1" x14ac:dyDescent="0.35">
      <c r="CE331" s="16"/>
      <c r="CF331" s="32"/>
    </row>
    <row r="332" spans="83:84" ht="15" thickBot="1" x14ac:dyDescent="0.35">
      <c r="CE332" s="16"/>
      <c r="CF332" s="32"/>
    </row>
    <row r="333" spans="83:84" ht="15" thickBot="1" x14ac:dyDescent="0.35">
      <c r="CE333" s="16"/>
      <c r="CF333" s="32"/>
    </row>
    <row r="334" spans="83:84" ht="15" thickBot="1" x14ac:dyDescent="0.35">
      <c r="CE334" s="16"/>
      <c r="CF334" s="32"/>
    </row>
    <row r="335" spans="83:84" ht="15" thickBot="1" x14ac:dyDescent="0.35">
      <c r="CE335" s="16"/>
      <c r="CF335" s="32"/>
    </row>
    <row r="336" spans="83:84" ht="15" thickBot="1" x14ac:dyDescent="0.35">
      <c r="CE336" s="16"/>
      <c r="CF336" s="32"/>
    </row>
    <row r="337" spans="83:84" ht="15" thickBot="1" x14ac:dyDescent="0.35">
      <c r="CE337" s="16"/>
      <c r="CF337" s="32"/>
    </row>
    <row r="338" spans="83:84" ht="15" thickBot="1" x14ac:dyDescent="0.35">
      <c r="CE338" s="16"/>
      <c r="CF338" s="32"/>
    </row>
    <row r="339" spans="83:84" ht="15" thickBot="1" x14ac:dyDescent="0.35">
      <c r="CE339" s="16"/>
      <c r="CF339" s="32"/>
    </row>
    <row r="340" spans="83:84" ht="15" thickBot="1" x14ac:dyDescent="0.35">
      <c r="CE340" s="16"/>
      <c r="CF340" s="32"/>
    </row>
    <row r="341" spans="83:84" ht="15" thickBot="1" x14ac:dyDescent="0.35">
      <c r="CE341" s="17"/>
      <c r="CF341" s="32"/>
    </row>
    <row r="342" spans="83:84" ht="15" thickBot="1" x14ac:dyDescent="0.35">
      <c r="CE342" s="16"/>
      <c r="CF342" s="32"/>
    </row>
    <row r="343" spans="83:84" ht="15" thickBot="1" x14ac:dyDescent="0.35">
      <c r="CE343" s="16"/>
      <c r="CF343" s="32"/>
    </row>
    <row r="344" spans="83:84" ht="15" thickBot="1" x14ac:dyDescent="0.35">
      <c r="CE344" s="16"/>
      <c r="CF344" s="32"/>
    </row>
    <row r="345" spans="83:84" ht="15" thickBot="1" x14ac:dyDescent="0.35">
      <c r="CE345" s="16"/>
      <c r="CF345" s="32"/>
    </row>
    <row r="346" spans="83:84" ht="15" thickBot="1" x14ac:dyDescent="0.35">
      <c r="CE346" s="16"/>
      <c r="CF346" s="32"/>
    </row>
    <row r="347" spans="83:84" ht="15" thickBot="1" x14ac:dyDescent="0.35">
      <c r="CE347" s="16"/>
      <c r="CF347" s="32"/>
    </row>
    <row r="348" spans="83:84" ht="15" thickBot="1" x14ac:dyDescent="0.35">
      <c r="CE348" s="16"/>
      <c r="CF348" s="32"/>
    </row>
    <row r="349" spans="83:84" ht="15" thickBot="1" x14ac:dyDescent="0.35">
      <c r="CE349" s="16"/>
      <c r="CF349" s="32"/>
    </row>
    <row r="350" spans="83:84" ht="15" thickBot="1" x14ac:dyDescent="0.35">
      <c r="CE350" s="16"/>
      <c r="CF350" s="32"/>
    </row>
    <row r="351" spans="83:84" ht="15" thickBot="1" x14ac:dyDescent="0.35">
      <c r="CE351" s="16"/>
      <c r="CF351" s="32"/>
    </row>
    <row r="352" spans="83:84" ht="15" thickBot="1" x14ac:dyDescent="0.35">
      <c r="CE352" s="16"/>
      <c r="CF352" s="32"/>
    </row>
    <row r="353" spans="83:84" ht="15" thickBot="1" x14ac:dyDescent="0.35">
      <c r="CE353" s="16"/>
      <c r="CF353" s="32"/>
    </row>
    <row r="354" spans="83:84" ht="15" thickBot="1" x14ac:dyDescent="0.35">
      <c r="CE354" s="16"/>
      <c r="CF354" s="32"/>
    </row>
    <row r="355" spans="83:84" ht="15" thickBot="1" x14ac:dyDescent="0.35">
      <c r="CE355" s="16"/>
      <c r="CF355" s="32"/>
    </row>
    <row r="356" spans="83:84" ht="15" thickBot="1" x14ac:dyDescent="0.35">
      <c r="CE356" s="17"/>
      <c r="CF356" s="32"/>
    </row>
    <row r="357" spans="83:84" ht="15" thickBot="1" x14ac:dyDescent="0.35">
      <c r="CE357" s="16"/>
      <c r="CF357" s="32"/>
    </row>
    <row r="358" spans="83:84" ht="15" thickBot="1" x14ac:dyDescent="0.35">
      <c r="CE358" s="16"/>
      <c r="CF358" s="32"/>
    </row>
    <row r="359" spans="83:84" ht="15" thickBot="1" x14ac:dyDescent="0.35">
      <c r="CE359" s="16"/>
      <c r="CF359" s="32"/>
    </row>
    <row r="360" spans="83:84" ht="15" thickBot="1" x14ac:dyDescent="0.35">
      <c r="CE360" s="16"/>
      <c r="CF360" s="32"/>
    </row>
    <row r="361" spans="83:84" ht="15" thickBot="1" x14ac:dyDescent="0.35">
      <c r="CE361" s="16"/>
      <c r="CF361" s="32"/>
    </row>
    <row r="362" spans="83:84" ht="15" thickBot="1" x14ac:dyDescent="0.35">
      <c r="CE362" s="16"/>
      <c r="CF362" s="32"/>
    </row>
    <row r="363" spans="83:84" ht="15" thickBot="1" x14ac:dyDescent="0.35">
      <c r="CE363" s="16"/>
      <c r="CF363" s="32"/>
    </row>
    <row r="364" spans="83:84" ht="15" thickBot="1" x14ac:dyDescent="0.35">
      <c r="CE364" s="16"/>
      <c r="CF364" s="32"/>
    </row>
    <row r="365" spans="83:84" ht="15" thickBot="1" x14ac:dyDescent="0.35">
      <c r="CE365" s="16"/>
      <c r="CF365" s="32"/>
    </row>
    <row r="366" spans="83:84" ht="15" thickBot="1" x14ac:dyDescent="0.35">
      <c r="CE366" s="16"/>
      <c r="CF366" s="32"/>
    </row>
    <row r="367" spans="83:84" ht="15" thickBot="1" x14ac:dyDescent="0.35">
      <c r="CE367" s="16"/>
      <c r="CF367" s="32"/>
    </row>
    <row r="368" spans="83:84" ht="15" thickBot="1" x14ac:dyDescent="0.35">
      <c r="CE368" s="16"/>
      <c r="CF368" s="32"/>
    </row>
    <row r="369" spans="83:84" ht="15" thickBot="1" x14ac:dyDescent="0.35">
      <c r="CE369" s="16"/>
      <c r="CF369" s="32"/>
    </row>
    <row r="370" spans="83:84" ht="15" thickBot="1" x14ac:dyDescent="0.35">
      <c r="CE370" s="16"/>
      <c r="CF370" s="32"/>
    </row>
    <row r="371" spans="83:84" ht="15" thickBot="1" x14ac:dyDescent="0.35">
      <c r="CE371" s="17"/>
      <c r="CF371" s="32"/>
    </row>
    <row r="372" spans="83:84" ht="15" thickBot="1" x14ac:dyDescent="0.35">
      <c r="CE372" s="16"/>
      <c r="CF372" s="32"/>
    </row>
    <row r="373" spans="83:84" ht="15" thickBot="1" x14ac:dyDescent="0.35">
      <c r="CE373" s="16"/>
      <c r="CF373" s="32"/>
    </row>
    <row r="374" spans="83:84" ht="15" thickBot="1" x14ac:dyDescent="0.35">
      <c r="CE374" s="16"/>
      <c r="CF374" s="32"/>
    </row>
    <row r="375" spans="83:84" ht="15" thickBot="1" x14ac:dyDescent="0.35">
      <c r="CE375" s="16"/>
      <c r="CF375" s="32"/>
    </row>
    <row r="376" spans="83:84" ht="15" thickBot="1" x14ac:dyDescent="0.35">
      <c r="CE376" s="16"/>
      <c r="CF376" s="32"/>
    </row>
    <row r="377" spans="83:84" ht="15" thickBot="1" x14ac:dyDescent="0.35">
      <c r="CE377" s="16"/>
      <c r="CF377" s="32"/>
    </row>
    <row r="378" spans="83:84" ht="15" thickBot="1" x14ac:dyDescent="0.35">
      <c r="CE378" s="16"/>
      <c r="CF378" s="32"/>
    </row>
    <row r="379" spans="83:84" ht="15" thickBot="1" x14ac:dyDescent="0.35">
      <c r="CE379" s="16"/>
      <c r="CF379" s="32"/>
    </row>
    <row r="380" spans="83:84" ht="15" thickBot="1" x14ac:dyDescent="0.35">
      <c r="CE380" s="16"/>
      <c r="CF380" s="32"/>
    </row>
    <row r="381" spans="83:84" ht="15" thickBot="1" x14ac:dyDescent="0.35">
      <c r="CE381" s="16"/>
      <c r="CF381" s="32"/>
    </row>
    <row r="382" spans="83:84" ht="15" thickBot="1" x14ac:dyDescent="0.35">
      <c r="CE382" s="16"/>
      <c r="CF382" s="32"/>
    </row>
    <row r="383" spans="83:84" ht="15" thickBot="1" x14ac:dyDescent="0.35">
      <c r="CE383" s="16"/>
      <c r="CF383" s="32"/>
    </row>
    <row r="384" spans="83:84" ht="15" thickBot="1" x14ac:dyDescent="0.35">
      <c r="CE384" s="16"/>
      <c r="CF384" s="32"/>
    </row>
    <row r="385" spans="83:84" ht="15" thickBot="1" x14ac:dyDescent="0.35">
      <c r="CE385" s="16"/>
      <c r="CF385" s="32"/>
    </row>
    <row r="386" spans="83:84" ht="15" thickBot="1" x14ac:dyDescent="0.35">
      <c r="CE386" s="17"/>
      <c r="CF386" s="32"/>
    </row>
    <row r="387" spans="83:84" ht="15" thickBot="1" x14ac:dyDescent="0.35">
      <c r="CE387" s="16"/>
      <c r="CF387" s="32"/>
    </row>
    <row r="388" spans="83:84" ht="15" thickBot="1" x14ac:dyDescent="0.35">
      <c r="CE388" s="16"/>
      <c r="CF388" s="32"/>
    </row>
    <row r="389" spans="83:84" ht="15" thickBot="1" x14ac:dyDescent="0.35">
      <c r="CE389" s="16"/>
      <c r="CF389" s="32"/>
    </row>
    <row r="390" spans="83:84" ht="15" thickBot="1" x14ac:dyDescent="0.35">
      <c r="CE390" s="16"/>
      <c r="CF390" s="32"/>
    </row>
    <row r="391" spans="83:84" ht="15" thickBot="1" x14ac:dyDescent="0.35">
      <c r="CE391" s="16"/>
      <c r="CF391" s="32"/>
    </row>
    <row r="392" spans="83:84" ht="15" thickBot="1" x14ac:dyDescent="0.35">
      <c r="CE392" s="16"/>
      <c r="CF392" s="32"/>
    </row>
    <row r="393" spans="83:84" ht="15" thickBot="1" x14ac:dyDescent="0.35">
      <c r="CE393" s="16"/>
      <c r="CF393" s="32"/>
    </row>
    <row r="394" spans="83:84" ht="15" thickBot="1" x14ac:dyDescent="0.35">
      <c r="CE394" s="16"/>
      <c r="CF394" s="32"/>
    </row>
    <row r="395" spans="83:84" ht="15" thickBot="1" x14ac:dyDescent="0.35">
      <c r="CE395" s="16"/>
      <c r="CF395" s="32"/>
    </row>
    <row r="396" spans="83:84" ht="15" thickBot="1" x14ac:dyDescent="0.35">
      <c r="CE396" s="16"/>
      <c r="CF396" s="32"/>
    </row>
    <row r="397" spans="83:84" ht="15" thickBot="1" x14ac:dyDescent="0.35">
      <c r="CE397" s="16"/>
      <c r="CF397" s="32"/>
    </row>
    <row r="398" spans="83:84" ht="15" thickBot="1" x14ac:dyDescent="0.35">
      <c r="CE398" s="16"/>
      <c r="CF398" s="32"/>
    </row>
    <row r="399" spans="83:84" ht="15" thickBot="1" x14ac:dyDescent="0.35">
      <c r="CE399" s="16"/>
      <c r="CF399" s="32"/>
    </row>
    <row r="400" spans="83:84" ht="15" thickBot="1" x14ac:dyDescent="0.35">
      <c r="CE400" s="16"/>
      <c r="CF400" s="32"/>
    </row>
    <row r="401" spans="83:84" ht="15" thickBot="1" x14ac:dyDescent="0.35">
      <c r="CE401" s="17"/>
      <c r="CF401" s="32"/>
    </row>
    <row r="402" spans="83:84" ht="15" thickBot="1" x14ac:dyDescent="0.35">
      <c r="CE402" s="16"/>
      <c r="CF402" s="32"/>
    </row>
    <row r="403" spans="83:84" ht="15" thickBot="1" x14ac:dyDescent="0.35">
      <c r="CE403" s="16"/>
      <c r="CF403" s="32"/>
    </row>
    <row r="404" spans="83:84" ht="15" thickBot="1" x14ac:dyDescent="0.35">
      <c r="CE404" s="16"/>
      <c r="CF404" s="32"/>
    </row>
    <row r="405" spans="83:84" ht="15" thickBot="1" x14ac:dyDescent="0.35">
      <c r="CE405" s="16"/>
      <c r="CF405" s="32"/>
    </row>
    <row r="406" spans="83:84" ht="15" thickBot="1" x14ac:dyDescent="0.35">
      <c r="CE406" s="16"/>
      <c r="CF406" s="32"/>
    </row>
    <row r="407" spans="83:84" ht="15" thickBot="1" x14ac:dyDescent="0.35">
      <c r="CE407" s="16"/>
      <c r="CF407" s="32"/>
    </row>
    <row r="408" spans="83:84" ht="15" thickBot="1" x14ac:dyDescent="0.35">
      <c r="CE408" s="16"/>
      <c r="CF408" s="32"/>
    </row>
    <row r="409" spans="83:84" ht="15" thickBot="1" x14ac:dyDescent="0.35">
      <c r="CE409" s="16"/>
      <c r="CF409" s="32"/>
    </row>
    <row r="410" spans="83:84" ht="15" thickBot="1" x14ac:dyDescent="0.35">
      <c r="CE410" s="16"/>
      <c r="CF410" s="32"/>
    </row>
    <row r="411" spans="83:84" ht="15" thickBot="1" x14ac:dyDescent="0.35">
      <c r="CE411" s="16"/>
      <c r="CF411" s="32"/>
    </row>
    <row r="412" spans="83:84" ht="15" thickBot="1" x14ac:dyDescent="0.35">
      <c r="CE412" s="16"/>
      <c r="CF412" s="32"/>
    </row>
    <row r="413" spans="83:84" ht="15" thickBot="1" x14ac:dyDescent="0.35">
      <c r="CE413" s="16"/>
      <c r="CF413" s="32"/>
    </row>
    <row r="414" spans="83:84" ht="15" thickBot="1" x14ac:dyDescent="0.35">
      <c r="CE414" s="16"/>
      <c r="CF414" s="32"/>
    </row>
    <row r="415" spans="83:84" ht="15" thickBot="1" x14ac:dyDescent="0.35">
      <c r="CE415" s="16"/>
      <c r="CF415" s="32"/>
    </row>
    <row r="416" spans="83:84" ht="15" thickBot="1" x14ac:dyDescent="0.35">
      <c r="CE416" s="17"/>
      <c r="CF416" s="32"/>
    </row>
    <row r="417" spans="83:84" ht="15" thickBot="1" x14ac:dyDescent="0.35">
      <c r="CE417" s="16"/>
      <c r="CF417" s="32"/>
    </row>
    <row r="418" spans="83:84" ht="15" thickBot="1" x14ac:dyDescent="0.35">
      <c r="CE418" s="16"/>
      <c r="CF418" s="32"/>
    </row>
    <row r="419" spans="83:84" ht="15" thickBot="1" x14ac:dyDescent="0.35">
      <c r="CE419" s="16"/>
      <c r="CF419" s="32"/>
    </row>
    <row r="420" spans="83:84" ht="15" thickBot="1" x14ac:dyDescent="0.35">
      <c r="CE420" s="16"/>
      <c r="CF420" s="32"/>
    </row>
    <row r="421" spans="83:84" ht="15" thickBot="1" x14ac:dyDescent="0.35">
      <c r="CE421" s="16"/>
      <c r="CF421" s="32"/>
    </row>
    <row r="422" spans="83:84" ht="15" thickBot="1" x14ac:dyDescent="0.35">
      <c r="CE422" s="16"/>
      <c r="CF422" s="32"/>
    </row>
    <row r="423" spans="83:84" ht="15" thickBot="1" x14ac:dyDescent="0.35">
      <c r="CE423" s="16"/>
      <c r="CF423" s="32"/>
    </row>
    <row r="424" spans="83:84" ht="15" thickBot="1" x14ac:dyDescent="0.35">
      <c r="CE424" s="16"/>
      <c r="CF424" s="32"/>
    </row>
    <row r="425" spans="83:84" ht="15" thickBot="1" x14ac:dyDescent="0.35">
      <c r="CE425" s="16"/>
      <c r="CF425" s="32"/>
    </row>
    <row r="426" spans="83:84" ht="15" thickBot="1" x14ac:dyDescent="0.35">
      <c r="CE426" s="16"/>
      <c r="CF426" s="32"/>
    </row>
    <row r="427" spans="83:84" ht="15" thickBot="1" x14ac:dyDescent="0.35">
      <c r="CE427" s="16"/>
      <c r="CF427" s="32"/>
    </row>
    <row r="428" spans="83:84" ht="15" thickBot="1" x14ac:dyDescent="0.35">
      <c r="CE428" s="16"/>
      <c r="CF428" s="32"/>
    </row>
    <row r="429" spans="83:84" ht="15" thickBot="1" x14ac:dyDescent="0.35">
      <c r="CE429" s="16"/>
      <c r="CF429" s="32"/>
    </row>
    <row r="430" spans="83:84" ht="15" thickBot="1" x14ac:dyDescent="0.35">
      <c r="CE430" s="16"/>
      <c r="CF430" s="32"/>
    </row>
    <row r="431" spans="83:84" ht="15" thickBot="1" x14ac:dyDescent="0.35">
      <c r="CE431" s="17"/>
      <c r="CF431" s="32"/>
    </row>
    <row r="432" spans="83:84" ht="15" thickBot="1" x14ac:dyDescent="0.35">
      <c r="CE432" s="7"/>
      <c r="CF432" s="18"/>
    </row>
    <row r="433" spans="83:84" ht="15" thickBot="1" x14ac:dyDescent="0.35">
      <c r="CE433" s="7"/>
      <c r="CF433" s="18"/>
    </row>
    <row r="434" spans="83:84" ht="15" thickBot="1" x14ac:dyDescent="0.35">
      <c r="CE434" s="16"/>
    </row>
    <row r="435" spans="83:84" ht="15" thickBot="1" x14ac:dyDescent="0.35">
      <c r="CE435" s="16"/>
    </row>
    <row r="436" spans="83:84" ht="15" thickBot="1" x14ac:dyDescent="0.35">
      <c r="CE436" s="16"/>
    </row>
    <row r="437" spans="83:84" ht="15" thickBot="1" x14ac:dyDescent="0.35">
      <c r="CE437" s="16"/>
    </row>
    <row r="438" spans="83:84" ht="15" thickBot="1" x14ac:dyDescent="0.35">
      <c r="CE438" s="16"/>
    </row>
    <row r="439" spans="83:84" ht="15" thickBot="1" x14ac:dyDescent="0.35">
      <c r="CE439" s="16"/>
    </row>
    <row r="440" spans="83:84" ht="15" thickBot="1" x14ac:dyDescent="0.35">
      <c r="CE440" s="16"/>
    </row>
    <row r="441" spans="83:84" ht="15" thickBot="1" x14ac:dyDescent="0.35">
      <c r="CE441" s="16"/>
    </row>
    <row r="442" spans="83:84" ht="15" thickBot="1" x14ac:dyDescent="0.35">
      <c r="CE442" s="16"/>
    </row>
    <row r="443" spans="83:84" ht="15" thickBot="1" x14ac:dyDescent="0.35">
      <c r="CE443" s="16"/>
    </row>
    <row r="444" spans="83:84" ht="15" thickBot="1" x14ac:dyDescent="0.35">
      <c r="CE444" s="16"/>
    </row>
    <row r="445" spans="83:84" ht="15" thickBot="1" x14ac:dyDescent="0.35">
      <c r="CE445" s="16"/>
    </row>
    <row r="446" spans="83:84" ht="15" thickBot="1" x14ac:dyDescent="0.35">
      <c r="CE446" s="16"/>
    </row>
    <row r="447" spans="83:84" ht="15" thickBot="1" x14ac:dyDescent="0.35">
      <c r="CE447" s="16"/>
    </row>
    <row r="448" spans="83:84" ht="15" thickBot="1" x14ac:dyDescent="0.35">
      <c r="CE448" s="16"/>
    </row>
    <row r="449" spans="83:83" ht="15" thickBot="1" x14ac:dyDescent="0.35">
      <c r="CE449" s="16"/>
    </row>
    <row r="450" spans="83:83" ht="15" thickBot="1" x14ac:dyDescent="0.35">
      <c r="CE450" s="16"/>
    </row>
    <row r="451" spans="83:83" ht="15" thickBot="1" x14ac:dyDescent="0.35">
      <c r="CE451" s="16"/>
    </row>
    <row r="452" spans="83:83" ht="15" thickBot="1" x14ac:dyDescent="0.35">
      <c r="CE452" s="16"/>
    </row>
    <row r="453" spans="83:83" ht="15" thickBot="1" x14ac:dyDescent="0.35">
      <c r="CE453" s="16"/>
    </row>
    <row r="454" spans="83:83" ht="15" thickBot="1" x14ac:dyDescent="0.35">
      <c r="CE454" s="16"/>
    </row>
    <row r="455" spans="83:83" ht="15" thickBot="1" x14ac:dyDescent="0.35">
      <c r="CE455" s="16"/>
    </row>
    <row r="456" spans="83:83" ht="15" thickBot="1" x14ac:dyDescent="0.35">
      <c r="CE456" s="16"/>
    </row>
    <row r="457" spans="83:83" ht="15" thickBot="1" x14ac:dyDescent="0.35">
      <c r="CE457" s="16"/>
    </row>
    <row r="458" spans="83:83" ht="15" thickBot="1" x14ac:dyDescent="0.35">
      <c r="CE458" s="16"/>
    </row>
    <row r="459" spans="83:83" ht="15" thickBot="1" x14ac:dyDescent="0.35">
      <c r="CE459" s="16"/>
    </row>
    <row r="460" spans="83:83" ht="15" thickBot="1" x14ac:dyDescent="0.35">
      <c r="CE460" s="16"/>
    </row>
    <row r="461" spans="83:83" ht="15" thickBot="1" x14ac:dyDescent="0.35">
      <c r="CE461" s="16"/>
    </row>
    <row r="462" spans="83:83" ht="15" thickBot="1" x14ac:dyDescent="0.35">
      <c r="CE462" s="16"/>
    </row>
    <row r="463" spans="83:83" ht="15" thickBot="1" x14ac:dyDescent="0.35">
      <c r="CE463" s="16"/>
    </row>
    <row r="464" spans="83:83" ht="15" thickBot="1" x14ac:dyDescent="0.35">
      <c r="CE464" s="16"/>
    </row>
    <row r="465" spans="83:83" ht="15" thickBot="1" x14ac:dyDescent="0.35">
      <c r="CE465" s="16"/>
    </row>
    <row r="466" spans="83:83" ht="15" thickBot="1" x14ac:dyDescent="0.35">
      <c r="CE466" s="16"/>
    </row>
    <row r="467" spans="83:83" ht="15" thickBot="1" x14ac:dyDescent="0.35">
      <c r="CE467" s="16"/>
    </row>
    <row r="468" spans="83:83" ht="15" thickBot="1" x14ac:dyDescent="0.35">
      <c r="CE468" s="16"/>
    </row>
    <row r="469" spans="83:83" ht="15" thickBot="1" x14ac:dyDescent="0.35">
      <c r="CE469" s="16"/>
    </row>
    <row r="470" spans="83:83" ht="15" thickBot="1" x14ac:dyDescent="0.35">
      <c r="CE470" s="16"/>
    </row>
    <row r="471" spans="83:83" ht="15" thickBot="1" x14ac:dyDescent="0.35">
      <c r="CE471" s="16"/>
    </row>
    <row r="472" spans="83:83" ht="15" thickBot="1" x14ac:dyDescent="0.35">
      <c r="CE472" s="16"/>
    </row>
    <row r="473" spans="83:83" ht="15" thickBot="1" x14ac:dyDescent="0.35">
      <c r="CE473" s="16"/>
    </row>
    <row r="474" spans="83:83" ht="15" thickBot="1" x14ac:dyDescent="0.35">
      <c r="CE474" s="16"/>
    </row>
    <row r="475" spans="83:83" ht="15" thickBot="1" x14ac:dyDescent="0.35">
      <c r="CE475" s="16"/>
    </row>
    <row r="476" spans="83:83" ht="15" thickBot="1" x14ac:dyDescent="0.35">
      <c r="CE476" s="16"/>
    </row>
    <row r="477" spans="83:83" ht="15" thickBot="1" x14ac:dyDescent="0.35">
      <c r="CE477" s="16"/>
    </row>
    <row r="478" spans="83:83" ht="15" thickBot="1" x14ac:dyDescent="0.35">
      <c r="CE478" s="16"/>
    </row>
    <row r="479" spans="83:83" ht="15" thickBot="1" x14ac:dyDescent="0.35">
      <c r="CE479" s="16"/>
    </row>
    <row r="480" spans="83:83" ht="15" thickBot="1" x14ac:dyDescent="0.35">
      <c r="CE480" s="16"/>
    </row>
    <row r="481" spans="83:83" ht="15" thickBot="1" x14ac:dyDescent="0.35">
      <c r="CE481" s="16"/>
    </row>
    <row r="482" spans="83:83" ht="15" thickBot="1" x14ac:dyDescent="0.35">
      <c r="CE482" s="16"/>
    </row>
    <row r="483" spans="83:83" ht="15" thickBot="1" x14ac:dyDescent="0.35">
      <c r="CE483" s="16"/>
    </row>
    <row r="484" spans="83:83" ht="15" thickBot="1" x14ac:dyDescent="0.35">
      <c r="CE484" s="16"/>
    </row>
    <row r="485" spans="83:83" ht="15" thickBot="1" x14ac:dyDescent="0.35">
      <c r="CE485" s="16"/>
    </row>
    <row r="486" spans="83:83" ht="15" thickBot="1" x14ac:dyDescent="0.35">
      <c r="CE486" s="16"/>
    </row>
    <row r="487" spans="83:83" ht="15" thickBot="1" x14ac:dyDescent="0.35">
      <c r="CE487" s="16"/>
    </row>
    <row r="488" spans="83:83" ht="15" thickBot="1" x14ac:dyDescent="0.35">
      <c r="CE488" s="16"/>
    </row>
    <row r="489" spans="83:83" ht="15" thickBot="1" x14ac:dyDescent="0.35">
      <c r="CE489" s="16"/>
    </row>
    <row r="490" spans="83:83" ht="15" thickBot="1" x14ac:dyDescent="0.35">
      <c r="CE490" s="16"/>
    </row>
    <row r="491" spans="83:83" ht="15" thickBot="1" x14ac:dyDescent="0.35">
      <c r="CE491" s="16"/>
    </row>
    <row r="492" spans="83:83" ht="15" thickBot="1" x14ac:dyDescent="0.35">
      <c r="CE492" s="16"/>
    </row>
    <row r="493" spans="83:83" ht="15" thickBot="1" x14ac:dyDescent="0.35">
      <c r="CE493" s="16"/>
    </row>
    <row r="494" spans="83:83" ht="15" thickBot="1" x14ac:dyDescent="0.35">
      <c r="CE494" s="16"/>
    </row>
    <row r="495" spans="83:83" ht="15" thickBot="1" x14ac:dyDescent="0.35">
      <c r="CE495" s="16"/>
    </row>
    <row r="496" spans="83:83" ht="15" thickBot="1" x14ac:dyDescent="0.35">
      <c r="CE496" s="16"/>
    </row>
    <row r="497" spans="83:83" ht="15" thickBot="1" x14ac:dyDescent="0.35">
      <c r="CE497" s="16"/>
    </row>
    <row r="498" spans="83:83" ht="15" thickBot="1" x14ac:dyDescent="0.35">
      <c r="CE498" s="16"/>
    </row>
    <row r="499" spans="83:83" ht="15" thickBot="1" x14ac:dyDescent="0.35">
      <c r="CE499" s="16"/>
    </row>
    <row r="500" spans="83:83" ht="15" thickBot="1" x14ac:dyDescent="0.35">
      <c r="CE500" s="16"/>
    </row>
    <row r="501" spans="83:83" ht="15" thickBot="1" x14ac:dyDescent="0.35">
      <c r="CE501" s="16"/>
    </row>
    <row r="502" spans="83:83" ht="15" thickBot="1" x14ac:dyDescent="0.35">
      <c r="CE502" s="16"/>
    </row>
    <row r="503" spans="83:83" ht="15" thickBot="1" x14ac:dyDescent="0.35">
      <c r="CE503" s="16"/>
    </row>
    <row r="504" spans="83:83" ht="15" thickBot="1" x14ac:dyDescent="0.35">
      <c r="CE504" s="16"/>
    </row>
    <row r="505" spans="83:83" ht="15" thickBot="1" x14ac:dyDescent="0.35">
      <c r="CE505" s="16"/>
    </row>
    <row r="506" spans="83:83" ht="15" thickBot="1" x14ac:dyDescent="0.35">
      <c r="CE506" s="16"/>
    </row>
    <row r="507" spans="83:83" ht="15" thickBot="1" x14ac:dyDescent="0.35">
      <c r="CE507" s="16"/>
    </row>
    <row r="508" spans="83:83" ht="15" thickBot="1" x14ac:dyDescent="0.35">
      <c r="CE508" s="16"/>
    </row>
    <row r="509" spans="83:83" ht="15" thickBot="1" x14ac:dyDescent="0.35">
      <c r="CE509" s="16"/>
    </row>
    <row r="510" spans="83:83" ht="15" thickBot="1" x14ac:dyDescent="0.35">
      <c r="CE510" s="16"/>
    </row>
    <row r="511" spans="83:83" ht="15" thickBot="1" x14ac:dyDescent="0.35">
      <c r="CE511" s="16"/>
    </row>
    <row r="512" spans="83:83" ht="15" thickBot="1" x14ac:dyDescent="0.35">
      <c r="CE512" s="16"/>
    </row>
    <row r="513" spans="83:83" ht="15" thickBot="1" x14ac:dyDescent="0.35">
      <c r="CE513" s="16"/>
    </row>
    <row r="514" spans="83:83" ht="15" thickBot="1" x14ac:dyDescent="0.35">
      <c r="CE514" s="16"/>
    </row>
    <row r="515" spans="83:83" ht="15" thickBot="1" x14ac:dyDescent="0.35">
      <c r="CE515" s="16"/>
    </row>
    <row r="516" spans="83:83" ht="15" thickBot="1" x14ac:dyDescent="0.35">
      <c r="CE516" s="16"/>
    </row>
    <row r="517" spans="83:83" ht="15" thickBot="1" x14ac:dyDescent="0.35">
      <c r="CE517" s="16"/>
    </row>
    <row r="518" spans="83:83" ht="15" thickBot="1" x14ac:dyDescent="0.35">
      <c r="CE518" s="16"/>
    </row>
    <row r="519" spans="83:83" ht="15" thickBot="1" x14ac:dyDescent="0.35">
      <c r="CE519" s="16"/>
    </row>
    <row r="520" spans="83:83" ht="15" thickBot="1" x14ac:dyDescent="0.35">
      <c r="CE520" s="16"/>
    </row>
    <row r="521" spans="83:83" ht="15" thickBot="1" x14ac:dyDescent="0.35">
      <c r="CE521" s="16"/>
    </row>
    <row r="522" spans="83:83" ht="15" thickBot="1" x14ac:dyDescent="0.35">
      <c r="CE522" s="16"/>
    </row>
    <row r="523" spans="83:83" ht="15" thickBot="1" x14ac:dyDescent="0.35">
      <c r="CE523" s="16"/>
    </row>
    <row r="524" spans="83:83" ht="15" thickBot="1" x14ac:dyDescent="0.35">
      <c r="CE524" s="16"/>
    </row>
    <row r="525" spans="83:83" ht="15" thickBot="1" x14ac:dyDescent="0.35">
      <c r="CE525" s="16"/>
    </row>
    <row r="526" spans="83:83" ht="15" thickBot="1" x14ac:dyDescent="0.35">
      <c r="CE526" s="16"/>
    </row>
    <row r="527" spans="83:83" ht="15" thickBot="1" x14ac:dyDescent="0.35">
      <c r="CE527" s="16"/>
    </row>
    <row r="528" spans="83:83" ht="15" thickBot="1" x14ac:dyDescent="0.35">
      <c r="CE528" s="16"/>
    </row>
    <row r="529" spans="83:83" ht="15" thickBot="1" x14ac:dyDescent="0.35">
      <c r="CE529" s="16"/>
    </row>
    <row r="530" spans="83:83" ht="15" thickBot="1" x14ac:dyDescent="0.35">
      <c r="CE530" s="16"/>
    </row>
    <row r="531" spans="83:83" ht="15" thickBot="1" x14ac:dyDescent="0.35">
      <c r="CE531" s="16"/>
    </row>
    <row r="532" spans="83:83" ht="15" thickBot="1" x14ac:dyDescent="0.35">
      <c r="CE532" s="16"/>
    </row>
    <row r="533" spans="83:83" ht="15" thickBot="1" x14ac:dyDescent="0.35">
      <c r="CE533" s="16"/>
    </row>
    <row r="534" spans="83:83" ht="15" thickBot="1" x14ac:dyDescent="0.35">
      <c r="CE534" s="16"/>
    </row>
    <row r="535" spans="83:83" ht="15" thickBot="1" x14ac:dyDescent="0.35">
      <c r="CE535" s="16"/>
    </row>
    <row r="536" spans="83:83" ht="15" thickBot="1" x14ac:dyDescent="0.35">
      <c r="CE536" s="16"/>
    </row>
    <row r="537" spans="83:83" ht="15" thickBot="1" x14ac:dyDescent="0.35">
      <c r="CE537" s="16"/>
    </row>
    <row r="538" spans="83:83" ht="15" thickBot="1" x14ac:dyDescent="0.35">
      <c r="CE538" s="16"/>
    </row>
    <row r="539" spans="83:83" ht="15" thickBot="1" x14ac:dyDescent="0.35">
      <c r="CE539" s="16"/>
    </row>
    <row r="540" spans="83:83" ht="15" thickBot="1" x14ac:dyDescent="0.35">
      <c r="CE540" s="16"/>
    </row>
    <row r="541" spans="83:83" ht="15" thickBot="1" x14ac:dyDescent="0.35">
      <c r="CE541" s="16"/>
    </row>
    <row r="542" spans="83:83" ht="15" thickBot="1" x14ac:dyDescent="0.35">
      <c r="CE542" s="16"/>
    </row>
    <row r="543" spans="83:83" ht="15" thickBot="1" x14ac:dyDescent="0.35">
      <c r="CE543" s="16"/>
    </row>
    <row r="544" spans="83:83" ht="15" thickBot="1" x14ac:dyDescent="0.35">
      <c r="CE544" s="16"/>
    </row>
    <row r="545" spans="83:83" ht="15" thickBot="1" x14ac:dyDescent="0.35">
      <c r="CE545" s="16"/>
    </row>
    <row r="546" spans="83:83" ht="15" thickBot="1" x14ac:dyDescent="0.35">
      <c r="CE546" s="16"/>
    </row>
    <row r="547" spans="83:83" ht="15" thickBot="1" x14ac:dyDescent="0.35">
      <c r="CE547" s="16"/>
    </row>
    <row r="548" spans="83:83" ht="15" thickBot="1" x14ac:dyDescent="0.35">
      <c r="CE548" s="16"/>
    </row>
    <row r="549" spans="83:83" ht="15" thickBot="1" x14ac:dyDescent="0.35">
      <c r="CE549" s="16"/>
    </row>
    <row r="550" spans="83:83" ht="15" thickBot="1" x14ac:dyDescent="0.35">
      <c r="CE550" s="16"/>
    </row>
    <row r="551" spans="83:83" ht="15" thickBot="1" x14ac:dyDescent="0.35">
      <c r="CE551" s="16"/>
    </row>
    <row r="552" spans="83:83" ht="15" thickBot="1" x14ac:dyDescent="0.35">
      <c r="CE552" s="16"/>
    </row>
    <row r="553" spans="83:83" ht="15" thickBot="1" x14ac:dyDescent="0.35">
      <c r="CE553" s="16"/>
    </row>
    <row r="554" spans="83:83" ht="15" thickBot="1" x14ac:dyDescent="0.35">
      <c r="CE554" s="16"/>
    </row>
    <row r="555" spans="83:83" ht="15" thickBot="1" x14ac:dyDescent="0.35">
      <c r="CE555" s="16"/>
    </row>
    <row r="556" spans="83:83" ht="15" thickBot="1" x14ac:dyDescent="0.35">
      <c r="CE556" s="16"/>
    </row>
    <row r="557" spans="83:83" ht="15" thickBot="1" x14ac:dyDescent="0.35">
      <c r="CE557" s="16"/>
    </row>
    <row r="558" spans="83:83" ht="15" thickBot="1" x14ac:dyDescent="0.35">
      <c r="CE558" s="16"/>
    </row>
    <row r="559" spans="83:83" ht="15" thickBot="1" x14ac:dyDescent="0.35">
      <c r="CE559" s="16"/>
    </row>
    <row r="560" spans="83:83" ht="15" thickBot="1" x14ac:dyDescent="0.35">
      <c r="CE560" s="16"/>
    </row>
    <row r="561" spans="83:83" ht="15" thickBot="1" x14ac:dyDescent="0.35">
      <c r="CE561" s="16"/>
    </row>
    <row r="562" spans="83:83" ht="15" thickBot="1" x14ac:dyDescent="0.35">
      <c r="CE562" s="16"/>
    </row>
    <row r="563" spans="83:83" ht="15" thickBot="1" x14ac:dyDescent="0.35">
      <c r="CE563" s="16"/>
    </row>
    <row r="564" spans="83:83" ht="15" thickBot="1" x14ac:dyDescent="0.35">
      <c r="CE564" s="16"/>
    </row>
    <row r="565" spans="83:83" ht="15" thickBot="1" x14ac:dyDescent="0.35">
      <c r="CE565" s="16"/>
    </row>
    <row r="566" spans="83:83" ht="15" thickBot="1" x14ac:dyDescent="0.35">
      <c r="CE566" s="16"/>
    </row>
    <row r="567" spans="83:83" ht="15" thickBot="1" x14ac:dyDescent="0.35">
      <c r="CE567" s="16"/>
    </row>
    <row r="568" spans="83:83" ht="15" thickBot="1" x14ac:dyDescent="0.35">
      <c r="CE568" s="16"/>
    </row>
    <row r="569" spans="83:83" ht="15" thickBot="1" x14ac:dyDescent="0.35">
      <c r="CE569" s="16"/>
    </row>
    <row r="570" spans="83:83" ht="15" thickBot="1" x14ac:dyDescent="0.35">
      <c r="CE570" s="16"/>
    </row>
    <row r="571" spans="83:83" ht="15" thickBot="1" x14ac:dyDescent="0.35">
      <c r="CE571" s="16"/>
    </row>
    <row r="572" spans="83:83" ht="15" thickBot="1" x14ac:dyDescent="0.35">
      <c r="CE572" s="16"/>
    </row>
    <row r="573" spans="83:83" ht="15" thickBot="1" x14ac:dyDescent="0.35">
      <c r="CE573" s="16"/>
    </row>
    <row r="574" spans="83:83" ht="15" thickBot="1" x14ac:dyDescent="0.35">
      <c r="CE574" s="16"/>
    </row>
    <row r="575" spans="83:83" ht="15" thickBot="1" x14ac:dyDescent="0.35">
      <c r="CE575" s="16"/>
    </row>
    <row r="576" spans="83:83" ht="15" thickBot="1" x14ac:dyDescent="0.35">
      <c r="CE576" s="16"/>
    </row>
    <row r="577" spans="83:83" ht="15" thickBot="1" x14ac:dyDescent="0.35">
      <c r="CE577" s="16"/>
    </row>
    <row r="578" spans="83:83" ht="15" thickBot="1" x14ac:dyDescent="0.35">
      <c r="CE578" s="16"/>
    </row>
    <row r="579" spans="83:83" ht="15" thickBot="1" x14ac:dyDescent="0.35">
      <c r="CE579" s="16"/>
    </row>
    <row r="580" spans="83:83" ht="15" thickBot="1" x14ac:dyDescent="0.35">
      <c r="CE580" s="16"/>
    </row>
    <row r="581" spans="83:83" ht="15" thickBot="1" x14ac:dyDescent="0.35">
      <c r="CE581" s="16"/>
    </row>
    <row r="582" spans="83:83" ht="15" thickBot="1" x14ac:dyDescent="0.35">
      <c r="CE582" s="16"/>
    </row>
    <row r="583" spans="83:83" ht="15" thickBot="1" x14ac:dyDescent="0.35">
      <c r="CE583" s="16"/>
    </row>
    <row r="584" spans="83:83" ht="15" thickBot="1" x14ac:dyDescent="0.35">
      <c r="CE584" s="16"/>
    </row>
    <row r="585" spans="83:83" ht="15" thickBot="1" x14ac:dyDescent="0.35">
      <c r="CE585" s="16"/>
    </row>
    <row r="586" spans="83:83" ht="15" thickBot="1" x14ac:dyDescent="0.35">
      <c r="CE586" s="16"/>
    </row>
    <row r="587" spans="83:83" ht="15" thickBot="1" x14ac:dyDescent="0.35">
      <c r="CE587" s="16"/>
    </row>
    <row r="588" spans="83:83" ht="15" thickBot="1" x14ac:dyDescent="0.35">
      <c r="CE588" s="16"/>
    </row>
    <row r="589" spans="83:83" ht="15" thickBot="1" x14ac:dyDescent="0.35">
      <c r="CE589" s="16"/>
    </row>
    <row r="590" spans="83:83" ht="15" thickBot="1" x14ac:dyDescent="0.35">
      <c r="CE590" s="16"/>
    </row>
    <row r="591" spans="83:83" ht="15" thickBot="1" x14ac:dyDescent="0.35">
      <c r="CE591" s="16"/>
    </row>
    <row r="592" spans="83:83" ht="15" thickBot="1" x14ac:dyDescent="0.35">
      <c r="CE592" s="16"/>
    </row>
    <row r="593" spans="83:83" ht="15" thickBot="1" x14ac:dyDescent="0.35">
      <c r="CE593" s="16"/>
    </row>
    <row r="594" spans="83:83" ht="15" thickBot="1" x14ac:dyDescent="0.35">
      <c r="CE594" s="16"/>
    </row>
    <row r="595" spans="83:83" ht="15" thickBot="1" x14ac:dyDescent="0.35">
      <c r="CE595" s="16"/>
    </row>
    <row r="596" spans="83:83" ht="15" thickBot="1" x14ac:dyDescent="0.35">
      <c r="CE596" s="16"/>
    </row>
    <row r="597" spans="83:83" ht="15" thickBot="1" x14ac:dyDescent="0.35">
      <c r="CE597" s="16"/>
    </row>
    <row r="598" spans="83:83" ht="15" thickBot="1" x14ac:dyDescent="0.35">
      <c r="CE598" s="16"/>
    </row>
    <row r="599" spans="83:83" ht="15" thickBot="1" x14ac:dyDescent="0.35">
      <c r="CE599" s="16"/>
    </row>
    <row r="600" spans="83:83" ht="15" thickBot="1" x14ac:dyDescent="0.35">
      <c r="CE600" s="16"/>
    </row>
    <row r="601" spans="83:83" ht="15" thickBot="1" x14ac:dyDescent="0.35">
      <c r="CE601" s="16"/>
    </row>
    <row r="602" spans="83:83" ht="15" thickBot="1" x14ac:dyDescent="0.35">
      <c r="CE602" s="16"/>
    </row>
    <row r="603" spans="83:83" ht="15" thickBot="1" x14ac:dyDescent="0.35">
      <c r="CE603" s="16"/>
    </row>
    <row r="604" spans="83:83" ht="15" thickBot="1" x14ac:dyDescent="0.35">
      <c r="CE604" s="16"/>
    </row>
    <row r="605" spans="83:83" ht="15" thickBot="1" x14ac:dyDescent="0.35">
      <c r="CE605" s="16"/>
    </row>
    <row r="606" spans="83:83" ht="15" thickBot="1" x14ac:dyDescent="0.35">
      <c r="CE606" s="16"/>
    </row>
    <row r="607" spans="83:83" ht="15" thickBot="1" x14ac:dyDescent="0.35">
      <c r="CE607" s="16"/>
    </row>
    <row r="608" spans="83:83" ht="15" thickBot="1" x14ac:dyDescent="0.35">
      <c r="CE608" s="16"/>
    </row>
    <row r="609" spans="83:83" ht="15" thickBot="1" x14ac:dyDescent="0.35">
      <c r="CE609" s="16"/>
    </row>
    <row r="610" spans="83:83" ht="15" thickBot="1" x14ac:dyDescent="0.35">
      <c r="CE610" s="16"/>
    </row>
    <row r="611" spans="83:83" ht="15" thickBot="1" x14ac:dyDescent="0.35">
      <c r="CE611" s="16"/>
    </row>
    <row r="612" spans="83:83" ht="15" thickBot="1" x14ac:dyDescent="0.35">
      <c r="CE612" s="16"/>
    </row>
    <row r="613" spans="83:83" ht="15" thickBot="1" x14ac:dyDescent="0.35">
      <c r="CE613" s="16"/>
    </row>
    <row r="614" spans="83:83" ht="15" thickBot="1" x14ac:dyDescent="0.35">
      <c r="CE614" s="16"/>
    </row>
    <row r="615" spans="83:83" ht="15" thickBot="1" x14ac:dyDescent="0.35">
      <c r="CE615" s="16"/>
    </row>
    <row r="616" spans="83:83" ht="15" thickBot="1" x14ac:dyDescent="0.35">
      <c r="CE616" s="16"/>
    </row>
    <row r="617" spans="83:83" ht="15" thickBot="1" x14ac:dyDescent="0.35">
      <c r="CE617" s="16"/>
    </row>
    <row r="618" spans="83:83" ht="15" thickBot="1" x14ac:dyDescent="0.35">
      <c r="CE618" s="16"/>
    </row>
    <row r="619" spans="83:83" ht="15" thickBot="1" x14ac:dyDescent="0.35">
      <c r="CE619" s="16"/>
    </row>
    <row r="620" spans="83:83" ht="15" thickBot="1" x14ac:dyDescent="0.35">
      <c r="CE620" s="16"/>
    </row>
    <row r="621" spans="83:83" ht="15" thickBot="1" x14ac:dyDescent="0.35">
      <c r="CE621" s="16"/>
    </row>
    <row r="622" spans="83:83" ht="15" thickBot="1" x14ac:dyDescent="0.35">
      <c r="CE622" s="16"/>
    </row>
    <row r="623" spans="83:83" ht="15" thickBot="1" x14ac:dyDescent="0.35">
      <c r="CE623" s="16"/>
    </row>
    <row r="624" spans="83:83" ht="15" thickBot="1" x14ac:dyDescent="0.35">
      <c r="CE624" s="16"/>
    </row>
    <row r="625" spans="83:83" ht="15" thickBot="1" x14ac:dyDescent="0.35">
      <c r="CE625" s="16"/>
    </row>
    <row r="626" spans="83:83" ht="15" thickBot="1" x14ac:dyDescent="0.35">
      <c r="CE626" s="16"/>
    </row>
    <row r="627" spans="83:83" ht="15" thickBot="1" x14ac:dyDescent="0.35">
      <c r="CE627" s="16"/>
    </row>
    <row r="628" spans="83:83" ht="15" thickBot="1" x14ac:dyDescent="0.35">
      <c r="CE628" s="16"/>
    </row>
    <row r="629" spans="83:83" ht="15" thickBot="1" x14ac:dyDescent="0.35">
      <c r="CE629" s="16"/>
    </row>
    <row r="630" spans="83:83" ht="15" thickBot="1" x14ac:dyDescent="0.35">
      <c r="CE630" s="16"/>
    </row>
    <row r="631" spans="83:83" ht="15" thickBot="1" x14ac:dyDescent="0.35">
      <c r="CE631" s="16"/>
    </row>
    <row r="632" spans="83:83" ht="15" thickBot="1" x14ac:dyDescent="0.35">
      <c r="CE632" s="6"/>
    </row>
    <row r="633" spans="83:83" ht="15" thickBot="1" x14ac:dyDescent="0.35">
      <c r="CE633" s="6"/>
    </row>
    <row r="634" spans="83:83" ht="15" thickBot="1" x14ac:dyDescent="0.35">
      <c r="CE634" s="6"/>
    </row>
    <row r="635" spans="83:83" ht="15" thickBot="1" x14ac:dyDescent="0.35">
      <c r="CE635" s="6"/>
    </row>
    <row r="636" spans="83:83" ht="15" thickBot="1" x14ac:dyDescent="0.35">
      <c r="CE636" s="6"/>
    </row>
    <row r="637" spans="83:83" ht="15" thickBot="1" x14ac:dyDescent="0.35">
      <c r="CE637" s="6"/>
    </row>
    <row r="638" spans="83:83" ht="15" thickBot="1" x14ac:dyDescent="0.35">
      <c r="CE638" s="6"/>
    </row>
    <row r="639" spans="83:83" ht="15" thickBot="1" x14ac:dyDescent="0.35">
      <c r="CE639" s="6"/>
    </row>
    <row r="640" spans="83:83" ht="15" thickBot="1" x14ac:dyDescent="0.35">
      <c r="CE640" s="6"/>
    </row>
    <row r="641" spans="83:83" ht="15" thickBot="1" x14ac:dyDescent="0.35">
      <c r="CE641" s="6"/>
    </row>
    <row r="642" spans="83:83" ht="15" thickBot="1" x14ac:dyDescent="0.35">
      <c r="CE642" s="6"/>
    </row>
    <row r="643" spans="83:83" ht="15" thickBot="1" x14ac:dyDescent="0.35">
      <c r="CE643" s="6"/>
    </row>
    <row r="644" spans="83:83" ht="15" thickBot="1" x14ac:dyDescent="0.35">
      <c r="CE644" s="6"/>
    </row>
    <row r="645" spans="83:83" ht="15" thickBot="1" x14ac:dyDescent="0.35">
      <c r="CE645" s="6"/>
    </row>
    <row r="646" spans="83:83" ht="15" thickBot="1" x14ac:dyDescent="0.35">
      <c r="CE646" s="6"/>
    </row>
    <row r="647" spans="83:83" ht="15" thickBot="1" x14ac:dyDescent="0.35">
      <c r="CE647" s="6"/>
    </row>
    <row r="648" spans="83:83" ht="15" thickBot="1" x14ac:dyDescent="0.35">
      <c r="CE648" s="6"/>
    </row>
    <row r="649" spans="83:83" ht="15" thickBot="1" x14ac:dyDescent="0.35">
      <c r="CE649" s="6"/>
    </row>
    <row r="650" spans="83:83" ht="15" thickBot="1" x14ac:dyDescent="0.35">
      <c r="CE650" s="6"/>
    </row>
    <row r="651" spans="83:83" ht="15" thickBot="1" x14ac:dyDescent="0.35">
      <c r="CE651" s="6"/>
    </row>
    <row r="652" spans="83:83" ht="15" thickBot="1" x14ac:dyDescent="0.35">
      <c r="CE652" s="6"/>
    </row>
    <row r="653" spans="83:83" ht="15" thickBot="1" x14ac:dyDescent="0.35">
      <c r="CE653" s="6"/>
    </row>
    <row r="654" spans="83:83" ht="15" thickBot="1" x14ac:dyDescent="0.35">
      <c r="CE654" s="6"/>
    </row>
    <row r="655" spans="83:83" ht="15" thickBot="1" x14ac:dyDescent="0.35">
      <c r="CE655" s="6"/>
    </row>
    <row r="656" spans="83:83" ht="15" thickBot="1" x14ac:dyDescent="0.35">
      <c r="CE656" s="6"/>
    </row>
    <row r="657" spans="83:83" ht="15" thickBot="1" x14ac:dyDescent="0.35">
      <c r="CE657" s="6"/>
    </row>
    <row r="658" spans="83:83" ht="15" thickBot="1" x14ac:dyDescent="0.35">
      <c r="CE658" s="6"/>
    </row>
    <row r="659" spans="83:83" ht="15" thickBot="1" x14ac:dyDescent="0.35">
      <c r="CE659" s="6"/>
    </row>
    <row r="660" spans="83:83" ht="15" thickBot="1" x14ac:dyDescent="0.35">
      <c r="CE660" s="6"/>
    </row>
    <row r="661" spans="83:83" ht="15" thickBot="1" x14ac:dyDescent="0.35">
      <c r="CE661" s="6"/>
    </row>
    <row r="662" spans="83:83" ht="15" thickBot="1" x14ac:dyDescent="0.35">
      <c r="CE662" s="6"/>
    </row>
    <row r="663" spans="83:83" ht="15" thickBot="1" x14ac:dyDescent="0.35">
      <c r="CE663" s="6"/>
    </row>
    <row r="664" spans="83:83" ht="15" thickBot="1" x14ac:dyDescent="0.35">
      <c r="CE664" s="6"/>
    </row>
    <row r="665" spans="83:83" ht="15" thickBot="1" x14ac:dyDescent="0.35">
      <c r="CE665" s="6"/>
    </row>
    <row r="666" spans="83:83" ht="15" thickBot="1" x14ac:dyDescent="0.35">
      <c r="CE666" s="6"/>
    </row>
    <row r="667" spans="83:83" ht="15" thickBot="1" x14ac:dyDescent="0.35">
      <c r="CE667" s="6"/>
    </row>
    <row r="668" spans="83:83" ht="15" thickBot="1" x14ac:dyDescent="0.35">
      <c r="CE668" s="6"/>
    </row>
    <row r="669" spans="83:83" ht="15" thickBot="1" x14ac:dyDescent="0.35">
      <c r="CE669" s="6"/>
    </row>
    <row r="670" spans="83:83" ht="15" thickBot="1" x14ac:dyDescent="0.35">
      <c r="CE670" s="6"/>
    </row>
    <row r="671" spans="83:83" ht="15" thickBot="1" x14ac:dyDescent="0.35">
      <c r="CE671" s="6"/>
    </row>
    <row r="672" spans="83:83" ht="15" thickBot="1" x14ac:dyDescent="0.35">
      <c r="CE672" s="6"/>
    </row>
    <row r="673" spans="83:83" ht="15" thickBot="1" x14ac:dyDescent="0.35">
      <c r="CE673" s="6"/>
    </row>
    <row r="674" spans="83:83" ht="15" thickBot="1" x14ac:dyDescent="0.35">
      <c r="CE674" s="6"/>
    </row>
    <row r="675" spans="83:83" ht="15" thickBot="1" x14ac:dyDescent="0.35">
      <c r="CE675" s="6"/>
    </row>
    <row r="676" spans="83:83" ht="15" thickBot="1" x14ac:dyDescent="0.35">
      <c r="CE676" s="6"/>
    </row>
    <row r="677" spans="83:83" ht="15" thickBot="1" x14ac:dyDescent="0.35">
      <c r="CE677" s="6"/>
    </row>
    <row r="678" spans="83:83" ht="15" thickBot="1" x14ac:dyDescent="0.35">
      <c r="CE678" s="6"/>
    </row>
    <row r="679" spans="83:83" ht="15" thickBot="1" x14ac:dyDescent="0.35">
      <c r="CE679" s="6"/>
    </row>
    <row r="680" spans="83:83" ht="15" thickBot="1" x14ac:dyDescent="0.35">
      <c r="CE680" s="6"/>
    </row>
    <row r="681" spans="83:83" ht="15" thickBot="1" x14ac:dyDescent="0.35">
      <c r="CE681" s="6"/>
    </row>
    <row r="682" spans="83:83" ht="15" thickBot="1" x14ac:dyDescent="0.35">
      <c r="CE682" s="6"/>
    </row>
    <row r="683" spans="83:83" ht="15" thickBot="1" x14ac:dyDescent="0.35">
      <c r="CE683" s="6"/>
    </row>
    <row r="684" spans="83:83" ht="15" thickBot="1" x14ac:dyDescent="0.35">
      <c r="CE684" s="6"/>
    </row>
    <row r="685" spans="83:83" ht="15" thickBot="1" x14ac:dyDescent="0.35">
      <c r="CE685" s="6"/>
    </row>
    <row r="686" spans="83:83" ht="15" thickBot="1" x14ac:dyDescent="0.35">
      <c r="CE686" s="6"/>
    </row>
    <row r="687" spans="83:83" ht="15" thickBot="1" x14ac:dyDescent="0.35">
      <c r="CE687" s="6"/>
    </row>
    <row r="688" spans="83:83" ht="15" thickBot="1" x14ac:dyDescent="0.35">
      <c r="CE688" s="6"/>
    </row>
    <row r="689" spans="83:83" ht="15" thickBot="1" x14ac:dyDescent="0.35">
      <c r="CE689" s="6"/>
    </row>
    <row r="690" spans="83:83" ht="15" thickBot="1" x14ac:dyDescent="0.35">
      <c r="CE690" s="6"/>
    </row>
    <row r="691" spans="83:83" ht="15" thickBot="1" x14ac:dyDescent="0.35">
      <c r="CE691" s="6"/>
    </row>
    <row r="692" spans="83:83" ht="15" thickBot="1" x14ac:dyDescent="0.35">
      <c r="CE692" s="6"/>
    </row>
    <row r="693" spans="83:83" ht="15" thickBot="1" x14ac:dyDescent="0.35">
      <c r="CE693" s="6"/>
    </row>
    <row r="694" spans="83:83" ht="15" thickBot="1" x14ac:dyDescent="0.35">
      <c r="CE694" s="6"/>
    </row>
    <row r="695" spans="83:83" ht="15" thickBot="1" x14ac:dyDescent="0.35">
      <c r="CE695" s="6"/>
    </row>
    <row r="696" spans="83:83" ht="15" thickBot="1" x14ac:dyDescent="0.35">
      <c r="CE696" s="6"/>
    </row>
    <row r="697" spans="83:83" ht="15" thickBot="1" x14ac:dyDescent="0.35">
      <c r="CE697" s="6"/>
    </row>
    <row r="698" spans="83:83" ht="15" thickBot="1" x14ac:dyDescent="0.35">
      <c r="CE698" s="6"/>
    </row>
    <row r="699" spans="83:83" ht="15" thickBot="1" x14ac:dyDescent="0.35">
      <c r="CE699" s="6"/>
    </row>
    <row r="700" spans="83:83" ht="15" thickBot="1" x14ac:dyDescent="0.35">
      <c r="CE700" s="6"/>
    </row>
    <row r="701" spans="83:83" ht="15" thickBot="1" x14ac:dyDescent="0.35">
      <c r="CE701" s="6"/>
    </row>
    <row r="702" spans="83:83" ht="15" thickBot="1" x14ac:dyDescent="0.35">
      <c r="CE702" s="6"/>
    </row>
    <row r="703" spans="83:83" ht="15" thickBot="1" x14ac:dyDescent="0.35">
      <c r="CE703" s="6"/>
    </row>
    <row r="704" spans="83:83" ht="15" thickBot="1" x14ac:dyDescent="0.35">
      <c r="CE704" s="6"/>
    </row>
    <row r="705" spans="83:83" ht="15" thickBot="1" x14ac:dyDescent="0.35">
      <c r="CE705" s="6"/>
    </row>
    <row r="706" spans="83:83" ht="15" thickBot="1" x14ac:dyDescent="0.35">
      <c r="CE706" s="6"/>
    </row>
    <row r="707" spans="83:83" ht="15" thickBot="1" x14ac:dyDescent="0.35">
      <c r="CE707" s="6"/>
    </row>
    <row r="708" spans="83:83" ht="15" thickBot="1" x14ac:dyDescent="0.35">
      <c r="CE708" s="6"/>
    </row>
    <row r="709" spans="83:83" ht="15" thickBot="1" x14ac:dyDescent="0.35">
      <c r="CE709" s="6"/>
    </row>
    <row r="710" spans="83:83" ht="15" thickBot="1" x14ac:dyDescent="0.35">
      <c r="CE710" s="6"/>
    </row>
    <row r="711" spans="83:83" ht="15" thickBot="1" x14ac:dyDescent="0.35">
      <c r="CE711" s="6"/>
    </row>
    <row r="712" spans="83:83" ht="15" thickBot="1" x14ac:dyDescent="0.35">
      <c r="CE712" s="6"/>
    </row>
    <row r="713" spans="83:83" ht="15" thickBot="1" x14ac:dyDescent="0.35">
      <c r="CE713" s="6"/>
    </row>
    <row r="714" spans="83:83" ht="15" thickBot="1" x14ac:dyDescent="0.35">
      <c r="CE714" s="6"/>
    </row>
    <row r="715" spans="83:83" ht="15" thickBot="1" x14ac:dyDescent="0.35">
      <c r="CE715" s="6"/>
    </row>
    <row r="716" spans="83:83" ht="15" thickBot="1" x14ac:dyDescent="0.35">
      <c r="CE716" s="6"/>
    </row>
    <row r="717" spans="83:83" ht="15" thickBot="1" x14ac:dyDescent="0.35">
      <c r="CE717" s="6"/>
    </row>
    <row r="718" spans="83:83" ht="15" thickBot="1" x14ac:dyDescent="0.35">
      <c r="CE718" s="6"/>
    </row>
    <row r="719" spans="83:83" ht="15" thickBot="1" x14ac:dyDescent="0.35">
      <c r="CE719" s="6"/>
    </row>
    <row r="720" spans="83:83" ht="15" thickBot="1" x14ac:dyDescent="0.35">
      <c r="CE720" s="6"/>
    </row>
    <row r="721" spans="83:83" ht="15" thickBot="1" x14ac:dyDescent="0.35">
      <c r="CE721" s="6"/>
    </row>
    <row r="722" spans="83:83" ht="15" thickBot="1" x14ac:dyDescent="0.35">
      <c r="CE722" s="6"/>
    </row>
    <row r="723" spans="83:83" ht="15" thickBot="1" x14ac:dyDescent="0.35">
      <c r="CE723" s="6"/>
    </row>
    <row r="724" spans="83:83" ht="15" thickBot="1" x14ac:dyDescent="0.35">
      <c r="CE724" s="6"/>
    </row>
    <row r="725" spans="83:83" ht="15" thickBot="1" x14ac:dyDescent="0.35">
      <c r="CE725" s="6"/>
    </row>
    <row r="726" spans="83:83" ht="15" thickBot="1" x14ac:dyDescent="0.35">
      <c r="CE726" s="6"/>
    </row>
    <row r="727" spans="83:83" ht="15" thickBot="1" x14ac:dyDescent="0.35">
      <c r="CE727" s="6"/>
    </row>
    <row r="728" spans="83:83" ht="15" thickBot="1" x14ac:dyDescent="0.35">
      <c r="CE728" s="6"/>
    </row>
    <row r="729" spans="83:83" ht="15" thickBot="1" x14ac:dyDescent="0.35">
      <c r="CE729" s="6"/>
    </row>
    <row r="730" spans="83:83" ht="15" thickBot="1" x14ac:dyDescent="0.35">
      <c r="CE730" s="6"/>
    </row>
    <row r="731" spans="83:83" ht="15" thickBot="1" x14ac:dyDescent="0.35">
      <c r="CE731" s="6"/>
    </row>
    <row r="732" spans="83:83" ht="15" thickBot="1" x14ac:dyDescent="0.35">
      <c r="CE732" s="6"/>
    </row>
    <row r="733" spans="83:83" ht="15" thickBot="1" x14ac:dyDescent="0.35">
      <c r="CE733" s="6"/>
    </row>
    <row r="734" spans="83:83" ht="15" thickBot="1" x14ac:dyDescent="0.35">
      <c r="CE734" s="6"/>
    </row>
    <row r="735" spans="83:83" ht="15" thickBot="1" x14ac:dyDescent="0.35">
      <c r="CE735" s="6"/>
    </row>
    <row r="736" spans="83:83" ht="15" thickBot="1" x14ac:dyDescent="0.35">
      <c r="CE736" s="6"/>
    </row>
    <row r="737" spans="83:83" ht="15" thickBot="1" x14ac:dyDescent="0.35">
      <c r="CE737" s="6"/>
    </row>
    <row r="738" spans="83:83" ht="15" thickBot="1" x14ac:dyDescent="0.35">
      <c r="CE738" s="6"/>
    </row>
    <row r="739" spans="83:83" ht="15" thickBot="1" x14ac:dyDescent="0.35">
      <c r="CE739" s="6"/>
    </row>
    <row r="740" spans="83:83" ht="15" thickBot="1" x14ac:dyDescent="0.35">
      <c r="CE740" s="6"/>
    </row>
    <row r="741" spans="83:83" ht="15" thickBot="1" x14ac:dyDescent="0.35">
      <c r="CE741" s="6"/>
    </row>
    <row r="742" spans="83:83" ht="15" thickBot="1" x14ac:dyDescent="0.35">
      <c r="CE742" s="6"/>
    </row>
    <row r="743" spans="83:83" ht="15" thickBot="1" x14ac:dyDescent="0.35">
      <c r="CE743" s="6"/>
    </row>
    <row r="744" spans="83:83" ht="15" thickBot="1" x14ac:dyDescent="0.35">
      <c r="CE744" s="6"/>
    </row>
    <row r="745" spans="83:83" ht="15" thickBot="1" x14ac:dyDescent="0.35">
      <c r="CE745" s="6"/>
    </row>
    <row r="746" spans="83:83" ht="15" thickBot="1" x14ac:dyDescent="0.35">
      <c r="CE746" s="6"/>
    </row>
    <row r="747" spans="83:83" ht="15" thickBot="1" x14ac:dyDescent="0.35">
      <c r="CE747" s="6"/>
    </row>
    <row r="748" spans="83:83" ht="15" thickBot="1" x14ac:dyDescent="0.35">
      <c r="CE748" s="6"/>
    </row>
    <row r="749" spans="83:83" ht="15" thickBot="1" x14ac:dyDescent="0.35">
      <c r="CE749" s="6"/>
    </row>
    <row r="750" spans="83:83" ht="15" thickBot="1" x14ac:dyDescent="0.35">
      <c r="CE750" s="6"/>
    </row>
    <row r="751" spans="83:83" ht="15" thickBot="1" x14ac:dyDescent="0.35">
      <c r="CE751" s="6"/>
    </row>
    <row r="752" spans="83:83" ht="15" thickBot="1" x14ac:dyDescent="0.35">
      <c r="CE752" s="6"/>
    </row>
    <row r="753" spans="83:83" ht="15" thickBot="1" x14ac:dyDescent="0.35">
      <c r="CE753" s="6"/>
    </row>
    <row r="754" spans="83:83" ht="15" thickBot="1" x14ac:dyDescent="0.35">
      <c r="CE754" s="6"/>
    </row>
    <row r="755" spans="83:83" ht="15" thickBot="1" x14ac:dyDescent="0.35">
      <c r="CE755" s="6"/>
    </row>
    <row r="756" spans="83:83" ht="15" thickBot="1" x14ac:dyDescent="0.35">
      <c r="CE756" s="6"/>
    </row>
    <row r="757" spans="83:83" ht="15" thickBot="1" x14ac:dyDescent="0.35">
      <c r="CE757" s="6"/>
    </row>
    <row r="758" spans="83:83" ht="15" thickBot="1" x14ac:dyDescent="0.35">
      <c r="CE758" s="6"/>
    </row>
    <row r="759" spans="83:83" ht="15" thickBot="1" x14ac:dyDescent="0.35">
      <c r="CE759" s="6"/>
    </row>
    <row r="760" spans="83:83" ht="15" thickBot="1" x14ac:dyDescent="0.35">
      <c r="CE760" s="6"/>
    </row>
    <row r="761" spans="83:83" ht="15" thickBot="1" x14ac:dyDescent="0.35">
      <c r="CE761" s="6"/>
    </row>
    <row r="762" spans="83:83" ht="15" thickBot="1" x14ac:dyDescent="0.35">
      <c r="CE762" s="6"/>
    </row>
    <row r="763" spans="83:83" ht="15" thickBot="1" x14ac:dyDescent="0.35">
      <c r="CE763" s="6"/>
    </row>
    <row r="764" spans="83:83" ht="15" thickBot="1" x14ac:dyDescent="0.35">
      <c r="CE764" s="6"/>
    </row>
    <row r="765" spans="83:83" ht="15" thickBot="1" x14ac:dyDescent="0.35">
      <c r="CE765" s="6"/>
    </row>
    <row r="766" spans="83:83" ht="15" thickBot="1" x14ac:dyDescent="0.35">
      <c r="CE766" s="6"/>
    </row>
    <row r="767" spans="83:83" ht="15" thickBot="1" x14ac:dyDescent="0.35">
      <c r="CE767" s="6"/>
    </row>
    <row r="768" spans="83:83" ht="15" thickBot="1" x14ac:dyDescent="0.35">
      <c r="CE768" s="6"/>
    </row>
    <row r="769" spans="83:83" ht="15" thickBot="1" x14ac:dyDescent="0.35">
      <c r="CE769" s="6"/>
    </row>
    <row r="770" spans="83:83" ht="15" thickBot="1" x14ac:dyDescent="0.35">
      <c r="CE770" s="6"/>
    </row>
    <row r="771" spans="83:83" ht="15" thickBot="1" x14ac:dyDescent="0.35">
      <c r="CE771" s="6"/>
    </row>
    <row r="772" spans="83:83" ht="15" thickBot="1" x14ac:dyDescent="0.35">
      <c r="CE772" s="6"/>
    </row>
    <row r="773" spans="83:83" ht="15" thickBot="1" x14ac:dyDescent="0.35">
      <c r="CE773" s="6"/>
    </row>
    <row r="774" spans="83:83" ht="15" thickBot="1" x14ac:dyDescent="0.35">
      <c r="CE774" s="6"/>
    </row>
    <row r="775" spans="83:83" ht="15" thickBot="1" x14ac:dyDescent="0.35">
      <c r="CE775" s="6"/>
    </row>
    <row r="776" spans="83:83" ht="15" thickBot="1" x14ac:dyDescent="0.35">
      <c r="CE776" s="6"/>
    </row>
    <row r="777" spans="83:83" ht="15" thickBot="1" x14ac:dyDescent="0.35">
      <c r="CE777" s="6"/>
    </row>
    <row r="778" spans="83:83" ht="15" thickBot="1" x14ac:dyDescent="0.35">
      <c r="CE778" s="6"/>
    </row>
    <row r="779" spans="83:83" ht="15" thickBot="1" x14ac:dyDescent="0.35">
      <c r="CE779" s="6"/>
    </row>
    <row r="780" spans="83:83" ht="15" thickBot="1" x14ac:dyDescent="0.35">
      <c r="CE780" s="6"/>
    </row>
    <row r="781" spans="83:83" ht="15" thickBot="1" x14ac:dyDescent="0.35">
      <c r="CE781" s="6"/>
    </row>
    <row r="782" spans="83:83" ht="15" thickBot="1" x14ac:dyDescent="0.35">
      <c r="CE782" s="6"/>
    </row>
    <row r="783" spans="83:83" ht="15" thickBot="1" x14ac:dyDescent="0.35">
      <c r="CE783" s="6"/>
    </row>
    <row r="784" spans="83:83" ht="15" thickBot="1" x14ac:dyDescent="0.35">
      <c r="CE784" s="6"/>
    </row>
    <row r="785" spans="83:83" ht="15" thickBot="1" x14ac:dyDescent="0.35">
      <c r="CE785" s="6"/>
    </row>
    <row r="786" spans="83:83" ht="15" thickBot="1" x14ac:dyDescent="0.35">
      <c r="CE786" s="6"/>
    </row>
    <row r="787" spans="83:83" ht="15" thickBot="1" x14ac:dyDescent="0.35">
      <c r="CE787" s="6"/>
    </row>
    <row r="788" spans="83:83" ht="15" thickBot="1" x14ac:dyDescent="0.35">
      <c r="CE788" s="6"/>
    </row>
    <row r="789" spans="83:83" ht="15" thickBot="1" x14ac:dyDescent="0.35">
      <c r="CE789" s="6"/>
    </row>
    <row r="790" spans="83:83" ht="15" thickBot="1" x14ac:dyDescent="0.35">
      <c r="CE790" s="6"/>
    </row>
    <row r="791" spans="83:83" ht="15" thickBot="1" x14ac:dyDescent="0.35">
      <c r="CE791" s="6"/>
    </row>
    <row r="792" spans="83:83" ht="15" thickBot="1" x14ac:dyDescent="0.35">
      <c r="CE792" s="6"/>
    </row>
    <row r="793" spans="83:83" ht="15" thickBot="1" x14ac:dyDescent="0.35">
      <c r="CE793" s="6"/>
    </row>
    <row r="794" spans="83:83" ht="15" thickBot="1" x14ac:dyDescent="0.35">
      <c r="CE794" s="6"/>
    </row>
    <row r="795" spans="83:83" ht="15" thickBot="1" x14ac:dyDescent="0.35">
      <c r="CE795" s="6"/>
    </row>
    <row r="796" spans="83:83" ht="15" thickBot="1" x14ac:dyDescent="0.35">
      <c r="CE796" s="6"/>
    </row>
    <row r="797" spans="83:83" ht="15" thickBot="1" x14ac:dyDescent="0.35">
      <c r="CE797" s="6"/>
    </row>
    <row r="798" spans="83:83" ht="15" thickBot="1" x14ac:dyDescent="0.35">
      <c r="CE798" s="6"/>
    </row>
    <row r="799" spans="83:83" ht="15" thickBot="1" x14ac:dyDescent="0.35">
      <c r="CE799" s="6"/>
    </row>
    <row r="800" spans="83:83" ht="15" thickBot="1" x14ac:dyDescent="0.35">
      <c r="CE800" s="6"/>
    </row>
    <row r="801" spans="83:83" ht="15" thickBot="1" x14ac:dyDescent="0.35">
      <c r="CE801" s="6"/>
    </row>
    <row r="802" spans="83:83" ht="15" thickBot="1" x14ac:dyDescent="0.35">
      <c r="CE802" s="6"/>
    </row>
    <row r="803" spans="83:83" ht="15" thickBot="1" x14ac:dyDescent="0.35">
      <c r="CE803" s="6"/>
    </row>
    <row r="804" spans="83:83" ht="15" thickBot="1" x14ac:dyDescent="0.35">
      <c r="CE804" s="6"/>
    </row>
    <row r="805" spans="83:83" ht="15" thickBot="1" x14ac:dyDescent="0.35">
      <c r="CE805" s="6"/>
    </row>
    <row r="806" spans="83:83" ht="15" thickBot="1" x14ac:dyDescent="0.35">
      <c r="CE806" s="6"/>
    </row>
    <row r="807" spans="83:83" ht="15" thickBot="1" x14ac:dyDescent="0.35">
      <c r="CE807" s="6"/>
    </row>
    <row r="808" spans="83:83" ht="15" thickBot="1" x14ac:dyDescent="0.35">
      <c r="CE808" s="6"/>
    </row>
    <row r="809" spans="83:83" ht="15" thickBot="1" x14ac:dyDescent="0.35">
      <c r="CE809" s="6"/>
    </row>
    <row r="810" spans="83:83" ht="15" thickBot="1" x14ac:dyDescent="0.35">
      <c r="CE810" s="6"/>
    </row>
    <row r="811" spans="83:83" ht="15" thickBot="1" x14ac:dyDescent="0.35">
      <c r="CE811" s="6"/>
    </row>
    <row r="812" spans="83:83" ht="15" thickBot="1" x14ac:dyDescent="0.35">
      <c r="CE812" s="6"/>
    </row>
    <row r="813" spans="83:83" ht="15" thickBot="1" x14ac:dyDescent="0.35">
      <c r="CE813" s="6"/>
    </row>
    <row r="814" spans="83:83" ht="15" thickBot="1" x14ac:dyDescent="0.35">
      <c r="CE814" s="6"/>
    </row>
    <row r="815" spans="83:83" ht="15" thickBot="1" x14ac:dyDescent="0.35">
      <c r="CE815" s="6"/>
    </row>
    <row r="816" spans="83:83" ht="15" thickBot="1" x14ac:dyDescent="0.35">
      <c r="CE816" s="6"/>
    </row>
    <row r="817" spans="83:83" ht="15" thickBot="1" x14ac:dyDescent="0.35">
      <c r="CE817" s="6"/>
    </row>
    <row r="818" spans="83:83" ht="15" thickBot="1" x14ac:dyDescent="0.35">
      <c r="CE818" s="6"/>
    </row>
    <row r="819" spans="83:83" ht="15" thickBot="1" x14ac:dyDescent="0.35">
      <c r="CE819" s="6"/>
    </row>
    <row r="820" spans="83:83" ht="15" thickBot="1" x14ac:dyDescent="0.35">
      <c r="CE820" s="6"/>
    </row>
    <row r="821" spans="83:83" ht="15" thickBot="1" x14ac:dyDescent="0.35">
      <c r="CE821" s="6"/>
    </row>
    <row r="822" spans="83:83" ht="15" thickBot="1" x14ac:dyDescent="0.35">
      <c r="CE822" s="6"/>
    </row>
    <row r="823" spans="83:83" ht="15" thickBot="1" x14ac:dyDescent="0.35">
      <c r="CE823" s="6"/>
    </row>
    <row r="824" spans="83:83" ht="15" thickBot="1" x14ac:dyDescent="0.35">
      <c r="CE824" s="6"/>
    </row>
    <row r="825" spans="83:83" ht="15" thickBot="1" x14ac:dyDescent="0.35">
      <c r="CE825" s="6"/>
    </row>
    <row r="826" spans="83:83" ht="15" thickBot="1" x14ac:dyDescent="0.35">
      <c r="CE826" s="6"/>
    </row>
    <row r="827" spans="83:83" ht="15" thickBot="1" x14ac:dyDescent="0.35">
      <c r="CE827" s="6"/>
    </row>
    <row r="828" spans="83:83" ht="15" thickBot="1" x14ac:dyDescent="0.35">
      <c r="CE828" s="6"/>
    </row>
    <row r="829" spans="83:83" ht="15" thickBot="1" x14ac:dyDescent="0.35">
      <c r="CE829" s="6"/>
    </row>
    <row r="830" spans="83:83" ht="15" thickBot="1" x14ac:dyDescent="0.35">
      <c r="CE830" s="6"/>
    </row>
    <row r="831" spans="83:83" ht="15" thickBot="1" x14ac:dyDescent="0.35">
      <c r="CE831" s="6"/>
    </row>
    <row r="832" spans="83:83" ht="15" thickBot="1" x14ac:dyDescent="0.35">
      <c r="CE832" s="6"/>
    </row>
    <row r="833" spans="83:83" ht="15" thickBot="1" x14ac:dyDescent="0.35">
      <c r="CE833" s="6"/>
    </row>
    <row r="834" spans="83:83" ht="15" thickBot="1" x14ac:dyDescent="0.35">
      <c r="CE834" s="6"/>
    </row>
    <row r="835" spans="83:83" ht="15" thickBot="1" x14ac:dyDescent="0.35">
      <c r="CE835" s="6"/>
    </row>
    <row r="836" spans="83:83" ht="15" thickBot="1" x14ac:dyDescent="0.35">
      <c r="CE836" s="6"/>
    </row>
    <row r="837" spans="83:83" ht="15" thickBot="1" x14ac:dyDescent="0.35">
      <c r="CE837" s="6"/>
    </row>
    <row r="838" spans="83:83" ht="15" thickBot="1" x14ac:dyDescent="0.35">
      <c r="CE838" s="6"/>
    </row>
    <row r="839" spans="83:83" ht="15" thickBot="1" x14ac:dyDescent="0.35">
      <c r="CE839" s="6"/>
    </row>
    <row r="840" spans="83:83" ht="15" thickBot="1" x14ac:dyDescent="0.35">
      <c r="CE840" s="6"/>
    </row>
    <row r="841" spans="83:83" ht="15" thickBot="1" x14ac:dyDescent="0.35">
      <c r="CE841" s="6"/>
    </row>
    <row r="842" spans="83:83" ht="15" thickBot="1" x14ac:dyDescent="0.35">
      <c r="CE842" s="6"/>
    </row>
    <row r="843" spans="83:83" ht="15" thickBot="1" x14ac:dyDescent="0.35">
      <c r="CE843" s="6"/>
    </row>
    <row r="844" spans="83:83" ht="15" thickBot="1" x14ac:dyDescent="0.35">
      <c r="CE844" s="6"/>
    </row>
    <row r="845" spans="83:83" ht="15" thickBot="1" x14ac:dyDescent="0.35">
      <c r="CE845" s="6"/>
    </row>
    <row r="846" spans="83:83" ht="15" thickBot="1" x14ac:dyDescent="0.35">
      <c r="CE846" s="6"/>
    </row>
    <row r="847" spans="83:83" ht="15" thickBot="1" x14ac:dyDescent="0.35">
      <c r="CE847" s="6"/>
    </row>
    <row r="848" spans="83:83" ht="15" thickBot="1" x14ac:dyDescent="0.35">
      <c r="CE848" s="6"/>
    </row>
    <row r="849" spans="83:83" ht="15" thickBot="1" x14ac:dyDescent="0.35">
      <c r="CE849" s="6"/>
    </row>
    <row r="850" spans="83:83" ht="15" thickBot="1" x14ac:dyDescent="0.35">
      <c r="CE850" s="6"/>
    </row>
    <row r="851" spans="83:83" ht="15" thickBot="1" x14ac:dyDescent="0.35">
      <c r="CE851" s="6"/>
    </row>
    <row r="852" spans="83:83" ht="15" thickBot="1" x14ac:dyDescent="0.35">
      <c r="CE852" s="6"/>
    </row>
    <row r="853" spans="83:83" ht="15" thickBot="1" x14ac:dyDescent="0.35">
      <c r="CE853" s="6"/>
    </row>
    <row r="854" spans="83:83" ht="15" thickBot="1" x14ac:dyDescent="0.35">
      <c r="CE854" s="6"/>
    </row>
    <row r="855" spans="83:83" ht="15" thickBot="1" x14ac:dyDescent="0.35">
      <c r="CE855" s="6"/>
    </row>
    <row r="856" spans="83:83" ht="15" thickBot="1" x14ac:dyDescent="0.35">
      <c r="CE856" s="6"/>
    </row>
    <row r="857" spans="83:83" ht="15" thickBot="1" x14ac:dyDescent="0.35">
      <c r="CE857" s="6"/>
    </row>
    <row r="858" spans="83:83" ht="15" thickBot="1" x14ac:dyDescent="0.35">
      <c r="CE858" s="6"/>
    </row>
    <row r="859" spans="83:83" ht="15" thickBot="1" x14ac:dyDescent="0.35">
      <c r="CE859" s="6"/>
    </row>
    <row r="860" spans="83:83" ht="15" thickBot="1" x14ac:dyDescent="0.35">
      <c r="CE860" s="6"/>
    </row>
    <row r="861" spans="83:83" ht="15" thickBot="1" x14ac:dyDescent="0.35">
      <c r="CE861" s="6"/>
    </row>
    <row r="862" spans="83:83" ht="15" thickBot="1" x14ac:dyDescent="0.35">
      <c r="CE862" s="6"/>
    </row>
    <row r="863" spans="83:83" ht="15" thickBot="1" x14ac:dyDescent="0.35">
      <c r="CE863" s="6"/>
    </row>
    <row r="864" spans="83:83" ht="15" thickBot="1" x14ac:dyDescent="0.35">
      <c r="CE864" s="6"/>
    </row>
    <row r="865" spans="83:83" ht="15" thickBot="1" x14ac:dyDescent="0.35">
      <c r="CE865" s="6"/>
    </row>
    <row r="866" spans="83:83" ht="15" thickBot="1" x14ac:dyDescent="0.35">
      <c r="CE866" s="6"/>
    </row>
    <row r="867" spans="83:83" ht="15" thickBot="1" x14ac:dyDescent="0.35">
      <c r="CE867" s="6"/>
    </row>
    <row r="868" spans="83:83" ht="15" thickBot="1" x14ac:dyDescent="0.35">
      <c r="CE868" s="6"/>
    </row>
    <row r="869" spans="83:83" ht="15" thickBot="1" x14ac:dyDescent="0.35">
      <c r="CE869" s="6"/>
    </row>
    <row r="870" spans="83:83" ht="15" thickBot="1" x14ac:dyDescent="0.35">
      <c r="CE870" s="6"/>
    </row>
    <row r="871" spans="83:83" ht="15" thickBot="1" x14ac:dyDescent="0.35">
      <c r="CE871" s="6"/>
    </row>
    <row r="872" spans="83:83" ht="15" thickBot="1" x14ac:dyDescent="0.35">
      <c r="CE872" s="6"/>
    </row>
    <row r="873" spans="83:83" ht="15" thickBot="1" x14ac:dyDescent="0.35">
      <c r="CE873" s="6"/>
    </row>
    <row r="874" spans="83:83" ht="15" thickBot="1" x14ac:dyDescent="0.35">
      <c r="CE874" s="6"/>
    </row>
    <row r="875" spans="83:83" ht="15" thickBot="1" x14ac:dyDescent="0.35">
      <c r="CE875" s="6"/>
    </row>
    <row r="876" spans="83:83" ht="15" thickBot="1" x14ac:dyDescent="0.35">
      <c r="CE876" s="6"/>
    </row>
    <row r="877" spans="83:83" ht="15" thickBot="1" x14ac:dyDescent="0.35">
      <c r="CE877" s="6"/>
    </row>
    <row r="878" spans="83:83" ht="15" thickBot="1" x14ac:dyDescent="0.35">
      <c r="CE878" s="6"/>
    </row>
    <row r="879" spans="83:83" ht="15" thickBot="1" x14ac:dyDescent="0.35">
      <c r="CE879" s="6"/>
    </row>
    <row r="880" spans="83:83" ht="15" thickBot="1" x14ac:dyDescent="0.35">
      <c r="CE880" s="6"/>
    </row>
    <row r="881" spans="83:83" ht="15" thickBot="1" x14ac:dyDescent="0.35">
      <c r="CE881" s="6"/>
    </row>
    <row r="882" spans="83:83" ht="15" thickBot="1" x14ac:dyDescent="0.35">
      <c r="CE882" s="6"/>
    </row>
    <row r="883" spans="83:83" ht="15" thickBot="1" x14ac:dyDescent="0.35">
      <c r="CE883" s="6"/>
    </row>
    <row r="884" spans="83:83" ht="15" thickBot="1" x14ac:dyDescent="0.35">
      <c r="CE884" s="6"/>
    </row>
    <row r="885" spans="83:83" ht="15" thickBot="1" x14ac:dyDescent="0.35">
      <c r="CE885" s="6"/>
    </row>
    <row r="886" spans="83:83" ht="15" thickBot="1" x14ac:dyDescent="0.35">
      <c r="CE886" s="6"/>
    </row>
    <row r="887" spans="83:83" ht="15" thickBot="1" x14ac:dyDescent="0.35">
      <c r="CE887" s="6"/>
    </row>
    <row r="888" spans="83:83" ht="15" thickBot="1" x14ac:dyDescent="0.35">
      <c r="CE888" s="6"/>
    </row>
    <row r="889" spans="83:83" ht="15" thickBot="1" x14ac:dyDescent="0.35">
      <c r="CE889" s="6"/>
    </row>
    <row r="890" spans="83:83" ht="15" thickBot="1" x14ac:dyDescent="0.35">
      <c r="CE890" s="6"/>
    </row>
    <row r="891" spans="83:83" ht="15" thickBot="1" x14ac:dyDescent="0.35">
      <c r="CE891" s="6"/>
    </row>
    <row r="892" spans="83:83" ht="15" thickBot="1" x14ac:dyDescent="0.35">
      <c r="CE892" s="6"/>
    </row>
    <row r="893" spans="83:83" ht="15" thickBot="1" x14ac:dyDescent="0.35">
      <c r="CE893" s="6"/>
    </row>
    <row r="894" spans="83:83" ht="15" thickBot="1" x14ac:dyDescent="0.35">
      <c r="CE894" s="6"/>
    </row>
    <row r="895" spans="83:83" ht="15" thickBot="1" x14ac:dyDescent="0.35">
      <c r="CE895" s="6"/>
    </row>
    <row r="896" spans="83:83" ht="15" thickBot="1" x14ac:dyDescent="0.35">
      <c r="CE896" s="6"/>
    </row>
    <row r="897" spans="83:83" ht="15" thickBot="1" x14ac:dyDescent="0.35">
      <c r="CE897" s="6"/>
    </row>
    <row r="898" spans="83:83" ht="15" thickBot="1" x14ac:dyDescent="0.35">
      <c r="CE898" s="6"/>
    </row>
    <row r="899" spans="83:83" ht="15" thickBot="1" x14ac:dyDescent="0.35">
      <c r="CE899" s="6"/>
    </row>
    <row r="900" spans="83:83" ht="15" thickBot="1" x14ac:dyDescent="0.35">
      <c r="CE900" s="6"/>
    </row>
    <row r="901" spans="83:83" ht="15" thickBot="1" x14ac:dyDescent="0.35">
      <c r="CE901" s="6"/>
    </row>
    <row r="902" spans="83:83" ht="15" thickBot="1" x14ac:dyDescent="0.35">
      <c r="CE902" s="6"/>
    </row>
    <row r="903" spans="83:83" ht="15" thickBot="1" x14ac:dyDescent="0.35">
      <c r="CE903" s="6"/>
    </row>
    <row r="904" spans="83:83" ht="15" thickBot="1" x14ac:dyDescent="0.35">
      <c r="CE904" s="6"/>
    </row>
    <row r="905" spans="83:83" ht="15" thickBot="1" x14ac:dyDescent="0.35">
      <c r="CE905" s="6"/>
    </row>
    <row r="906" spans="83:83" ht="15" thickBot="1" x14ac:dyDescent="0.35">
      <c r="CE906" s="6"/>
    </row>
    <row r="907" spans="83:83" ht="15" thickBot="1" x14ac:dyDescent="0.35">
      <c r="CE907" s="6"/>
    </row>
    <row r="908" spans="83:83" ht="15" thickBot="1" x14ac:dyDescent="0.35">
      <c r="CE908" s="6"/>
    </row>
    <row r="909" spans="83:83" ht="15" thickBot="1" x14ac:dyDescent="0.35">
      <c r="CE909" s="6"/>
    </row>
    <row r="910" spans="83:83" ht="15" thickBot="1" x14ac:dyDescent="0.35">
      <c r="CE910" s="6"/>
    </row>
    <row r="911" spans="83:83" ht="15" thickBot="1" x14ac:dyDescent="0.35">
      <c r="CE911" s="6"/>
    </row>
    <row r="912" spans="83:83" ht="15" thickBot="1" x14ac:dyDescent="0.35">
      <c r="CE912" s="6"/>
    </row>
    <row r="913" spans="83:83" ht="15" thickBot="1" x14ac:dyDescent="0.35">
      <c r="CE913" s="6"/>
    </row>
    <row r="914" spans="83:83" ht="15" thickBot="1" x14ac:dyDescent="0.35">
      <c r="CE914" s="6"/>
    </row>
    <row r="915" spans="83:83" ht="15" thickBot="1" x14ac:dyDescent="0.35">
      <c r="CE915" s="6"/>
    </row>
    <row r="916" spans="83:83" ht="15" thickBot="1" x14ac:dyDescent="0.35">
      <c r="CE916" s="6"/>
    </row>
    <row r="917" spans="83:83" ht="15" thickBot="1" x14ac:dyDescent="0.35">
      <c r="CE917" s="6"/>
    </row>
    <row r="918" spans="83:83" ht="15" thickBot="1" x14ac:dyDescent="0.35">
      <c r="CE918" s="6"/>
    </row>
    <row r="919" spans="83:83" ht="15" thickBot="1" x14ac:dyDescent="0.35">
      <c r="CE919" s="6"/>
    </row>
    <row r="920" spans="83:83" ht="15" thickBot="1" x14ac:dyDescent="0.35">
      <c r="CE920" s="6"/>
    </row>
    <row r="921" spans="83:83" ht="15" thickBot="1" x14ac:dyDescent="0.35">
      <c r="CE921" s="6"/>
    </row>
    <row r="922" spans="83:83" ht="15" thickBot="1" x14ac:dyDescent="0.35">
      <c r="CE922" s="6"/>
    </row>
    <row r="923" spans="83:83" ht="15" thickBot="1" x14ac:dyDescent="0.35">
      <c r="CE923" s="6"/>
    </row>
    <row r="924" spans="83:83" ht="15" thickBot="1" x14ac:dyDescent="0.35">
      <c r="CE924" s="6"/>
    </row>
    <row r="925" spans="83:83" ht="15" thickBot="1" x14ac:dyDescent="0.35">
      <c r="CE925" s="6"/>
    </row>
    <row r="926" spans="83:83" ht="15" thickBot="1" x14ac:dyDescent="0.35">
      <c r="CE926" s="6"/>
    </row>
    <row r="927" spans="83:83" ht="15" thickBot="1" x14ac:dyDescent="0.35">
      <c r="CE927" s="6"/>
    </row>
    <row r="928" spans="83:83" ht="15" thickBot="1" x14ac:dyDescent="0.35">
      <c r="CE928" s="6"/>
    </row>
    <row r="929" spans="83:83" ht="15" thickBot="1" x14ac:dyDescent="0.35">
      <c r="CE929" s="6"/>
    </row>
    <row r="930" spans="83:83" ht="15" thickBot="1" x14ac:dyDescent="0.35">
      <c r="CE930" s="6"/>
    </row>
    <row r="931" spans="83:83" ht="15" thickBot="1" x14ac:dyDescent="0.35">
      <c r="CE931" s="6"/>
    </row>
    <row r="932" spans="83:83" ht="15" thickBot="1" x14ac:dyDescent="0.35">
      <c r="CE932" s="6"/>
    </row>
    <row r="933" spans="83:83" ht="15" thickBot="1" x14ac:dyDescent="0.35">
      <c r="CE933" s="6"/>
    </row>
    <row r="934" spans="83:83" ht="15" thickBot="1" x14ac:dyDescent="0.35">
      <c r="CE934" s="6"/>
    </row>
    <row r="935" spans="83:83" ht="15" thickBot="1" x14ac:dyDescent="0.35">
      <c r="CE935" s="6"/>
    </row>
    <row r="936" spans="83:83" ht="15" thickBot="1" x14ac:dyDescent="0.35">
      <c r="CE936" s="6"/>
    </row>
    <row r="937" spans="83:83" ht="15" thickBot="1" x14ac:dyDescent="0.35">
      <c r="CE937" s="6"/>
    </row>
    <row r="938" spans="83:83" ht="15" thickBot="1" x14ac:dyDescent="0.35">
      <c r="CE938" s="6"/>
    </row>
    <row r="939" spans="83:83" ht="15" thickBot="1" x14ac:dyDescent="0.35">
      <c r="CE939" s="6"/>
    </row>
    <row r="940" spans="83:83" ht="15" thickBot="1" x14ac:dyDescent="0.35">
      <c r="CE940" s="6"/>
    </row>
    <row r="941" spans="83:83" ht="15" thickBot="1" x14ac:dyDescent="0.35">
      <c r="CE941" s="6"/>
    </row>
    <row r="942" spans="83:83" ht="15" thickBot="1" x14ac:dyDescent="0.35">
      <c r="CE942" s="6"/>
    </row>
    <row r="943" spans="83:83" ht="15" thickBot="1" x14ac:dyDescent="0.35">
      <c r="CE943" s="6"/>
    </row>
    <row r="944" spans="83:83" ht="15" thickBot="1" x14ac:dyDescent="0.35">
      <c r="CE944" s="6"/>
    </row>
    <row r="945" spans="83:83" ht="15" thickBot="1" x14ac:dyDescent="0.35">
      <c r="CE945" s="6"/>
    </row>
    <row r="946" spans="83:83" ht="15" thickBot="1" x14ac:dyDescent="0.35">
      <c r="CE946" s="6"/>
    </row>
    <row r="947" spans="83:83" ht="15" thickBot="1" x14ac:dyDescent="0.35">
      <c r="CE947" s="6"/>
    </row>
    <row r="948" spans="83:83" ht="15" thickBot="1" x14ac:dyDescent="0.35">
      <c r="CE948" s="6"/>
    </row>
    <row r="949" spans="83:83" ht="15" thickBot="1" x14ac:dyDescent="0.35">
      <c r="CE949" s="6"/>
    </row>
    <row r="950" spans="83:83" ht="15" thickBot="1" x14ac:dyDescent="0.35">
      <c r="CE950" s="6"/>
    </row>
    <row r="951" spans="83:83" ht="15" thickBot="1" x14ac:dyDescent="0.35">
      <c r="CE951" s="6"/>
    </row>
    <row r="952" spans="83:83" ht="15" thickBot="1" x14ac:dyDescent="0.35">
      <c r="CE952" s="6"/>
    </row>
    <row r="953" spans="83:83" ht="15" thickBot="1" x14ac:dyDescent="0.35">
      <c r="CE953" s="6"/>
    </row>
    <row r="954" spans="83:83" ht="15" thickBot="1" x14ac:dyDescent="0.35">
      <c r="CE954" s="6"/>
    </row>
    <row r="955" spans="83:83" ht="15" thickBot="1" x14ac:dyDescent="0.35">
      <c r="CE955" s="6"/>
    </row>
    <row r="956" spans="83:83" ht="15" thickBot="1" x14ac:dyDescent="0.35">
      <c r="CE956" s="6"/>
    </row>
    <row r="957" spans="83:83" ht="15" thickBot="1" x14ac:dyDescent="0.35">
      <c r="CE957" s="6"/>
    </row>
    <row r="958" spans="83:83" ht="15" thickBot="1" x14ac:dyDescent="0.35">
      <c r="CE958" s="6"/>
    </row>
    <row r="959" spans="83:83" ht="15" thickBot="1" x14ac:dyDescent="0.35">
      <c r="CE959" s="6"/>
    </row>
    <row r="960" spans="83:83" ht="15" thickBot="1" x14ac:dyDescent="0.35">
      <c r="CE960" s="6"/>
    </row>
    <row r="961" spans="83:83" ht="15" thickBot="1" x14ac:dyDescent="0.35">
      <c r="CE961" s="6"/>
    </row>
    <row r="962" spans="83:83" ht="15" thickBot="1" x14ac:dyDescent="0.35">
      <c r="CE962" s="6"/>
    </row>
    <row r="963" spans="83:83" ht="15" thickBot="1" x14ac:dyDescent="0.35">
      <c r="CE963" s="6"/>
    </row>
    <row r="964" spans="83:83" ht="15" thickBot="1" x14ac:dyDescent="0.35">
      <c r="CE964" s="6"/>
    </row>
    <row r="965" spans="83:83" ht="15" thickBot="1" x14ac:dyDescent="0.35">
      <c r="CE965" s="6"/>
    </row>
    <row r="966" spans="83:83" ht="15" thickBot="1" x14ac:dyDescent="0.35">
      <c r="CE966" s="6"/>
    </row>
    <row r="967" spans="83:83" ht="15" thickBot="1" x14ac:dyDescent="0.35">
      <c r="CE967" s="6"/>
    </row>
    <row r="968" spans="83:83" ht="15" thickBot="1" x14ac:dyDescent="0.35">
      <c r="CE968" s="6"/>
    </row>
    <row r="969" spans="83:83" ht="15" thickBot="1" x14ac:dyDescent="0.35">
      <c r="CE969" s="6"/>
    </row>
    <row r="970" spans="83:83" ht="15" thickBot="1" x14ac:dyDescent="0.35">
      <c r="CE970" s="6"/>
    </row>
    <row r="971" spans="83:83" ht="15" thickBot="1" x14ac:dyDescent="0.35">
      <c r="CE971" s="6"/>
    </row>
    <row r="972" spans="83:83" ht="15" thickBot="1" x14ac:dyDescent="0.35">
      <c r="CE972" s="6"/>
    </row>
    <row r="973" spans="83:83" ht="15" thickBot="1" x14ac:dyDescent="0.35">
      <c r="CE973" s="6"/>
    </row>
    <row r="974" spans="83:83" ht="15" thickBot="1" x14ac:dyDescent="0.35">
      <c r="CE974" s="6"/>
    </row>
    <row r="975" spans="83:83" ht="15" thickBot="1" x14ac:dyDescent="0.35">
      <c r="CE975" s="6"/>
    </row>
    <row r="976" spans="83:83" ht="15" thickBot="1" x14ac:dyDescent="0.35">
      <c r="CE976" s="6"/>
    </row>
    <row r="977" spans="83:83" ht="15" thickBot="1" x14ac:dyDescent="0.35">
      <c r="CE977" s="6"/>
    </row>
    <row r="978" spans="83:83" ht="15" thickBot="1" x14ac:dyDescent="0.35">
      <c r="CE978" s="6"/>
    </row>
    <row r="979" spans="83:83" ht="15" thickBot="1" x14ac:dyDescent="0.35">
      <c r="CE979" s="6"/>
    </row>
    <row r="980" spans="83:83" ht="15" thickBot="1" x14ac:dyDescent="0.35">
      <c r="CE980" s="6"/>
    </row>
    <row r="981" spans="83:83" ht="15" thickBot="1" x14ac:dyDescent="0.35">
      <c r="CE981" s="6"/>
    </row>
    <row r="982" spans="83:83" ht="15" thickBot="1" x14ac:dyDescent="0.35">
      <c r="CE982" s="6"/>
    </row>
    <row r="983" spans="83:83" ht="15" thickBot="1" x14ac:dyDescent="0.35">
      <c r="CE983" s="6"/>
    </row>
    <row r="984" spans="83:83" ht="15" thickBot="1" x14ac:dyDescent="0.35">
      <c r="CE984" s="6"/>
    </row>
    <row r="985" spans="83:83" ht="15" thickBot="1" x14ac:dyDescent="0.35">
      <c r="CE985" s="6"/>
    </row>
    <row r="986" spans="83:83" ht="15" thickBot="1" x14ac:dyDescent="0.35">
      <c r="CE986" s="6"/>
    </row>
    <row r="987" spans="83:83" ht="15" thickBot="1" x14ac:dyDescent="0.35">
      <c r="CE987" s="6"/>
    </row>
    <row r="988" spans="83:83" ht="15" thickBot="1" x14ac:dyDescent="0.35">
      <c r="CE988" s="6"/>
    </row>
    <row r="989" spans="83:83" ht="15" thickBot="1" x14ac:dyDescent="0.35">
      <c r="CE989" s="6"/>
    </row>
    <row r="990" spans="83:83" ht="15" thickBot="1" x14ac:dyDescent="0.35">
      <c r="CE990" s="6"/>
    </row>
    <row r="991" spans="83:83" ht="15" thickBot="1" x14ac:dyDescent="0.35">
      <c r="CE991" s="6"/>
    </row>
    <row r="992" spans="83:83" ht="15" thickBot="1" x14ac:dyDescent="0.35">
      <c r="CE992" s="6"/>
    </row>
    <row r="993" spans="83:83" ht="15" thickBot="1" x14ac:dyDescent="0.35">
      <c r="CE993" s="6"/>
    </row>
    <row r="994" spans="83:83" ht="15" thickBot="1" x14ac:dyDescent="0.35">
      <c r="CE994" s="6"/>
    </row>
    <row r="995" spans="83:83" ht="15" thickBot="1" x14ac:dyDescent="0.35">
      <c r="CE995" s="6"/>
    </row>
    <row r="996" spans="83:83" ht="15" thickBot="1" x14ac:dyDescent="0.35">
      <c r="CE996" s="6"/>
    </row>
    <row r="997" spans="83:83" ht="15" thickBot="1" x14ac:dyDescent="0.35">
      <c r="CE997" s="6"/>
    </row>
    <row r="998" spans="83:83" ht="15" thickBot="1" x14ac:dyDescent="0.35">
      <c r="CE998" s="6"/>
    </row>
    <row r="999" spans="83:83" ht="15" thickBot="1" x14ac:dyDescent="0.35">
      <c r="CE999" s="6"/>
    </row>
    <row r="1000" spans="83:83" ht="15" thickBot="1" x14ac:dyDescent="0.35">
      <c r="CE1000" s="6"/>
    </row>
    <row r="1001" spans="83:83" ht="15" thickBot="1" x14ac:dyDescent="0.35">
      <c r="CE1001" s="6"/>
    </row>
    <row r="1002" spans="83:83" ht="15" thickBot="1" x14ac:dyDescent="0.35">
      <c r="CE1002" s="6"/>
    </row>
    <row r="1003" spans="83:83" ht="15" thickBot="1" x14ac:dyDescent="0.35">
      <c r="CE1003" s="6"/>
    </row>
    <row r="1004" spans="83:83" ht="15" thickBot="1" x14ac:dyDescent="0.35">
      <c r="CE1004" s="6"/>
    </row>
    <row r="1005" spans="83:83" ht="15" thickBot="1" x14ac:dyDescent="0.35">
      <c r="CE1005" s="6"/>
    </row>
    <row r="1006" spans="83:83" ht="15" thickBot="1" x14ac:dyDescent="0.35">
      <c r="CE1006" s="6"/>
    </row>
    <row r="1007" spans="83:83" ht="15" thickBot="1" x14ac:dyDescent="0.35">
      <c r="CE1007" s="6"/>
    </row>
    <row r="1008" spans="83:83" ht="15" thickBot="1" x14ac:dyDescent="0.35">
      <c r="CE1008" s="6"/>
    </row>
    <row r="1009" spans="83:83" ht="15" thickBot="1" x14ac:dyDescent="0.35">
      <c r="CE1009" s="6"/>
    </row>
    <row r="1010" spans="83:83" ht="15" thickBot="1" x14ac:dyDescent="0.35">
      <c r="CE1010" s="6"/>
    </row>
  </sheetData>
  <conditionalFormatting sqref="BK2">
    <cfRule type="cellIs" dxfId="59" priority="31" operator="lessThan">
      <formula>0.1</formula>
    </cfRule>
    <cfRule type="cellIs" dxfId="58" priority="32" operator="equal">
      <formula>0</formula>
    </cfRule>
    <cfRule type="cellIs" dxfId="57" priority="33" operator="equal">
      <formula>0</formula>
    </cfRule>
  </conditionalFormatting>
  <conditionalFormatting sqref="D2:BY5">
    <cfRule type="cellIs" dxfId="56" priority="30" operator="lessThan">
      <formula>0.1</formula>
    </cfRule>
  </conditionalFormatting>
  <conditionalFormatting sqref="D89:BY92">
    <cfRule type="cellIs" dxfId="55" priority="29" operator="lessThan">
      <formula>0.1</formula>
    </cfRule>
  </conditionalFormatting>
  <conditionalFormatting sqref="D104:BY107">
    <cfRule type="cellIs" dxfId="54" priority="28" operator="lessThan">
      <formula>0.1</formula>
    </cfRule>
  </conditionalFormatting>
  <conditionalFormatting sqref="D9:BY12">
    <cfRule type="cellIs" dxfId="53" priority="27" operator="lessThan">
      <formula>0.1</formula>
    </cfRule>
  </conditionalFormatting>
  <conditionalFormatting sqref="D25:BY28">
    <cfRule type="cellIs" dxfId="52" priority="26" operator="lessThan">
      <formula>0.1</formula>
    </cfRule>
  </conditionalFormatting>
  <conditionalFormatting sqref="D33:BY36">
    <cfRule type="cellIs" dxfId="51" priority="25" operator="lessThan">
      <formula>0.1</formula>
    </cfRule>
  </conditionalFormatting>
  <conditionalFormatting sqref="D41:BY44">
    <cfRule type="cellIs" dxfId="50" priority="24" operator="lessThan">
      <formula>0.1</formula>
    </cfRule>
  </conditionalFormatting>
  <conditionalFormatting sqref="D49:BY52">
    <cfRule type="cellIs" dxfId="49" priority="23" operator="lessThan">
      <formula>0.1</formula>
    </cfRule>
  </conditionalFormatting>
  <conditionalFormatting sqref="D111:BY114">
    <cfRule type="cellIs" dxfId="48" priority="22" operator="lessThan">
      <formula>0.1</formula>
    </cfRule>
  </conditionalFormatting>
  <conditionalFormatting sqref="D57:BY60">
    <cfRule type="cellIs" dxfId="47" priority="21" operator="lessThan">
      <formula>0.1</formula>
    </cfRule>
  </conditionalFormatting>
  <conditionalFormatting sqref="D65:BY68">
    <cfRule type="cellIs" dxfId="46" priority="20" operator="lessThan">
      <formula>0.1</formula>
    </cfRule>
  </conditionalFormatting>
  <conditionalFormatting sqref="D73:BY76">
    <cfRule type="cellIs" dxfId="45" priority="19" operator="lessThan">
      <formula>0.1</formula>
    </cfRule>
  </conditionalFormatting>
  <conditionalFormatting sqref="D81:BY84">
    <cfRule type="cellIs" dxfId="44" priority="18" operator="lessThan">
      <formula>0.1</formula>
    </cfRule>
  </conditionalFormatting>
  <conditionalFormatting sqref="D96:BY99">
    <cfRule type="cellIs" dxfId="43" priority="17" operator="lessThan">
      <formula>0.1</formula>
    </cfRule>
  </conditionalFormatting>
  <conditionalFormatting sqref="BZ5">
    <cfRule type="cellIs" dxfId="42" priority="14" operator="lessThan">
      <formula>0.1</formula>
    </cfRule>
  </conditionalFormatting>
  <conditionalFormatting sqref="BZ99">
    <cfRule type="cellIs" dxfId="41" priority="13" operator="lessThan">
      <formula>0.1</formula>
    </cfRule>
  </conditionalFormatting>
  <conditionalFormatting sqref="D15:BZ15">
    <cfRule type="cellIs" dxfId="40" priority="12" operator="lessThan">
      <formula>0.05</formula>
    </cfRule>
  </conditionalFormatting>
  <conditionalFormatting sqref="D23:BZ23">
    <cfRule type="cellIs" dxfId="39" priority="11" operator="lessThan">
      <formula>0.05</formula>
    </cfRule>
  </conditionalFormatting>
  <conditionalFormatting sqref="D31:BZ31">
    <cfRule type="cellIs" dxfId="38" priority="10" operator="lessThan">
      <formula>0.05</formula>
    </cfRule>
  </conditionalFormatting>
  <conditionalFormatting sqref="D39:BZ39">
    <cfRule type="cellIs" dxfId="37" priority="9" operator="lessThan">
      <formula>0.05</formula>
    </cfRule>
  </conditionalFormatting>
  <conditionalFormatting sqref="D47:BZ47">
    <cfRule type="cellIs" dxfId="36" priority="8" operator="lessThan">
      <formula>0.05</formula>
    </cfRule>
  </conditionalFormatting>
  <conditionalFormatting sqref="D55:BZ55">
    <cfRule type="cellIs" dxfId="35" priority="7" operator="lessThan">
      <formula>0.05</formula>
    </cfRule>
  </conditionalFormatting>
  <conditionalFormatting sqref="D63:BZ63">
    <cfRule type="cellIs" dxfId="34" priority="6" operator="lessThan">
      <formula>0.05</formula>
    </cfRule>
  </conditionalFormatting>
  <conditionalFormatting sqref="D71:BZ71">
    <cfRule type="cellIs" dxfId="33" priority="5" operator="lessThan">
      <formula>0.05</formula>
    </cfRule>
  </conditionalFormatting>
  <conditionalFormatting sqref="D79:BZ79">
    <cfRule type="cellIs" dxfId="32" priority="4" operator="lessThan">
      <formula>0.05</formula>
    </cfRule>
  </conditionalFormatting>
  <conditionalFormatting sqref="D87:BZ87">
    <cfRule type="cellIs" dxfId="31" priority="3" operator="lessThan">
      <formula>0.05</formula>
    </cfRule>
  </conditionalFormatting>
  <conditionalFormatting sqref="D102:BZ102">
    <cfRule type="cellIs" dxfId="30" priority="2" operator="lessThan">
      <formula>0.05</formula>
    </cfRule>
  </conditionalFormatting>
  <conditionalFormatting sqref="D117:BZ117">
    <cfRule type="cellIs" dxfId="29" priority="1" operator="lessThan">
      <formula>0.05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6" tint="-0.499984740745262"/>
  </sheetPr>
  <dimension ref="A1:CD117"/>
  <sheetViews>
    <sheetView workbookViewId="0">
      <selection activeCell="BD1" sqref="BD1:BE1048576"/>
    </sheetView>
  </sheetViews>
  <sheetFormatPr defaultRowHeight="14.4" x14ac:dyDescent="0.3"/>
  <cols>
    <col min="3" max="3" width="14.44140625" customWidth="1"/>
    <col min="4" max="39" width="9.33203125" bestFit="1" customWidth="1"/>
    <col min="40" max="40" width="10.5546875" bestFit="1" customWidth="1"/>
    <col min="41" max="54" width="9.33203125" bestFit="1" customWidth="1"/>
    <col min="55" max="55" width="10.5546875" bestFit="1" customWidth="1"/>
    <col min="56" max="62" width="9.33203125" bestFit="1" customWidth="1"/>
    <col min="63" max="63" width="11.5546875" bestFit="1" customWidth="1"/>
    <col min="64" max="65" width="9.33203125" bestFit="1" customWidth="1"/>
    <col min="66" max="66" width="11.5546875" bestFit="1" customWidth="1"/>
    <col min="67" max="77" width="9.33203125" bestFit="1" customWidth="1"/>
    <col min="81" max="81" width="13.88671875" bestFit="1" customWidth="1"/>
  </cols>
  <sheetData>
    <row r="1" spans="1:82" s="18" customFormat="1" ht="18" customHeight="1" thickBot="1" x14ac:dyDescent="0.35">
      <c r="A1" s="7" t="s">
        <v>74</v>
      </c>
      <c r="B1" s="7" t="s">
        <v>82</v>
      </c>
      <c r="C1" s="7" t="s">
        <v>83</v>
      </c>
      <c r="D1" s="18" t="s">
        <v>0</v>
      </c>
      <c r="E1" s="18" t="s">
        <v>1</v>
      </c>
      <c r="F1" s="18" t="s">
        <v>2</v>
      </c>
      <c r="G1" s="18" t="s">
        <v>3</v>
      </c>
      <c r="H1" s="18" t="s">
        <v>4</v>
      </c>
      <c r="I1" s="18" t="s">
        <v>5</v>
      </c>
      <c r="J1" s="18" t="s">
        <v>6</v>
      </c>
      <c r="K1" s="18" t="s">
        <v>7</v>
      </c>
      <c r="L1" s="18" t="s">
        <v>8</v>
      </c>
      <c r="M1" s="18" t="s">
        <v>9</v>
      </c>
      <c r="N1" s="18" t="s">
        <v>10</v>
      </c>
      <c r="O1" s="18" t="s">
        <v>11</v>
      </c>
      <c r="P1" s="18" t="s">
        <v>12</v>
      </c>
      <c r="Q1" s="18" t="s">
        <v>13</v>
      </c>
      <c r="R1" s="18" t="s">
        <v>14</v>
      </c>
      <c r="S1" s="18" t="s">
        <v>15</v>
      </c>
      <c r="T1" s="18" t="s">
        <v>16</v>
      </c>
      <c r="U1" s="18" t="s">
        <v>17</v>
      </c>
      <c r="V1" s="18" t="s">
        <v>18</v>
      </c>
      <c r="W1" s="18" t="s">
        <v>19</v>
      </c>
      <c r="X1" s="18" t="s">
        <v>20</v>
      </c>
      <c r="Y1" s="18" t="s">
        <v>21</v>
      </c>
      <c r="Z1" s="18" t="s">
        <v>22</v>
      </c>
      <c r="AA1" s="18" t="s">
        <v>23</v>
      </c>
      <c r="AB1" s="18" t="s">
        <v>24</v>
      </c>
      <c r="AC1" s="18" t="s">
        <v>25</v>
      </c>
      <c r="AD1" s="18" t="s">
        <v>26</v>
      </c>
      <c r="AE1" s="18" t="s">
        <v>27</v>
      </c>
      <c r="AF1" s="18" t="s">
        <v>28</v>
      </c>
      <c r="AG1" s="18" t="s">
        <v>29</v>
      </c>
      <c r="AH1" s="18" t="s">
        <v>30</v>
      </c>
      <c r="AI1" s="18" t="s">
        <v>31</v>
      </c>
      <c r="AJ1" s="18" t="s">
        <v>32</v>
      </c>
      <c r="AK1" s="18" t="s">
        <v>33</v>
      </c>
      <c r="AL1" s="18" t="s">
        <v>34</v>
      </c>
      <c r="AM1" s="18" t="s">
        <v>35</v>
      </c>
      <c r="AN1" s="18" t="s">
        <v>36</v>
      </c>
      <c r="AO1" s="18" t="s">
        <v>37</v>
      </c>
      <c r="AP1" s="18" t="s">
        <v>38</v>
      </c>
      <c r="AQ1" s="18" t="s">
        <v>39</v>
      </c>
      <c r="AR1" s="18" t="s">
        <v>40</v>
      </c>
      <c r="AS1" s="18" t="s">
        <v>41</v>
      </c>
      <c r="AT1" s="18" t="s">
        <v>42</v>
      </c>
      <c r="AU1" s="18" t="s">
        <v>43</v>
      </c>
      <c r="AV1" s="18" t="s">
        <v>44</v>
      </c>
      <c r="AW1" s="18" t="s">
        <v>45</v>
      </c>
      <c r="AX1" s="18" t="s">
        <v>46</v>
      </c>
      <c r="AY1" s="18" t="s">
        <v>47</v>
      </c>
      <c r="AZ1" s="18" t="s">
        <v>48</v>
      </c>
      <c r="BA1" s="18" t="s">
        <v>49</v>
      </c>
      <c r="BB1" s="18" t="s">
        <v>50</v>
      </c>
      <c r="BC1" s="18" t="s">
        <v>51</v>
      </c>
      <c r="BD1" s="18" t="s">
        <v>52</v>
      </c>
      <c r="BE1" s="18" t="s">
        <v>53</v>
      </c>
      <c r="BF1" s="18" t="s">
        <v>54</v>
      </c>
      <c r="BG1" s="18" t="s">
        <v>55</v>
      </c>
      <c r="BH1" s="18" t="s">
        <v>56</v>
      </c>
      <c r="BI1" s="18" t="s">
        <v>57</v>
      </c>
      <c r="BJ1" s="18" t="s">
        <v>58</v>
      </c>
      <c r="BK1" s="18" t="s">
        <v>59</v>
      </c>
      <c r="BL1" s="18" t="s">
        <v>60</v>
      </c>
      <c r="BM1" s="18" t="s">
        <v>61</v>
      </c>
      <c r="BN1" s="18" t="s">
        <v>62</v>
      </c>
      <c r="BO1" s="18" t="s">
        <v>63</v>
      </c>
      <c r="BP1" s="18" t="s">
        <v>64</v>
      </c>
      <c r="BQ1" s="18" t="s">
        <v>65</v>
      </c>
      <c r="BR1" s="18" t="s">
        <v>66</v>
      </c>
      <c r="BS1" s="18" t="s">
        <v>71</v>
      </c>
      <c r="BT1" s="18" t="s">
        <v>72</v>
      </c>
      <c r="BU1" s="18" t="s">
        <v>73</v>
      </c>
      <c r="BV1" s="18" t="s">
        <v>67</v>
      </c>
      <c r="BW1" s="18" t="s">
        <v>68</v>
      </c>
      <c r="BX1" s="18" t="s">
        <v>69</v>
      </c>
      <c r="BY1" s="18" t="s">
        <v>70</v>
      </c>
      <c r="BZ1" s="18" t="s">
        <v>114</v>
      </c>
      <c r="CC1" s="16"/>
      <c r="CD1" s="32"/>
    </row>
    <row r="2" spans="1:82" s="1" customFormat="1" ht="18" customHeight="1" thickBot="1" x14ac:dyDescent="0.35">
      <c r="A2" s="11" t="s">
        <v>78</v>
      </c>
      <c r="B2" s="16" t="s">
        <v>84</v>
      </c>
      <c r="C2" s="16" t="s">
        <v>98</v>
      </c>
      <c r="D2" s="1">
        <v>152.35483657222912</v>
      </c>
      <c r="E2" s="1">
        <v>43.369839932603206</v>
      </c>
      <c r="F2" s="1">
        <v>57.623410921689086</v>
      </c>
      <c r="G2" s="1">
        <v>17.299205815813636</v>
      </c>
      <c r="H2" s="1">
        <v>4.860833183457494</v>
      </c>
      <c r="I2" s="1">
        <v>1.5837301098984315</v>
      </c>
      <c r="J2" s="1">
        <v>60.181744176140398</v>
      </c>
      <c r="K2" s="1">
        <v>40.080554319737224</v>
      </c>
      <c r="L2" s="1">
        <v>104.8916634325038</v>
      </c>
      <c r="M2" s="1">
        <v>84.668648183031536</v>
      </c>
      <c r="N2" s="1">
        <v>35.573014776180152</v>
      </c>
      <c r="O2" s="1">
        <v>3.8740474995977019</v>
      </c>
      <c r="P2" s="1">
        <v>18.517459746504738</v>
      </c>
      <c r="Q2" s="1">
        <v>32.405554556383294</v>
      </c>
      <c r="R2" s="1">
        <v>80.6484102117509</v>
      </c>
      <c r="S2" s="1">
        <v>101.2369016404305</v>
      </c>
      <c r="T2" s="1">
        <v>48.608331834574933</v>
      </c>
      <c r="U2" s="1">
        <v>11.061745690675199</v>
      </c>
      <c r="V2" s="1">
        <v>8.9054362333519492</v>
      </c>
      <c r="W2" s="1">
        <v>50.313887337542475</v>
      </c>
      <c r="X2" s="1">
        <v>19.857539070264949</v>
      </c>
      <c r="Y2" s="1">
        <v>15.106348740569656</v>
      </c>
      <c r="Z2" s="1">
        <v>15.106348740569656</v>
      </c>
      <c r="AA2" s="1">
        <v>19.492062891057618</v>
      </c>
      <c r="AB2" s="1">
        <v>0</v>
      </c>
      <c r="AC2" s="1">
        <v>92.83094951866191</v>
      </c>
      <c r="AD2" s="1">
        <v>71.146029552360304</v>
      </c>
      <c r="AE2" s="1">
        <v>3.2283729163314181</v>
      </c>
      <c r="AF2" s="1">
        <v>111.47023465823575</v>
      </c>
      <c r="AG2" s="1">
        <v>73.704362806811616</v>
      </c>
      <c r="AH2" s="1">
        <v>128.93081678581157</v>
      </c>
      <c r="AI2" s="1">
        <v>61.624559887455696</v>
      </c>
      <c r="AJ2" s="1">
        <v>61.187506271232607</v>
      </c>
      <c r="AK2" s="1">
        <v>80.527128789104353</v>
      </c>
      <c r="AL2" s="1">
        <v>112.54130617744569</v>
      </c>
      <c r="AM2" s="1">
        <v>78.3418607079889</v>
      </c>
      <c r="AN2" s="1">
        <v>64.02835477668269</v>
      </c>
      <c r="AO2" s="1">
        <v>0</v>
      </c>
      <c r="AP2" s="1">
        <v>11.035603809633024</v>
      </c>
      <c r="AQ2" s="1">
        <v>10.085012194347804</v>
      </c>
      <c r="AR2" s="1">
        <v>41.847883753360868</v>
      </c>
      <c r="AS2" s="1">
        <v>70.256368807861719</v>
      </c>
      <c r="AT2" s="1">
        <v>24.758292019830481</v>
      </c>
      <c r="AU2" s="1">
        <v>121.6571245802015</v>
      </c>
      <c r="AV2" s="1">
        <v>107.78394370702063</v>
      </c>
      <c r="AW2" s="1">
        <v>31.908316008316007</v>
      </c>
      <c r="AX2" s="1">
        <v>86.974172397249319</v>
      </c>
      <c r="AY2" s="1">
        <v>34.682952182952185</v>
      </c>
      <c r="AZ2" s="1">
        <v>45.674780105549331</v>
      </c>
      <c r="BA2" s="1">
        <v>20.916488085718857</v>
      </c>
      <c r="BB2" s="1">
        <v>4.844941628018551E-5</v>
      </c>
      <c r="BC2" s="1">
        <v>54.532272509195586</v>
      </c>
      <c r="BD2" s="1">
        <v>16.86125059971214</v>
      </c>
      <c r="BE2" s="1">
        <v>51.544202782664314</v>
      </c>
      <c r="BF2" s="1">
        <v>8.8681640812410052</v>
      </c>
      <c r="BG2" s="1">
        <v>101.3515748031496</v>
      </c>
      <c r="BH2" s="1">
        <v>16.097637795275588</v>
      </c>
      <c r="BI2" s="1">
        <v>4.3527165354330712</v>
      </c>
      <c r="BJ2" s="1">
        <v>36.855118110236219</v>
      </c>
      <c r="BK2" s="1">
        <v>4.808110236220472E-5</v>
      </c>
      <c r="BL2" s="1">
        <v>29.653543307086611</v>
      </c>
      <c r="BM2" s="1">
        <v>51.470078740157483</v>
      </c>
      <c r="BN2" s="1">
        <v>86.736614173228347</v>
      </c>
      <c r="BO2" s="1">
        <v>129.2047244094488</v>
      </c>
      <c r="BP2" s="1">
        <v>56.765354330708661</v>
      </c>
      <c r="BQ2" s="1">
        <v>96.479921259842513</v>
      </c>
      <c r="BR2" s="1">
        <v>19.168897637795276</v>
      </c>
      <c r="BS2" s="1">
        <v>34.628687623851562</v>
      </c>
      <c r="BT2" s="1">
        <v>9.3105433705638649</v>
      </c>
      <c r="BU2" s="1">
        <v>11.869581606917674</v>
      </c>
      <c r="BV2" s="1">
        <v>8.0255794901819506</v>
      </c>
      <c r="BW2" s="1">
        <v>65.337146460097287</v>
      </c>
      <c r="BX2" s="1">
        <v>3.9420078364258697</v>
      </c>
      <c r="BY2" s="1">
        <v>2.3303582237434699</v>
      </c>
      <c r="BZ2" s="32">
        <v>32.44</v>
      </c>
      <c r="CC2" s="16"/>
      <c r="CD2" s="32"/>
    </row>
    <row r="3" spans="1:82" s="1" customFormat="1" ht="18" customHeight="1" thickBot="1" x14ac:dyDescent="0.35">
      <c r="A3" s="11" t="s">
        <v>78</v>
      </c>
      <c r="B3" s="16" t="s">
        <v>84</v>
      </c>
      <c r="C3" s="16" t="s">
        <v>98</v>
      </c>
      <c r="D3" s="1">
        <v>202.772590132229</v>
      </c>
      <c r="E3" s="1">
        <v>54.337946982278375</v>
      </c>
      <c r="F3" s="1">
        <v>57.604162374655758</v>
      </c>
      <c r="G3" s="1">
        <v>23.45736509071034</v>
      </c>
      <c r="H3" s="1">
        <v>1.3332097374340433</v>
      </c>
      <c r="I3" s="1">
        <v>0</v>
      </c>
      <c r="J3" s="1">
        <v>65.324307847547772</v>
      </c>
      <c r="K3" s="1">
        <v>46.617801509386361</v>
      </c>
      <c r="L3" s="1">
        <v>259.81258803001958</v>
      </c>
      <c r="M3" s="1">
        <v>118.77146881372323</v>
      </c>
      <c r="N3" s="1">
        <v>40.085370724631588</v>
      </c>
      <c r="O3" s="1">
        <v>5.611951901448422</v>
      </c>
      <c r="P3" s="1">
        <v>7.0669023944165312</v>
      </c>
      <c r="Q3" s="1">
        <v>75.41988269671424</v>
      </c>
      <c r="R3" s="1">
        <v>130.05475835102692</v>
      </c>
      <c r="S3" s="1">
        <v>159.15376821038913</v>
      </c>
      <c r="T3" s="1">
        <v>81.655384809434722</v>
      </c>
      <c r="U3" s="1">
        <v>8.5812386217915027</v>
      </c>
      <c r="V3" s="1">
        <v>9.6501818411150122</v>
      </c>
      <c r="W3" s="1">
        <v>52.853303622106836</v>
      </c>
      <c r="X3" s="1">
        <v>17.221862977989868</v>
      </c>
      <c r="Y3" s="1">
        <v>17.459405915617314</v>
      </c>
      <c r="Z3" s="1">
        <v>24.585694044440707</v>
      </c>
      <c r="AA3" s="1">
        <v>19.864528159095212</v>
      </c>
      <c r="AB3" s="1">
        <v>1.3480561710357586E-4</v>
      </c>
      <c r="AC3" s="1">
        <v>150.24590804935988</v>
      </c>
      <c r="AD3" s="1">
        <v>70.96595261619963</v>
      </c>
      <c r="AE3" s="1">
        <v>3.6522226660219892</v>
      </c>
      <c r="AF3" s="1">
        <v>234.27672223506909</v>
      </c>
      <c r="AG3" s="1">
        <v>98.28339044335597</v>
      </c>
      <c r="AH3" s="1">
        <v>311.16083659751848</v>
      </c>
      <c r="AI3" s="1">
        <v>52.811701624349467</v>
      </c>
      <c r="AJ3" s="1">
        <v>63.374041949219354</v>
      </c>
      <c r="AK3" s="1">
        <v>96.77387486840253</v>
      </c>
      <c r="AL3" s="1">
        <v>256.06538571373767</v>
      </c>
      <c r="AM3" s="1">
        <v>111.04730773984834</v>
      </c>
      <c r="AN3" s="1">
        <v>47.387797133200067</v>
      </c>
      <c r="AO3" s="1">
        <v>1.2960277047272786E-4</v>
      </c>
      <c r="AP3" s="1">
        <v>28.175756488234011</v>
      </c>
      <c r="AQ3" s="1">
        <v>1.2960277047272786E-4</v>
      </c>
      <c r="AR3" s="1">
        <v>23.665351700857137</v>
      </c>
      <c r="AS3" s="1">
        <v>163.00260339191107</v>
      </c>
      <c r="AT3" s="1">
        <v>26.4</v>
      </c>
      <c r="AU3" s="1">
        <v>224.50393700787401</v>
      </c>
      <c r="AV3" s="1">
        <v>236.97637795275591</v>
      </c>
      <c r="AW3" s="1">
        <v>23.074015748031496</v>
      </c>
      <c r="AX3" s="1">
        <v>148.21417322834645</v>
      </c>
      <c r="AY3" s="1">
        <v>56.541732283464562</v>
      </c>
      <c r="AZ3" s="1">
        <v>24.321259842519684</v>
      </c>
      <c r="BA3" s="1">
        <v>11.079685039370078</v>
      </c>
      <c r="BB3" s="1">
        <v>9.4374803149606298E-5</v>
      </c>
      <c r="BC3" s="1">
        <v>56.541732283464562</v>
      </c>
      <c r="BD3" s="1">
        <v>11.162834645669291</v>
      </c>
      <c r="BE3" s="1">
        <v>24.321259842519684</v>
      </c>
      <c r="BF3" s="1">
        <v>5.5294488188976381</v>
      </c>
      <c r="BG3" s="1">
        <v>178.77165354330708</v>
      </c>
      <c r="BH3" s="1">
        <v>14.571968503937008</v>
      </c>
      <c r="BI3" s="1">
        <v>1.926992125984252</v>
      </c>
      <c r="BJ3" s="1">
        <v>15.25795275590551</v>
      </c>
      <c r="BK3" s="1">
        <v>169.00157480314959</v>
      </c>
      <c r="BL3" s="1">
        <v>20.995275590551181</v>
      </c>
      <c r="BM3" s="1">
        <v>35.130708661417316</v>
      </c>
      <c r="BN3" s="1">
        <v>161.10236220472441</v>
      </c>
      <c r="BO3" s="1">
        <v>212.03149606299212</v>
      </c>
      <c r="BP3" s="1">
        <v>49.889763779527556</v>
      </c>
      <c r="BQ3" s="1">
        <v>9.4374803149606298E-5</v>
      </c>
      <c r="BR3" s="1">
        <v>26.4</v>
      </c>
      <c r="BS3" s="1">
        <v>46.238763114301484</v>
      </c>
      <c r="BT3" s="1">
        <v>10.195083379348425</v>
      </c>
      <c r="BU3" s="1">
        <v>1.0240194367752622E-4</v>
      </c>
      <c r="BV3" s="1">
        <v>1.0240194367752622E-4</v>
      </c>
      <c r="BW3" s="1">
        <v>93.379745996686907</v>
      </c>
      <c r="BX3" s="1">
        <v>4.2178774157923797</v>
      </c>
      <c r="BY3" s="1">
        <v>1.0240194367752622E-4</v>
      </c>
      <c r="BZ3" s="32">
        <v>41.86</v>
      </c>
      <c r="CC3" s="16"/>
      <c r="CD3" s="32"/>
    </row>
    <row r="4" spans="1:82" s="1" customFormat="1" ht="18" customHeight="1" thickBot="1" x14ac:dyDescent="0.35">
      <c r="A4" s="11" t="s">
        <v>78</v>
      </c>
      <c r="B4" s="16" t="s">
        <v>84</v>
      </c>
      <c r="C4" s="16" t="s">
        <v>98</v>
      </c>
      <c r="D4" s="1">
        <v>166.34381659226446</v>
      </c>
      <c r="E4" s="1">
        <v>61.608820960097951</v>
      </c>
      <c r="F4" s="1">
        <v>60.598840288620934</v>
      </c>
      <c r="G4" s="1">
        <v>19.290630825210997</v>
      </c>
      <c r="H4" s="1">
        <v>0</v>
      </c>
      <c r="I4" s="1">
        <v>0</v>
      </c>
      <c r="J4" s="1">
        <v>90.645765265062153</v>
      </c>
      <c r="K4" s="1">
        <v>46.964101223681233</v>
      </c>
      <c r="L4" s="1">
        <v>156.29450891106816</v>
      </c>
      <c r="M4" s="1">
        <v>65.648743646006011</v>
      </c>
      <c r="N4" s="1">
        <v>39.136751019734355</v>
      </c>
      <c r="O4" s="1">
        <v>5.125651907745854</v>
      </c>
      <c r="P4" s="1">
        <v>6.5648743646006018</v>
      </c>
      <c r="Q4" s="1">
        <v>78.778492375207222</v>
      </c>
      <c r="R4" s="1">
        <v>103.52301882639411</v>
      </c>
      <c r="S4" s="1">
        <v>155.78951857532968</v>
      </c>
      <c r="T4" s="1">
        <v>72.466113178475865</v>
      </c>
      <c r="U4" s="1">
        <v>11.640027238772605</v>
      </c>
      <c r="V4" s="1">
        <v>14.063980850317444</v>
      </c>
      <c r="W4" s="1">
        <v>47.216596391550475</v>
      </c>
      <c r="X4" s="1">
        <v>17.42216658297852</v>
      </c>
      <c r="Y4" s="1">
        <v>12.473261292741144</v>
      </c>
      <c r="Z4" s="1">
        <v>23.709296262922944</v>
      </c>
      <c r="AA4" s="1">
        <v>18.684642422324789</v>
      </c>
      <c r="AB4" s="1">
        <v>1.1463280621264127E-4</v>
      </c>
      <c r="AC4" s="1">
        <v>91.150755600800665</v>
      </c>
      <c r="AD4" s="1">
        <v>73.981084185691401</v>
      </c>
      <c r="AE4" s="1">
        <v>7.7011026200122439</v>
      </c>
      <c r="AF4" s="1">
        <v>147.20468286777501</v>
      </c>
      <c r="AG4" s="1">
        <v>17.624162717273922</v>
      </c>
      <c r="AH4" s="1">
        <v>217.2806750436838</v>
      </c>
      <c r="AI4" s="1">
        <v>52.921827782917049</v>
      </c>
      <c r="AJ4" s="1">
        <v>63.248038082022809</v>
      </c>
      <c r="AK4" s="1">
        <v>110.36137257169285</v>
      </c>
      <c r="AL4" s="1">
        <v>171.24298746017058</v>
      </c>
      <c r="AM4" s="1">
        <v>110.36137257169285</v>
      </c>
      <c r="AN4" s="1">
        <v>38.723288621646617</v>
      </c>
      <c r="AO4" s="1">
        <v>9.7668739079042027E-5</v>
      </c>
      <c r="AP4" s="1">
        <v>18.156919775927637</v>
      </c>
      <c r="AQ4" s="1">
        <v>14.693336738102579</v>
      </c>
      <c r="AR4" s="1">
        <v>28.397078322540853</v>
      </c>
      <c r="AS4" s="1">
        <v>119.39680658341041</v>
      </c>
      <c r="AT4" s="1">
        <v>29.096491228070171</v>
      </c>
      <c r="AU4" s="1">
        <v>221.50877192982455</v>
      </c>
      <c r="AV4" s="1">
        <v>219.63157894736841</v>
      </c>
      <c r="AW4" s="1">
        <v>28.345614035087717</v>
      </c>
      <c r="AX4" s="1">
        <v>145.67017543859646</v>
      </c>
      <c r="AY4" s="1">
        <v>47.680701754385957</v>
      </c>
      <c r="AZ4" s="1">
        <v>25.154385964912279</v>
      </c>
      <c r="BA4" s="1">
        <v>13.51578947368421</v>
      </c>
      <c r="BB4" s="1">
        <v>21.4</v>
      </c>
      <c r="BC4" s="1">
        <v>54.438596491228061</v>
      </c>
      <c r="BD4" s="1">
        <v>5.5189473684210517</v>
      </c>
      <c r="BE4" s="1">
        <v>19.898245614035083</v>
      </c>
      <c r="BF4" s="1">
        <v>9.160701754385963</v>
      </c>
      <c r="BG4" s="1">
        <v>174.70125000000002</v>
      </c>
      <c r="BH4" s="1">
        <v>20.509999999999998</v>
      </c>
      <c r="BI4" s="1">
        <v>1.5693812499999999</v>
      </c>
      <c r="BJ4" s="1">
        <v>17.177125</v>
      </c>
      <c r="BK4" s="1">
        <v>154.19125</v>
      </c>
      <c r="BL4" s="1">
        <v>20.693125000000002</v>
      </c>
      <c r="BM4" s="1">
        <v>47.795625000000001</v>
      </c>
      <c r="BN4" s="1">
        <v>160.96687500000002</v>
      </c>
      <c r="BO4" s="1">
        <v>195.94374999999999</v>
      </c>
      <c r="BP4" s="1">
        <v>55.486874999999998</v>
      </c>
      <c r="BQ4" s="1">
        <v>101.45124999999999</v>
      </c>
      <c r="BR4" s="1">
        <v>29.3</v>
      </c>
      <c r="BS4" s="1">
        <v>36.774361578872188</v>
      </c>
      <c r="BT4" s="1">
        <v>8.650549304045582E-5</v>
      </c>
      <c r="BU4" s="1">
        <v>15.700556446109161</v>
      </c>
      <c r="BV4" s="1">
        <v>8.650549304045582E-5</v>
      </c>
      <c r="BW4" s="1">
        <v>69.928449219927941</v>
      </c>
      <c r="BX4" s="1">
        <v>2.4960836097576458</v>
      </c>
      <c r="BY4" s="1">
        <v>8.650549304045582E-5</v>
      </c>
      <c r="BZ4" s="32">
        <v>33.61</v>
      </c>
      <c r="CC4" s="16"/>
      <c r="CD4" s="32"/>
    </row>
    <row r="5" spans="1:82" s="1" customFormat="1" ht="18" customHeight="1" thickBot="1" x14ac:dyDescent="0.35">
      <c r="A5" s="11" t="s">
        <v>78</v>
      </c>
      <c r="B5" s="16" t="s">
        <v>84</v>
      </c>
      <c r="C5" s="16" t="s">
        <v>98</v>
      </c>
      <c r="D5" s="1">
        <v>108.5133622007553</v>
      </c>
      <c r="E5" s="1">
        <v>58.198292745407514</v>
      </c>
      <c r="F5" s="1">
        <v>84.122986786543592</v>
      </c>
      <c r="G5" s="1">
        <v>2.4020022642195466E-4</v>
      </c>
      <c r="H5" s="1">
        <v>2.4020022642195466E-4</v>
      </c>
      <c r="I5" s="1">
        <v>2.4020022642195466E-4</v>
      </c>
      <c r="J5" s="1">
        <v>65.076272797137506</v>
      </c>
      <c r="K5" s="1">
        <v>50.156346838769387</v>
      </c>
      <c r="L5" s="1">
        <v>399.980993777528</v>
      </c>
      <c r="M5" s="1">
        <v>85.710212952327424</v>
      </c>
      <c r="N5" s="1">
        <v>67.721649740110564</v>
      </c>
      <c r="O5" s="1">
        <v>13.80886764231942</v>
      </c>
      <c r="P5" s="1">
        <v>25.554341269119845</v>
      </c>
      <c r="Q5" s="1">
        <v>33.490472098039056</v>
      </c>
      <c r="R5" s="1">
        <v>171.94950129324948</v>
      </c>
      <c r="S5" s="1">
        <v>98.937097667192774</v>
      </c>
      <c r="T5" s="1">
        <v>37.511445051358116</v>
      </c>
      <c r="U5" s="1">
        <v>26.506676968590149</v>
      </c>
      <c r="V5" s="1">
        <v>14.867018419508648</v>
      </c>
      <c r="W5" s="1">
        <v>35.924218885574277</v>
      </c>
      <c r="X5" s="1">
        <v>21.797906010098089</v>
      </c>
      <c r="Y5" s="1">
        <v>22.326981398692702</v>
      </c>
      <c r="Z5" s="1">
        <v>31.003817771644371</v>
      </c>
      <c r="AA5" s="1">
        <v>38.199243056531117</v>
      </c>
      <c r="AB5" s="1">
        <v>7.1954252848867482</v>
      </c>
      <c r="AC5" s="1">
        <v>102.64062538735507</v>
      </c>
      <c r="AD5" s="1">
        <v>39.892284300033879</v>
      </c>
      <c r="AE5" s="1">
        <v>2.4020022642195466E-4</v>
      </c>
      <c r="AF5" s="1">
        <v>318.50338393395754</v>
      </c>
      <c r="AG5" s="1">
        <v>83.593911397948986</v>
      </c>
      <c r="AH5" s="1">
        <v>378.44982694046848</v>
      </c>
      <c r="AI5" s="1">
        <v>58.066326071619656</v>
      </c>
      <c r="AJ5" s="1">
        <v>60.103741021501051</v>
      </c>
      <c r="AK5" s="1">
        <v>173.68962447738863</v>
      </c>
      <c r="AL5" s="1">
        <v>280.6539093461617</v>
      </c>
      <c r="AM5" s="1">
        <v>69.272108295967314</v>
      </c>
      <c r="AN5" s="1">
        <v>66.72533960861557</v>
      </c>
      <c r="AO5" s="1">
        <v>2.3124659681153794E-4</v>
      </c>
      <c r="AP5" s="1">
        <v>2.3124659681153794E-4</v>
      </c>
      <c r="AQ5" s="1">
        <v>2.3124659681153794E-4</v>
      </c>
      <c r="AR5" s="1">
        <v>26.537329722205126</v>
      </c>
      <c r="AS5" s="1">
        <v>186.42346791414732</v>
      </c>
      <c r="AT5" s="1">
        <v>43.462633451957295</v>
      </c>
      <c r="AU5" s="1">
        <v>374.71174377224196</v>
      </c>
      <c r="AV5" s="1">
        <v>463.60142348754454</v>
      </c>
      <c r="AW5" s="1">
        <v>24.113167259786479</v>
      </c>
      <c r="AX5" s="1">
        <v>177.28825622775801</v>
      </c>
      <c r="AY5" s="1">
        <v>55.494661921708186</v>
      </c>
      <c r="AZ5" s="1">
        <v>28.38576512455516</v>
      </c>
      <c r="BA5" s="1">
        <v>2.2296085409252668E-4</v>
      </c>
      <c r="BB5" s="1">
        <v>2.2296085409252668E-4</v>
      </c>
      <c r="BC5" s="1">
        <v>75.138790035587192</v>
      </c>
      <c r="BD5" s="1">
        <v>14.733096085409253</v>
      </c>
      <c r="BE5" s="1">
        <v>23.6220640569395</v>
      </c>
      <c r="BF5" s="1">
        <v>16.795729537366547</v>
      </c>
      <c r="BG5" s="1">
        <v>140.0802139037433</v>
      </c>
      <c r="BH5" s="1">
        <v>39.413101604278076</v>
      </c>
      <c r="BI5" s="1">
        <v>7.5013368983957225</v>
      </c>
      <c r="BJ5" s="1">
        <v>30.00534759358289</v>
      </c>
      <c r="BK5" s="1">
        <v>233.7433155080214</v>
      </c>
      <c r="BL5" s="1">
        <v>26.897058823529413</v>
      </c>
      <c r="BM5" s="1">
        <v>73.355614973262036</v>
      </c>
      <c r="BN5" s="1">
        <v>271.45721925133694</v>
      </c>
      <c r="BO5" s="1">
        <v>354.34491978609628</v>
      </c>
      <c r="BP5" s="1">
        <v>88.689839572192511</v>
      </c>
      <c r="BQ5" s="1">
        <v>137.17914438502675</v>
      </c>
      <c r="BR5" s="1">
        <v>30.668449197860966</v>
      </c>
      <c r="BS5" s="1">
        <v>73.34693819573009</v>
      </c>
      <c r="BT5" s="1">
        <v>2.3124659681153794E-4</v>
      </c>
      <c r="BU5" s="1">
        <v>2.3124659681153794E-4</v>
      </c>
      <c r="BV5" s="1">
        <v>2.3124659681153794E-4</v>
      </c>
      <c r="BW5" s="1">
        <v>74.365645670670787</v>
      </c>
      <c r="BX5" s="1">
        <v>2.6435458974711055</v>
      </c>
      <c r="BY5" s="1">
        <v>2.3124659681153794E-4</v>
      </c>
      <c r="BZ5" s="32">
        <v>66.14</v>
      </c>
      <c r="CC5" s="16"/>
      <c r="CD5" s="32"/>
    </row>
    <row r="6" spans="1:82" s="1" customFormat="1" ht="18" customHeight="1" thickBot="1" x14ac:dyDescent="0.35">
      <c r="A6" s="7"/>
      <c r="B6" s="7"/>
      <c r="C6" s="7" t="s">
        <v>111</v>
      </c>
      <c r="D6" s="1">
        <f>AVERAGE(D2:D5)</f>
        <v>157.49615137436948</v>
      </c>
      <c r="E6" s="1">
        <f t="shared" ref="E6:BP6" si="0">AVERAGE(E2:E5)</f>
        <v>54.37872515509676</v>
      </c>
      <c r="F6" s="1">
        <f t="shared" si="0"/>
        <v>64.98735009287735</v>
      </c>
      <c r="G6" s="1">
        <f t="shared" si="0"/>
        <v>15.011860482990349</v>
      </c>
      <c r="H6" s="1">
        <f t="shared" si="0"/>
        <v>1.5485707802794897</v>
      </c>
      <c r="I6" s="1">
        <f t="shared" si="0"/>
        <v>0.39599257753121336</v>
      </c>
      <c r="J6" s="1">
        <f t="shared" si="0"/>
        <v>70.307022521471964</v>
      </c>
      <c r="K6" s="1">
        <f t="shared" si="0"/>
        <v>45.954700972893555</v>
      </c>
      <c r="L6" s="1">
        <f t="shared" si="0"/>
        <v>230.24493853777989</v>
      </c>
      <c r="M6" s="1">
        <f t="shared" si="0"/>
        <v>88.699768398772051</v>
      </c>
      <c r="N6" s="1">
        <f t="shared" si="0"/>
        <v>45.629196565164165</v>
      </c>
      <c r="O6" s="1">
        <f t="shared" si="0"/>
        <v>7.1051297377778493</v>
      </c>
      <c r="P6" s="1">
        <f t="shared" si="0"/>
        <v>14.425894443660429</v>
      </c>
      <c r="Q6" s="1">
        <f t="shared" si="0"/>
        <v>55.023600431585947</v>
      </c>
      <c r="R6" s="1">
        <f t="shared" si="0"/>
        <v>121.54392217060536</v>
      </c>
      <c r="S6" s="1">
        <f t="shared" si="0"/>
        <v>128.77932152333551</v>
      </c>
      <c r="T6" s="1">
        <f t="shared" si="0"/>
        <v>60.060318718460913</v>
      </c>
      <c r="U6" s="1">
        <f t="shared" si="0"/>
        <v>14.447422129957364</v>
      </c>
      <c r="V6" s="1">
        <f t="shared" si="0"/>
        <v>11.871654336073263</v>
      </c>
      <c r="W6" s="1">
        <f t="shared" si="0"/>
        <v>46.577001559193512</v>
      </c>
      <c r="X6" s="1">
        <f t="shared" si="0"/>
        <v>19.074868660332857</v>
      </c>
      <c r="Y6" s="1">
        <f t="shared" si="0"/>
        <v>16.841499336905201</v>
      </c>
      <c r="Z6" s="1">
        <f t="shared" si="0"/>
        <v>23.601289204894421</v>
      </c>
      <c r="AA6" s="1">
        <f t="shared" si="0"/>
        <v>24.060119132252183</v>
      </c>
      <c r="AB6" s="1">
        <f t="shared" si="0"/>
        <v>1.7989186808275162</v>
      </c>
      <c r="AC6" s="1">
        <f t="shared" si="0"/>
        <v>109.21705963904438</v>
      </c>
      <c r="AD6" s="1">
        <f t="shared" si="0"/>
        <v>63.996337663571303</v>
      </c>
      <c r="AE6" s="1">
        <f t="shared" si="0"/>
        <v>3.6454846006480182</v>
      </c>
      <c r="AF6" s="1">
        <f t="shared" si="0"/>
        <v>202.86375592375936</v>
      </c>
      <c r="AG6" s="1">
        <f t="shared" si="0"/>
        <v>68.30145684134763</v>
      </c>
      <c r="AH6" s="1">
        <f t="shared" si="0"/>
        <v>258.95553884187058</v>
      </c>
      <c r="AI6" s="1">
        <f t="shared" si="0"/>
        <v>56.356103841585465</v>
      </c>
      <c r="AJ6" s="1">
        <f t="shared" si="0"/>
        <v>61.978331830993952</v>
      </c>
      <c r="AK6" s="1">
        <f t="shared" si="0"/>
        <v>115.3380001766471</v>
      </c>
      <c r="AL6" s="1">
        <f t="shared" si="0"/>
        <v>205.12589717437891</v>
      </c>
      <c r="AM6" s="1">
        <f t="shared" si="0"/>
        <v>92.255662328874351</v>
      </c>
      <c r="AN6" s="1">
        <f t="shared" si="0"/>
        <v>54.216195035036236</v>
      </c>
      <c r="AO6" s="1">
        <f t="shared" si="0"/>
        <v>1.1462952659082695E-4</v>
      </c>
      <c r="AP6" s="1">
        <f t="shared" si="0"/>
        <v>14.342127830097869</v>
      </c>
      <c r="AQ6" s="1">
        <f t="shared" si="0"/>
        <v>6.1946774454544169</v>
      </c>
      <c r="AR6" s="1">
        <f t="shared" si="0"/>
        <v>30.111910874740996</v>
      </c>
      <c r="AS6" s="1">
        <f t="shared" si="0"/>
        <v>134.76981167433263</v>
      </c>
      <c r="AT6" s="1">
        <f t="shared" si="0"/>
        <v>30.929354174964487</v>
      </c>
      <c r="AU6" s="1">
        <f t="shared" si="0"/>
        <v>235.59539432253553</v>
      </c>
      <c r="AV6" s="1">
        <f t="shared" si="0"/>
        <v>256.99833102367239</v>
      </c>
      <c r="AW6" s="1">
        <f t="shared" si="0"/>
        <v>26.860278262805426</v>
      </c>
      <c r="AX6" s="1">
        <f t="shared" si="0"/>
        <v>139.53669432298756</v>
      </c>
      <c r="AY6" s="1">
        <f t="shared" si="0"/>
        <v>48.600012035627728</v>
      </c>
      <c r="AZ6" s="1">
        <f t="shared" si="0"/>
        <v>30.884047759384114</v>
      </c>
      <c r="BA6" s="1">
        <f t="shared" si="0"/>
        <v>11.37804638990681</v>
      </c>
      <c r="BB6" s="1">
        <f t="shared" si="0"/>
        <v>5.3500914462683804</v>
      </c>
      <c r="BC6" s="1">
        <f t="shared" si="0"/>
        <v>60.162847829868852</v>
      </c>
      <c r="BD6" s="1">
        <f t="shared" si="0"/>
        <v>12.069032174802933</v>
      </c>
      <c r="BE6" s="1">
        <f t="shared" si="0"/>
        <v>29.846443074039648</v>
      </c>
      <c r="BF6" s="1">
        <f t="shared" si="0"/>
        <v>10.088511047972789</v>
      </c>
      <c r="BG6" s="1">
        <f t="shared" si="0"/>
        <v>148.72617306255</v>
      </c>
      <c r="BH6" s="1">
        <f t="shared" si="0"/>
        <v>22.648176975872666</v>
      </c>
      <c r="BI6" s="1">
        <f t="shared" si="0"/>
        <v>3.8376067024532614</v>
      </c>
      <c r="BJ6" s="1">
        <f t="shared" si="0"/>
        <v>24.823885864931157</v>
      </c>
      <c r="BK6" s="1">
        <f t="shared" si="0"/>
        <v>139.23404709806834</v>
      </c>
      <c r="BL6" s="1">
        <f t="shared" si="0"/>
        <v>24.559750680291806</v>
      </c>
      <c r="BM6" s="1">
        <f t="shared" si="0"/>
        <v>51.938006843709204</v>
      </c>
      <c r="BN6" s="1">
        <f t="shared" si="0"/>
        <v>170.06576765732243</v>
      </c>
      <c r="BO6" s="1">
        <f t="shared" si="0"/>
        <v>222.8812225646343</v>
      </c>
      <c r="BP6" s="1">
        <f t="shared" si="0"/>
        <v>62.707958170607185</v>
      </c>
      <c r="BQ6" s="1">
        <f t="shared" ref="BQ6:BZ6" si="1">AVERAGE(BQ2:BQ5)</f>
        <v>83.777602504918093</v>
      </c>
      <c r="BR6" s="1">
        <f t="shared" si="1"/>
        <v>26.384336708914059</v>
      </c>
      <c r="BS6" s="1">
        <f t="shared" si="1"/>
        <v>47.747187628188833</v>
      </c>
      <c r="BT6" s="1">
        <f t="shared" si="1"/>
        <v>4.8764861255005352</v>
      </c>
      <c r="BU6" s="1">
        <f t="shared" si="1"/>
        <v>6.8926179253918312</v>
      </c>
      <c r="BV6" s="1">
        <f t="shared" si="1"/>
        <v>2.0064999110538704</v>
      </c>
      <c r="BW6" s="1">
        <f t="shared" si="1"/>
        <v>75.752746836845731</v>
      </c>
      <c r="BX6" s="1">
        <f t="shared" si="1"/>
        <v>3.3248786898617499</v>
      </c>
      <c r="BY6" s="1">
        <f t="shared" si="1"/>
        <v>0.58269459444424987</v>
      </c>
      <c r="BZ6" s="1">
        <f t="shared" si="1"/>
        <v>43.512500000000003</v>
      </c>
      <c r="CC6" s="16"/>
      <c r="CD6" s="32"/>
    </row>
    <row r="7" spans="1:82" s="1" customFormat="1" ht="18" customHeight="1" thickBot="1" x14ac:dyDescent="0.35">
      <c r="A7" s="7"/>
      <c r="B7" s="7"/>
      <c r="C7" s="7" t="s">
        <v>112</v>
      </c>
      <c r="D7" s="1">
        <f>STDEV(D2:D5)</f>
        <v>38.961450347420637</v>
      </c>
      <c r="E7" s="1">
        <f t="shared" ref="E7:BP7" si="2">STDEV(E2:E5)</f>
        <v>7.9175037865029587</v>
      </c>
      <c r="F7" s="1">
        <f t="shared" si="2"/>
        <v>12.834467538280055</v>
      </c>
      <c r="G7" s="1">
        <f t="shared" si="2"/>
        <v>10.331426424683803</v>
      </c>
      <c r="H7" s="1">
        <f t="shared" si="2"/>
        <v>2.2958558065163777</v>
      </c>
      <c r="I7" s="1">
        <f t="shared" si="2"/>
        <v>0.79182502967423107</v>
      </c>
      <c r="J7" s="1">
        <f t="shared" si="2"/>
        <v>13.764373168446438</v>
      </c>
      <c r="K7" s="1">
        <f t="shared" si="2"/>
        <v>4.2276083890227447</v>
      </c>
      <c r="L7" s="1">
        <f t="shared" si="2"/>
        <v>130.21352204032814</v>
      </c>
      <c r="M7" s="1">
        <f t="shared" si="2"/>
        <v>22.066900401282226</v>
      </c>
      <c r="N7" s="1">
        <f t="shared" si="2"/>
        <v>14.855853319716781</v>
      </c>
      <c r="O7" s="1">
        <f t="shared" si="2"/>
        <v>4.528719718020545</v>
      </c>
      <c r="P7" s="1">
        <f t="shared" si="2"/>
        <v>9.247227260801548</v>
      </c>
      <c r="Q7" s="1">
        <f t="shared" si="2"/>
        <v>25.531384846457009</v>
      </c>
      <c r="R7" s="1">
        <f t="shared" si="2"/>
        <v>39.201839220872131</v>
      </c>
      <c r="S7" s="1">
        <f t="shared" si="2"/>
        <v>33.172784899766832</v>
      </c>
      <c r="T7" s="1">
        <f t="shared" si="2"/>
        <v>20.492684246671384</v>
      </c>
      <c r="U7" s="1">
        <f t="shared" si="2"/>
        <v>8.1482514942598989</v>
      </c>
      <c r="V7" s="1">
        <f t="shared" si="2"/>
        <v>3.0283048842633922</v>
      </c>
      <c r="W7" s="1">
        <f t="shared" si="2"/>
        <v>7.4665284915704122</v>
      </c>
      <c r="X7" s="1">
        <f t="shared" si="2"/>
        <v>2.1750524586843474</v>
      </c>
      <c r="Y7" s="1">
        <f t="shared" si="2"/>
        <v>4.1858719996616509</v>
      </c>
      <c r="Z7" s="1">
        <f t="shared" si="2"/>
        <v>6.5304966908262312</v>
      </c>
      <c r="AA7" s="1">
        <f t="shared" si="2"/>
        <v>9.4389387934915927</v>
      </c>
      <c r="AB7" s="1">
        <f t="shared" si="2"/>
        <v>3.5976710698626473</v>
      </c>
      <c r="AC7" s="1">
        <f t="shared" si="2"/>
        <v>27.817930882933585</v>
      </c>
      <c r="AD7" s="1">
        <f t="shared" si="2"/>
        <v>16.128589299292585</v>
      </c>
      <c r="AE7" s="1">
        <f t="shared" si="2"/>
        <v>3.1575239147426486</v>
      </c>
      <c r="AF7" s="1">
        <f t="shared" si="2"/>
        <v>92.754166414193278</v>
      </c>
      <c r="AG7" s="1">
        <f t="shared" si="2"/>
        <v>35.261664932758912</v>
      </c>
      <c r="AH7" s="1">
        <f t="shared" si="2"/>
        <v>109.00688146519227</v>
      </c>
      <c r="AI7" s="1">
        <f t="shared" si="2"/>
        <v>4.2832436426949547</v>
      </c>
      <c r="AJ7" s="1">
        <f t="shared" si="2"/>
        <v>1.6020462401801034</v>
      </c>
      <c r="AK7" s="1">
        <f t="shared" si="2"/>
        <v>40.768052835823646</v>
      </c>
      <c r="AL7" s="1">
        <f t="shared" si="2"/>
        <v>77.501118650083725</v>
      </c>
      <c r="AM7" s="1">
        <f t="shared" si="2"/>
        <v>21.623908929528245</v>
      </c>
      <c r="AN7" s="1">
        <f t="shared" si="2"/>
        <v>13.409130518644718</v>
      </c>
      <c r="AO7" s="1">
        <f t="shared" si="2"/>
        <v>9.5308858942328724E-5</v>
      </c>
      <c r="AP7" s="1">
        <f t="shared" si="2"/>
        <v>11.86795430491882</v>
      </c>
      <c r="AQ7" s="1">
        <f t="shared" si="2"/>
        <v>7.3960687962548519</v>
      </c>
      <c r="AR7" s="1">
        <f t="shared" si="2"/>
        <v>8.0624534249453177</v>
      </c>
      <c r="AS7" s="1">
        <f t="shared" si="2"/>
        <v>51.197344745992581</v>
      </c>
      <c r="AT7" s="1">
        <f t="shared" si="2"/>
        <v>8.5447748825815779</v>
      </c>
      <c r="AU7" s="1">
        <f t="shared" si="2"/>
        <v>104.33398511812513</v>
      </c>
      <c r="AV7" s="1">
        <f t="shared" si="2"/>
        <v>149.16090189615707</v>
      </c>
      <c r="AW7" s="1">
        <f t="shared" si="2"/>
        <v>4.0649440393938514</v>
      </c>
      <c r="AX7" s="1">
        <f t="shared" si="2"/>
        <v>37.863427244910625</v>
      </c>
      <c r="AY7" s="1">
        <f t="shared" si="2"/>
        <v>10.085250019751264</v>
      </c>
      <c r="AZ7" s="1">
        <f t="shared" si="2"/>
        <v>10.015095089915651</v>
      </c>
      <c r="BA7" s="1">
        <f t="shared" si="2"/>
        <v>8.6620956077775766</v>
      </c>
      <c r="BB7" s="1">
        <f t="shared" si="2"/>
        <v>10.699939036076001</v>
      </c>
      <c r="BC7" s="1">
        <f t="shared" si="2"/>
        <v>10.030981251089598</v>
      </c>
      <c r="BD7" s="1">
        <f t="shared" si="2"/>
        <v>4.959415250626396</v>
      </c>
      <c r="BE7" s="1">
        <f t="shared" si="2"/>
        <v>14.594861572563165</v>
      </c>
      <c r="BF7" s="1">
        <f t="shared" si="2"/>
        <v>4.7652179060886146</v>
      </c>
      <c r="BG7" s="1">
        <f t="shared" si="2"/>
        <v>36.039518537485719</v>
      </c>
      <c r="BH7" s="1">
        <f t="shared" si="2"/>
        <v>11.456718631658452</v>
      </c>
      <c r="BI7" s="1">
        <f t="shared" si="2"/>
        <v>2.7376116020883203</v>
      </c>
      <c r="BJ7" s="1">
        <f t="shared" si="2"/>
        <v>10.353391118497463</v>
      </c>
      <c r="BK7" s="1">
        <f t="shared" si="2"/>
        <v>99.041964038757072</v>
      </c>
      <c r="BL7" s="1">
        <f t="shared" si="2"/>
        <v>4.4371916605779207</v>
      </c>
      <c r="BM7" s="1">
        <f t="shared" si="2"/>
        <v>15.901545985938474</v>
      </c>
      <c r="BN7" s="1">
        <f t="shared" si="2"/>
        <v>76.129509744063199</v>
      </c>
      <c r="BO7" s="1">
        <f t="shared" si="2"/>
        <v>94.694832641641639</v>
      </c>
      <c r="BP7" s="1">
        <f t="shared" si="2"/>
        <v>17.576716143507884</v>
      </c>
      <c r="BQ7" s="1">
        <f t="shared" ref="BQ7:BZ7" si="3">STDEV(BQ2:BQ5)</f>
        <v>58.719963275410279</v>
      </c>
      <c r="BR7" s="1">
        <f t="shared" si="3"/>
        <v>5.1289218676265085</v>
      </c>
      <c r="BS7" s="1">
        <f t="shared" si="3"/>
        <v>17.796259227777657</v>
      </c>
      <c r="BT7" s="1">
        <f t="shared" si="3"/>
        <v>5.6422653635804405</v>
      </c>
      <c r="BU7" s="1">
        <f t="shared" si="3"/>
        <v>8.1109332147615874</v>
      </c>
      <c r="BV7" s="1">
        <f t="shared" si="3"/>
        <v>4.0127197199421065</v>
      </c>
      <c r="BW7" s="1">
        <f t="shared" si="3"/>
        <v>12.315874890628004</v>
      </c>
      <c r="BX7" s="1">
        <f t="shared" si="3"/>
        <v>0.88117549649020732</v>
      </c>
      <c r="BY7" s="1">
        <f t="shared" si="3"/>
        <v>1.1651090880020594</v>
      </c>
      <c r="BZ7" s="1">
        <f t="shared" si="3"/>
        <v>15.656673497266256</v>
      </c>
      <c r="CC7" s="16"/>
      <c r="CD7" s="32"/>
    </row>
    <row r="8" spans="1:82" s="18" customFormat="1" ht="18" customHeight="1" thickBot="1" x14ac:dyDescent="0.35">
      <c r="A8" s="7"/>
      <c r="B8" s="7"/>
      <c r="C8" s="7"/>
      <c r="CC8" s="16"/>
      <c r="CD8" s="32"/>
    </row>
    <row r="9" spans="1:82" s="1" customFormat="1" ht="18" customHeight="1" thickBot="1" x14ac:dyDescent="0.35">
      <c r="A9" s="11" t="s">
        <v>78</v>
      </c>
      <c r="B9" s="16" t="s">
        <v>84</v>
      </c>
      <c r="C9" s="16" t="s">
        <v>85</v>
      </c>
      <c r="D9" s="1">
        <v>382.72360813998137</v>
      </c>
      <c r="E9" s="1">
        <v>118.01398716471944</v>
      </c>
      <c r="F9" s="1">
        <v>73.874170369151457</v>
      </c>
      <c r="G9" s="1">
        <v>24.563161647742859</v>
      </c>
      <c r="H9" s="1">
        <v>2.1423509407053918</v>
      </c>
      <c r="I9" s="1">
        <v>3.9522681147496028</v>
      </c>
      <c r="J9" s="1">
        <v>56.329054906477985</v>
      </c>
      <c r="K9" s="1">
        <v>53.558773517634805</v>
      </c>
      <c r="L9" s="1">
        <v>168.98716471943393</v>
      </c>
      <c r="M9" s="1">
        <v>86.248093905984319</v>
      </c>
      <c r="N9" s="1">
        <v>34.720860073501186</v>
      </c>
      <c r="O9" s="1">
        <v>7.4982282924688715</v>
      </c>
      <c r="P9" s="1">
        <v>9.6775163183588404</v>
      </c>
      <c r="Q9" s="1">
        <v>31.396522406889368</v>
      </c>
      <c r="R9" s="1">
        <v>87.910262739290232</v>
      </c>
      <c r="S9" s="1">
        <v>147.19428446053428</v>
      </c>
      <c r="T9" s="1">
        <v>56.883111184246616</v>
      </c>
      <c r="U9" s="1">
        <v>13.629784433108442</v>
      </c>
      <c r="V9" s="1">
        <v>12.724825846086336</v>
      </c>
      <c r="W9" s="1">
        <v>48.572267017717081</v>
      </c>
      <c r="X9" s="1">
        <v>13.22347649607811</v>
      </c>
      <c r="Y9" s="1">
        <v>21.42350940705392</v>
      </c>
      <c r="Z9" s="1">
        <v>8.3847183368986891E-5</v>
      </c>
      <c r="AA9" s="1">
        <v>20.684767703362404</v>
      </c>
      <c r="AB9" s="1">
        <v>0</v>
      </c>
      <c r="AC9" s="1">
        <v>77.752564313531906</v>
      </c>
      <c r="AD9" s="1">
        <v>100.09950085020022</v>
      </c>
      <c r="AE9" s="1">
        <v>4.9680379573254347</v>
      </c>
      <c r="AF9" s="1">
        <v>175.82052547858046</v>
      </c>
      <c r="AG9" s="1">
        <v>100.28418627612309</v>
      </c>
      <c r="AH9" s="1">
        <v>191.36455253674009</v>
      </c>
      <c r="AI9" s="1">
        <v>30.871074041304301</v>
      </c>
      <c r="AJ9" s="1">
        <v>55.062442003495967</v>
      </c>
      <c r="AK9" s="1">
        <v>109.94435141025916</v>
      </c>
      <c r="AL9" s="1">
        <v>166.99265197781565</v>
      </c>
      <c r="AM9" s="1">
        <v>105.43103649193982</v>
      </c>
      <c r="AN9" s="1">
        <v>59.936822115280862</v>
      </c>
      <c r="AO9" s="1">
        <v>8.1961798916679242E-5</v>
      </c>
      <c r="AP9" s="1">
        <v>14.207915362869288</v>
      </c>
      <c r="AQ9" s="1">
        <v>8.5211385657869165</v>
      </c>
      <c r="AR9" s="1">
        <v>31.954269621700938</v>
      </c>
      <c r="AS9" s="1">
        <v>81.781266319946468</v>
      </c>
      <c r="AT9" s="1">
        <v>26.46</v>
      </c>
      <c r="AU9" s="1">
        <v>168.52500000000001</v>
      </c>
      <c r="AV9" s="1">
        <v>181.125</v>
      </c>
      <c r="AW9" s="1">
        <v>19.53</v>
      </c>
      <c r="AX9" s="1">
        <v>121.11750000000002</v>
      </c>
      <c r="AY9" s="1">
        <v>41.737500000000004</v>
      </c>
      <c r="AZ9" s="1">
        <v>22.680000000000003</v>
      </c>
      <c r="BA9" s="1">
        <v>15.1515</v>
      </c>
      <c r="BB9" s="1">
        <v>18.427499999999998</v>
      </c>
      <c r="BC9" s="1">
        <v>51.502500000000005</v>
      </c>
      <c r="BD9" s="1">
        <v>15.372</v>
      </c>
      <c r="BE9" s="1">
        <v>35.910000000000004</v>
      </c>
      <c r="BF9" s="1">
        <v>9.5129999999999999</v>
      </c>
      <c r="BG9" s="1">
        <v>163.47222222222223</v>
      </c>
      <c r="BH9" s="1">
        <v>25.513888888888889</v>
      </c>
      <c r="BI9" s="1">
        <v>4.2166666666666668</v>
      </c>
      <c r="BJ9" s="1">
        <v>31.319444444444443</v>
      </c>
      <c r="BK9" s="1">
        <v>112.75</v>
      </c>
      <c r="BL9" s="1">
        <v>55.458333333333329</v>
      </c>
      <c r="BM9" s="1">
        <v>93.194444444444443</v>
      </c>
      <c r="BN9" s="1">
        <v>70.430555555555557</v>
      </c>
      <c r="BO9" s="1">
        <v>204.72222222222223</v>
      </c>
      <c r="BP9" s="1">
        <v>58.361111111111114</v>
      </c>
      <c r="BQ9" s="1">
        <v>148.5</v>
      </c>
      <c r="BR9" s="1">
        <v>22.916666666666668</v>
      </c>
      <c r="BS9" s="1">
        <v>68.483682999930295</v>
      </c>
      <c r="BT9" s="1">
        <v>8.8355447131804556</v>
      </c>
      <c r="BU9" s="1">
        <v>14.550729769289745</v>
      </c>
      <c r="BV9" s="1">
        <v>10.789875235240817</v>
      </c>
      <c r="BW9" s="1">
        <v>38.101233707395274</v>
      </c>
      <c r="BX9" s="1">
        <v>1.0247918031644245</v>
      </c>
      <c r="BY9" s="1">
        <v>7.0618665923189514</v>
      </c>
      <c r="BZ9" s="32">
        <v>35.29</v>
      </c>
      <c r="CC9" s="16"/>
      <c r="CD9" s="32"/>
    </row>
    <row r="10" spans="1:82" s="1" customFormat="1" ht="18" customHeight="1" thickBot="1" x14ac:dyDescent="0.35">
      <c r="A10" s="11" t="s">
        <v>78</v>
      </c>
      <c r="B10" s="16" t="s">
        <v>84</v>
      </c>
      <c r="C10" s="16" t="s">
        <v>85</v>
      </c>
      <c r="D10" s="1">
        <v>297.58741166869038</v>
      </c>
      <c r="E10" s="1">
        <v>95.995939247964657</v>
      </c>
      <c r="F10" s="1">
        <v>43.85670208923986</v>
      </c>
      <c r="G10" s="1">
        <v>15.886173821798957</v>
      </c>
      <c r="H10" s="1">
        <v>1.0903074853764585</v>
      </c>
      <c r="I10" s="1">
        <v>6.2594240443156588</v>
      </c>
      <c r="J10" s="1">
        <v>24.304488154718065</v>
      </c>
      <c r="K10" s="1">
        <v>32.994361014505529</v>
      </c>
      <c r="L10" s="1">
        <v>116.77016655339406</v>
      </c>
      <c r="M10" s="1">
        <v>61.236447808814795</v>
      </c>
      <c r="N10" s="1">
        <v>31.772347643597914</v>
      </c>
      <c r="O10" s="1">
        <v>7.0469437722338979</v>
      </c>
      <c r="P10" s="1">
        <v>15.614615294930601</v>
      </c>
      <c r="Q10" s="1">
        <v>61.372227072248975</v>
      </c>
      <c r="R10" s="1">
        <v>75.900608259706132</v>
      </c>
      <c r="S10" s="1">
        <v>107.26561811300152</v>
      </c>
      <c r="T10" s="1">
        <v>55.805277271447629</v>
      </c>
      <c r="U10" s="1">
        <v>9.0700547974031664</v>
      </c>
      <c r="V10" s="1">
        <v>13.129854774085123</v>
      </c>
      <c r="W10" s="1">
        <v>47.658521465396881</v>
      </c>
      <c r="X10" s="1">
        <v>14.121043397154631</v>
      </c>
      <c r="Y10" s="1">
        <v>16.293511612101497</v>
      </c>
      <c r="Z10" s="1">
        <v>16.972407929272393</v>
      </c>
      <c r="AA10" s="1">
        <v>17.24396645614075</v>
      </c>
      <c r="AB10" s="1">
        <v>6.1643785599117327E-5</v>
      </c>
      <c r="AC10" s="1">
        <v>101.29133052189763</v>
      </c>
      <c r="AD10" s="1">
        <v>74.678594888798528</v>
      </c>
      <c r="AE10" s="1">
        <v>6.6939176873050314</v>
      </c>
      <c r="AF10" s="1">
        <v>135.77926343417914</v>
      </c>
      <c r="AG10" s="1">
        <v>69.926320668602258</v>
      </c>
      <c r="AH10" s="1">
        <v>160.66160139365826</v>
      </c>
      <c r="AI10" s="1">
        <v>24.683464214116583</v>
      </c>
      <c r="AJ10" s="1">
        <v>52.726216457373297</v>
      </c>
      <c r="AK10" s="1">
        <v>90.116552781715583</v>
      </c>
      <c r="AL10" s="1">
        <v>135.39391317447382</v>
      </c>
      <c r="AM10" s="1">
        <v>90.846832788050392</v>
      </c>
      <c r="AN10" s="1">
        <v>55.501280481445576</v>
      </c>
      <c r="AO10" s="1">
        <v>6.5871256571399889E-2</v>
      </c>
      <c r="AP10" s="1">
        <v>13.378729716053723</v>
      </c>
      <c r="AQ10" s="1">
        <v>11.436184899203129</v>
      </c>
      <c r="AR10" s="1">
        <v>25.413744220451395</v>
      </c>
      <c r="AS10" s="1">
        <v>90.40866478424951</v>
      </c>
      <c r="AT10" s="1">
        <v>22.91991017964072</v>
      </c>
      <c r="AU10" s="1">
        <v>143.73502994011977</v>
      </c>
      <c r="AV10" s="1">
        <v>147.61976047904193</v>
      </c>
      <c r="AW10" s="1">
        <v>31.077844311377248</v>
      </c>
      <c r="AX10" s="1">
        <v>103.72230538922156</v>
      </c>
      <c r="AY10" s="1">
        <v>29.394461077844312</v>
      </c>
      <c r="AZ10" s="1">
        <v>28.358532934131738</v>
      </c>
      <c r="BA10" s="1">
        <v>18.12874251497006</v>
      </c>
      <c r="BB10" s="1">
        <v>13.20808383233533</v>
      </c>
      <c r="BC10" s="1">
        <v>56.069610778443113</v>
      </c>
      <c r="BD10" s="1">
        <v>19.553143712574851</v>
      </c>
      <c r="BE10" s="1">
        <v>33.020209580838326</v>
      </c>
      <c r="BF10" s="1">
        <v>8.7406437125748511</v>
      </c>
      <c r="BG10" s="1">
        <v>117.08155339805826</v>
      </c>
      <c r="BH10" s="1">
        <v>21.213786407766992</v>
      </c>
      <c r="BI10" s="1">
        <v>5.2280970873786412</v>
      </c>
      <c r="BJ10" s="1">
        <v>23.184466019417478</v>
      </c>
      <c r="BK10" s="1">
        <v>92.506019417475727</v>
      </c>
      <c r="BL10" s="1">
        <v>39.993203883495148</v>
      </c>
      <c r="BM10" s="1">
        <v>81.725242718446609</v>
      </c>
      <c r="BN10" s="1">
        <v>76.740582524271858</v>
      </c>
      <c r="BO10" s="1">
        <v>143.74368932038837</v>
      </c>
      <c r="BP10" s="1">
        <v>40.572815533980588</v>
      </c>
      <c r="BQ10" s="1">
        <v>103.98233009708738</v>
      </c>
      <c r="BR10" s="1">
        <v>20.750097087378641</v>
      </c>
      <c r="BS10" s="1">
        <v>45.463661077842715</v>
      </c>
      <c r="BT10" s="1">
        <v>8.1601442960230504</v>
      </c>
      <c r="BU10" s="1">
        <v>12.745368233788385</v>
      </c>
      <c r="BV10" s="1">
        <v>6.2820158469383802</v>
      </c>
      <c r="BW10" s="1">
        <v>58.157218871656347</v>
      </c>
      <c r="BX10" s="1">
        <v>1.8651758390909832</v>
      </c>
      <c r="BY10" s="1">
        <v>7.577276846307119</v>
      </c>
      <c r="BZ10" s="32">
        <v>34.200000000000003</v>
      </c>
      <c r="CC10" s="16"/>
      <c r="CD10" s="32"/>
    </row>
    <row r="11" spans="1:82" s="1" customFormat="1" ht="18" customHeight="1" thickBot="1" x14ac:dyDescent="0.35">
      <c r="A11" s="11" t="s">
        <v>78</v>
      </c>
      <c r="B11" s="16" t="s">
        <v>84</v>
      </c>
      <c r="C11" s="16" t="s">
        <v>85</v>
      </c>
      <c r="D11" s="1">
        <v>499.69208717472378</v>
      </c>
      <c r="E11" s="1">
        <v>149.04680927756445</v>
      </c>
      <c r="F11" s="1">
        <v>82.779320957701955</v>
      </c>
      <c r="G11" s="1">
        <v>21.289256214387709</v>
      </c>
      <c r="H11" s="1">
        <v>0</v>
      </c>
      <c r="I11" s="1">
        <v>4.1169502710346455</v>
      </c>
      <c r="J11" s="1">
        <v>82.99947872620649</v>
      </c>
      <c r="K11" s="1">
        <v>44.912184774923404</v>
      </c>
      <c r="L11" s="1">
        <v>192.63804744146069</v>
      </c>
      <c r="M11" s="1">
        <v>66.927961625376042</v>
      </c>
      <c r="N11" s="1">
        <v>38.747767256796664</v>
      </c>
      <c r="O11" s="1">
        <v>7.3312536912007324</v>
      </c>
      <c r="P11" s="1">
        <v>15.78531200177455</v>
      </c>
      <c r="Q11" s="1">
        <v>53.058022209590888</v>
      </c>
      <c r="R11" s="1">
        <v>110.51919978927231</v>
      </c>
      <c r="S11" s="1">
        <v>151.68870249961876</v>
      </c>
      <c r="T11" s="1">
        <v>51.296760061554671</v>
      </c>
      <c r="U11" s="1">
        <v>3.1702718664651814</v>
      </c>
      <c r="V11" s="1">
        <v>10.545557111366819</v>
      </c>
      <c r="W11" s="1">
        <v>47.333920228473197</v>
      </c>
      <c r="X11" s="1">
        <v>6.7588434930889632</v>
      </c>
      <c r="Y11" s="1">
        <v>16.62191152209175</v>
      </c>
      <c r="Z11" s="1">
        <v>23.336723461479806</v>
      </c>
      <c r="AA11" s="1">
        <v>22.235934618957174</v>
      </c>
      <c r="AB11" s="1">
        <v>9.9951626901055026E-5</v>
      </c>
      <c r="AC11" s="1">
        <v>123.28835036253483</v>
      </c>
      <c r="AD11" s="1">
        <v>90.925158392369426</v>
      </c>
      <c r="AE11" s="1">
        <v>6.2744964023790049</v>
      </c>
      <c r="AF11" s="1">
        <v>189.55583868239728</v>
      </c>
      <c r="AG11" s="1">
        <v>61.424017412762886</v>
      </c>
      <c r="AH11" s="1">
        <v>215.99546061634015</v>
      </c>
      <c r="AI11" s="1">
        <v>17.299823340953601</v>
      </c>
      <c r="AJ11" s="1">
        <v>65.404232934293645</v>
      </c>
      <c r="AK11" s="1">
        <v>67.01915226600461</v>
      </c>
      <c r="AL11" s="1">
        <v>173.40196324246375</v>
      </c>
      <c r="AM11" s="1">
        <v>87.003778995927675</v>
      </c>
      <c r="AN11" s="1">
        <v>44.208416705587375</v>
      </c>
      <c r="AO11" s="1">
        <v>9.1646672074596655E-5</v>
      </c>
      <c r="AP11" s="1">
        <v>18.531199331383203</v>
      </c>
      <c r="AQ11" s="1">
        <v>10.920891980695329</v>
      </c>
      <c r="AR11" s="1">
        <v>19.500150930409774</v>
      </c>
      <c r="AS11" s="1">
        <v>93.86718615569923</v>
      </c>
      <c r="AT11" s="1">
        <v>29.781545064377681</v>
      </c>
      <c r="AU11" s="1">
        <v>207.17596566523602</v>
      </c>
      <c r="AV11" s="1">
        <v>229.3733905579399</v>
      </c>
      <c r="AW11" s="1">
        <v>36.255793991416311</v>
      </c>
      <c r="AX11" s="1">
        <v>139.28884120171671</v>
      </c>
      <c r="AY11" s="1">
        <v>32.92618025751073</v>
      </c>
      <c r="AZ11" s="1">
        <v>25.342060085836906</v>
      </c>
      <c r="BA11" s="1">
        <v>4.4764806866952789</v>
      </c>
      <c r="BB11" s="1">
        <v>18.146394849785406</v>
      </c>
      <c r="BC11" s="1">
        <v>51.054077253218885</v>
      </c>
      <c r="BD11" s="1">
        <v>12.338068669527896</v>
      </c>
      <c r="BE11" s="1">
        <v>40.880257510729614</v>
      </c>
      <c r="BF11" s="1">
        <v>10.210815450643775</v>
      </c>
      <c r="BG11" s="1">
        <v>154.14893617021278</v>
      </c>
      <c r="BH11" s="1">
        <v>19.771276595744684</v>
      </c>
      <c r="BI11" s="1">
        <v>0</v>
      </c>
      <c r="BJ11" s="1">
        <v>18.263297872340427</v>
      </c>
      <c r="BK11" s="1">
        <v>149.79255319148936</v>
      </c>
      <c r="BL11" s="1">
        <v>17.76063829787234</v>
      </c>
      <c r="BM11" s="1">
        <v>49.930851063829792</v>
      </c>
      <c r="BN11" s="1">
        <v>106.22872340425532</v>
      </c>
      <c r="BO11" s="1">
        <v>170.90425531914894</v>
      </c>
      <c r="BP11" s="1">
        <v>56.130319148936174</v>
      </c>
      <c r="BQ11" s="1">
        <v>83.776595744680847</v>
      </c>
      <c r="BR11" s="1">
        <v>23.625</v>
      </c>
      <c r="BS11" s="1">
        <v>39.848570653571514</v>
      </c>
      <c r="BT11" s="1">
        <v>9.7177882207058826</v>
      </c>
      <c r="BU11" s="1">
        <v>11.296693850375698</v>
      </c>
      <c r="BV11" s="1">
        <v>9.8493636898450347</v>
      </c>
      <c r="BW11" s="1">
        <v>47.555133846007514</v>
      </c>
      <c r="BX11" s="1">
        <v>2.6503058783743318</v>
      </c>
      <c r="BY11" s="1">
        <v>7.6877666968446929</v>
      </c>
      <c r="BZ11" s="32">
        <v>33.68</v>
      </c>
      <c r="CC11" s="16"/>
      <c r="CD11" s="32"/>
    </row>
    <row r="12" spans="1:82" s="1" customFormat="1" ht="18" customHeight="1" thickBot="1" x14ac:dyDescent="0.35">
      <c r="A12" s="11" t="s">
        <v>78</v>
      </c>
      <c r="B12" s="16" t="s">
        <v>84</v>
      </c>
      <c r="C12" s="16" t="s">
        <v>85</v>
      </c>
      <c r="D12" s="1">
        <v>458.13527415973067</v>
      </c>
      <c r="E12" s="1">
        <v>130.35077196772349</v>
      </c>
      <c r="F12" s="1">
        <v>111.72923311519158</v>
      </c>
      <c r="G12" s="1">
        <v>2.061994790012072E-4</v>
      </c>
      <c r="H12" s="1">
        <v>0</v>
      </c>
      <c r="I12" s="1">
        <v>4.905185844081581</v>
      </c>
      <c r="J12" s="1">
        <v>72.669419912319725</v>
      </c>
      <c r="K12" s="1">
        <v>55.864616557595788</v>
      </c>
      <c r="L12" s="1">
        <v>284.77328928140292</v>
      </c>
      <c r="M12" s="1">
        <v>51.322777813075803</v>
      </c>
      <c r="N12" s="1">
        <v>45.418387445199826</v>
      </c>
      <c r="O12" s="1">
        <v>0</v>
      </c>
      <c r="P12" s="1">
        <v>12.671730097210752</v>
      </c>
      <c r="Q12" s="1">
        <v>46.780939068555824</v>
      </c>
      <c r="R12" s="1">
        <v>156.69343668593939</v>
      </c>
      <c r="S12" s="1">
        <v>109.45831374293158</v>
      </c>
      <c r="T12" s="1">
        <v>31.474942499523475</v>
      </c>
      <c r="U12" s="1">
        <v>2.061994790012072E-4</v>
      </c>
      <c r="V12" s="1">
        <v>12.717148484655949</v>
      </c>
      <c r="W12" s="1">
        <v>17.531497553847132</v>
      </c>
      <c r="X12" s="1">
        <v>16.305201092826735</v>
      </c>
      <c r="Y12" s="1">
        <v>26.524338267996697</v>
      </c>
      <c r="Z12" s="1">
        <v>27.977726666243093</v>
      </c>
      <c r="AA12" s="1">
        <v>34.381719296016271</v>
      </c>
      <c r="AB12" s="1">
        <v>0</v>
      </c>
      <c r="AC12" s="1">
        <v>163.96037867717138</v>
      </c>
      <c r="AD12" s="1">
        <v>34.790484783023068</v>
      </c>
      <c r="AE12" s="1">
        <v>0</v>
      </c>
      <c r="AF12" s="1">
        <v>257.97644068873501</v>
      </c>
      <c r="AG12" s="1">
        <v>93.561878137111648</v>
      </c>
      <c r="AH12" s="1">
        <v>392.41486752652651</v>
      </c>
      <c r="AI12" s="1">
        <v>25.661388906537901</v>
      </c>
      <c r="AJ12" s="1">
        <v>79.482178029099686</v>
      </c>
      <c r="AK12" s="1">
        <v>115.36270411080754</v>
      </c>
      <c r="AL12" s="1">
        <v>341.5462735879027</v>
      </c>
      <c r="AM12" s="1">
        <v>99.012084630535625</v>
      </c>
      <c r="AN12" s="1">
        <v>56.31880043204778</v>
      </c>
      <c r="AO12" s="1">
        <v>2.061994790012072E-4</v>
      </c>
      <c r="AP12" s="1">
        <v>2.061994790012072E-4</v>
      </c>
      <c r="AQ12" s="1">
        <v>10.35539233750556</v>
      </c>
      <c r="AR12" s="1">
        <v>22.255009848147914</v>
      </c>
      <c r="AS12" s="1">
        <v>169.86476904504732</v>
      </c>
      <c r="AT12" s="1">
        <v>31.760400000000001</v>
      </c>
      <c r="AU12" s="1">
        <v>349.92300000000006</v>
      </c>
      <c r="AV12" s="1">
        <v>422.94</v>
      </c>
      <c r="AW12" s="1">
        <v>20.987400000000001</v>
      </c>
      <c r="AX12" s="1">
        <v>177.95400000000001</v>
      </c>
      <c r="AY12" s="1">
        <v>32.239200000000004</v>
      </c>
      <c r="AZ12" s="1">
        <v>27.171900000000001</v>
      </c>
      <c r="BA12" s="1">
        <v>1.81146E-4</v>
      </c>
      <c r="BB12" s="1">
        <v>26.254200000000001</v>
      </c>
      <c r="BC12" s="1">
        <v>50.673000000000002</v>
      </c>
      <c r="BD12" s="1">
        <v>8.5785</v>
      </c>
      <c r="BE12" s="1">
        <v>37.146900000000002</v>
      </c>
      <c r="BF12" s="1">
        <v>1.0493700000000001</v>
      </c>
      <c r="BG12" s="1">
        <v>181.54330708661416</v>
      </c>
      <c r="BH12" s="1">
        <v>30.8</v>
      </c>
      <c r="BI12" s="1">
        <v>1.5729133858267716E-4</v>
      </c>
      <c r="BJ12" s="1">
        <v>17.669291338582678</v>
      </c>
      <c r="BK12" s="1">
        <v>165.25984251968504</v>
      </c>
      <c r="BL12" s="1">
        <v>23.385826771653544</v>
      </c>
      <c r="BM12" s="1">
        <v>41.228346456692918</v>
      </c>
      <c r="BN12" s="1">
        <v>321.16535433070868</v>
      </c>
      <c r="BO12" s="1">
        <v>269.88976377952758</v>
      </c>
      <c r="BP12" s="1">
        <v>75.874015748031496</v>
      </c>
      <c r="BQ12" s="1">
        <v>76.566929133858267</v>
      </c>
      <c r="BR12" s="1">
        <v>30.141732283464563</v>
      </c>
      <c r="BS12" s="1">
        <v>59.726068408053287</v>
      </c>
      <c r="BT12" s="1">
        <v>12.024848439488062</v>
      </c>
      <c r="BU12" s="1">
        <v>1.8077090038170793E-4</v>
      </c>
      <c r="BV12" s="1">
        <v>1.8077090038170793E-4</v>
      </c>
      <c r="BW12" s="1">
        <v>60.522415986827326</v>
      </c>
      <c r="BX12" s="1">
        <v>0.30619564403861982</v>
      </c>
      <c r="BY12" s="1">
        <v>13.936082628545767</v>
      </c>
      <c r="BZ12" s="32">
        <v>41.57</v>
      </c>
      <c r="CC12" s="16"/>
      <c r="CD12" s="32"/>
    </row>
    <row r="13" spans="1:82" s="1" customFormat="1" ht="18" customHeight="1" thickBot="1" x14ac:dyDescent="0.35">
      <c r="A13" s="7" t="s">
        <v>118</v>
      </c>
      <c r="B13" s="7"/>
      <c r="C13" s="7" t="s">
        <v>111</v>
      </c>
      <c r="D13" s="1">
        <f>AVERAGE(D9:D12)</f>
        <v>409.53459528578156</v>
      </c>
      <c r="E13" s="1">
        <f t="shared" ref="E13:BP13" si="4">AVERAGE(E9:E12)</f>
        <v>123.351876914493</v>
      </c>
      <c r="F13" s="1">
        <f t="shared" si="4"/>
        <v>78.059856632821209</v>
      </c>
      <c r="G13" s="1">
        <f t="shared" si="4"/>
        <v>15.434699470852133</v>
      </c>
      <c r="H13" s="1">
        <f t="shared" si="4"/>
        <v>0.80816460652046263</v>
      </c>
      <c r="I13" s="1">
        <f t="shared" si="4"/>
        <v>4.8084570685453727</v>
      </c>
      <c r="J13" s="1">
        <f t="shared" si="4"/>
        <v>59.075610424930559</v>
      </c>
      <c r="K13" s="1">
        <f t="shared" si="4"/>
        <v>46.83248396616488</v>
      </c>
      <c r="L13" s="1">
        <f t="shared" si="4"/>
        <v>190.79216699892288</v>
      </c>
      <c r="M13" s="1">
        <f t="shared" si="4"/>
        <v>66.433820288312745</v>
      </c>
      <c r="N13" s="1">
        <f t="shared" si="4"/>
        <v>37.6648406047739</v>
      </c>
      <c r="O13" s="1">
        <f t="shared" si="4"/>
        <v>5.4691064389758752</v>
      </c>
      <c r="P13" s="1">
        <f t="shared" si="4"/>
        <v>13.437293428068685</v>
      </c>
      <c r="Q13" s="1">
        <f t="shared" si="4"/>
        <v>48.151927689321262</v>
      </c>
      <c r="R13" s="1">
        <f t="shared" si="4"/>
        <v>107.75587686855202</v>
      </c>
      <c r="S13" s="1">
        <f t="shared" si="4"/>
        <v>128.90172970402153</v>
      </c>
      <c r="T13" s="1">
        <f t="shared" si="4"/>
        <v>48.865022754193099</v>
      </c>
      <c r="U13" s="1">
        <f t="shared" si="4"/>
        <v>6.4675793241139479</v>
      </c>
      <c r="V13" s="1">
        <f t="shared" si="4"/>
        <v>12.279346554048557</v>
      </c>
      <c r="W13" s="1">
        <f t="shared" si="4"/>
        <v>40.27405156635858</v>
      </c>
      <c r="X13" s="1">
        <f t="shared" si="4"/>
        <v>12.60214111978711</v>
      </c>
      <c r="Y13" s="1">
        <f t="shared" si="4"/>
        <v>20.215817702310964</v>
      </c>
      <c r="Z13" s="1">
        <f t="shared" si="4"/>
        <v>17.071735476044665</v>
      </c>
      <c r="AA13" s="1">
        <f t="shared" si="4"/>
        <v>23.636597018619149</v>
      </c>
      <c r="AB13" s="1">
        <f t="shared" si="4"/>
        <v>4.0398853125043092E-5</v>
      </c>
      <c r="AC13" s="1">
        <f t="shared" si="4"/>
        <v>116.57315596878394</v>
      </c>
      <c r="AD13" s="1">
        <f t="shared" si="4"/>
        <v>75.123434728597815</v>
      </c>
      <c r="AE13" s="1">
        <f t="shared" si="4"/>
        <v>4.4841130117523678</v>
      </c>
      <c r="AF13" s="1">
        <f t="shared" si="4"/>
        <v>189.78301707097296</v>
      </c>
      <c r="AG13" s="1">
        <f t="shared" si="4"/>
        <v>81.299100623649963</v>
      </c>
      <c r="AH13" s="1">
        <f t="shared" si="4"/>
        <v>240.10912051831622</v>
      </c>
      <c r="AI13" s="1">
        <f t="shared" si="4"/>
        <v>24.628937625728092</v>
      </c>
      <c r="AJ13" s="1">
        <f t="shared" si="4"/>
        <v>63.168767356065651</v>
      </c>
      <c r="AK13" s="1">
        <f t="shared" si="4"/>
        <v>95.610690142196731</v>
      </c>
      <c r="AL13" s="1">
        <f t="shared" si="4"/>
        <v>204.33370049566398</v>
      </c>
      <c r="AM13" s="1">
        <f t="shared" si="4"/>
        <v>95.573433226613389</v>
      </c>
      <c r="AN13" s="1">
        <f t="shared" si="4"/>
        <v>53.991329933590393</v>
      </c>
      <c r="AO13" s="1">
        <f t="shared" si="4"/>
        <v>1.656276613034809E-2</v>
      </c>
      <c r="AP13" s="1">
        <f t="shared" si="4"/>
        <v>11.529512652446305</v>
      </c>
      <c r="AQ13" s="1">
        <f t="shared" si="4"/>
        <v>10.308401945797733</v>
      </c>
      <c r="AR13" s="1">
        <f t="shared" si="4"/>
        <v>24.780793655177504</v>
      </c>
      <c r="AS13" s="1">
        <f t="shared" si="4"/>
        <v>108.98047157623563</v>
      </c>
      <c r="AT13" s="1">
        <f t="shared" si="4"/>
        <v>27.730463811004601</v>
      </c>
      <c r="AU13" s="1">
        <f t="shared" si="4"/>
        <v>217.33974890133896</v>
      </c>
      <c r="AV13" s="1">
        <f t="shared" si="4"/>
        <v>245.26453775924546</v>
      </c>
      <c r="AW13" s="1">
        <f t="shared" si="4"/>
        <v>26.962759575698392</v>
      </c>
      <c r="AX13" s="1">
        <f t="shared" si="4"/>
        <v>135.52066164773458</v>
      </c>
      <c r="AY13" s="1">
        <f t="shared" si="4"/>
        <v>34.074335333838768</v>
      </c>
      <c r="AZ13" s="1">
        <f t="shared" si="4"/>
        <v>25.888123254992159</v>
      </c>
      <c r="BA13" s="1">
        <f t="shared" si="4"/>
        <v>9.4392260869163351</v>
      </c>
      <c r="BB13" s="1">
        <f t="shared" si="4"/>
        <v>19.009044670530184</v>
      </c>
      <c r="BC13" s="1">
        <f t="shared" si="4"/>
        <v>52.3247970079155</v>
      </c>
      <c r="BD13" s="1">
        <f t="shared" si="4"/>
        <v>13.960428095525687</v>
      </c>
      <c r="BE13" s="1">
        <f t="shared" si="4"/>
        <v>36.73934177289199</v>
      </c>
      <c r="BF13" s="1">
        <f t="shared" si="4"/>
        <v>7.378457290804656</v>
      </c>
      <c r="BG13" s="1">
        <f t="shared" si="4"/>
        <v>154.06150471927685</v>
      </c>
      <c r="BH13" s="1">
        <f t="shared" si="4"/>
        <v>24.324737973100142</v>
      </c>
      <c r="BI13" s="1">
        <f t="shared" si="4"/>
        <v>2.3612302613459728</v>
      </c>
      <c r="BJ13" s="1">
        <f t="shared" si="4"/>
        <v>22.609124918696256</v>
      </c>
      <c r="BK13" s="1">
        <f t="shared" si="4"/>
        <v>130.07710378216251</v>
      </c>
      <c r="BL13" s="1">
        <f t="shared" si="4"/>
        <v>34.14950057158859</v>
      </c>
      <c r="BM13" s="1">
        <f t="shared" si="4"/>
        <v>66.519721170853444</v>
      </c>
      <c r="BN13" s="1">
        <f t="shared" si="4"/>
        <v>143.64130395369784</v>
      </c>
      <c r="BO13" s="1">
        <f t="shared" si="4"/>
        <v>197.31498266032179</v>
      </c>
      <c r="BP13" s="1">
        <f t="shared" si="4"/>
        <v>57.734565385514841</v>
      </c>
      <c r="BQ13" s="1">
        <f t="shared" ref="BQ13:BZ13" si="5">AVERAGE(BQ9:BQ12)</f>
        <v>103.20646374390662</v>
      </c>
      <c r="BR13" s="1">
        <f t="shared" si="5"/>
        <v>24.358374009377467</v>
      </c>
      <c r="BS13" s="1">
        <f t="shared" si="5"/>
        <v>53.380495784849451</v>
      </c>
      <c r="BT13" s="1">
        <f t="shared" si="5"/>
        <v>9.6845814173493618</v>
      </c>
      <c r="BU13" s="1">
        <f t="shared" si="5"/>
        <v>9.6482431560885509</v>
      </c>
      <c r="BV13" s="1">
        <f t="shared" si="5"/>
        <v>6.730358885731154</v>
      </c>
      <c r="BW13" s="1">
        <f t="shared" si="5"/>
        <v>51.084000602971614</v>
      </c>
      <c r="BX13" s="1">
        <f t="shared" si="5"/>
        <v>1.4616172911670897</v>
      </c>
      <c r="BY13" s="1">
        <f t="shared" si="5"/>
        <v>9.0657481910041327</v>
      </c>
      <c r="BZ13" s="1">
        <f t="shared" si="5"/>
        <v>36.185000000000002</v>
      </c>
      <c r="CC13" s="16"/>
      <c r="CD13" s="32"/>
    </row>
    <row r="14" spans="1:82" s="1" customFormat="1" ht="18" customHeight="1" thickBot="1" x14ac:dyDescent="0.35">
      <c r="A14" s="7"/>
      <c r="B14" s="7"/>
      <c r="C14" s="7" t="s">
        <v>112</v>
      </c>
      <c r="D14" s="1">
        <f>STDEV(D9:D12)</f>
        <v>88.959541894512014</v>
      </c>
      <c r="E14" s="1">
        <f t="shared" ref="E14:BP14" si="6">STDEV(E9:E12)</f>
        <v>22.256493237590036</v>
      </c>
      <c r="F14" s="1">
        <f t="shared" si="6"/>
        <v>27.94802322440356</v>
      </c>
      <c r="G14" s="1">
        <f t="shared" si="6"/>
        <v>10.893913713810226</v>
      </c>
      <c r="H14" s="1">
        <f t="shared" si="6"/>
        <v>1.0272808510626028</v>
      </c>
      <c r="I14" s="1">
        <f t="shared" si="6"/>
        <v>1.0529170268668073</v>
      </c>
      <c r="J14" s="1">
        <f t="shared" si="6"/>
        <v>25.649676034485896</v>
      </c>
      <c r="K14" s="1">
        <f t="shared" si="6"/>
        <v>10.360237868706257</v>
      </c>
      <c r="L14" s="1">
        <f t="shared" si="6"/>
        <v>70.21531954032298</v>
      </c>
      <c r="M14" s="1">
        <f t="shared" si="6"/>
        <v>14.699273225072528</v>
      </c>
      <c r="N14" s="1">
        <f t="shared" si="6"/>
        <v>5.9070216242017333</v>
      </c>
      <c r="O14" s="1">
        <f t="shared" si="6"/>
        <v>3.6508274759001149</v>
      </c>
      <c r="P14" s="1">
        <f t="shared" si="6"/>
        <v>2.8853614945465216</v>
      </c>
      <c r="Q14" s="1">
        <f t="shared" si="6"/>
        <v>12.668455512188185</v>
      </c>
      <c r="R14" s="1">
        <f t="shared" si="6"/>
        <v>35.642330885029658</v>
      </c>
      <c r="S14" s="1">
        <f t="shared" si="6"/>
        <v>23.804981535540975</v>
      </c>
      <c r="T14" s="1">
        <f t="shared" si="6"/>
        <v>11.843213421369152</v>
      </c>
      <c r="U14" s="1">
        <f t="shared" si="6"/>
        <v>6.0764356936144566</v>
      </c>
      <c r="V14" s="1">
        <f t="shared" si="6"/>
        <v>1.1718237060215817</v>
      </c>
      <c r="W14" s="1">
        <f t="shared" si="6"/>
        <v>15.170764471017639</v>
      </c>
      <c r="X14" s="1">
        <f t="shared" si="6"/>
        <v>4.1048711752472542</v>
      </c>
      <c r="Y14" s="1">
        <f t="shared" si="6"/>
        <v>4.8151357779020483</v>
      </c>
      <c r="Z14" s="1">
        <f t="shared" si="6"/>
        <v>12.242574260847306</v>
      </c>
      <c r="AA14" s="1">
        <f t="shared" si="6"/>
        <v>7.4609769183573826</v>
      </c>
      <c r="AB14" s="1">
        <f t="shared" si="6"/>
        <v>4.9200320757363754E-5</v>
      </c>
      <c r="AC14" s="1">
        <f t="shared" si="6"/>
        <v>36.65703769270462</v>
      </c>
      <c r="AD14" s="1">
        <f t="shared" si="6"/>
        <v>28.870071489648023</v>
      </c>
      <c r="AE14" s="1">
        <f t="shared" si="6"/>
        <v>3.0784282918745474</v>
      </c>
      <c r="AF14" s="1">
        <f t="shared" si="6"/>
        <v>50.865021422922069</v>
      </c>
      <c r="AG14" s="1">
        <f t="shared" si="6"/>
        <v>18.575685237446166</v>
      </c>
      <c r="AH14" s="1">
        <f t="shared" si="6"/>
        <v>104.02956369604836</v>
      </c>
      <c r="AI14" s="1">
        <f t="shared" si="6"/>
        <v>5.5901434694181908</v>
      </c>
      <c r="AJ14" s="1">
        <f t="shared" si="6"/>
        <v>12.191309119368558</v>
      </c>
      <c r="AK14" s="1">
        <f t="shared" si="6"/>
        <v>21.933668826907066</v>
      </c>
      <c r="AL14" s="1">
        <f t="shared" si="6"/>
        <v>92.971520306663834</v>
      </c>
      <c r="AM14" s="1">
        <f t="shared" si="6"/>
        <v>8.2618882214984435</v>
      </c>
      <c r="AN14" s="1">
        <f t="shared" si="6"/>
        <v>6.8007680470012311</v>
      </c>
      <c r="AO14" s="1">
        <f t="shared" si="6"/>
        <v>3.287237538225115E-2</v>
      </c>
      <c r="AP14" s="1">
        <f t="shared" si="6"/>
        <v>8.011283052960863</v>
      </c>
      <c r="AQ14" s="1">
        <f t="shared" si="6"/>
        <v>1.2706372311142733</v>
      </c>
      <c r="AR14" s="1">
        <f t="shared" si="6"/>
        <v>5.3579895261458237</v>
      </c>
      <c r="AS14" s="1">
        <f t="shared" si="6"/>
        <v>40.906469938816755</v>
      </c>
      <c r="AT14" s="1">
        <f t="shared" si="6"/>
        <v>3.8817017114754249</v>
      </c>
      <c r="AU14" s="1">
        <f t="shared" si="6"/>
        <v>92.163180148440958</v>
      </c>
      <c r="AV14" s="1">
        <f t="shared" si="6"/>
        <v>123.11171251605802</v>
      </c>
      <c r="AW14" s="1">
        <f t="shared" si="6"/>
        <v>8.0466400441956996</v>
      </c>
      <c r="AX14" s="1">
        <f t="shared" si="6"/>
        <v>31.798186043981435</v>
      </c>
      <c r="AY14" s="1">
        <f t="shared" si="6"/>
        <v>5.3326446698744947</v>
      </c>
      <c r="AZ14" s="1">
        <f t="shared" si="6"/>
        <v>2.4725996115922739</v>
      </c>
      <c r="BA14" s="1">
        <f t="shared" si="6"/>
        <v>8.5996546503443057</v>
      </c>
      <c r="BB14" s="1">
        <f t="shared" si="6"/>
        <v>5.3921480355379758</v>
      </c>
      <c r="BC14" s="1">
        <f t="shared" si="6"/>
        <v>2.519455271515044</v>
      </c>
      <c r="BD14" s="1">
        <f t="shared" si="6"/>
        <v>4.6500252095094243</v>
      </c>
      <c r="BE14" s="1">
        <f t="shared" si="6"/>
        <v>3.2574549827837607</v>
      </c>
      <c r="BF14" s="1">
        <f t="shared" si="6"/>
        <v>4.2619018878612733</v>
      </c>
      <c r="BG14" s="1">
        <f t="shared" si="6"/>
        <v>27.149803616576037</v>
      </c>
      <c r="BH14" s="1">
        <f t="shared" si="6"/>
        <v>4.9583306456390215</v>
      </c>
      <c r="BI14" s="1">
        <f t="shared" si="6"/>
        <v>2.7575135883129382</v>
      </c>
      <c r="BJ14" s="1">
        <f t="shared" si="6"/>
        <v>6.3110710168418791</v>
      </c>
      <c r="BK14" s="1">
        <f t="shared" si="6"/>
        <v>33.358352059120897</v>
      </c>
      <c r="BL14" s="1">
        <f t="shared" si="6"/>
        <v>17.055465422788895</v>
      </c>
      <c r="BM14" s="1">
        <f t="shared" si="6"/>
        <v>24.883682696476416</v>
      </c>
      <c r="BN14" s="1">
        <f t="shared" si="6"/>
        <v>119.37337762167601</v>
      </c>
      <c r="BO14" s="1">
        <f t="shared" si="6"/>
        <v>54.434596968077138</v>
      </c>
      <c r="BP14" s="1">
        <f t="shared" si="6"/>
        <v>14.451429951792342</v>
      </c>
      <c r="BQ14" s="1">
        <f t="shared" ref="BQ14:BZ14" si="7">STDEV(BQ9:BQ12)</f>
        <v>32.348575290046085</v>
      </c>
      <c r="BR14" s="1">
        <f t="shared" si="7"/>
        <v>4.0448837136946896</v>
      </c>
      <c r="BS14" s="1">
        <f t="shared" si="7"/>
        <v>13.09149629220833</v>
      </c>
      <c r="BT14" s="1">
        <f t="shared" si="7"/>
        <v>1.6854993610799516</v>
      </c>
      <c r="BU14" s="1">
        <f t="shared" si="7"/>
        <v>6.5683345484100935</v>
      </c>
      <c r="BV14" s="1">
        <f t="shared" si="7"/>
        <v>4.8889048841160996</v>
      </c>
      <c r="BW14" s="1">
        <f t="shared" si="7"/>
        <v>10.329879613495658</v>
      </c>
      <c r="BX14" s="1">
        <f t="shared" si="7"/>
        <v>1.0168014799000875</v>
      </c>
      <c r="BY14" s="1">
        <f t="shared" si="7"/>
        <v>3.2583267146028145</v>
      </c>
      <c r="BZ14" s="1">
        <f t="shared" si="7"/>
        <v>3.6521454881571551</v>
      </c>
      <c r="CC14" s="16"/>
      <c r="CD14" s="32"/>
    </row>
    <row r="15" spans="1:82" s="18" customFormat="1" ht="18" customHeight="1" thickBot="1" x14ac:dyDescent="0.35">
      <c r="A15" s="22"/>
      <c r="B15" s="22"/>
      <c r="C15" s="22" t="s">
        <v>115</v>
      </c>
      <c r="D15" s="18">
        <f>TTEST(D2:D5,D9:D12,2,2)</f>
        <v>2.0337173543282473E-3</v>
      </c>
      <c r="E15" s="18">
        <f t="shared" ref="E15:BP15" si="8">TTEST(E2:E5,E9:E12,2,2)</f>
        <v>1.1114327320199554E-3</v>
      </c>
      <c r="F15" s="18">
        <f t="shared" si="8"/>
        <v>0.42786711047640269</v>
      </c>
      <c r="G15" s="18">
        <f t="shared" si="8"/>
        <v>0.9569105701211108</v>
      </c>
      <c r="H15" s="18">
        <f t="shared" si="8"/>
        <v>0.57750878976289366</v>
      </c>
      <c r="I15" s="18">
        <f t="shared" si="8"/>
        <v>5.3715628950029256E-4</v>
      </c>
      <c r="J15" s="18">
        <f t="shared" si="8"/>
        <v>0.46960336187793705</v>
      </c>
      <c r="K15" s="18">
        <f t="shared" si="8"/>
        <v>0.88047575765739161</v>
      </c>
      <c r="L15" s="18">
        <f t="shared" si="8"/>
        <v>0.61294848611205777</v>
      </c>
      <c r="M15" s="18">
        <f t="shared" si="8"/>
        <v>0.14405129905342079</v>
      </c>
      <c r="N15" s="18">
        <f t="shared" si="8"/>
        <v>0.35755225419693926</v>
      </c>
      <c r="O15" s="18">
        <f t="shared" si="8"/>
        <v>0.59415587097463973</v>
      </c>
      <c r="P15" s="18">
        <f t="shared" si="8"/>
        <v>0.84501443694638412</v>
      </c>
      <c r="Q15" s="18">
        <f t="shared" si="8"/>
        <v>0.64675263786548465</v>
      </c>
      <c r="R15" s="18">
        <f t="shared" si="8"/>
        <v>0.62137292728100157</v>
      </c>
      <c r="S15" s="18">
        <f t="shared" si="8"/>
        <v>0.99541033680420465</v>
      </c>
      <c r="T15" s="18">
        <f t="shared" si="8"/>
        <v>0.38067251678360675</v>
      </c>
      <c r="U15" s="18">
        <f t="shared" si="8"/>
        <v>0.16743620534744025</v>
      </c>
      <c r="V15" s="18">
        <f t="shared" si="8"/>
        <v>0.81010779669315236</v>
      </c>
      <c r="W15" s="18">
        <f t="shared" si="8"/>
        <v>0.48412198408792162</v>
      </c>
      <c r="X15" s="18">
        <f t="shared" si="8"/>
        <v>3.1717143780594342E-2</v>
      </c>
      <c r="Y15" s="18">
        <f t="shared" si="8"/>
        <v>0.33088636100594021</v>
      </c>
      <c r="Z15" s="18">
        <f t="shared" si="8"/>
        <v>0.38295038078477217</v>
      </c>
      <c r="AA15" s="18">
        <f t="shared" si="8"/>
        <v>0.94616192149633982</v>
      </c>
      <c r="AB15" s="18">
        <f t="shared" si="8"/>
        <v>0.3559070785307471</v>
      </c>
      <c r="AC15" s="18">
        <f t="shared" si="8"/>
        <v>0.76002664028188227</v>
      </c>
      <c r="AD15" s="18">
        <f t="shared" si="8"/>
        <v>0.52603710283059923</v>
      </c>
      <c r="AE15" s="18">
        <f t="shared" si="8"/>
        <v>0.71679058630927739</v>
      </c>
      <c r="AF15" s="18">
        <f t="shared" si="8"/>
        <v>0.81291595602058964</v>
      </c>
      <c r="AG15" s="18">
        <f t="shared" si="8"/>
        <v>0.53841430638183341</v>
      </c>
      <c r="AH15" s="18">
        <f t="shared" si="8"/>
        <v>0.81081587023336699</v>
      </c>
      <c r="AI15" s="18">
        <f t="shared" si="8"/>
        <v>1.0459587272603918E-4</v>
      </c>
      <c r="AJ15" s="18">
        <f t="shared" si="8"/>
        <v>0.85285602679253247</v>
      </c>
      <c r="AK15" s="18">
        <f t="shared" si="8"/>
        <v>0.42677087001346053</v>
      </c>
      <c r="AL15" s="18">
        <f t="shared" si="8"/>
        <v>0.9899803282092986</v>
      </c>
      <c r="AM15" s="18">
        <f t="shared" si="8"/>
        <v>0.78402042443313125</v>
      </c>
      <c r="AN15" s="18">
        <f t="shared" si="8"/>
        <v>0.97710741279681956</v>
      </c>
      <c r="AO15" s="18">
        <f t="shared" si="8"/>
        <v>0.3555952338907945</v>
      </c>
      <c r="AP15" s="18">
        <f t="shared" si="8"/>
        <v>0.70800403117449973</v>
      </c>
      <c r="AQ15" s="18">
        <f t="shared" si="8"/>
        <v>0.31496916095924293</v>
      </c>
      <c r="AR15" s="18">
        <f t="shared" si="8"/>
        <v>0.31292564960934238</v>
      </c>
      <c r="AS15" s="18">
        <f t="shared" si="8"/>
        <v>0.46118969025361822</v>
      </c>
      <c r="AT15" s="18">
        <f t="shared" si="8"/>
        <v>0.52086353485955872</v>
      </c>
      <c r="AU15" s="18">
        <f t="shared" si="8"/>
        <v>0.80188297111314544</v>
      </c>
      <c r="AV15" s="18">
        <f t="shared" si="8"/>
        <v>0.90738410159256</v>
      </c>
      <c r="AW15" s="18">
        <f t="shared" si="8"/>
        <v>0.98259853930445984</v>
      </c>
      <c r="AX15" s="18">
        <f t="shared" si="8"/>
        <v>0.87628752512652819</v>
      </c>
      <c r="AY15" s="18">
        <f t="shared" si="8"/>
        <v>4.3695687634035162E-2</v>
      </c>
      <c r="AZ15" s="18">
        <f t="shared" si="8"/>
        <v>0.37015352126227047</v>
      </c>
      <c r="BA15" s="18">
        <f t="shared" si="8"/>
        <v>0.7614901358093018</v>
      </c>
      <c r="BB15" s="18">
        <f t="shared" si="8"/>
        <v>6.2804327112577205E-2</v>
      </c>
      <c r="BC15" s="18">
        <f t="shared" si="8"/>
        <v>0.18037971514464929</v>
      </c>
      <c r="BD15" s="18">
        <f t="shared" si="8"/>
        <v>0.59804613745508584</v>
      </c>
      <c r="BE15" s="18">
        <f t="shared" si="8"/>
        <v>0.39215078927148739</v>
      </c>
      <c r="BF15" s="18">
        <f t="shared" si="8"/>
        <v>0.42906018219536213</v>
      </c>
      <c r="BG15" s="18">
        <f t="shared" si="8"/>
        <v>0.82092154952513618</v>
      </c>
      <c r="BH15" s="18">
        <f t="shared" si="8"/>
        <v>0.79723330654424507</v>
      </c>
      <c r="BI15" s="18">
        <f t="shared" si="8"/>
        <v>0.47609676925901934</v>
      </c>
      <c r="BJ15" s="18">
        <f t="shared" si="8"/>
        <v>0.72741004562255474</v>
      </c>
      <c r="BK15" s="18">
        <f t="shared" si="8"/>
        <v>0.86665699937058316</v>
      </c>
      <c r="BL15" s="18">
        <f t="shared" si="8"/>
        <v>0.31823027527835152</v>
      </c>
      <c r="BM15" s="18">
        <f t="shared" si="8"/>
        <v>0.36150126548329414</v>
      </c>
      <c r="BN15" s="18">
        <f t="shared" si="8"/>
        <v>0.72177858764505287</v>
      </c>
      <c r="BO15" s="18">
        <f t="shared" si="8"/>
        <v>0.65620922955154015</v>
      </c>
      <c r="BP15" s="18">
        <f t="shared" si="8"/>
        <v>0.67731303125352371</v>
      </c>
      <c r="BQ15" s="18">
        <f t="shared" ref="BQ15:BZ15" si="9">TTEST(BQ2:BQ5,BQ9:BQ12,2,2)</f>
        <v>0.58326772559111628</v>
      </c>
      <c r="BR15" s="18">
        <f t="shared" si="9"/>
        <v>0.55785718725371736</v>
      </c>
      <c r="BS15" s="18">
        <f t="shared" si="9"/>
        <v>0.62828518804671574</v>
      </c>
      <c r="BT15" s="18">
        <f t="shared" si="9"/>
        <v>0.15358685785423351</v>
      </c>
      <c r="BU15" s="18">
        <f t="shared" si="9"/>
        <v>0.61641459853065139</v>
      </c>
      <c r="BV15" s="18">
        <f t="shared" si="9"/>
        <v>0.1858555356871765</v>
      </c>
      <c r="BW15" s="18">
        <f t="shared" si="9"/>
        <v>2.1961287429254191E-2</v>
      </c>
      <c r="BX15" s="18">
        <f t="shared" si="9"/>
        <v>3.2438307854407884E-2</v>
      </c>
      <c r="BY15" s="18">
        <f t="shared" si="9"/>
        <v>2.7027716256044134E-3</v>
      </c>
      <c r="BZ15" s="18">
        <f t="shared" si="9"/>
        <v>0.39714920052878899</v>
      </c>
    </row>
    <row r="16" spans="1:82" s="18" customFormat="1" ht="18" customHeight="1" thickBot="1" x14ac:dyDescent="0.35">
      <c r="A16" s="7"/>
      <c r="B16" s="7"/>
      <c r="C16" s="7"/>
      <c r="CC16" s="16"/>
      <c r="CD16" s="32"/>
    </row>
    <row r="17" spans="1:82" s="1" customFormat="1" ht="18" customHeight="1" thickBot="1" x14ac:dyDescent="0.35">
      <c r="A17" s="11" t="s">
        <v>78</v>
      </c>
      <c r="B17" s="16" t="s">
        <v>84</v>
      </c>
      <c r="C17" s="16" t="s">
        <v>86</v>
      </c>
      <c r="D17" s="1">
        <v>151.21165343945421</v>
      </c>
      <c r="E17" s="1">
        <v>30.018555997725979</v>
      </c>
      <c r="F17" s="1">
        <v>70.134262649232511</v>
      </c>
      <c r="G17" s="1">
        <v>39.297018760659462</v>
      </c>
      <c r="H17" s="1">
        <v>5.7581048322910737</v>
      </c>
      <c r="I17" s="1">
        <v>5.0212857305287093</v>
      </c>
      <c r="J17" s="1">
        <v>66.586615122228537</v>
      </c>
      <c r="K17" s="1">
        <v>36.022267197271177</v>
      </c>
      <c r="L17" s="1">
        <v>259.79695736213756</v>
      </c>
      <c r="M17" s="1">
        <v>108.88548948266059</v>
      </c>
      <c r="N17" s="1">
        <v>30.56434792495736</v>
      </c>
      <c r="O17" s="1">
        <v>5.9218424104604885</v>
      </c>
      <c r="P17" s="1">
        <v>12.744241500852757</v>
      </c>
      <c r="Q17" s="1">
        <v>27.562492325184763</v>
      </c>
      <c r="R17" s="1">
        <v>83.506164866401363</v>
      </c>
      <c r="S17" s="1">
        <v>140.26852529846502</v>
      </c>
      <c r="T17" s="1">
        <v>26.880252416145535</v>
      </c>
      <c r="U17" s="1">
        <v>18.093002387720293</v>
      </c>
      <c r="V17" s="1">
        <v>5.6216568504832294</v>
      </c>
      <c r="W17" s="1">
        <v>47.211001705514498</v>
      </c>
      <c r="X17" s="1">
        <v>14.272458897100625</v>
      </c>
      <c r="Y17" s="1">
        <v>17.438052075042638</v>
      </c>
      <c r="Z17" s="1">
        <v>21.149437180216029</v>
      </c>
      <c r="AA17" s="1">
        <v>20.439907674815235</v>
      </c>
      <c r="AB17" s="1">
        <v>0</v>
      </c>
      <c r="AC17" s="1">
        <v>90.874355884025007</v>
      </c>
      <c r="AD17" s="1">
        <v>65.222135304150072</v>
      </c>
      <c r="AE17" s="1">
        <v>4.6119417851051727</v>
      </c>
      <c r="AF17" s="1">
        <v>211.76726776577598</v>
      </c>
      <c r="AG17" s="1">
        <v>76.683765776009096</v>
      </c>
      <c r="AH17" s="1">
        <v>252.97585370145683</v>
      </c>
      <c r="AI17" s="1">
        <v>40.488313528632688</v>
      </c>
      <c r="AJ17" s="1">
        <v>62.406799047892484</v>
      </c>
      <c r="AK17" s="1">
        <v>147.94977725500365</v>
      </c>
      <c r="AL17" s="1">
        <v>208.83445925294751</v>
      </c>
      <c r="AM17" s="1">
        <v>59.058141538005565</v>
      </c>
      <c r="AN17" s="1">
        <v>56.622754258087816</v>
      </c>
      <c r="AO17" s="1">
        <v>1.3820822813533261E-4</v>
      </c>
      <c r="AP17" s="1">
        <v>1.3820822813533261E-4</v>
      </c>
      <c r="AQ17" s="1">
        <v>1.3820822813533261E-4</v>
      </c>
      <c r="AR17" s="1">
        <v>13.699053449537374</v>
      </c>
      <c r="AS17" s="1">
        <v>121.46494058589805</v>
      </c>
      <c r="AT17" s="1">
        <v>26.4</v>
      </c>
      <c r="AU17" s="1">
        <v>256.52830188679241</v>
      </c>
      <c r="AV17" s="1">
        <v>318.79245283018867</v>
      </c>
      <c r="AW17" s="1">
        <v>20.472452830188679</v>
      </c>
      <c r="AX17" s="1">
        <v>142.70943396226414</v>
      </c>
      <c r="AY17" s="1">
        <v>45.826415094339616</v>
      </c>
      <c r="AZ17" s="1">
        <v>41.343396226415095</v>
      </c>
      <c r="BA17" s="1">
        <v>1.1307169811320753E-4</v>
      </c>
      <c r="BB17" s="1">
        <v>1.1307169811320753E-4</v>
      </c>
      <c r="BC17" s="1">
        <v>102.86037735849055</v>
      </c>
      <c r="BD17" s="1">
        <v>6.5501886792452826</v>
      </c>
      <c r="BE17" s="1">
        <v>20.970566037735846</v>
      </c>
      <c r="BF17" s="1">
        <v>4.333584905660377</v>
      </c>
      <c r="BG17" s="1">
        <v>206.23333333333335</v>
      </c>
      <c r="BH17" s="1">
        <v>1.1002342342342344E-4</v>
      </c>
      <c r="BI17" s="1">
        <v>5.1376576576576589</v>
      </c>
      <c r="BJ17" s="1">
        <v>33.685585585585592</v>
      </c>
      <c r="BK17" s="1">
        <v>160.43063063063067</v>
      </c>
      <c r="BL17" s="1">
        <v>39.744144144144144</v>
      </c>
      <c r="BM17" s="1">
        <v>110.02342342342344</v>
      </c>
      <c r="BN17" s="1">
        <v>98.87567567567568</v>
      </c>
      <c r="BO17" s="1">
        <v>307.77477477477481</v>
      </c>
      <c r="BP17" s="1">
        <v>58.404504504504516</v>
      </c>
      <c r="BQ17" s="1">
        <v>189.51171171171174</v>
      </c>
      <c r="BR17" s="1">
        <v>28.354054054054057</v>
      </c>
      <c r="BS17" s="1">
        <v>97.003662708794522</v>
      </c>
      <c r="BT17" s="1">
        <v>8.3455665123767364</v>
      </c>
      <c r="BU17" s="1">
        <v>13.954437512577984</v>
      </c>
      <c r="BV17" s="1">
        <v>1.2301581807204668E-4</v>
      </c>
      <c r="BW17" s="1">
        <v>52.295270678204872</v>
      </c>
      <c r="BX17" s="1">
        <v>5.9340229422418993</v>
      </c>
      <c r="BY17" s="1">
        <v>1.2301581807204668E-4</v>
      </c>
      <c r="BZ17" s="32">
        <v>32.47</v>
      </c>
      <c r="CC17" s="16"/>
      <c r="CD17" s="32"/>
    </row>
    <row r="18" spans="1:82" s="1" customFormat="1" ht="18" customHeight="1" thickBot="1" x14ac:dyDescent="0.35">
      <c r="A18" s="11" t="s">
        <v>78</v>
      </c>
      <c r="B18" s="16" t="s">
        <v>84</v>
      </c>
      <c r="C18" s="16" t="s">
        <v>86</v>
      </c>
      <c r="D18" s="1">
        <v>170.20184743366099</v>
      </c>
      <c r="E18" s="1">
        <v>41.29703740057046</v>
      </c>
      <c r="F18" s="1">
        <v>60.42825280978041</v>
      </c>
      <c r="G18" s="1">
        <v>16.096608827059409</v>
      </c>
      <c r="H18" s="1">
        <v>2.929055048858352</v>
      </c>
      <c r="I18" s="1">
        <v>2.4540731490434839</v>
      </c>
      <c r="J18" s="1">
        <v>38.922127901496118</v>
      </c>
      <c r="K18" s="1">
        <v>31.92933882088834</v>
      </c>
      <c r="L18" s="1">
        <v>101.19753254388991</v>
      </c>
      <c r="M18" s="1">
        <v>68.872375473155842</v>
      </c>
      <c r="N18" s="1">
        <v>33.248732987040754</v>
      </c>
      <c r="O18" s="1">
        <v>5.1984130146404981</v>
      </c>
      <c r="P18" s="1">
        <v>10.70028668749605</v>
      </c>
      <c r="Q18" s="1">
        <v>51.324433063328776</v>
      </c>
      <c r="R18" s="1">
        <v>72.566679138382597</v>
      </c>
      <c r="S18" s="1">
        <v>89.982682131594416</v>
      </c>
      <c r="T18" s="1">
        <v>44.859401649181969</v>
      </c>
      <c r="U18" s="1">
        <v>12.9168688866321</v>
      </c>
      <c r="V18" s="1">
        <v>11.927323262017792</v>
      </c>
      <c r="W18" s="1">
        <v>32.457096487349304</v>
      </c>
      <c r="X18" s="1">
        <v>22.957458491051945</v>
      </c>
      <c r="Y18" s="1">
        <v>14.645275244291758</v>
      </c>
      <c r="Z18" s="1">
        <v>22.561640241206227</v>
      </c>
      <c r="AA18" s="1">
        <v>22.297761407975742</v>
      </c>
      <c r="AB18" s="1">
        <v>0</v>
      </c>
      <c r="AC18" s="1">
        <v>104.10019970942521</v>
      </c>
      <c r="AD18" s="1">
        <v>56.733949144553662</v>
      </c>
      <c r="AE18" s="1">
        <v>4.3408068066414316</v>
      </c>
      <c r="AF18" s="1">
        <v>131.80747719862583</v>
      </c>
      <c r="AG18" s="1">
        <v>10.898195812418912</v>
      </c>
      <c r="AH18" s="1">
        <v>133.04995083486634</v>
      </c>
      <c r="AI18" s="1">
        <v>63.135967235790339</v>
      </c>
      <c r="AJ18" s="1">
        <v>62.508373128078702</v>
      </c>
      <c r="AK18" s="1">
        <v>88.365250365798019</v>
      </c>
      <c r="AL18" s="1">
        <v>130.53957440401979</v>
      </c>
      <c r="AM18" s="1">
        <v>84.097610433358909</v>
      </c>
      <c r="AN18" s="1">
        <v>65.395306023552223</v>
      </c>
      <c r="AO18" s="1">
        <v>0</v>
      </c>
      <c r="AP18" s="1">
        <v>13.179476261944306</v>
      </c>
      <c r="AQ18" s="1">
        <v>8.2842422217935638</v>
      </c>
      <c r="AR18" s="1">
        <v>24.978245486923015</v>
      </c>
      <c r="AS18" s="1">
        <v>78.700301107038854</v>
      </c>
      <c r="AT18" s="1">
        <v>25.489655172413794</v>
      </c>
      <c r="AU18" s="1">
        <v>117.20689655172416</v>
      </c>
      <c r="AV18" s="1">
        <v>142.24137931034485</v>
      </c>
      <c r="AW18" s="1">
        <v>25.603448275862071</v>
      </c>
      <c r="AX18" s="1">
        <v>86.368965517241392</v>
      </c>
      <c r="AY18" s="1">
        <v>35.048275862068969</v>
      </c>
      <c r="AZ18" s="1">
        <v>36.641379310344838</v>
      </c>
      <c r="BA18" s="1">
        <v>12.744827586206897</v>
      </c>
      <c r="BB18" s="1">
        <v>15.475862068965519</v>
      </c>
      <c r="BC18" s="1">
        <v>56.327586206896562</v>
      </c>
      <c r="BD18" s="1">
        <v>9.7634482758620695</v>
      </c>
      <c r="BE18" s="1">
        <v>20.824137931034485</v>
      </c>
      <c r="BF18" s="1">
        <v>6.88448275862069</v>
      </c>
      <c r="BG18" s="1">
        <v>126.93333333333334</v>
      </c>
      <c r="BH18" s="1">
        <v>15.753333333333334</v>
      </c>
      <c r="BI18" s="1">
        <v>5.8480000000000008</v>
      </c>
      <c r="BJ18" s="1">
        <v>18.02</v>
      </c>
      <c r="BK18" s="1">
        <v>111.74666666666667</v>
      </c>
      <c r="BL18" s="1">
        <v>27.2</v>
      </c>
      <c r="BM18" s="1">
        <v>55.193333333333335</v>
      </c>
      <c r="BN18" s="1">
        <v>80.353333333333339</v>
      </c>
      <c r="BO18" s="1">
        <v>131.46666666666667</v>
      </c>
      <c r="BP18" s="1">
        <v>54.4</v>
      </c>
      <c r="BQ18" s="1">
        <v>94.74666666666667</v>
      </c>
      <c r="BR18" s="1">
        <v>22.326666666666668</v>
      </c>
      <c r="BS18" s="1">
        <v>32.768421052631581</v>
      </c>
      <c r="BT18" s="1">
        <v>9.4600000000000009</v>
      </c>
      <c r="BU18" s="1">
        <v>13.663157894736845</v>
      </c>
      <c r="BV18" s="1">
        <v>10.120000000000001</v>
      </c>
      <c r="BW18" s="1">
        <v>59.747368421052641</v>
      </c>
      <c r="BX18" s="1">
        <v>7.6768421052631588</v>
      </c>
      <c r="BY18" s="1">
        <v>5.2568421052631585E-5</v>
      </c>
      <c r="BZ18" s="32">
        <v>31.96</v>
      </c>
      <c r="CC18" s="16"/>
      <c r="CD18" s="32"/>
    </row>
    <row r="19" spans="1:82" s="1" customFormat="1" ht="18" customHeight="1" thickBot="1" x14ac:dyDescent="0.35">
      <c r="A19" s="11" t="s">
        <v>78</v>
      </c>
      <c r="B19" s="16" t="s">
        <v>84</v>
      </c>
      <c r="C19" s="16" t="s">
        <v>86</v>
      </c>
      <c r="D19" s="1">
        <v>189.11532935463546</v>
      </c>
      <c r="E19" s="1">
        <v>32.630551951662532</v>
      </c>
      <c r="F19" s="1">
        <v>106.8768803054454</v>
      </c>
      <c r="G19" s="1">
        <v>1.0734978685546949E-4</v>
      </c>
      <c r="H19" s="1">
        <v>0</v>
      </c>
      <c r="I19" s="1">
        <v>5.6512332727879313</v>
      </c>
      <c r="J19" s="1">
        <v>64.315290803276866</v>
      </c>
      <c r="K19" s="1">
        <v>45.871935352337175</v>
      </c>
      <c r="L19" s="1">
        <v>211.38922786077032</v>
      </c>
      <c r="M19" s="1">
        <v>85.359632279349086</v>
      </c>
      <c r="N19" s="1">
        <v>30.975379026578199</v>
      </c>
      <c r="O19" s="1">
        <v>4.303449605219261</v>
      </c>
      <c r="P19" s="1">
        <v>36.650257626867337</v>
      </c>
      <c r="Q19" s="1">
        <v>38.305430551951666</v>
      </c>
      <c r="R19" s="1">
        <v>113.49757200578271</v>
      </c>
      <c r="S19" s="1">
        <v>74.48278162879491</v>
      </c>
      <c r="T19" s="1">
        <v>43.5074026022167</v>
      </c>
      <c r="U19" s="1">
        <v>6.8098543203469628</v>
      </c>
      <c r="V19" s="1">
        <v>10.616752048040926</v>
      </c>
      <c r="W19" s="1">
        <v>30.029565926530008</v>
      </c>
      <c r="X19" s="1">
        <v>4.5635482077325129</v>
      </c>
      <c r="Y19" s="1">
        <v>1.0734978685546949E-4</v>
      </c>
      <c r="Z19" s="1">
        <v>18.561582088445714</v>
      </c>
      <c r="AA19" s="1">
        <v>21.82463728361197</v>
      </c>
      <c r="AB19" s="1">
        <v>0</v>
      </c>
      <c r="AC19" s="1">
        <v>97.418749304963498</v>
      </c>
      <c r="AD19" s="1">
        <v>57.458145827927503</v>
      </c>
      <c r="AE19" s="1">
        <v>14.068969863216816</v>
      </c>
      <c r="AF19" s="1">
        <v>174.0296104088668</v>
      </c>
      <c r="AG19" s="1">
        <v>78.266034028987661</v>
      </c>
      <c r="AH19" s="1">
        <v>229.34434582073052</v>
      </c>
      <c r="AI19" s="1">
        <v>73.922802156431658</v>
      </c>
      <c r="AJ19" s="1">
        <v>63.132827928629524</v>
      </c>
      <c r="AK19" s="1">
        <v>112.2616467530903</v>
      </c>
      <c r="AL19" s="1">
        <v>201.79547545187401</v>
      </c>
      <c r="AM19" s="1">
        <v>94.814028852814516</v>
      </c>
      <c r="AN19" s="1">
        <v>47.292227466537028</v>
      </c>
      <c r="AO19" s="1">
        <v>1.0422655956217382E-4</v>
      </c>
      <c r="AP19" s="1">
        <v>9.1370420056707449</v>
      </c>
      <c r="AQ19" s="1">
        <v>7.4841097835393535</v>
      </c>
      <c r="AR19" s="1">
        <v>21.097843224149283</v>
      </c>
      <c r="AS19" s="1">
        <v>117.31227298738068</v>
      </c>
      <c r="AT19" s="1">
        <v>24.677248677248677</v>
      </c>
      <c r="AU19" s="1">
        <v>226.05291005291005</v>
      </c>
      <c r="AV19" s="1">
        <v>214.17989417989421</v>
      </c>
      <c r="AW19" s="1">
        <v>24.677248677248677</v>
      </c>
      <c r="AX19" s="1">
        <v>124.55026455026456</v>
      </c>
      <c r="AY19" s="1">
        <v>24.910052910052912</v>
      </c>
      <c r="AZ19" s="1">
        <v>22</v>
      </c>
      <c r="BA19" s="1">
        <v>1.056931216931217E-4</v>
      </c>
      <c r="BB19" s="1">
        <v>1.056931216931217E-4</v>
      </c>
      <c r="BC19" s="1">
        <v>73.100529100529101</v>
      </c>
      <c r="BD19" s="1">
        <v>19.741798941798944</v>
      </c>
      <c r="BE19" s="1">
        <v>21.115343915343917</v>
      </c>
      <c r="BF19" s="1">
        <v>10.84867724867725</v>
      </c>
      <c r="BG19" s="1">
        <v>168.5930909090909</v>
      </c>
      <c r="BH19" s="1">
        <v>20.12312727272727</v>
      </c>
      <c r="BI19" s="1">
        <v>1.8592509090909088</v>
      </c>
      <c r="BJ19" s="1">
        <v>17.467054545454545</v>
      </c>
      <c r="BK19" s="1">
        <v>146.084</v>
      </c>
      <c r="BL19" s="1">
        <v>17.174436363636364</v>
      </c>
      <c r="BM19" s="1">
        <v>65.726545454545445</v>
      </c>
      <c r="BN19" s="1">
        <v>145.18363636363637</v>
      </c>
      <c r="BO19" s="1">
        <v>243.09818181818181</v>
      </c>
      <c r="BP19" s="1">
        <v>73.604727272727274</v>
      </c>
      <c r="BQ19" s="1">
        <v>111.87018181818182</v>
      </c>
      <c r="BR19" s="1">
        <v>18.997672727272725</v>
      </c>
      <c r="BS19" s="1">
        <v>44.453215702264899</v>
      </c>
      <c r="BT19" s="1">
        <v>1.0734978685546949E-4</v>
      </c>
      <c r="BU19" s="1">
        <v>1.0734978685546949E-4</v>
      </c>
      <c r="BV19" s="1">
        <v>9.3635496904770736</v>
      </c>
      <c r="BW19" s="1">
        <v>85.359632279349086</v>
      </c>
      <c r="BX19" s="1">
        <v>1.1420693183081885</v>
      </c>
      <c r="BY19" s="1">
        <v>1.0734978685546949E-4</v>
      </c>
      <c r="BZ19" s="32">
        <v>43.07</v>
      </c>
      <c r="CC19" s="16"/>
      <c r="CD19" s="32"/>
    </row>
    <row r="20" spans="1:82" s="1" customFormat="1" ht="18" customHeight="1" thickBot="1" x14ac:dyDescent="0.35">
      <c r="A20" s="11" t="s">
        <v>78</v>
      </c>
      <c r="B20" s="16" t="s">
        <v>84</v>
      </c>
      <c r="C20" s="27" t="s">
        <v>86</v>
      </c>
      <c r="D20" s="31">
        <v>3.63088963619688E-6</v>
      </c>
      <c r="E20" s="1">
        <v>67.179455823907062</v>
      </c>
      <c r="F20" s="1">
        <v>119.16355854478753</v>
      </c>
      <c r="G20" s="1">
        <v>3.6308896361968818E-4</v>
      </c>
      <c r="H20" s="1">
        <v>0</v>
      </c>
      <c r="I20" s="1">
        <v>3.6308896361968818E-4</v>
      </c>
      <c r="J20" s="1">
        <v>127.16111280953837</v>
      </c>
      <c r="K20" s="1">
        <v>26.871782329562823</v>
      </c>
      <c r="L20" s="1">
        <v>625.40874350351578</v>
      </c>
      <c r="M20" s="1">
        <v>93.571384897584835</v>
      </c>
      <c r="N20" s="1">
        <v>77.176398654845613</v>
      </c>
      <c r="O20" s="1">
        <v>3.6308896361968818E-4</v>
      </c>
      <c r="P20" s="1">
        <v>12.396209110363804</v>
      </c>
      <c r="Q20" s="1">
        <v>23.192907367777437</v>
      </c>
      <c r="R20" s="1">
        <v>241.52613879547539</v>
      </c>
      <c r="S20" s="1">
        <v>48.305227759095075</v>
      </c>
      <c r="T20" s="1">
        <v>22.15322531335983</v>
      </c>
      <c r="U20" s="1">
        <v>3.6308896361968818E-4</v>
      </c>
      <c r="V20" s="1">
        <v>26.152002445735249</v>
      </c>
      <c r="W20" s="1">
        <v>29.111097523693061</v>
      </c>
      <c r="X20" s="1">
        <v>22.55310302659737</v>
      </c>
      <c r="Y20" s="1">
        <v>32.709996942830941</v>
      </c>
      <c r="Z20" s="1">
        <v>51.504249464995418</v>
      </c>
      <c r="AA20" s="1">
        <v>40.8675022928768</v>
      </c>
      <c r="AB20" s="1">
        <v>3.6308896361968818E-4</v>
      </c>
      <c r="AC20" s="1">
        <v>118.36380311831245</v>
      </c>
      <c r="AD20" s="1">
        <v>43.986548456129626</v>
      </c>
      <c r="AE20" s="1">
        <v>3.6308896361968818E-4</v>
      </c>
      <c r="AF20" s="1">
        <v>371.08651788443899</v>
      </c>
      <c r="AG20" s="1">
        <v>162.35035157444207</v>
      </c>
      <c r="AH20" s="1">
        <v>230.79469783057061</v>
      </c>
      <c r="AI20" s="1">
        <v>9.9697029334974392</v>
      </c>
      <c r="AJ20" s="1">
        <v>109.11722108316094</v>
      </c>
      <c r="AK20" s="1">
        <v>121.67747674740968</v>
      </c>
      <c r="AL20" s="1">
        <v>234.71977772564836</v>
      </c>
      <c r="AM20" s="1">
        <v>48.984997090570097</v>
      </c>
      <c r="AN20" s="1">
        <v>18.212370713160674</v>
      </c>
      <c r="AO20" s="1">
        <v>3.5639725447305802E-4</v>
      </c>
      <c r="AP20" s="1">
        <v>3.5639725447305802E-4</v>
      </c>
      <c r="AQ20" s="1">
        <v>18.997386692176221</v>
      </c>
      <c r="AR20" s="1">
        <v>24.571000143186602</v>
      </c>
      <c r="AS20" s="1">
        <v>225.29958597746179</v>
      </c>
      <c r="AT20" s="1">
        <v>4.6850479233226833E-4</v>
      </c>
      <c r="AU20" s="1">
        <v>905.01916932907341</v>
      </c>
      <c r="AV20" s="1">
        <v>4.6850479233226833E-4</v>
      </c>
      <c r="AW20" s="1">
        <v>22.909265175718851</v>
      </c>
      <c r="AX20" s="1">
        <v>396.26837060702871</v>
      </c>
      <c r="AY20" s="1">
        <v>93.391373801916927</v>
      </c>
      <c r="AZ20" s="1">
        <v>4.6850479233226833E-4</v>
      </c>
      <c r="BA20" s="1">
        <v>4.6850479233226833E-4</v>
      </c>
      <c r="BB20" s="1">
        <v>4.6850479233226833E-4</v>
      </c>
      <c r="BC20" s="1">
        <v>15.272843450479231</v>
      </c>
      <c r="BD20" s="1">
        <v>4.6850479233226833E-4</v>
      </c>
      <c r="BE20" s="1">
        <v>4.6850479233226833E-4</v>
      </c>
      <c r="BF20" s="1">
        <v>4.6850479233226833E-4</v>
      </c>
      <c r="BG20" s="1">
        <v>3.6319999999999999E-4</v>
      </c>
      <c r="BH20" s="1">
        <v>77.28</v>
      </c>
      <c r="BI20" s="1">
        <v>3.6319999999999999E-4</v>
      </c>
      <c r="BJ20" s="1">
        <v>3.6319999999999999E-4</v>
      </c>
      <c r="BK20" s="1">
        <v>299.2</v>
      </c>
      <c r="BL20" s="1">
        <v>29.04</v>
      </c>
      <c r="BM20" s="1">
        <v>16.239999999999998</v>
      </c>
      <c r="BN20" s="1">
        <v>658.4</v>
      </c>
      <c r="BO20" s="1">
        <v>176</v>
      </c>
      <c r="BP20" s="1">
        <v>108</v>
      </c>
      <c r="BQ20" s="1">
        <v>100</v>
      </c>
      <c r="BR20" s="1">
        <v>3.6319999999999999E-4</v>
      </c>
      <c r="BS20" s="1">
        <v>151.94454340339627</v>
      </c>
      <c r="BT20" s="1">
        <v>5.4317183232395201E-4</v>
      </c>
      <c r="BU20" s="1">
        <v>5.4317183232395201E-4</v>
      </c>
      <c r="BV20" s="1">
        <v>5.4317183232395201E-4</v>
      </c>
      <c r="BW20" s="1">
        <v>174.67640422752643</v>
      </c>
      <c r="BX20" s="1">
        <v>0</v>
      </c>
      <c r="BY20" s="1">
        <v>5.4317183232395201E-4</v>
      </c>
      <c r="BZ20" s="32">
        <v>49.46</v>
      </c>
      <c r="CC20" s="16"/>
      <c r="CD20" s="32"/>
    </row>
    <row r="21" spans="1:82" s="1" customFormat="1" ht="18" customHeight="1" thickBot="1" x14ac:dyDescent="0.35">
      <c r="A21" s="7" t="s">
        <v>119</v>
      </c>
      <c r="B21" s="7"/>
      <c r="C21" s="7" t="s">
        <v>111</v>
      </c>
      <c r="D21" s="1">
        <f>AVERAGE(D17:D20)</f>
        <v>127.63220846466007</v>
      </c>
      <c r="E21" s="1">
        <f t="shared" ref="E21:BP21" si="10">AVERAGE(E17:E20)</f>
        <v>42.781400293466511</v>
      </c>
      <c r="F21" s="1">
        <f t="shared" si="10"/>
        <v>89.150738577311458</v>
      </c>
      <c r="G21" s="1">
        <f t="shared" si="10"/>
        <v>13.848524506617336</v>
      </c>
      <c r="H21" s="1">
        <f t="shared" si="10"/>
        <v>2.1717899702873567</v>
      </c>
      <c r="I21" s="1">
        <f t="shared" si="10"/>
        <v>3.281738810330936</v>
      </c>
      <c r="J21" s="1">
        <f t="shared" si="10"/>
        <v>74.246286659134967</v>
      </c>
      <c r="K21" s="1">
        <f t="shared" si="10"/>
        <v>35.173830925014876</v>
      </c>
      <c r="L21" s="1">
        <f t="shared" si="10"/>
        <v>299.44811531757841</v>
      </c>
      <c r="M21" s="1">
        <f t="shared" si="10"/>
        <v>89.172220533187584</v>
      </c>
      <c r="N21" s="1">
        <f t="shared" si="10"/>
        <v>42.991214648355481</v>
      </c>
      <c r="O21" s="1">
        <f t="shared" si="10"/>
        <v>3.8560170298209662</v>
      </c>
      <c r="P21" s="1">
        <f t="shared" si="10"/>
        <v>18.122748731394985</v>
      </c>
      <c r="Q21" s="1">
        <f t="shared" si="10"/>
        <v>35.096315827060664</v>
      </c>
      <c r="R21" s="1">
        <f t="shared" si="10"/>
        <v>127.77413870151052</v>
      </c>
      <c r="S21" s="1">
        <f t="shared" si="10"/>
        <v>88.259804204487352</v>
      </c>
      <c r="T21" s="1">
        <f t="shared" si="10"/>
        <v>34.350070495226007</v>
      </c>
      <c r="U21" s="1">
        <f t="shared" si="10"/>
        <v>9.4550221709157434</v>
      </c>
      <c r="V21" s="1">
        <f t="shared" si="10"/>
        <v>13.5794336515693</v>
      </c>
      <c r="W21" s="1">
        <f t="shared" si="10"/>
        <v>34.702190410771721</v>
      </c>
      <c r="X21" s="1">
        <f t="shared" si="10"/>
        <v>16.086642155620613</v>
      </c>
      <c r="Y21" s="1">
        <f t="shared" si="10"/>
        <v>16.19835790298805</v>
      </c>
      <c r="Z21" s="1">
        <f t="shared" si="10"/>
        <v>28.444227243715851</v>
      </c>
      <c r="AA21" s="1">
        <f t="shared" si="10"/>
        <v>26.357452164819932</v>
      </c>
      <c r="AB21" s="1">
        <f t="shared" si="10"/>
        <v>9.0772240904922046E-5</v>
      </c>
      <c r="AC21" s="1">
        <f t="shared" si="10"/>
        <v>102.68927700418153</v>
      </c>
      <c r="AD21" s="1">
        <f t="shared" si="10"/>
        <v>55.85019468319021</v>
      </c>
      <c r="AE21" s="1">
        <f t="shared" si="10"/>
        <v>5.7555203859817601</v>
      </c>
      <c r="AF21" s="1">
        <f t="shared" si="10"/>
        <v>222.1727183144269</v>
      </c>
      <c r="AG21" s="1">
        <f t="shared" si="10"/>
        <v>82.049586797964437</v>
      </c>
      <c r="AH21" s="1">
        <f t="shared" si="10"/>
        <v>211.54121204690608</v>
      </c>
      <c r="AI21" s="1">
        <f t="shared" si="10"/>
        <v>46.87919646358803</v>
      </c>
      <c r="AJ21" s="1">
        <f t="shared" si="10"/>
        <v>74.291305296940408</v>
      </c>
      <c r="AK21" s="1">
        <f t="shared" si="10"/>
        <v>117.56353778032542</v>
      </c>
      <c r="AL21" s="1">
        <f t="shared" si="10"/>
        <v>193.97232170862242</v>
      </c>
      <c r="AM21" s="1">
        <f t="shared" si="10"/>
        <v>71.738694478687279</v>
      </c>
      <c r="AN21" s="1">
        <f t="shared" si="10"/>
        <v>46.880664615334439</v>
      </c>
      <c r="AO21" s="1">
        <f t="shared" si="10"/>
        <v>1.4970801054264111E-4</v>
      </c>
      <c r="AP21" s="1">
        <f t="shared" si="10"/>
        <v>5.579253218274415</v>
      </c>
      <c r="AQ21" s="1">
        <f t="shared" si="10"/>
        <v>8.6914692264343181</v>
      </c>
      <c r="AR21" s="1">
        <f t="shared" si="10"/>
        <v>21.086535575949071</v>
      </c>
      <c r="AS21" s="1">
        <f t="shared" si="10"/>
        <v>135.69427516444483</v>
      </c>
      <c r="AT21" s="1">
        <f t="shared" si="10"/>
        <v>19.141843088613705</v>
      </c>
      <c r="AU21" s="1">
        <f t="shared" si="10"/>
        <v>376.20181945512502</v>
      </c>
      <c r="AV21" s="1">
        <f t="shared" si="10"/>
        <v>168.80354870630501</v>
      </c>
      <c r="AW21" s="1">
        <f t="shared" si="10"/>
        <v>23.415603739754566</v>
      </c>
      <c r="AX21" s="1">
        <f t="shared" si="10"/>
        <v>187.47425865919971</v>
      </c>
      <c r="AY21" s="1">
        <f t="shared" si="10"/>
        <v>49.794029417094606</v>
      </c>
      <c r="AZ21" s="1">
        <f t="shared" si="10"/>
        <v>24.996311010388069</v>
      </c>
      <c r="BA21" s="1">
        <f t="shared" si="10"/>
        <v>3.1863787139547588</v>
      </c>
      <c r="BB21" s="1">
        <f t="shared" si="10"/>
        <v>3.8691373346444142</v>
      </c>
      <c r="BC21" s="1">
        <f t="shared" si="10"/>
        <v>61.890334029098867</v>
      </c>
      <c r="BD21" s="1">
        <f t="shared" si="10"/>
        <v>9.0139761004246566</v>
      </c>
      <c r="BE21" s="1">
        <f t="shared" si="10"/>
        <v>15.727629097226645</v>
      </c>
      <c r="BF21" s="1">
        <f t="shared" si="10"/>
        <v>5.5168033544376627</v>
      </c>
      <c r="BG21" s="1">
        <f t="shared" si="10"/>
        <v>125.44003019393939</v>
      </c>
      <c r="BH21" s="1">
        <f t="shared" si="10"/>
        <v>28.289142657371009</v>
      </c>
      <c r="BI21" s="1">
        <f t="shared" si="10"/>
        <v>3.2113179416871422</v>
      </c>
      <c r="BJ21" s="1">
        <f t="shared" si="10"/>
        <v>17.293250832760034</v>
      </c>
      <c r="BK21" s="1">
        <f t="shared" si="10"/>
        <v>179.36532432432432</v>
      </c>
      <c r="BL21" s="1">
        <f t="shared" si="10"/>
        <v>28.289645126945125</v>
      </c>
      <c r="BM21" s="1">
        <f t="shared" si="10"/>
        <v>61.795825552825562</v>
      </c>
      <c r="BN21" s="1">
        <f t="shared" si="10"/>
        <v>245.70316134316136</v>
      </c>
      <c r="BO21" s="1">
        <f t="shared" si="10"/>
        <v>214.58490581490582</v>
      </c>
      <c r="BP21" s="1">
        <f t="shared" si="10"/>
        <v>73.602307944307938</v>
      </c>
      <c r="BQ21" s="1">
        <f t="shared" ref="BQ21:BZ21" si="11">AVERAGE(BQ17:BQ20)</f>
        <v>124.03214004914007</v>
      </c>
      <c r="BR21" s="1">
        <f t="shared" si="11"/>
        <v>17.419689161998363</v>
      </c>
      <c r="BS21" s="1">
        <f t="shared" si="11"/>
        <v>81.542460716771814</v>
      </c>
      <c r="BT21" s="1">
        <f t="shared" si="11"/>
        <v>4.4515542584989785</v>
      </c>
      <c r="BU21" s="1">
        <f t="shared" si="11"/>
        <v>6.9045614822335022</v>
      </c>
      <c r="BV21" s="1">
        <f t="shared" si="11"/>
        <v>4.8710539695318671</v>
      </c>
      <c r="BW21" s="1">
        <f t="shared" si="11"/>
        <v>93.019668901533265</v>
      </c>
      <c r="BX21" s="1">
        <f t="shared" si="11"/>
        <v>3.6882335914533115</v>
      </c>
      <c r="BY21" s="1">
        <f t="shared" si="11"/>
        <v>2.0652646457602496E-4</v>
      </c>
      <c r="BZ21" s="1">
        <f t="shared" si="11"/>
        <v>39.24</v>
      </c>
      <c r="CC21" s="16"/>
      <c r="CD21" s="32"/>
    </row>
    <row r="22" spans="1:82" s="1" customFormat="1" ht="18" customHeight="1" thickBot="1" x14ac:dyDescent="0.35">
      <c r="A22" s="7"/>
      <c r="B22" s="7"/>
      <c r="C22" s="7" t="s">
        <v>112</v>
      </c>
      <c r="D22" s="1">
        <f>STDEV(D17:D20)</f>
        <v>86.483752332198804</v>
      </c>
      <c r="E22" s="1">
        <f t="shared" ref="E22:BP22" si="12">STDEV(E17:E20)</f>
        <v>16.964653090469088</v>
      </c>
      <c r="F22" s="1">
        <f t="shared" si="12"/>
        <v>28.293656582087181</v>
      </c>
      <c r="G22" s="1">
        <f t="shared" si="12"/>
        <v>18.585208951464807</v>
      </c>
      <c r="H22" s="1">
        <f t="shared" si="12"/>
        <v>2.7609447681746784</v>
      </c>
      <c r="I22" s="1">
        <f t="shared" si="12"/>
        <v>2.5879840653062502</v>
      </c>
      <c r="J22" s="1">
        <f t="shared" si="12"/>
        <v>37.43915181199425</v>
      </c>
      <c r="K22" s="1">
        <f t="shared" si="12"/>
        <v>8.0543988466129601</v>
      </c>
      <c r="L22" s="1">
        <f t="shared" si="12"/>
        <v>227.21517458480929</v>
      </c>
      <c r="M22" s="1">
        <f t="shared" si="12"/>
        <v>16.679180220001275</v>
      </c>
      <c r="N22" s="1">
        <f t="shared" si="12"/>
        <v>22.820678318353544</v>
      </c>
      <c r="O22" s="1">
        <f t="shared" si="12"/>
        <v>2.6542999519352488</v>
      </c>
      <c r="P22" s="1">
        <f t="shared" si="12"/>
        <v>12.383902517989</v>
      </c>
      <c r="Q22" s="1">
        <f t="shared" si="12"/>
        <v>12.544584965335005</v>
      </c>
      <c r="R22" s="1">
        <f t="shared" si="12"/>
        <v>77.783577917354037</v>
      </c>
      <c r="S22" s="1">
        <f t="shared" si="12"/>
        <v>38.704219873999605</v>
      </c>
      <c r="T22" s="1">
        <f t="shared" si="12"/>
        <v>11.530596792103491</v>
      </c>
      <c r="U22" s="1">
        <f t="shared" si="12"/>
        <v>7.8099632142250526</v>
      </c>
      <c r="V22" s="1">
        <f t="shared" si="12"/>
        <v>8.8110281035205809</v>
      </c>
      <c r="W22" s="1">
        <f t="shared" si="12"/>
        <v>8.4578276559872538</v>
      </c>
      <c r="X22" s="1">
        <f t="shared" si="12"/>
        <v>8.6621049854804006</v>
      </c>
      <c r="Y22" s="1">
        <f t="shared" si="12"/>
        <v>13.403562364179106</v>
      </c>
      <c r="Z22" s="1">
        <f t="shared" si="12"/>
        <v>15.462320783370156</v>
      </c>
      <c r="AA22" s="1">
        <f t="shared" si="12"/>
        <v>9.705434685412353</v>
      </c>
      <c r="AB22" s="1">
        <f t="shared" si="12"/>
        <v>1.8154448180984409E-4</v>
      </c>
      <c r="AC22" s="1">
        <f t="shared" si="12"/>
        <v>11.762260200693989</v>
      </c>
      <c r="AD22" s="1">
        <f t="shared" si="12"/>
        <v>8.7929119491305858</v>
      </c>
      <c r="AE22" s="1">
        <f t="shared" si="12"/>
        <v>5.9313984931018808</v>
      </c>
      <c r="AF22" s="1">
        <f t="shared" si="12"/>
        <v>104.51033241458539</v>
      </c>
      <c r="AG22" s="1">
        <f t="shared" si="12"/>
        <v>62.058683436621621</v>
      </c>
      <c r="AH22" s="1">
        <f t="shared" si="12"/>
        <v>53.433310156019537</v>
      </c>
      <c r="AI22" s="1">
        <f t="shared" si="12"/>
        <v>28.277159818164421</v>
      </c>
      <c r="AJ22" s="1">
        <f t="shared" si="12"/>
        <v>23.219496167428563</v>
      </c>
      <c r="AK22" s="1">
        <f t="shared" si="12"/>
        <v>24.636680509918616</v>
      </c>
      <c r="AL22" s="1">
        <f t="shared" si="12"/>
        <v>44.595042584522133</v>
      </c>
      <c r="AM22" s="1">
        <f t="shared" si="12"/>
        <v>21.320889816983527</v>
      </c>
      <c r="AN22" s="1">
        <f t="shared" si="12"/>
        <v>20.491792798778711</v>
      </c>
      <c r="AO22" s="1">
        <f t="shared" si="12"/>
        <v>1.4981515205508754E-4</v>
      </c>
      <c r="AP22" s="1">
        <f t="shared" si="12"/>
        <v>6.6501094077256599</v>
      </c>
      <c r="AQ22" s="1">
        <f t="shared" si="12"/>
        <v>7.8182419237825513</v>
      </c>
      <c r="AR22" s="1">
        <f t="shared" si="12"/>
        <v>5.2237253431647837</v>
      </c>
      <c r="AS22" s="1">
        <f t="shared" si="12"/>
        <v>62.763568974736387</v>
      </c>
      <c r="AT22" s="1">
        <f t="shared" si="12"/>
        <v>12.780303804297146</v>
      </c>
      <c r="AU22" s="1">
        <f t="shared" si="12"/>
        <v>357.58104229171926</v>
      </c>
      <c r="AV22" s="1">
        <f t="shared" si="12"/>
        <v>133.86026646888178</v>
      </c>
      <c r="AW22" s="1">
        <f t="shared" si="12"/>
        <v>2.2580912057449645</v>
      </c>
      <c r="AX22" s="1">
        <f t="shared" si="12"/>
        <v>141.16253049844423</v>
      </c>
      <c r="AY22" s="1">
        <f t="shared" si="12"/>
        <v>30.293673352321616</v>
      </c>
      <c r="AZ22" s="1">
        <f t="shared" si="12"/>
        <v>18.588570260657722</v>
      </c>
      <c r="BA22" s="1">
        <f t="shared" si="12"/>
        <v>6.3722992504175808</v>
      </c>
      <c r="BB22" s="1">
        <f t="shared" si="12"/>
        <v>7.7378164913999168</v>
      </c>
      <c r="BC22" s="1">
        <f t="shared" si="12"/>
        <v>36.552918329151474</v>
      </c>
      <c r="BD22" s="1">
        <f t="shared" si="12"/>
        <v>8.2251942042108261</v>
      </c>
      <c r="BE22" s="1">
        <f t="shared" si="12"/>
        <v>10.48544771444082</v>
      </c>
      <c r="BF22" s="1">
        <f t="shared" si="12"/>
        <v>4.5508014769429543</v>
      </c>
      <c r="BG22" s="1">
        <f t="shared" si="12"/>
        <v>89.679214409055589</v>
      </c>
      <c r="BH22" s="1">
        <f t="shared" si="12"/>
        <v>33.78463059440513</v>
      </c>
      <c r="BI22" s="1">
        <f t="shared" si="12"/>
        <v>2.7568818492245311</v>
      </c>
      <c r="BJ22" s="1">
        <f t="shared" si="12"/>
        <v>13.763611122698236</v>
      </c>
      <c r="BK22" s="1">
        <f t="shared" si="12"/>
        <v>82.45969021643802</v>
      </c>
      <c r="BL22" s="1">
        <f t="shared" si="12"/>
        <v>9.2466890024689707</v>
      </c>
      <c r="BM22" s="1">
        <f t="shared" si="12"/>
        <v>38.558517868394098</v>
      </c>
      <c r="BN22" s="1">
        <f t="shared" si="12"/>
        <v>276.47889112297736</v>
      </c>
      <c r="BO22" s="1">
        <f t="shared" si="12"/>
        <v>77.232970552404169</v>
      </c>
      <c r="BP22" s="1">
        <f t="shared" si="12"/>
        <v>24.378290098598708</v>
      </c>
      <c r="BQ22" s="1">
        <f t="shared" ref="BQ22:BZ22" si="13">STDEV(BQ17:BQ20)</f>
        <v>44.236750331605748</v>
      </c>
      <c r="BR22" s="1">
        <f t="shared" si="13"/>
        <v>12.241482929320927</v>
      </c>
      <c r="BS22" s="1">
        <f t="shared" si="13"/>
        <v>54.619962939562932</v>
      </c>
      <c r="BT22" s="1">
        <f t="shared" si="13"/>
        <v>5.1599334444552047</v>
      </c>
      <c r="BU22" s="1">
        <f t="shared" si="13"/>
        <v>7.97321209232814</v>
      </c>
      <c r="BV22" s="1">
        <f t="shared" si="13"/>
        <v>5.6326960986675303</v>
      </c>
      <c r="BW22" s="1">
        <f t="shared" si="13"/>
        <v>56.249507183228189</v>
      </c>
      <c r="BX22" s="1">
        <f t="shared" si="13"/>
        <v>3.6985847390372193</v>
      </c>
      <c r="BY22" s="1">
        <f t="shared" si="13"/>
        <v>2.2645325071258269E-4</v>
      </c>
      <c r="BZ22" s="1">
        <f t="shared" si="13"/>
        <v>8.5234695595944689</v>
      </c>
      <c r="CC22" s="16"/>
      <c r="CD22" s="32"/>
    </row>
    <row r="23" spans="1:82" s="18" customFormat="1" ht="18" customHeight="1" thickBot="1" x14ac:dyDescent="0.35">
      <c r="A23" s="22"/>
      <c r="B23" s="22"/>
      <c r="C23" s="22" t="s">
        <v>115</v>
      </c>
      <c r="D23" s="18">
        <f>TTEST(D2:D5,D17:D20,2,2)</f>
        <v>0.55211352807034353</v>
      </c>
      <c r="E23" s="18">
        <f t="shared" ref="E23:BP23" si="14">TTEST(E2:E5,E17:E20,2,2)</f>
        <v>0.26163197905179791</v>
      </c>
      <c r="F23" s="18">
        <f t="shared" si="14"/>
        <v>0.17083006156589245</v>
      </c>
      <c r="G23" s="18">
        <f t="shared" si="14"/>
        <v>0.91643761597834661</v>
      </c>
      <c r="H23" s="18">
        <f t="shared" si="14"/>
        <v>0.7403517580133443</v>
      </c>
      <c r="I23" s="18">
        <f t="shared" si="14"/>
        <v>7.6940230141948479E-2</v>
      </c>
      <c r="J23" s="18">
        <f t="shared" si="14"/>
        <v>0.84994947899641404</v>
      </c>
      <c r="K23" s="18">
        <f t="shared" si="14"/>
        <v>5.549508589712103E-2</v>
      </c>
      <c r="L23" s="18">
        <f t="shared" si="14"/>
        <v>0.61611748738146743</v>
      </c>
      <c r="M23" s="18">
        <f t="shared" si="14"/>
        <v>0.97385771250874642</v>
      </c>
      <c r="N23" s="18">
        <f t="shared" si="14"/>
        <v>0.85276103415917137</v>
      </c>
      <c r="O23" s="18">
        <f t="shared" si="14"/>
        <v>0.26198096455648062</v>
      </c>
      <c r="P23" s="18">
        <f t="shared" si="14"/>
        <v>0.64930724689307739</v>
      </c>
      <c r="Q23" s="18">
        <f t="shared" si="14"/>
        <v>0.2107504039660017</v>
      </c>
      <c r="R23" s="18">
        <f t="shared" si="14"/>
        <v>0.89093179794731148</v>
      </c>
      <c r="S23" s="18">
        <f t="shared" si="14"/>
        <v>0.16298666023283692</v>
      </c>
      <c r="T23" s="18">
        <f t="shared" si="14"/>
        <v>7.1387958951907943E-2</v>
      </c>
      <c r="U23" s="18">
        <f t="shared" si="14"/>
        <v>0.41039085077948784</v>
      </c>
      <c r="V23" s="18">
        <f t="shared" si="14"/>
        <v>0.72649980678276815</v>
      </c>
      <c r="W23" s="18">
        <f t="shared" si="14"/>
        <v>7.9913725256742077E-2</v>
      </c>
      <c r="X23" s="18">
        <f t="shared" si="14"/>
        <v>0.52827469328336485</v>
      </c>
      <c r="Y23" s="18">
        <f t="shared" si="14"/>
        <v>0.92999546714783632</v>
      </c>
      <c r="Z23" s="18">
        <f t="shared" si="14"/>
        <v>0.58488354487932148</v>
      </c>
      <c r="AA23" s="18">
        <f t="shared" si="14"/>
        <v>0.74588760473895233</v>
      </c>
      <c r="AB23" s="18">
        <f t="shared" si="14"/>
        <v>0.35591957639030264</v>
      </c>
      <c r="AC23" s="18">
        <f t="shared" si="14"/>
        <v>0.68064995718423171</v>
      </c>
      <c r="AD23" s="18">
        <f t="shared" si="14"/>
        <v>0.4092668113426785</v>
      </c>
      <c r="AE23" s="18">
        <f t="shared" si="14"/>
        <v>0.55311863939125083</v>
      </c>
      <c r="AF23" s="18">
        <f t="shared" si="14"/>
        <v>0.79153977882969295</v>
      </c>
      <c r="AG23" s="18">
        <f t="shared" si="14"/>
        <v>0.71335624909784046</v>
      </c>
      <c r="AH23" s="18">
        <f t="shared" si="14"/>
        <v>0.46441901039018485</v>
      </c>
      <c r="AI23" s="18">
        <f t="shared" si="14"/>
        <v>0.53212305412905914</v>
      </c>
      <c r="AJ23" s="18">
        <f t="shared" si="14"/>
        <v>0.3307555103046087</v>
      </c>
      <c r="AK23" s="18">
        <f t="shared" si="14"/>
        <v>0.92859365806446614</v>
      </c>
      <c r="AL23" s="18">
        <f t="shared" si="14"/>
        <v>0.81131286874581998</v>
      </c>
      <c r="AM23" s="18">
        <f t="shared" si="14"/>
        <v>0.2253376487243173</v>
      </c>
      <c r="AN23" s="18">
        <f t="shared" si="14"/>
        <v>0.57102814260229007</v>
      </c>
      <c r="AO23" s="18">
        <f t="shared" si="14"/>
        <v>0.70642441772514353</v>
      </c>
      <c r="AP23" s="18">
        <f t="shared" si="14"/>
        <v>0.24509949954761143</v>
      </c>
      <c r="AQ23" s="18">
        <f t="shared" si="14"/>
        <v>0.65901215160892668</v>
      </c>
      <c r="AR23" s="18">
        <f t="shared" si="14"/>
        <v>0.1093129604185256</v>
      </c>
      <c r="AS23" s="18">
        <f t="shared" si="14"/>
        <v>0.98252830133429159</v>
      </c>
      <c r="AT23" s="18">
        <f t="shared" si="14"/>
        <v>0.1760534357360011</v>
      </c>
      <c r="AU23" s="18">
        <f t="shared" si="14"/>
        <v>0.4788535416724633</v>
      </c>
      <c r="AV23" s="18">
        <f t="shared" si="14"/>
        <v>0.41266099486440749</v>
      </c>
      <c r="AW23" s="18">
        <f t="shared" si="14"/>
        <v>0.18896280018507802</v>
      </c>
      <c r="AX23" s="18">
        <f t="shared" si="14"/>
        <v>0.53615748011781639</v>
      </c>
      <c r="AY23" s="18">
        <f t="shared" si="14"/>
        <v>0.94281029095557323</v>
      </c>
      <c r="AZ23" s="18">
        <f t="shared" si="14"/>
        <v>0.59723473469956234</v>
      </c>
      <c r="BA23" s="18">
        <f t="shared" si="14"/>
        <v>0.17845917055299973</v>
      </c>
      <c r="BB23" s="18">
        <f t="shared" si="14"/>
        <v>0.82996082484037681</v>
      </c>
      <c r="BC23" s="18">
        <f t="shared" si="14"/>
        <v>0.93034042534392214</v>
      </c>
      <c r="BD23" s="18">
        <f t="shared" si="14"/>
        <v>0.54815516160746269</v>
      </c>
      <c r="BE23" s="18">
        <f t="shared" si="14"/>
        <v>0.16717151461456678</v>
      </c>
      <c r="BF23" s="18">
        <f t="shared" si="14"/>
        <v>0.21458496340961153</v>
      </c>
      <c r="BG23" s="18">
        <f t="shared" si="14"/>
        <v>0.64697366428021097</v>
      </c>
      <c r="BH23" s="18">
        <f t="shared" si="14"/>
        <v>0.76252710562964465</v>
      </c>
      <c r="BI23" s="18">
        <f t="shared" si="14"/>
        <v>0.75809069619105851</v>
      </c>
      <c r="BJ23" s="18">
        <f t="shared" si="14"/>
        <v>0.41547956567173405</v>
      </c>
      <c r="BK23" s="18">
        <f t="shared" si="14"/>
        <v>0.55633675459223797</v>
      </c>
      <c r="BL23" s="18">
        <f t="shared" si="14"/>
        <v>0.49440624357901852</v>
      </c>
      <c r="BM23" s="18">
        <f t="shared" si="14"/>
        <v>0.65313310374738576</v>
      </c>
      <c r="BN23" s="18">
        <f t="shared" si="14"/>
        <v>0.61676463710835716</v>
      </c>
      <c r="BO23" s="18">
        <f t="shared" si="14"/>
        <v>0.89643142526367492</v>
      </c>
      <c r="BP23" s="18">
        <f t="shared" si="14"/>
        <v>0.49575029829814554</v>
      </c>
      <c r="BQ23" s="18">
        <f t="shared" ref="BQ23:BZ23" si="15">TTEST(BQ2:BQ5,BQ17:BQ20,2,2)</f>
        <v>0.31547699914364624</v>
      </c>
      <c r="BR23" s="18">
        <f t="shared" si="15"/>
        <v>0.22545692967347222</v>
      </c>
      <c r="BS23" s="18">
        <f t="shared" si="15"/>
        <v>0.28391867485342803</v>
      </c>
      <c r="BT23" s="18">
        <f t="shared" si="15"/>
        <v>0.91512034747205773</v>
      </c>
      <c r="BU23" s="18">
        <f t="shared" si="15"/>
        <v>0.99839235541983729</v>
      </c>
      <c r="BV23" s="18">
        <f t="shared" si="15"/>
        <v>0.43914575379044762</v>
      </c>
      <c r="BW23" s="18">
        <f t="shared" si="15"/>
        <v>0.57062282076375959</v>
      </c>
      <c r="BX23" s="18">
        <f t="shared" si="15"/>
        <v>0.85472464577839913</v>
      </c>
      <c r="BY23" s="18">
        <f t="shared" si="15"/>
        <v>0.35596862117181544</v>
      </c>
      <c r="BZ23" s="18">
        <f t="shared" si="15"/>
        <v>0.64866427469540633</v>
      </c>
    </row>
    <row r="24" spans="1:82" s="18" customFormat="1" ht="18" customHeight="1" thickBot="1" x14ac:dyDescent="0.35">
      <c r="A24" s="7"/>
      <c r="B24" s="7"/>
      <c r="C24" s="7"/>
      <c r="CC24" s="17"/>
      <c r="CD24" s="32"/>
    </row>
    <row r="25" spans="1:82" s="1" customFormat="1" ht="18" customHeight="1" thickBot="1" x14ac:dyDescent="0.35">
      <c r="A25" s="11" t="s">
        <v>78</v>
      </c>
      <c r="B25" s="16" t="s">
        <v>84</v>
      </c>
      <c r="C25" s="16" t="s">
        <v>87</v>
      </c>
      <c r="D25" s="1">
        <v>164.85977031242936</v>
      </c>
      <c r="E25" s="1">
        <v>40.615752588506581</v>
      </c>
      <c r="F25" s="1">
        <v>73.768540037075553</v>
      </c>
      <c r="G25" s="1">
        <v>20.953709815978659</v>
      </c>
      <c r="H25" s="1">
        <v>1.8083338608310351</v>
      </c>
      <c r="I25" s="1">
        <v>1.7509264366776687</v>
      </c>
      <c r="J25" s="1">
        <v>44.490753718858798</v>
      </c>
      <c r="K25" s="1">
        <v>45.495383641542702</v>
      </c>
      <c r="L25" s="1">
        <v>153.56485961025456</v>
      </c>
      <c r="M25" s="1">
        <v>93.430582809603465</v>
      </c>
      <c r="N25" s="1">
        <v>30.569453361667499</v>
      </c>
      <c r="O25" s="1">
        <v>5.6976868472215942</v>
      </c>
      <c r="P25" s="1">
        <v>28.847230637066513</v>
      </c>
      <c r="Q25" s="1">
        <v>2.6263896550165033</v>
      </c>
      <c r="R25" s="1">
        <v>64.870389293303802</v>
      </c>
      <c r="S25" s="1">
        <v>95.583361215354699</v>
      </c>
      <c r="T25" s="1">
        <v>79.796319573179005</v>
      </c>
      <c r="U25" s="1">
        <v>11.897688655785142</v>
      </c>
      <c r="V25" s="1">
        <v>11.395373694443188</v>
      </c>
      <c r="W25" s="1">
        <v>55.111127187231538</v>
      </c>
      <c r="X25" s="1">
        <v>15.212967400642039</v>
      </c>
      <c r="Y25" s="1">
        <v>15.356485961025454</v>
      </c>
      <c r="Z25" s="1">
        <v>19.375005651761089</v>
      </c>
      <c r="AA25" s="1">
        <v>20.953709815978659</v>
      </c>
      <c r="AB25" s="1">
        <v>0</v>
      </c>
      <c r="AC25" s="1">
        <v>77.64354116742777</v>
      </c>
      <c r="AD25" s="1">
        <v>62.143536646018894</v>
      </c>
      <c r="AE25" s="1">
        <v>3.0856490482434324</v>
      </c>
      <c r="AF25" s="1">
        <v>128.59263010354024</v>
      </c>
      <c r="AG25" s="1">
        <v>75.20372564090971</v>
      </c>
      <c r="AH25" s="1">
        <v>141.49926939936938</v>
      </c>
      <c r="AI25" s="1">
        <v>59.699215565638688</v>
      </c>
      <c r="AJ25" s="1">
        <v>64.550619087902788</v>
      </c>
      <c r="AK25" s="1">
        <v>69.132500192263322</v>
      </c>
      <c r="AL25" s="1">
        <v>122.49793893716834</v>
      </c>
      <c r="AM25" s="1">
        <v>64.281096669999229</v>
      </c>
      <c r="AN25" s="1">
        <v>50.535453356917628</v>
      </c>
      <c r="AO25" s="1">
        <v>0</v>
      </c>
      <c r="AP25" s="1">
        <v>10.187947396754595</v>
      </c>
      <c r="AQ25" s="1">
        <v>8.6516696147042982</v>
      </c>
      <c r="AR25" s="1">
        <v>27.89557025301853</v>
      </c>
      <c r="AS25" s="1">
        <v>81.261008997923554</v>
      </c>
      <c r="AT25" s="1">
        <v>21.064091858037582</v>
      </c>
      <c r="AU25" s="1">
        <v>162.8267223382046</v>
      </c>
      <c r="AV25" s="1">
        <v>157.65762004175366</v>
      </c>
      <c r="AW25" s="1">
        <v>21.4517745302714</v>
      </c>
      <c r="AX25" s="1">
        <v>87.228601252609607</v>
      </c>
      <c r="AY25" s="1">
        <v>35.79603340292276</v>
      </c>
      <c r="AZ25" s="1">
        <v>32.565344467640919</v>
      </c>
      <c r="BA25" s="1">
        <v>11.682171189979123</v>
      </c>
      <c r="BB25" s="1">
        <v>16.670354906054282</v>
      </c>
      <c r="BC25" s="1">
        <v>72.755114822546972</v>
      </c>
      <c r="BD25" s="1">
        <v>9.5886847599164931</v>
      </c>
      <c r="BE25" s="1">
        <v>21.581002087682673</v>
      </c>
      <c r="BF25" s="1">
        <v>5.3629436325678501</v>
      </c>
      <c r="BG25" s="1">
        <v>142.43362831858408</v>
      </c>
      <c r="BH25" s="1">
        <v>16.330752212389385</v>
      </c>
      <c r="BI25" s="1">
        <v>4.7150442477876107</v>
      </c>
      <c r="BJ25" s="1">
        <v>29.46902654867257</v>
      </c>
      <c r="BK25" s="1">
        <v>106.08849557522126</v>
      </c>
      <c r="BL25" s="1">
        <v>23.084070796460182</v>
      </c>
      <c r="BM25" s="1">
        <v>79.320796460176993</v>
      </c>
      <c r="BN25" s="1">
        <v>91.476769911504434</v>
      </c>
      <c r="BO25" s="1">
        <v>149.80088495575222</v>
      </c>
      <c r="BP25" s="1">
        <v>56.973451327433636</v>
      </c>
      <c r="BQ25" s="1">
        <v>105.59734513274337</v>
      </c>
      <c r="BR25" s="1">
        <v>21.85619469026549</v>
      </c>
      <c r="BS25" s="1">
        <v>46.651895221454716</v>
      </c>
      <c r="BT25" s="1">
        <v>7.8969409229613294</v>
      </c>
      <c r="BU25" s="1">
        <v>11.884505151387346</v>
      </c>
      <c r="BV25" s="1">
        <v>6.294096478201852</v>
      </c>
      <c r="BW25" s="1">
        <v>36.357203259178398</v>
      </c>
      <c r="BX25" s="1">
        <v>5.134314725489709</v>
      </c>
      <c r="BY25" s="1">
        <v>5.9161900643967715E-5</v>
      </c>
      <c r="BZ25" s="32">
        <v>39.049999999999997</v>
      </c>
      <c r="CC25" s="16"/>
      <c r="CD25" s="32"/>
    </row>
    <row r="26" spans="1:82" s="1" customFormat="1" ht="18" customHeight="1" thickBot="1" x14ac:dyDescent="0.35">
      <c r="A26" s="11" t="s">
        <v>78</v>
      </c>
      <c r="B26" s="16" t="s">
        <v>84</v>
      </c>
      <c r="C26" s="16" t="s">
        <v>87</v>
      </c>
      <c r="D26" s="1">
        <v>230.27777699736615</v>
      </c>
      <c r="E26" s="1">
        <v>50.517260755048298</v>
      </c>
      <c r="F26" s="1">
        <v>54.955469710272176</v>
      </c>
      <c r="G26" s="1">
        <v>13.44516242317823</v>
      </c>
      <c r="H26" s="1">
        <v>3.4200316066725205</v>
      </c>
      <c r="I26" s="1">
        <v>0.20494082528533805</v>
      </c>
      <c r="J26" s="1">
        <v>49.211905179982452</v>
      </c>
      <c r="K26" s="1">
        <v>40.335487269534681</v>
      </c>
      <c r="L26" s="1">
        <v>115.00182616330115</v>
      </c>
      <c r="M26" s="1">
        <v>71.794556628621606</v>
      </c>
      <c r="N26" s="1">
        <v>39.682809482001758</v>
      </c>
      <c r="O26" s="1">
        <v>7.6754907813871824</v>
      </c>
      <c r="P26" s="1">
        <v>2.1146760316066731</v>
      </c>
      <c r="Q26" s="1">
        <v>4.88202985074627</v>
      </c>
      <c r="R26" s="1">
        <v>64.092958735733106</v>
      </c>
      <c r="S26" s="1">
        <v>112.26057945566288</v>
      </c>
      <c r="T26" s="1">
        <v>119.30949956101846</v>
      </c>
      <c r="U26" s="1">
        <v>8.9808463564530303</v>
      </c>
      <c r="V26" s="1">
        <v>11.89178928884987</v>
      </c>
      <c r="W26" s="1">
        <v>53.389043020193157</v>
      </c>
      <c r="X26" s="1">
        <v>20.102475856014049</v>
      </c>
      <c r="Y26" s="1">
        <v>13.575697980684813</v>
      </c>
      <c r="Z26" s="1">
        <v>20.102475856014049</v>
      </c>
      <c r="AA26" s="1">
        <v>15.533731343283584</v>
      </c>
      <c r="AB26" s="1">
        <v>0</v>
      </c>
      <c r="AC26" s="1">
        <v>106.12540825285339</v>
      </c>
      <c r="AD26" s="1">
        <v>49.472976294995618</v>
      </c>
      <c r="AE26" s="1">
        <v>4.7384407374890261</v>
      </c>
      <c r="AF26" s="1">
        <v>137.06233538191398</v>
      </c>
      <c r="AG26" s="1">
        <v>8.1845794556628633</v>
      </c>
      <c r="AH26" s="1">
        <v>129.67583898097493</v>
      </c>
      <c r="AI26" s="1">
        <v>78.186902914999592</v>
      </c>
      <c r="AJ26" s="1">
        <v>50.853270188617621</v>
      </c>
      <c r="AK26" s="1">
        <v>99.545276394218988</v>
      </c>
      <c r="AL26" s="1">
        <v>132.21850249040583</v>
      </c>
      <c r="AM26" s="1">
        <v>68.01624887727607</v>
      </c>
      <c r="AN26" s="1">
        <v>77.932636564056509</v>
      </c>
      <c r="AO26" s="1">
        <v>0</v>
      </c>
      <c r="AP26" s="1">
        <v>14.620315179227566</v>
      </c>
      <c r="AQ26" s="1">
        <v>11.836098636400752</v>
      </c>
      <c r="AR26" s="1">
        <v>51.107536539560712</v>
      </c>
      <c r="AS26" s="1">
        <v>120.26798399608067</v>
      </c>
      <c r="AT26" s="1">
        <v>34.989885807504081</v>
      </c>
      <c r="AU26" s="1">
        <v>132.83197389885808</v>
      </c>
      <c r="AV26" s="1">
        <v>118.79282218597065</v>
      </c>
      <c r="AW26" s="1">
        <v>46.005220228384999</v>
      </c>
      <c r="AX26" s="1">
        <v>102.16182707993475</v>
      </c>
      <c r="AY26" s="1">
        <v>45.789233278955955</v>
      </c>
      <c r="AZ26" s="1">
        <v>66.847960848287116</v>
      </c>
      <c r="BA26" s="1">
        <v>38.66166394779772</v>
      </c>
      <c r="BB26" s="1">
        <v>32.830016313213704</v>
      </c>
      <c r="BC26" s="1">
        <v>73.435562805872763</v>
      </c>
      <c r="BD26" s="1">
        <v>24.946492659053838</v>
      </c>
      <c r="BE26" s="1">
        <v>39.417618270799352</v>
      </c>
      <c r="BF26" s="1">
        <v>21.382707993474718</v>
      </c>
      <c r="BG26" s="1">
        <v>80.671125611745524</v>
      </c>
      <c r="BH26" s="1">
        <v>15.443066884176185</v>
      </c>
      <c r="BI26" s="1">
        <v>4.5897226753670477</v>
      </c>
      <c r="BJ26" s="1">
        <v>7.408352365415988</v>
      </c>
      <c r="BK26" s="1">
        <v>104.21370309951061</v>
      </c>
      <c r="BL26" s="1">
        <v>20.518760195758567</v>
      </c>
      <c r="BM26" s="1">
        <v>72.355628058727575</v>
      </c>
      <c r="BN26" s="1">
        <v>82.183034257748773</v>
      </c>
      <c r="BO26" s="1">
        <v>123.1125611745514</v>
      </c>
      <c r="BP26" s="1">
        <v>53.240783034257753</v>
      </c>
      <c r="BQ26" s="1">
        <v>81.751060358890712</v>
      </c>
      <c r="BR26" s="1">
        <v>22.138662316476349</v>
      </c>
      <c r="BS26" s="1">
        <v>33.16118233116331</v>
      </c>
      <c r="BT26" s="1">
        <v>9.9483546993489931</v>
      </c>
      <c r="BU26" s="1">
        <v>15.043317812481368</v>
      </c>
      <c r="BV26" s="1">
        <v>9.2675622144045793</v>
      </c>
      <c r="BW26" s="1">
        <v>39.310275743564446</v>
      </c>
      <c r="BX26" s="1">
        <v>4.9741773496744965</v>
      </c>
      <c r="BY26" s="1">
        <v>3.5686702839828062</v>
      </c>
      <c r="BZ26" s="32">
        <v>57.02</v>
      </c>
      <c r="CC26" s="16"/>
      <c r="CD26" s="32"/>
    </row>
    <row r="27" spans="1:82" s="1" customFormat="1" ht="18" customHeight="1" thickBot="1" x14ac:dyDescent="0.35">
      <c r="A27" s="11" t="s">
        <v>78</v>
      </c>
      <c r="B27" s="16" t="s">
        <v>84</v>
      </c>
      <c r="C27" s="16" t="s">
        <v>87</v>
      </c>
      <c r="D27" s="1">
        <v>209.74663269881381</v>
      </c>
      <c r="E27" s="1">
        <v>41.642938083397873</v>
      </c>
      <c r="F27" s="1">
        <v>80.696677943993791</v>
      </c>
      <c r="G27" s="1">
        <v>9.7957999429340066E-5</v>
      </c>
      <c r="H27" s="1">
        <v>0</v>
      </c>
      <c r="I27" s="1">
        <v>6.8829519422818244</v>
      </c>
      <c r="J27" s="1">
        <v>85.443541352464024</v>
      </c>
      <c r="K27" s="1">
        <v>46.174034973301261</v>
      </c>
      <c r="L27" s="1">
        <v>166.14021929645781</v>
      </c>
      <c r="M27" s="1">
        <v>87.601206538132317</v>
      </c>
      <c r="N27" s="1">
        <v>35.817242082093507</v>
      </c>
      <c r="O27" s="1">
        <v>6.3651122977214367</v>
      </c>
      <c r="P27" s="1">
        <v>11.478778787755269</v>
      </c>
      <c r="Q27" s="1">
        <v>4.4232136306199807</v>
      </c>
      <c r="R27" s="1">
        <v>100.33143113357518</v>
      </c>
      <c r="S27" s="1">
        <v>111.33552358048343</v>
      </c>
      <c r="T27" s="1">
        <v>158.37262462805202</v>
      </c>
      <c r="U27" s="1">
        <v>1.2600764684302774</v>
      </c>
      <c r="V27" s="1">
        <v>17.067131618636122</v>
      </c>
      <c r="W27" s="1">
        <v>33.875343414992045</v>
      </c>
      <c r="X27" s="1">
        <v>4.0348338971996904</v>
      </c>
      <c r="Y27" s="1">
        <v>27.618114376554029</v>
      </c>
      <c r="Z27" s="1">
        <v>20.497819263848694</v>
      </c>
      <c r="AA27" s="1">
        <v>26.539281783719886</v>
      </c>
      <c r="AB27" s="1">
        <v>26.323515265153056</v>
      </c>
      <c r="AC27" s="1">
        <v>115.43508743325316</v>
      </c>
      <c r="AD27" s="1">
        <v>61.277691272979247</v>
      </c>
      <c r="AE27" s="1">
        <v>9.1053470835201562</v>
      </c>
      <c r="AF27" s="1">
        <v>164.62985366649002</v>
      </c>
      <c r="AG27" s="1">
        <v>65.808788162882649</v>
      </c>
      <c r="AH27" s="1">
        <v>192.87067310845376</v>
      </c>
      <c r="AI27" s="1">
        <v>56.5782018169837</v>
      </c>
      <c r="AJ27" s="1">
        <v>63.729350002029975</v>
      </c>
      <c r="AK27" s="1">
        <v>52.792299836665094</v>
      </c>
      <c r="AL27" s="1">
        <v>164.26608036826866</v>
      </c>
      <c r="AM27" s="1">
        <v>55.73689026580179</v>
      </c>
      <c r="AN27" s="1">
        <v>31.969838944912723</v>
      </c>
      <c r="AO27" s="1">
        <v>9.548886105914722E-5</v>
      </c>
      <c r="AP27" s="1">
        <v>10.684656700010306</v>
      </c>
      <c r="AQ27" s="1">
        <v>10.116771402962513</v>
      </c>
      <c r="AR27" s="1">
        <v>20.065280495688643</v>
      </c>
      <c r="AS27" s="1">
        <v>105.16394389773923</v>
      </c>
      <c r="AT27" s="1">
        <v>25.740594059405939</v>
      </c>
      <c r="AU27" s="1">
        <v>203.47326732673264</v>
      </c>
      <c r="AV27" s="1">
        <v>208.37623762376236</v>
      </c>
      <c r="AW27" s="1">
        <v>25.33201320132013</v>
      </c>
      <c r="AX27" s="1">
        <v>111.74686468646864</v>
      </c>
      <c r="AY27" s="1">
        <v>32.890759075907589</v>
      </c>
      <c r="AZ27" s="1">
        <v>20.837623762376236</v>
      </c>
      <c r="BA27" s="1">
        <v>1.3483168316831684</v>
      </c>
      <c r="BB27" s="1">
        <v>21.450495049504948</v>
      </c>
      <c r="BC27" s="1">
        <v>59.244224422442244</v>
      </c>
      <c r="BD27" s="1">
        <v>13.667029702970297</v>
      </c>
      <c r="BE27" s="1">
        <v>25.740594059405939</v>
      </c>
      <c r="BF27" s="1">
        <v>7.3748844884488438</v>
      </c>
      <c r="BG27" s="1">
        <v>178.53714285714284</v>
      </c>
      <c r="BH27" s="1">
        <v>17.751809523809523</v>
      </c>
      <c r="BI27" s="1">
        <v>0</v>
      </c>
      <c r="BJ27" s="1">
        <v>16.814285714285713</v>
      </c>
      <c r="BK27" s="1">
        <v>160.19428571428568</v>
      </c>
      <c r="BL27" s="1">
        <v>17.955619047619045</v>
      </c>
      <c r="BM27" s="1">
        <v>61.550476190476182</v>
      </c>
      <c r="BN27" s="1">
        <v>175.07238095238094</v>
      </c>
      <c r="BO27" s="1">
        <v>203.8095238095238</v>
      </c>
      <c r="BP27" s="1">
        <v>73.167619047619041</v>
      </c>
      <c r="BQ27" s="1">
        <v>103.33142857142856</v>
      </c>
      <c r="BR27" s="1">
        <v>25.068571428571428</v>
      </c>
      <c r="BS27" s="1">
        <v>42.724637681159422</v>
      </c>
      <c r="BT27" s="1">
        <v>11.074396135265701</v>
      </c>
      <c r="BU27" s="1">
        <v>12.98743961352657</v>
      </c>
      <c r="BV27" s="1">
        <v>8.2898550724637676</v>
      </c>
      <c r="BW27" s="1">
        <v>55.90338164251208</v>
      </c>
      <c r="BX27" s="1">
        <v>0</v>
      </c>
      <c r="BY27" s="1">
        <v>9.6502415458937197E-5</v>
      </c>
      <c r="BZ27" s="32">
        <v>28.6</v>
      </c>
      <c r="CC27" s="16"/>
      <c r="CD27" s="32"/>
    </row>
    <row r="28" spans="1:82" s="1" customFormat="1" ht="18" customHeight="1" thickBot="1" x14ac:dyDescent="0.35">
      <c r="A28" s="11" t="s">
        <v>78</v>
      </c>
      <c r="B28" s="16" t="s">
        <v>84</v>
      </c>
      <c r="C28" s="16" t="s">
        <v>87</v>
      </c>
      <c r="D28" s="1">
        <v>102.41807349678464</v>
      </c>
      <c r="E28" s="1">
        <v>39.091730203957518</v>
      </c>
      <c r="F28" s="1">
        <v>44.458369466061512</v>
      </c>
      <c r="G28" s="1">
        <v>40.334530875181599</v>
      </c>
      <c r="H28" s="1">
        <v>0.91515322153773382</v>
      </c>
      <c r="I28" s="1">
        <v>2.5646886578896985E-4</v>
      </c>
      <c r="J28" s="1">
        <v>110.15733222213463</v>
      </c>
      <c r="K28" s="1">
        <v>59.315486581149415</v>
      </c>
      <c r="L28" s="1">
        <v>442.32405707657131</v>
      </c>
      <c r="M28" s="1">
        <v>78.522406045521606</v>
      </c>
      <c r="N28" s="1">
        <v>38.357347989143285</v>
      </c>
      <c r="O28" s="1">
        <v>11.015733222213463</v>
      </c>
      <c r="P28" s="1">
        <v>8.5301318797652961</v>
      </c>
      <c r="Q28" s="1">
        <v>114.11169799421126</v>
      </c>
      <c r="R28" s="1">
        <v>172.86227517934972</v>
      </c>
      <c r="S28" s="1">
        <v>106.202966450058</v>
      </c>
      <c r="T28" s="1">
        <v>196.02356041579856</v>
      </c>
      <c r="U28" s="1">
        <v>19.771828860383138</v>
      </c>
      <c r="V28" s="1">
        <v>2.5646886578896985E-4</v>
      </c>
      <c r="W28" s="1">
        <v>23.443739934454292</v>
      </c>
      <c r="X28" s="1">
        <v>18.529028189159053</v>
      </c>
      <c r="Y28" s="1">
        <v>15.986935907109794</v>
      </c>
      <c r="Z28" s="1">
        <v>22.087957384028019</v>
      </c>
      <c r="AA28" s="1">
        <v>29.940197988580181</v>
      </c>
      <c r="AB28" s="1">
        <v>2.6607232552115594</v>
      </c>
      <c r="AC28" s="1">
        <v>85.866228193663915</v>
      </c>
      <c r="AD28" s="1">
        <v>45.701170137285594</v>
      </c>
      <c r="AE28" s="1">
        <v>2.5646886578896985E-4</v>
      </c>
      <c r="AF28" s="1">
        <v>248.5601342448166</v>
      </c>
      <c r="AG28" s="1">
        <v>86.996046985685808</v>
      </c>
      <c r="AH28" s="1">
        <v>405.6789060448844</v>
      </c>
      <c r="AI28" s="1">
        <v>76.837196774064196</v>
      </c>
      <c r="AJ28" s="1">
        <v>68.240027904238829</v>
      </c>
      <c r="AK28" s="1">
        <v>126.80824082992413</v>
      </c>
      <c r="AL28" s="1">
        <v>352.48392366283991</v>
      </c>
      <c r="AM28" s="1">
        <v>99.404765057355775</v>
      </c>
      <c r="AN28" s="1">
        <v>2.439446666812947E-4</v>
      </c>
      <c r="AO28" s="1">
        <v>2.439446666812947E-4</v>
      </c>
      <c r="AP28" s="1">
        <v>2.439446666812947E-4</v>
      </c>
      <c r="AQ28" s="1">
        <v>2.439446666812947E-4</v>
      </c>
      <c r="AR28" s="1">
        <v>22.997426726782852</v>
      </c>
      <c r="AS28" s="1">
        <v>186.45109986433761</v>
      </c>
      <c r="AT28" s="1">
        <v>32.8996062992126</v>
      </c>
      <c r="AU28" s="1">
        <v>492.2755905511811</v>
      </c>
      <c r="AV28" s="1">
        <v>560.51181102362204</v>
      </c>
      <c r="AW28" s="1">
        <v>28.512992125984251</v>
      </c>
      <c r="AX28" s="1">
        <v>188.13700787401575</v>
      </c>
      <c r="AY28" s="1">
        <v>59.46299212598425</v>
      </c>
      <c r="AZ28" s="1">
        <v>33.192047244094482</v>
      </c>
      <c r="BA28" s="1">
        <v>2.2128031496062992E-4</v>
      </c>
      <c r="BB28" s="1">
        <v>34.45929133858268</v>
      </c>
      <c r="BC28" s="1">
        <v>8.0908661417322829</v>
      </c>
      <c r="BD28" s="1">
        <v>2.2128031496062992E-4</v>
      </c>
      <c r="BE28" s="1">
        <v>31.729842519685036</v>
      </c>
      <c r="BF28" s="1">
        <v>6.238740157480315</v>
      </c>
      <c r="BG28" s="1">
        <v>184.33179723502303</v>
      </c>
      <c r="BH28" s="1">
        <v>29.35483870967742</v>
      </c>
      <c r="BI28" s="1">
        <v>2.0921658986175116E-4</v>
      </c>
      <c r="BJ28" s="1">
        <v>2.0921658986175116E-4</v>
      </c>
      <c r="BK28" s="1">
        <v>46.036866359447004</v>
      </c>
      <c r="BL28" s="1">
        <v>33.87096774193548</v>
      </c>
      <c r="BM28" s="1">
        <v>47.926267281105993</v>
      </c>
      <c r="BN28" s="1">
        <v>410.13824884792626</v>
      </c>
      <c r="BO28" s="1">
        <v>242.85714285714286</v>
      </c>
      <c r="BP28" s="1">
        <v>88.940092165898619</v>
      </c>
      <c r="BQ28" s="1">
        <v>95.391705069124427</v>
      </c>
      <c r="BR28" s="1">
        <v>2.0921658986175116E-4</v>
      </c>
      <c r="BS28" s="1">
        <v>66.998312850597358</v>
      </c>
      <c r="BT28" s="1">
        <v>2.3219262621504731E-4</v>
      </c>
      <c r="BU28" s="1">
        <v>2.3219262621504731E-4</v>
      </c>
      <c r="BV28" s="1">
        <v>2.3219262621504731E-4</v>
      </c>
      <c r="BW28" s="1">
        <v>65.464000342568411</v>
      </c>
      <c r="BX28" s="1">
        <v>2.3219262621504731E-4</v>
      </c>
      <c r="BY28" s="1">
        <v>2.3219262621504731E-4</v>
      </c>
      <c r="BZ28" s="32">
        <v>60.44</v>
      </c>
      <c r="CC28" s="16"/>
      <c r="CD28" s="32"/>
    </row>
    <row r="29" spans="1:82" s="1" customFormat="1" ht="18" customHeight="1" thickBot="1" x14ac:dyDescent="0.35">
      <c r="A29" s="7" t="s">
        <v>121</v>
      </c>
      <c r="B29" s="7"/>
      <c r="C29" s="7" t="s">
        <v>111</v>
      </c>
      <c r="D29" s="1">
        <f>AVERAGE(D25:D28)</f>
        <v>176.8255633763485</v>
      </c>
      <c r="E29" s="1">
        <f t="shared" ref="E29:BP29" si="16">AVERAGE(E25:E28)</f>
        <v>42.966920407727571</v>
      </c>
      <c r="F29" s="1">
        <f t="shared" si="16"/>
        <v>63.469764289350763</v>
      </c>
      <c r="G29" s="1">
        <f t="shared" si="16"/>
        <v>18.683375268084479</v>
      </c>
      <c r="H29" s="1">
        <f t="shared" si="16"/>
        <v>1.5358796722603225</v>
      </c>
      <c r="I29" s="1">
        <f t="shared" si="16"/>
        <v>2.2097689182776552</v>
      </c>
      <c r="J29" s="1">
        <f t="shared" si="16"/>
        <v>72.325883118359982</v>
      </c>
      <c r="K29" s="1">
        <f t="shared" si="16"/>
        <v>47.830098116382018</v>
      </c>
      <c r="L29" s="1">
        <f t="shared" si="16"/>
        <v>219.25774053664622</v>
      </c>
      <c r="M29" s="1">
        <f t="shared" si="16"/>
        <v>82.837188005469756</v>
      </c>
      <c r="N29" s="1">
        <f t="shared" si="16"/>
        <v>36.106713228726512</v>
      </c>
      <c r="O29" s="1">
        <f t="shared" si="16"/>
        <v>7.6885057871359184</v>
      </c>
      <c r="P29" s="1">
        <f t="shared" si="16"/>
        <v>12.742704334048437</v>
      </c>
      <c r="Q29" s="1">
        <f t="shared" si="16"/>
        <v>31.510832782648503</v>
      </c>
      <c r="R29" s="1">
        <f t="shared" si="16"/>
        <v>100.53926358549046</v>
      </c>
      <c r="S29" s="1">
        <f t="shared" si="16"/>
        <v>106.34560767538976</v>
      </c>
      <c r="T29" s="1">
        <f t="shared" si="16"/>
        <v>138.37550104451202</v>
      </c>
      <c r="U29" s="1">
        <f t="shared" si="16"/>
        <v>10.477610085262897</v>
      </c>
      <c r="V29" s="1">
        <f t="shared" si="16"/>
        <v>10.088637767698742</v>
      </c>
      <c r="W29" s="1">
        <f t="shared" si="16"/>
        <v>41.454813389217762</v>
      </c>
      <c r="X29" s="1">
        <f t="shared" si="16"/>
        <v>14.469826335753709</v>
      </c>
      <c r="Y29" s="1">
        <f t="shared" si="16"/>
        <v>18.134308556343523</v>
      </c>
      <c r="Z29" s="1">
        <f t="shared" si="16"/>
        <v>20.515814538912963</v>
      </c>
      <c r="AA29" s="1">
        <f t="shared" si="16"/>
        <v>23.241730232890578</v>
      </c>
      <c r="AB29" s="1">
        <f t="shared" si="16"/>
        <v>7.2460596300911533</v>
      </c>
      <c r="AC29" s="1">
        <f t="shared" si="16"/>
        <v>96.267566261799558</v>
      </c>
      <c r="AD29" s="1">
        <f t="shared" si="16"/>
        <v>54.64884358781984</v>
      </c>
      <c r="AE29" s="1">
        <f t="shared" si="16"/>
        <v>4.2324233345296012</v>
      </c>
      <c r="AF29" s="1">
        <f t="shared" si="16"/>
        <v>169.71123834919021</v>
      </c>
      <c r="AG29" s="1">
        <f t="shared" si="16"/>
        <v>59.048285061285256</v>
      </c>
      <c r="AH29" s="1">
        <f t="shared" si="16"/>
        <v>217.43117188342063</v>
      </c>
      <c r="AI29" s="1">
        <f t="shared" si="16"/>
        <v>67.825379267921548</v>
      </c>
      <c r="AJ29" s="1">
        <f t="shared" si="16"/>
        <v>61.843316795697305</v>
      </c>
      <c r="AK29" s="1">
        <f t="shared" si="16"/>
        <v>87.069579313267894</v>
      </c>
      <c r="AL29" s="1">
        <f t="shared" si="16"/>
        <v>192.86661136467069</v>
      </c>
      <c r="AM29" s="1">
        <f t="shared" si="16"/>
        <v>71.859750217608223</v>
      </c>
      <c r="AN29" s="1">
        <f t="shared" si="16"/>
        <v>40.109543202638392</v>
      </c>
      <c r="AO29" s="1">
        <f t="shared" si="16"/>
        <v>8.4858381935110484E-5</v>
      </c>
      <c r="AP29" s="1">
        <f t="shared" si="16"/>
        <v>8.8732908051647872</v>
      </c>
      <c r="AQ29" s="1">
        <f t="shared" si="16"/>
        <v>7.6511958996835618</v>
      </c>
      <c r="AR29" s="1">
        <f t="shared" si="16"/>
        <v>30.516453503762683</v>
      </c>
      <c r="AS29" s="1">
        <f t="shared" si="16"/>
        <v>123.28600918902026</v>
      </c>
      <c r="AT29" s="1">
        <f t="shared" si="16"/>
        <v>28.673544506040052</v>
      </c>
      <c r="AU29" s="1">
        <f t="shared" si="16"/>
        <v>247.8518885287441</v>
      </c>
      <c r="AV29" s="1">
        <f t="shared" si="16"/>
        <v>261.33462271877715</v>
      </c>
      <c r="AW29" s="1">
        <f t="shared" si="16"/>
        <v>30.3255000214902</v>
      </c>
      <c r="AX29" s="1">
        <f t="shared" si="16"/>
        <v>122.31857522325718</v>
      </c>
      <c r="AY29" s="1">
        <f t="shared" si="16"/>
        <v>43.48475447094264</v>
      </c>
      <c r="AZ29" s="1">
        <f t="shared" si="16"/>
        <v>38.360744080599687</v>
      </c>
      <c r="BA29" s="1">
        <f t="shared" si="16"/>
        <v>12.923093312443743</v>
      </c>
      <c r="BB29" s="1">
        <f t="shared" si="16"/>
        <v>26.352539401838904</v>
      </c>
      <c r="BC29" s="1">
        <f t="shared" si="16"/>
        <v>53.381442048148564</v>
      </c>
      <c r="BD29" s="1">
        <f t="shared" si="16"/>
        <v>12.050607100563898</v>
      </c>
      <c r="BE29" s="1">
        <f t="shared" si="16"/>
        <v>29.61726423439325</v>
      </c>
      <c r="BF29" s="1">
        <f t="shared" si="16"/>
        <v>10.089819067992931</v>
      </c>
      <c r="BG29" s="1">
        <f t="shared" si="16"/>
        <v>146.49342350562387</v>
      </c>
      <c r="BH29" s="1">
        <f t="shared" si="16"/>
        <v>19.720116832513128</v>
      </c>
      <c r="BI29" s="1">
        <f t="shared" si="16"/>
        <v>2.3262440349361304</v>
      </c>
      <c r="BJ29" s="1">
        <f t="shared" si="16"/>
        <v>13.422968461241032</v>
      </c>
      <c r="BK29" s="1">
        <f t="shared" si="16"/>
        <v>104.13333768711614</v>
      </c>
      <c r="BL29" s="1">
        <f t="shared" si="16"/>
        <v>23.85735444544332</v>
      </c>
      <c r="BM29" s="1">
        <f t="shared" si="16"/>
        <v>65.288291997621684</v>
      </c>
      <c r="BN29" s="1">
        <f t="shared" si="16"/>
        <v>189.71760849239013</v>
      </c>
      <c r="BO29" s="1">
        <f t="shared" si="16"/>
        <v>179.89502819924257</v>
      </c>
      <c r="BP29" s="1">
        <f t="shared" si="16"/>
        <v>68.080486393802261</v>
      </c>
      <c r="BQ29" s="1">
        <f t="shared" ref="BQ29:BZ29" si="17">AVERAGE(BQ25:BQ28)</f>
        <v>96.517884783046767</v>
      </c>
      <c r="BR29" s="1">
        <f t="shared" si="17"/>
        <v>17.265909412975784</v>
      </c>
      <c r="BS29" s="1">
        <f t="shared" si="17"/>
        <v>47.384007021093701</v>
      </c>
      <c r="BT29" s="1">
        <f t="shared" si="17"/>
        <v>7.2299809875505598</v>
      </c>
      <c r="BU29" s="1">
        <f t="shared" si="17"/>
        <v>9.978873692505374</v>
      </c>
      <c r="BV29" s="1">
        <f t="shared" si="17"/>
        <v>5.9629364894241039</v>
      </c>
      <c r="BW29" s="1">
        <f t="shared" si="17"/>
        <v>49.25871524695583</v>
      </c>
      <c r="BX29" s="1">
        <f t="shared" si="17"/>
        <v>2.5271810669476054</v>
      </c>
      <c r="BY29" s="1">
        <f t="shared" si="17"/>
        <v>0.89226453523128102</v>
      </c>
      <c r="BZ29" s="1">
        <f t="shared" si="17"/>
        <v>46.277499999999996</v>
      </c>
      <c r="CC29" s="16"/>
      <c r="CD29" s="32"/>
    </row>
    <row r="30" spans="1:82" s="1" customFormat="1" ht="18" customHeight="1" thickBot="1" x14ac:dyDescent="0.35">
      <c r="A30" s="7"/>
      <c r="B30" s="7"/>
      <c r="C30" s="7" t="s">
        <v>112</v>
      </c>
      <c r="D30" s="1">
        <f>STDEV(D25:D28)</f>
        <v>56.629175931809208</v>
      </c>
      <c r="E30" s="1">
        <f t="shared" ref="E30:BP30" si="18">STDEV(E25:E28)</f>
        <v>5.1415191589338676</v>
      </c>
      <c r="F30" s="1">
        <f t="shared" si="18"/>
        <v>16.700875039677488</v>
      </c>
      <c r="G30" s="1">
        <f t="shared" si="18"/>
        <v>16.836772087073523</v>
      </c>
      <c r="H30" s="1">
        <f t="shared" si="18"/>
        <v>1.4569931927441171</v>
      </c>
      <c r="I30" s="1">
        <f t="shared" si="18"/>
        <v>3.2119805388222606</v>
      </c>
      <c r="J30" s="1">
        <f t="shared" si="18"/>
        <v>31.15735281685005</v>
      </c>
      <c r="K30" s="1">
        <f t="shared" si="18"/>
        <v>8.0886087956085468</v>
      </c>
      <c r="L30" s="1">
        <f t="shared" si="18"/>
        <v>150.29404836699649</v>
      </c>
      <c r="M30" s="1">
        <f t="shared" si="18"/>
        <v>9.582500319899891</v>
      </c>
      <c r="N30" s="1">
        <f t="shared" si="18"/>
        <v>4.0248752203250957</v>
      </c>
      <c r="O30" s="1">
        <f t="shared" si="18"/>
        <v>2.3653993443288197</v>
      </c>
      <c r="P30" s="1">
        <f t="shared" si="18"/>
        <v>11.425906638151478</v>
      </c>
      <c r="Q30" s="1">
        <f t="shared" si="18"/>
        <v>55.075845417640792</v>
      </c>
      <c r="R30" s="1">
        <f t="shared" si="18"/>
        <v>51.092279034464759</v>
      </c>
      <c r="S30" s="1">
        <f t="shared" si="18"/>
        <v>7.6535927791470462</v>
      </c>
      <c r="T30" s="1">
        <f t="shared" si="18"/>
        <v>50.060685224071399</v>
      </c>
      <c r="U30" s="1">
        <f t="shared" si="18"/>
        <v>7.6507592961651927</v>
      </c>
      <c r="V30" s="1">
        <f t="shared" si="18"/>
        <v>7.1980026824272008</v>
      </c>
      <c r="W30" s="1">
        <f t="shared" si="18"/>
        <v>15.392291095629069</v>
      </c>
      <c r="X30" s="1">
        <f t="shared" si="18"/>
        <v>7.2490272023166691</v>
      </c>
      <c r="Y30" s="1">
        <f t="shared" si="18"/>
        <v>6.4044518600138014</v>
      </c>
      <c r="Z30" s="1">
        <f t="shared" si="18"/>
        <v>1.1466255911959533</v>
      </c>
      <c r="AA30" s="1">
        <f t="shared" si="18"/>
        <v>6.3348665025339059</v>
      </c>
      <c r="AB30" s="1">
        <f t="shared" si="18"/>
        <v>12.780002393116918</v>
      </c>
      <c r="AC30" s="1">
        <f t="shared" si="18"/>
        <v>17.508217698194773</v>
      </c>
      <c r="AD30" s="1">
        <f t="shared" si="18"/>
        <v>8.3058715793905566</v>
      </c>
      <c r="AE30" s="1">
        <f t="shared" si="18"/>
        <v>3.79595254264696</v>
      </c>
      <c r="AF30" s="1">
        <f t="shared" si="18"/>
        <v>54.771220129062776</v>
      </c>
      <c r="AG30" s="1">
        <f t="shared" si="18"/>
        <v>34.999507649045967</v>
      </c>
      <c r="AH30" s="1">
        <f t="shared" si="18"/>
        <v>128.46151146636205</v>
      </c>
      <c r="AI30" s="1">
        <f t="shared" si="18"/>
        <v>11.271018353608849</v>
      </c>
      <c r="AJ30" s="1">
        <f t="shared" si="18"/>
        <v>7.5847576183793644</v>
      </c>
      <c r="AK30" s="1">
        <f t="shared" si="18"/>
        <v>32.820090049141854</v>
      </c>
      <c r="AL30" s="1">
        <f t="shared" si="18"/>
        <v>107.89751298925792</v>
      </c>
      <c r="AM30" s="1">
        <f t="shared" si="18"/>
        <v>19.069023289926626</v>
      </c>
      <c r="AN30" s="1">
        <f t="shared" si="18"/>
        <v>32.732739300484347</v>
      </c>
      <c r="AO30" s="1">
        <f t="shared" si="18"/>
        <v>1.1521478934297854E-4</v>
      </c>
      <c r="AP30" s="1">
        <f t="shared" si="18"/>
        <v>6.2388198163725104</v>
      </c>
      <c r="AQ30" s="1">
        <f t="shared" si="18"/>
        <v>5.264044292828352</v>
      </c>
      <c r="AR30" s="1">
        <f t="shared" si="18"/>
        <v>14.10229899128502</v>
      </c>
      <c r="AS30" s="1">
        <f t="shared" si="18"/>
        <v>45.068270610890629</v>
      </c>
      <c r="AT30" s="1">
        <f t="shared" si="18"/>
        <v>6.4358820592284571</v>
      </c>
      <c r="AU30" s="1">
        <f t="shared" si="18"/>
        <v>165.50052142650975</v>
      </c>
      <c r="AV30" s="1">
        <f t="shared" si="18"/>
        <v>202.79601108592718</v>
      </c>
      <c r="AW30" s="1">
        <f t="shared" si="18"/>
        <v>10.844610417998632</v>
      </c>
      <c r="AX30" s="1">
        <f t="shared" si="18"/>
        <v>45.023800777108072</v>
      </c>
      <c r="AY30" s="1">
        <f t="shared" si="18"/>
        <v>11.999498201027812</v>
      </c>
      <c r="AZ30" s="1">
        <f t="shared" si="18"/>
        <v>19.823246862524222</v>
      </c>
      <c r="BA30" s="1">
        <f t="shared" si="18"/>
        <v>17.934974939146809</v>
      </c>
      <c r="BB30" s="1">
        <f t="shared" si="18"/>
        <v>8.6689459094700823</v>
      </c>
      <c r="BC30" s="1">
        <f t="shared" si="18"/>
        <v>30.892908783074226</v>
      </c>
      <c r="BD30" s="1">
        <f t="shared" si="18"/>
        <v>10.331013928869309</v>
      </c>
      <c r="BE30" s="1">
        <f t="shared" si="18"/>
        <v>7.748548405705364</v>
      </c>
      <c r="BF30" s="1">
        <f t="shared" si="18"/>
        <v>7.5735146004897347</v>
      </c>
      <c r="BG30" s="1">
        <f t="shared" si="18"/>
        <v>47.636118346466823</v>
      </c>
      <c r="BH30" s="1">
        <f t="shared" si="18"/>
        <v>6.4931514716281367</v>
      </c>
      <c r="BI30" s="1">
        <f t="shared" si="18"/>
        <v>2.6864816705647647</v>
      </c>
      <c r="BJ30" s="1">
        <f t="shared" si="18"/>
        <v>12.719055066789251</v>
      </c>
      <c r="BK30" s="1">
        <f t="shared" si="18"/>
        <v>46.625668808066855</v>
      </c>
      <c r="BL30" s="1">
        <f t="shared" si="18"/>
        <v>6.9963588416506326</v>
      </c>
      <c r="BM30" s="1">
        <f t="shared" si="18"/>
        <v>13.690259186215725</v>
      </c>
      <c r="BN30" s="1">
        <f t="shared" si="18"/>
        <v>152.76854868868836</v>
      </c>
      <c r="BO30" s="1">
        <f t="shared" si="18"/>
        <v>53.746432444267342</v>
      </c>
      <c r="BP30" s="1">
        <f t="shared" si="18"/>
        <v>16.376661191765397</v>
      </c>
      <c r="BQ30" s="1">
        <f t="shared" ref="BQ30:BZ30" si="19">STDEV(BQ25:BQ28)</f>
        <v>10.773244072234554</v>
      </c>
      <c r="BR30" s="1">
        <f t="shared" si="19"/>
        <v>11.601729434105582</v>
      </c>
      <c r="BS30" s="1">
        <f t="shared" si="19"/>
        <v>14.250794664004813</v>
      </c>
      <c r="BT30" s="1">
        <f t="shared" si="19"/>
        <v>4.9961047046050977</v>
      </c>
      <c r="BU30" s="1">
        <f t="shared" si="19"/>
        <v>6.7799896899056495</v>
      </c>
      <c r="BV30" s="1">
        <f t="shared" si="19"/>
        <v>4.16327638379187</v>
      </c>
      <c r="BW30" s="1">
        <f t="shared" si="19"/>
        <v>13.810422593844617</v>
      </c>
      <c r="BX30" s="1">
        <f t="shared" si="19"/>
        <v>2.9187355412778171</v>
      </c>
      <c r="BY30" s="1">
        <f t="shared" si="19"/>
        <v>1.7842705007165822</v>
      </c>
      <c r="BZ30" s="1">
        <f t="shared" si="19"/>
        <v>15.063293962477147</v>
      </c>
      <c r="CC30" s="16"/>
      <c r="CD30" s="32"/>
    </row>
    <row r="31" spans="1:82" s="18" customFormat="1" ht="18" customHeight="1" thickBot="1" x14ac:dyDescent="0.35">
      <c r="A31" s="22"/>
      <c r="B31" s="22"/>
      <c r="C31" s="22" t="s">
        <v>115</v>
      </c>
      <c r="D31" s="18">
        <f>TTEST(D2:D5,D25:D28,2,2)</f>
        <v>0.59420878405248945</v>
      </c>
      <c r="E31" s="18">
        <f t="shared" ref="E31:BP31" si="20">TTEST(E2:E5,E25:E28,2,2)</f>
        <v>5.2029935546603109E-2</v>
      </c>
      <c r="F31" s="18">
        <f t="shared" si="20"/>
        <v>0.89013906346285276</v>
      </c>
      <c r="G31" s="18">
        <f t="shared" si="20"/>
        <v>0.72287091927080804</v>
      </c>
      <c r="H31" s="18">
        <f t="shared" si="20"/>
        <v>0.99285479862025405</v>
      </c>
      <c r="I31" s="18">
        <f t="shared" si="20"/>
        <v>0.31488594326637692</v>
      </c>
      <c r="J31" s="18">
        <f t="shared" si="20"/>
        <v>0.90950932188216305</v>
      </c>
      <c r="K31" s="18">
        <f t="shared" si="20"/>
        <v>0.69537240389647725</v>
      </c>
      <c r="L31" s="18">
        <f t="shared" si="20"/>
        <v>0.91561340240656253</v>
      </c>
      <c r="M31" s="18">
        <f t="shared" si="20"/>
        <v>0.64328555948718913</v>
      </c>
      <c r="N31" s="18">
        <f t="shared" si="20"/>
        <v>0.26217416205336613</v>
      </c>
      <c r="O31" s="18">
        <f t="shared" si="20"/>
        <v>0.82694959477470853</v>
      </c>
      <c r="P31" s="18">
        <f t="shared" si="20"/>
        <v>0.82646011194702695</v>
      </c>
      <c r="Q31" s="18">
        <f t="shared" si="20"/>
        <v>0.46796748153315815</v>
      </c>
      <c r="R31" s="18">
        <f t="shared" si="20"/>
        <v>0.53836112443587436</v>
      </c>
      <c r="S31" s="18">
        <f t="shared" si="20"/>
        <v>0.23561245150438884</v>
      </c>
      <c r="T31" s="18">
        <f t="shared" si="20"/>
        <v>2.7492189381561921E-2</v>
      </c>
      <c r="U31" s="18">
        <f t="shared" si="20"/>
        <v>0.50415013676704212</v>
      </c>
      <c r="V31" s="18">
        <f t="shared" si="20"/>
        <v>0.66398637547741168</v>
      </c>
      <c r="W31" s="18">
        <f t="shared" si="20"/>
        <v>0.57119412955251136</v>
      </c>
      <c r="X31" s="18">
        <f t="shared" si="20"/>
        <v>0.26932203024071516</v>
      </c>
      <c r="Y31" s="18">
        <f t="shared" si="20"/>
        <v>0.74691670364856999</v>
      </c>
      <c r="Z31" s="18">
        <f t="shared" si="20"/>
        <v>0.38792016800082663</v>
      </c>
      <c r="AA31" s="18">
        <f t="shared" si="20"/>
        <v>0.89022649687197342</v>
      </c>
      <c r="AB31" s="18">
        <f t="shared" si="20"/>
        <v>0.44327119410195187</v>
      </c>
      <c r="AC31" s="18">
        <f t="shared" si="20"/>
        <v>0.46071555372358119</v>
      </c>
      <c r="AD31" s="18">
        <f t="shared" si="20"/>
        <v>0.34251213917985862</v>
      </c>
      <c r="AE31" s="18">
        <f t="shared" si="20"/>
        <v>0.81998876236942353</v>
      </c>
      <c r="AF31" s="18">
        <f t="shared" si="20"/>
        <v>0.56080467180481486</v>
      </c>
      <c r="AG31" s="18">
        <f t="shared" si="20"/>
        <v>0.72232954854648135</v>
      </c>
      <c r="AH31" s="18">
        <f t="shared" si="20"/>
        <v>0.63957725485742611</v>
      </c>
      <c r="AI31" s="18">
        <f t="shared" si="20"/>
        <v>0.10581148093200936</v>
      </c>
      <c r="AJ31" s="18">
        <f t="shared" si="20"/>
        <v>0.97334272218759299</v>
      </c>
      <c r="AK31" s="18">
        <f t="shared" si="20"/>
        <v>0.32153214458943385</v>
      </c>
      <c r="AL31" s="18">
        <f t="shared" si="20"/>
        <v>0.85965228215620015</v>
      </c>
      <c r="AM31" s="18">
        <f t="shared" si="20"/>
        <v>0.2068492765693733</v>
      </c>
      <c r="AN31" s="18">
        <f t="shared" si="20"/>
        <v>0.45550112904377738</v>
      </c>
      <c r="AO31" s="18">
        <f t="shared" si="20"/>
        <v>0.70426175210643616</v>
      </c>
      <c r="AP31" s="18">
        <f t="shared" si="20"/>
        <v>0.44580313097445046</v>
      </c>
      <c r="AQ31" s="18">
        <f t="shared" si="20"/>
        <v>0.75917922331956078</v>
      </c>
      <c r="AR31" s="18">
        <f t="shared" si="20"/>
        <v>0.96189263453060769</v>
      </c>
      <c r="AS31" s="18">
        <f t="shared" si="20"/>
        <v>0.74778658538534293</v>
      </c>
      <c r="AT31" s="18">
        <f t="shared" si="20"/>
        <v>0.6879002830036085</v>
      </c>
      <c r="AU31" s="18">
        <f t="shared" si="20"/>
        <v>0.90438289985049725</v>
      </c>
      <c r="AV31" s="18">
        <f t="shared" si="20"/>
        <v>0.97363582016239381</v>
      </c>
      <c r="AW31" s="18">
        <f t="shared" si="20"/>
        <v>0.57144909698344826</v>
      </c>
      <c r="AX31" s="18">
        <f t="shared" si="20"/>
        <v>0.57963449852416249</v>
      </c>
      <c r="AY31" s="18">
        <f t="shared" si="20"/>
        <v>0.53815587547308663</v>
      </c>
      <c r="AZ31" s="18">
        <f t="shared" si="20"/>
        <v>0.52583461474788107</v>
      </c>
      <c r="BA31" s="18">
        <f t="shared" si="20"/>
        <v>0.88179321853701798</v>
      </c>
      <c r="BB31" s="18">
        <f t="shared" si="20"/>
        <v>2.2504644322819439E-2</v>
      </c>
      <c r="BC31" s="18">
        <f t="shared" si="20"/>
        <v>0.69079481426648814</v>
      </c>
      <c r="BD31" s="18">
        <f t="shared" si="20"/>
        <v>0.99753856008531439</v>
      </c>
      <c r="BE31" s="18">
        <f t="shared" si="20"/>
        <v>0.97877028762870166</v>
      </c>
      <c r="BF31" s="18">
        <f t="shared" si="20"/>
        <v>0.99977620647325915</v>
      </c>
      <c r="BG31" s="18">
        <f t="shared" si="20"/>
        <v>0.94283781971024183</v>
      </c>
      <c r="BH31" s="18">
        <f t="shared" si="20"/>
        <v>0.67213111334352038</v>
      </c>
      <c r="BI31" s="18">
        <f t="shared" si="20"/>
        <v>0.46064498087173167</v>
      </c>
      <c r="BJ31" s="18">
        <f t="shared" si="20"/>
        <v>0.21380791012934927</v>
      </c>
      <c r="BK31" s="18">
        <f t="shared" si="20"/>
        <v>0.54503291924703823</v>
      </c>
      <c r="BL31" s="18">
        <f t="shared" si="20"/>
        <v>0.87092641903148993</v>
      </c>
      <c r="BM31" s="18">
        <f t="shared" si="20"/>
        <v>0.25028440155860776</v>
      </c>
      <c r="BN31" s="18">
        <f t="shared" si="20"/>
        <v>0.82553359024566408</v>
      </c>
      <c r="BO31" s="18">
        <f t="shared" si="20"/>
        <v>0.45983144855301605</v>
      </c>
      <c r="BP31" s="18">
        <f t="shared" si="20"/>
        <v>0.67037373001522937</v>
      </c>
      <c r="BQ31" s="18">
        <f t="shared" ref="BQ31:BZ31" si="21">TTEST(BQ2:BQ5,BQ25:BQ28,2,2)</f>
        <v>0.68440812282945662</v>
      </c>
      <c r="BR31" s="18">
        <f t="shared" si="21"/>
        <v>0.20056163788283704</v>
      </c>
      <c r="BS31" s="18">
        <f t="shared" si="21"/>
        <v>0.97561752445176175</v>
      </c>
      <c r="BT31" s="18">
        <f t="shared" si="21"/>
        <v>0.55524168314359801</v>
      </c>
      <c r="BU31" s="18">
        <f t="shared" si="21"/>
        <v>0.58056914742251653</v>
      </c>
      <c r="BV31" s="18">
        <f t="shared" si="21"/>
        <v>0.22019146130446304</v>
      </c>
      <c r="BW31" s="18">
        <f t="shared" si="21"/>
        <v>2.8667860424026293E-2</v>
      </c>
      <c r="BX31" s="18">
        <f t="shared" si="21"/>
        <v>0.61953570537371683</v>
      </c>
      <c r="BY31" s="18">
        <f t="shared" si="21"/>
        <v>0.78118283204269878</v>
      </c>
      <c r="BZ31" s="18">
        <f t="shared" si="21"/>
        <v>0.80758539667264806</v>
      </c>
    </row>
    <row r="32" spans="1:82" s="18" customFormat="1" ht="18" customHeight="1" thickBot="1" x14ac:dyDescent="0.35">
      <c r="A32" s="7"/>
      <c r="B32" s="7"/>
      <c r="C32" s="7"/>
      <c r="CC32" s="16"/>
      <c r="CD32" s="32"/>
    </row>
    <row r="33" spans="1:82" s="1" customFormat="1" ht="18" customHeight="1" thickBot="1" x14ac:dyDescent="0.35">
      <c r="A33" s="11" t="s">
        <v>78</v>
      </c>
      <c r="B33" s="16" t="s">
        <v>84</v>
      </c>
      <c r="C33" s="16" t="s">
        <v>88</v>
      </c>
      <c r="D33" s="1">
        <v>203.11099498040295</v>
      </c>
      <c r="E33" s="1">
        <v>47.674664099566797</v>
      </c>
      <c r="F33" s="1">
        <v>88.578961699786831</v>
      </c>
      <c r="G33" s="1">
        <v>24.683627862201746</v>
      </c>
      <c r="H33" s="1">
        <v>0</v>
      </c>
      <c r="I33" s="1">
        <v>3.0607698549130165</v>
      </c>
      <c r="J33" s="1">
        <v>41.468494808498932</v>
      </c>
      <c r="K33" s="1">
        <v>51.200896651309904</v>
      </c>
      <c r="L33" s="1">
        <v>140.62615416351511</v>
      </c>
      <c r="M33" s="1">
        <v>71.370946847280479</v>
      </c>
      <c r="N33" s="1">
        <v>38.224360860895281</v>
      </c>
      <c r="O33" s="1">
        <v>4.3725283641614521</v>
      </c>
      <c r="P33" s="1">
        <v>59.804904077563087</v>
      </c>
      <c r="Q33" s="1">
        <v>22.285789727016436</v>
      </c>
      <c r="R33" s="1">
        <v>60.087002681702536</v>
      </c>
      <c r="S33" s="1">
        <v>100.85025097985285</v>
      </c>
      <c r="T33" s="1">
        <v>36.672818538128311</v>
      </c>
      <c r="U33" s="1">
        <v>10.52227793440143</v>
      </c>
      <c r="V33" s="1">
        <v>10.338913841710788</v>
      </c>
      <c r="W33" s="1">
        <v>59.381756171353921</v>
      </c>
      <c r="X33" s="1">
        <v>16.784866946297189</v>
      </c>
      <c r="Y33" s="1">
        <v>17.490113456645808</v>
      </c>
      <c r="Z33" s="1">
        <v>23.555233445643953</v>
      </c>
      <c r="AA33" s="1">
        <v>27.363564601526505</v>
      </c>
      <c r="AB33" s="1">
        <v>0</v>
      </c>
      <c r="AC33" s="1">
        <v>72.640390565907992</v>
      </c>
      <c r="AD33" s="1">
        <v>86.604271470810701</v>
      </c>
      <c r="AE33" s="1">
        <v>5.5996572921680539</v>
      </c>
      <c r="AF33" s="1">
        <v>125.11073093584542</v>
      </c>
      <c r="AG33" s="1">
        <v>87.591616585298766</v>
      </c>
      <c r="AH33" s="1">
        <v>149.51565681514234</v>
      </c>
      <c r="AI33" s="1">
        <v>63.509861564597152</v>
      </c>
      <c r="AJ33" s="1">
        <v>76.678212990517949</v>
      </c>
      <c r="AK33" s="1">
        <v>76.541042663164603</v>
      </c>
      <c r="AL33" s="1">
        <v>117.69214086916708</v>
      </c>
      <c r="AM33" s="1">
        <v>76.952553645224626</v>
      </c>
      <c r="AN33" s="1">
        <v>64.332883528717204</v>
      </c>
      <c r="AO33" s="1">
        <v>0</v>
      </c>
      <c r="AP33" s="1">
        <v>13.017464065832117</v>
      </c>
      <c r="AQ33" s="1">
        <v>10.287774551500618</v>
      </c>
      <c r="AR33" s="1">
        <v>27.571235798021661</v>
      </c>
      <c r="AS33" s="1">
        <v>58.434559452523516</v>
      </c>
      <c r="AT33" s="1">
        <v>23.75586854460094</v>
      </c>
      <c r="AU33" s="1">
        <v>136.32629107981219</v>
      </c>
      <c r="AV33" s="1">
        <v>141.72535211267606</v>
      </c>
      <c r="AW33" s="1">
        <v>17.007042253521124</v>
      </c>
      <c r="AX33" s="1">
        <v>109.33098591549296</v>
      </c>
      <c r="AY33" s="1">
        <v>22.94600938967136</v>
      </c>
      <c r="AZ33" s="1">
        <v>15.522300469483568</v>
      </c>
      <c r="BA33" s="1">
        <v>12.458333333333334</v>
      </c>
      <c r="BB33" s="1">
        <v>22.001173708920188</v>
      </c>
      <c r="BC33" s="1">
        <v>50.211267605633807</v>
      </c>
      <c r="BD33" s="1">
        <v>11.675469483568076</v>
      </c>
      <c r="BE33" s="1">
        <v>33.06924882629108</v>
      </c>
      <c r="BF33" s="1">
        <v>7.302230046948357</v>
      </c>
      <c r="BG33" s="1">
        <v>135.91836734693877</v>
      </c>
      <c r="BH33" s="1">
        <v>21.795918367346939</v>
      </c>
      <c r="BI33" s="1">
        <v>3.0612244897959182</v>
      </c>
      <c r="BJ33" s="1">
        <v>36.489795918367349</v>
      </c>
      <c r="BK33" s="1">
        <v>129.79591836734693</v>
      </c>
      <c r="BL33" s="1">
        <v>57.061224489795919</v>
      </c>
      <c r="BM33" s="1">
        <v>96.244897959183675</v>
      </c>
      <c r="BN33" s="1">
        <v>84.734693877551024</v>
      </c>
      <c r="BO33" s="1">
        <v>159.18367346938777</v>
      </c>
      <c r="BP33" s="1">
        <v>57.918367346938773</v>
      </c>
      <c r="BQ33" s="1">
        <v>124.89795918367348</v>
      </c>
      <c r="BR33" s="1">
        <v>24.122448979591837</v>
      </c>
      <c r="BS33" s="1">
        <v>57.939259148266665</v>
      </c>
      <c r="BT33" s="1">
        <v>9.6518668992754151</v>
      </c>
      <c r="BU33" s="1">
        <v>17.115229094645358</v>
      </c>
      <c r="BV33" s="1">
        <v>11.573822953346248</v>
      </c>
      <c r="BW33" s="1">
        <v>20.482159408346085</v>
      </c>
      <c r="BX33" s="1">
        <v>4.0122586238266988</v>
      </c>
      <c r="BY33" s="1">
        <v>6.3691098434172079E-5</v>
      </c>
      <c r="BZ33" s="32">
        <v>39.86</v>
      </c>
      <c r="CC33" s="16"/>
      <c r="CD33" s="32"/>
    </row>
    <row r="34" spans="1:82" s="1" customFormat="1" ht="18" customHeight="1" thickBot="1" x14ac:dyDescent="0.35">
      <c r="A34" s="11" t="s">
        <v>78</v>
      </c>
      <c r="B34" s="16" t="s">
        <v>84</v>
      </c>
      <c r="C34" s="16" t="s">
        <v>88</v>
      </c>
      <c r="D34" s="1">
        <v>165.29499973875335</v>
      </c>
      <c r="E34" s="1">
        <v>43.441141125450656</v>
      </c>
      <c r="F34" s="1">
        <v>62.246198860964526</v>
      </c>
      <c r="G34" s="1">
        <v>6.618214117769998E-5</v>
      </c>
      <c r="H34" s="1">
        <v>0</v>
      </c>
      <c r="I34" s="1">
        <v>5.320810909660902</v>
      </c>
      <c r="J34" s="1">
        <v>53.499660379330173</v>
      </c>
      <c r="K34" s="1">
        <v>36.152359057422018</v>
      </c>
      <c r="L34" s="1">
        <v>131.34385286587596</v>
      </c>
      <c r="M34" s="1">
        <v>75.366006583416066</v>
      </c>
      <c r="N34" s="1">
        <v>41.691833429123783</v>
      </c>
      <c r="O34" s="1">
        <v>6.1954647578243378</v>
      </c>
      <c r="P34" s="1">
        <v>3.9796750091436337</v>
      </c>
      <c r="Q34" s="1">
        <v>55.248968075657032</v>
      </c>
      <c r="R34" s="1">
        <v>86.007628402737865</v>
      </c>
      <c r="S34" s="1">
        <v>78.427295051988082</v>
      </c>
      <c r="T34" s="1">
        <v>60.205339881916501</v>
      </c>
      <c r="U34" s="1">
        <v>3.4111500078374002</v>
      </c>
      <c r="V34" s="1">
        <v>8.0176602748314956</v>
      </c>
      <c r="W34" s="1">
        <v>39.942525732796909</v>
      </c>
      <c r="X34" s="1">
        <v>7.0409634777156596</v>
      </c>
      <c r="Y34" s="1">
        <v>6.618214117769998E-5</v>
      </c>
      <c r="Z34" s="1">
        <v>16.181096191023563</v>
      </c>
      <c r="AA34" s="1">
        <v>23.032551334970481</v>
      </c>
      <c r="AB34" s="1">
        <v>0</v>
      </c>
      <c r="AC34" s="1">
        <v>101.314070745598</v>
      </c>
      <c r="AD34" s="1">
        <v>50.584147552118715</v>
      </c>
      <c r="AE34" s="1">
        <v>9.4171064318929929</v>
      </c>
      <c r="AF34" s="1">
        <v>103.79225664872774</v>
      </c>
      <c r="AG34" s="1">
        <v>62.100423219603954</v>
      </c>
      <c r="AH34" s="1">
        <v>134.25259660616976</v>
      </c>
      <c r="AI34" s="1">
        <v>52.763689431929329</v>
      </c>
      <c r="AJ34" s="1">
        <v>57.903991554237628</v>
      </c>
      <c r="AK34" s="1">
        <v>71.964229712316225</v>
      </c>
      <c r="AL34" s="1">
        <v>131.68244554501558</v>
      </c>
      <c r="AM34" s="1">
        <v>80.279424321932595</v>
      </c>
      <c r="AN34" s="1">
        <v>41.122416978466411</v>
      </c>
      <c r="AO34" s="1">
        <v>0</v>
      </c>
      <c r="AP34" s="1">
        <v>11.595916846501375</v>
      </c>
      <c r="AQ34" s="1">
        <v>8.0128238965394107</v>
      </c>
      <c r="AR34" s="1">
        <v>23.584915620002793</v>
      </c>
      <c r="AS34" s="1">
        <v>74.685566130008851</v>
      </c>
      <c r="AT34" s="1">
        <v>20.21311475409836</v>
      </c>
      <c r="AU34" s="1">
        <v>104.16393442622949</v>
      </c>
      <c r="AV34" s="1">
        <v>134.26229508196721</v>
      </c>
      <c r="AW34" s="1">
        <v>23.606557377049178</v>
      </c>
      <c r="AX34" s="1">
        <v>59.754098360655732</v>
      </c>
      <c r="AY34" s="1">
        <v>30.245901639344261</v>
      </c>
      <c r="AZ34" s="1">
        <v>9.7377049180327866</v>
      </c>
      <c r="BA34" s="1">
        <v>5.8573770491803279</v>
      </c>
      <c r="BB34" s="1">
        <v>10.283606557377048</v>
      </c>
      <c r="BC34" s="1">
        <v>62.262295081967217</v>
      </c>
      <c r="BD34" s="1">
        <v>13.765573770491804</v>
      </c>
      <c r="BE34" s="1">
        <v>37.918032786885242</v>
      </c>
      <c r="BF34" s="1">
        <v>7.4213114754098362</v>
      </c>
      <c r="BG34" s="1">
        <v>106.92746478873239</v>
      </c>
      <c r="BH34" s="1">
        <v>20.460563380281691</v>
      </c>
      <c r="BI34" s="1">
        <v>3.3213380281690141</v>
      </c>
      <c r="BJ34" s="1">
        <v>24.244366197183101</v>
      </c>
      <c r="BK34" s="1">
        <v>102.16267605633804</v>
      </c>
      <c r="BL34" s="1">
        <v>40.780985915492963</v>
      </c>
      <c r="BM34" s="1">
        <v>93.754225352112684</v>
      </c>
      <c r="BN34" s="1">
        <v>97.257746478873244</v>
      </c>
      <c r="BO34" s="1">
        <v>154.1549295774648</v>
      </c>
      <c r="BP34" s="1">
        <v>45.545774647887328</v>
      </c>
      <c r="BQ34" s="1">
        <v>124.44507042253521</v>
      </c>
      <c r="BR34" s="1">
        <v>16.957042253521127</v>
      </c>
      <c r="BS34" s="1">
        <v>48.403755613599714</v>
      </c>
      <c r="BT34" s="1">
        <v>12.020265977377264</v>
      </c>
      <c r="BU34" s="1">
        <v>8.5513301584026156</v>
      </c>
      <c r="BV34" s="1">
        <v>10.11638492324234</v>
      </c>
      <c r="BW34" s="1">
        <v>19.845539801575885</v>
      </c>
      <c r="BX34" s="1">
        <v>2.0329577357711881</v>
      </c>
      <c r="BY34" s="1">
        <v>7.3251016828580908E-5</v>
      </c>
      <c r="BZ34" s="32">
        <v>32.46</v>
      </c>
      <c r="CC34" s="16"/>
      <c r="CD34" s="32"/>
    </row>
    <row r="35" spans="1:82" s="1" customFormat="1" ht="18" customHeight="1" thickBot="1" x14ac:dyDescent="0.35">
      <c r="A35" s="11" t="s">
        <v>78</v>
      </c>
      <c r="B35" s="16" t="s">
        <v>84</v>
      </c>
      <c r="C35" s="16" t="s">
        <v>88</v>
      </c>
      <c r="D35" s="28">
        <v>223.62577810325888</v>
      </c>
      <c r="E35" s="1">
        <v>45.332112779201751</v>
      </c>
      <c r="F35" s="1">
        <v>64.868546320029296</v>
      </c>
      <c r="G35" s="1">
        <v>8.6112046869278645E-5</v>
      </c>
      <c r="H35" s="1">
        <v>2.0864152325155618E-2</v>
      </c>
      <c r="I35" s="1">
        <v>3.5658733064811421</v>
      </c>
      <c r="J35" s="1">
        <v>79.852801171731969</v>
      </c>
      <c r="K35" s="1">
        <v>50.263639692420355</v>
      </c>
      <c r="L35" s="1">
        <v>160.84364701574515</v>
      </c>
      <c r="M35" s="1">
        <v>91.612596118637853</v>
      </c>
      <c r="N35" s="1">
        <v>36.227755400952034</v>
      </c>
      <c r="O35" s="1">
        <v>8.6112046869278645E-5</v>
      </c>
      <c r="P35" s="1">
        <v>18.132845111680702</v>
      </c>
      <c r="Q35" s="1">
        <v>45.332112779201751</v>
      </c>
      <c r="R35" s="1">
        <v>95.0267301354815</v>
      </c>
      <c r="S35" s="1">
        <v>101.85499816916881</v>
      </c>
      <c r="T35" s="1">
        <v>67.903332112779196</v>
      </c>
      <c r="U35" s="1">
        <v>2.6933723910655436</v>
      </c>
      <c r="V35" s="1">
        <v>16.843061149761994</v>
      </c>
      <c r="W35" s="1">
        <v>38.31417063346759</v>
      </c>
      <c r="X35" s="1">
        <v>9.2940314902965948</v>
      </c>
      <c r="Y35" s="1">
        <v>16.824093738557302</v>
      </c>
      <c r="Z35" s="1">
        <v>17.412083485902599</v>
      </c>
      <c r="AA35" s="1">
        <v>29.778835591358472</v>
      </c>
      <c r="AB35" s="1">
        <v>0</v>
      </c>
      <c r="AC35" s="1">
        <v>104.8897839619187</v>
      </c>
      <c r="AD35" s="1">
        <v>49.504943244232884</v>
      </c>
      <c r="AE35" s="1">
        <v>8.6112046869278645E-5</v>
      </c>
      <c r="AF35" s="1">
        <v>142.44525814719881</v>
      </c>
      <c r="AG35" s="1">
        <v>70.938117905529111</v>
      </c>
      <c r="AH35" s="1">
        <v>171.81017825262816</v>
      </c>
      <c r="AI35" s="1">
        <v>64.053503348552624</v>
      </c>
      <c r="AJ35" s="1">
        <v>62.552249363820934</v>
      </c>
      <c r="AK35" s="1">
        <v>73.394639253549897</v>
      </c>
      <c r="AL35" s="1">
        <v>149.95859247486672</v>
      </c>
      <c r="AM35" s="1">
        <v>87.072731114438739</v>
      </c>
      <c r="AN35" s="1">
        <v>0.19015883806601563</v>
      </c>
      <c r="AO35" s="1">
        <v>0</v>
      </c>
      <c r="AP35" s="1">
        <v>6.9891713289175925</v>
      </c>
      <c r="AQ35" s="1">
        <v>7.2894221258639327</v>
      </c>
      <c r="AR35" s="1">
        <v>33.3611996607045</v>
      </c>
      <c r="AS35" s="1">
        <v>75.396311233192165</v>
      </c>
      <c r="AT35" s="1">
        <v>27.293499999999995</v>
      </c>
      <c r="AU35" s="1">
        <v>130.815</v>
      </c>
      <c r="AV35" s="1">
        <v>138.08249999999998</v>
      </c>
      <c r="AW35" s="1">
        <v>41.828499999999998</v>
      </c>
      <c r="AX35" s="1">
        <v>103.1985</v>
      </c>
      <c r="AY35" s="1">
        <v>29.877499999999998</v>
      </c>
      <c r="AZ35" s="1">
        <v>12.710049999999999</v>
      </c>
      <c r="BA35" s="1">
        <v>11.256549999999999</v>
      </c>
      <c r="BB35" s="1">
        <v>16.149999999999999</v>
      </c>
      <c r="BC35" s="1">
        <v>0</v>
      </c>
      <c r="BD35" s="1">
        <v>19.8645</v>
      </c>
      <c r="BE35" s="1">
        <v>34.076500000000003</v>
      </c>
      <c r="BF35" s="1">
        <v>14.64805</v>
      </c>
      <c r="BG35" s="1">
        <v>150.84100000000001</v>
      </c>
      <c r="BH35" s="1">
        <v>18.087999999999997</v>
      </c>
      <c r="BI35" s="1">
        <v>1.8249499999999996</v>
      </c>
      <c r="BJ35" s="1">
        <v>0</v>
      </c>
      <c r="BK35" s="1">
        <v>75.420500000000004</v>
      </c>
      <c r="BL35" s="1">
        <v>19.541499999999999</v>
      </c>
      <c r="BM35" s="1">
        <v>62.015999999999991</v>
      </c>
      <c r="BN35" s="1">
        <v>95.769499999999994</v>
      </c>
      <c r="BO35" s="1">
        <v>176.035</v>
      </c>
      <c r="BP35" s="1">
        <v>71.544499999999985</v>
      </c>
      <c r="BQ35" s="1">
        <v>120.3175</v>
      </c>
      <c r="BR35" s="1">
        <v>22.932999999999996</v>
      </c>
      <c r="BS35" s="1">
        <v>39.787367819376961</v>
      </c>
      <c r="BT35" s="1">
        <v>10.563018005144325</v>
      </c>
      <c r="BU35" s="1">
        <v>11.038353815375819</v>
      </c>
      <c r="BV35" s="1">
        <v>11.443269505573019</v>
      </c>
      <c r="BW35" s="1">
        <v>23.414689911403258</v>
      </c>
      <c r="BX35" s="1">
        <v>2.7287796513289511</v>
      </c>
      <c r="BY35" s="1">
        <v>7.9926836238925389E-5</v>
      </c>
      <c r="BZ35" s="35">
        <v>27.9</v>
      </c>
      <c r="CC35" s="16"/>
      <c r="CD35" s="32"/>
    </row>
    <row r="36" spans="1:82" s="1" customFormat="1" ht="18" customHeight="1" thickTop="1" thickBot="1" x14ac:dyDescent="0.35">
      <c r="A36" s="11" t="s">
        <v>78</v>
      </c>
      <c r="B36" s="16" t="s">
        <v>84</v>
      </c>
      <c r="C36" s="27" t="s">
        <v>88</v>
      </c>
      <c r="D36" s="29">
        <v>0.3639010989010989</v>
      </c>
      <c r="E36" s="29">
        <v>36.390109890109883</v>
      </c>
      <c r="F36" s="29">
        <v>36.390109890109883</v>
      </c>
      <c r="G36" s="29">
        <v>36.390109890109883</v>
      </c>
      <c r="H36" s="29">
        <v>36.390109890109883</v>
      </c>
      <c r="I36" s="29">
        <v>36.390109890109883</v>
      </c>
      <c r="J36" s="29">
        <v>36.390109890109883</v>
      </c>
      <c r="K36" s="29">
        <v>36.390109890109883</v>
      </c>
      <c r="L36" s="29">
        <v>36.390109890109883</v>
      </c>
      <c r="M36" s="29">
        <v>36.390109890109883</v>
      </c>
      <c r="N36" s="29">
        <v>36.390109890109883</v>
      </c>
      <c r="O36" s="29">
        <v>36.390109890109883</v>
      </c>
      <c r="P36" s="29">
        <v>36.390109890109883</v>
      </c>
      <c r="Q36" s="29">
        <v>36.390109890109883</v>
      </c>
      <c r="R36" s="29">
        <v>36.390109890109883</v>
      </c>
      <c r="S36" s="29">
        <v>36.390109890109883</v>
      </c>
      <c r="T36" s="29">
        <v>36.390109890109883</v>
      </c>
      <c r="U36" s="29">
        <v>36.390109890109883</v>
      </c>
      <c r="V36" s="29">
        <v>36.390109890109883</v>
      </c>
      <c r="W36" s="29">
        <v>36.390109890109883</v>
      </c>
      <c r="X36" s="29">
        <v>36.390109890109883</v>
      </c>
      <c r="Y36" s="29">
        <v>36.390109890109883</v>
      </c>
      <c r="Z36" s="29">
        <v>36.390109890109883</v>
      </c>
      <c r="AA36" s="29">
        <v>36.390109890109883</v>
      </c>
      <c r="AB36" s="29">
        <v>36.390109890109883</v>
      </c>
      <c r="AC36" s="29">
        <v>36.390109890109883</v>
      </c>
      <c r="AD36" s="29">
        <v>36.390109890109883</v>
      </c>
      <c r="AE36" s="29">
        <v>36.390109890109883</v>
      </c>
      <c r="AF36" s="29">
        <v>36.390109890109883</v>
      </c>
      <c r="AG36" s="29">
        <v>36.390109890109883</v>
      </c>
      <c r="AH36" s="29">
        <v>36.390109890109883</v>
      </c>
      <c r="AI36" s="29">
        <v>36.390109890109883</v>
      </c>
      <c r="AJ36" s="29">
        <v>36.390109890109883</v>
      </c>
      <c r="AK36" s="29">
        <v>36.390109890109883</v>
      </c>
      <c r="AL36" s="29">
        <v>36.390109890109883</v>
      </c>
      <c r="AM36" s="29">
        <v>36.390109890109883</v>
      </c>
      <c r="AN36" s="29">
        <v>3847412.4993948778</v>
      </c>
      <c r="AO36" s="29">
        <v>36.390109890109883</v>
      </c>
      <c r="AP36" s="29">
        <v>36.390109890109883</v>
      </c>
      <c r="AQ36" s="29">
        <v>36.390109890109883</v>
      </c>
      <c r="AR36" s="29">
        <v>36.390109890109883</v>
      </c>
      <c r="AS36" s="29">
        <v>36.390109890109883</v>
      </c>
      <c r="AT36" s="29">
        <v>32.700000000000003</v>
      </c>
      <c r="AU36" s="29">
        <v>32.700000000000003</v>
      </c>
      <c r="AV36" s="29">
        <v>32.700000000000003</v>
      </c>
      <c r="AW36" s="29">
        <v>32.700000000000003</v>
      </c>
      <c r="AX36" s="29">
        <v>32.700000000000003</v>
      </c>
      <c r="AY36" s="29">
        <v>32.700000000000003</v>
      </c>
      <c r="AZ36" s="29">
        <v>32.700000000000003</v>
      </c>
      <c r="BA36" s="29">
        <v>32.700000000000003</v>
      </c>
      <c r="BB36" s="29">
        <v>32.700000000000003</v>
      </c>
      <c r="BC36" s="29">
        <v>5063458.149779737</v>
      </c>
      <c r="BD36" s="29">
        <v>32.700000000000003</v>
      </c>
      <c r="BE36" s="29">
        <v>32.700000000000003</v>
      </c>
      <c r="BF36" s="29">
        <v>32.700000000000003</v>
      </c>
      <c r="BG36" s="29">
        <v>32.4</v>
      </c>
      <c r="BH36" s="29">
        <v>32.4</v>
      </c>
      <c r="BI36" s="29">
        <v>32.4</v>
      </c>
      <c r="BJ36" s="29">
        <v>32.4</v>
      </c>
      <c r="BK36" s="29">
        <v>13131277.533039646</v>
      </c>
      <c r="BL36" s="29">
        <v>32.4</v>
      </c>
      <c r="BM36" s="29">
        <v>32.4</v>
      </c>
      <c r="BN36" s="29">
        <v>53310132.158590309</v>
      </c>
      <c r="BO36" s="29">
        <v>32.4</v>
      </c>
      <c r="BP36" s="29">
        <v>32.4</v>
      </c>
      <c r="BQ36" s="29">
        <v>32.4</v>
      </c>
      <c r="BR36" s="29">
        <v>32.4</v>
      </c>
      <c r="BS36" s="29">
        <v>32.349922720247292</v>
      </c>
      <c r="BT36" s="29">
        <v>32.349922720247292</v>
      </c>
      <c r="BU36" s="29">
        <v>32.349922720247292</v>
      </c>
      <c r="BV36" s="29">
        <v>32.349922720247292</v>
      </c>
      <c r="BW36" s="29">
        <v>32.349922720247292</v>
      </c>
      <c r="BX36" s="29">
        <v>32.349922720247292</v>
      </c>
      <c r="BY36" s="38">
        <v>32.349922720247292</v>
      </c>
      <c r="BZ36" s="39">
        <v>31.4</v>
      </c>
      <c r="CC36" s="16"/>
      <c r="CD36" s="32"/>
    </row>
    <row r="37" spans="1:82" s="1" customFormat="1" ht="18" customHeight="1" thickBot="1" x14ac:dyDescent="0.35">
      <c r="A37" s="7" t="s">
        <v>120</v>
      </c>
      <c r="B37" s="7"/>
      <c r="C37" s="7" t="s">
        <v>111</v>
      </c>
      <c r="D37" s="1">
        <f>AVERAGE(D33:D35)</f>
        <v>197.3439242741384</v>
      </c>
      <c r="E37" s="1">
        <f t="shared" ref="E37:BP37" si="22">AVERAGE(E33:E35)</f>
        <v>45.482639334739737</v>
      </c>
      <c r="F37" s="1">
        <f t="shared" si="22"/>
        <v>71.89790229359356</v>
      </c>
      <c r="G37" s="1">
        <f t="shared" si="22"/>
        <v>8.2279267187965974</v>
      </c>
      <c r="H37" s="1">
        <f t="shared" si="22"/>
        <v>6.9547174417185394E-3</v>
      </c>
      <c r="I37" s="1">
        <f t="shared" si="22"/>
        <v>3.9824846903516868</v>
      </c>
      <c r="J37" s="1">
        <f t="shared" si="22"/>
        <v>58.273652119853693</v>
      </c>
      <c r="K37" s="1">
        <f t="shared" si="22"/>
        <v>45.872298467050761</v>
      </c>
      <c r="L37" s="1">
        <f t="shared" si="22"/>
        <v>144.27121801504541</v>
      </c>
      <c r="M37" s="1">
        <f t="shared" si="22"/>
        <v>79.449849849778118</v>
      </c>
      <c r="N37" s="1">
        <f t="shared" si="22"/>
        <v>38.714649896990366</v>
      </c>
      <c r="O37" s="1">
        <f t="shared" si="22"/>
        <v>3.5226930780108865</v>
      </c>
      <c r="P37" s="1">
        <f t="shared" si="22"/>
        <v>27.305808066129142</v>
      </c>
      <c r="Q37" s="1">
        <f t="shared" si="22"/>
        <v>40.955623527291742</v>
      </c>
      <c r="R37" s="1">
        <f t="shared" si="22"/>
        <v>80.373787073307298</v>
      </c>
      <c r="S37" s="1">
        <f t="shared" si="22"/>
        <v>93.710848067003255</v>
      </c>
      <c r="T37" s="1">
        <f t="shared" si="22"/>
        <v>54.927163510941341</v>
      </c>
      <c r="U37" s="1">
        <f t="shared" si="22"/>
        <v>5.5422667777681243</v>
      </c>
      <c r="V37" s="1">
        <f t="shared" si="22"/>
        <v>11.733211755434759</v>
      </c>
      <c r="W37" s="1">
        <f t="shared" si="22"/>
        <v>45.879484179206145</v>
      </c>
      <c r="X37" s="1">
        <f t="shared" si="22"/>
        <v>11.039953971436482</v>
      </c>
      <c r="Y37" s="1">
        <f t="shared" si="22"/>
        <v>11.438091125781432</v>
      </c>
      <c r="Z37" s="1">
        <f t="shared" si="22"/>
        <v>19.049471040856705</v>
      </c>
      <c r="AA37" s="1">
        <f t="shared" si="22"/>
        <v>26.724983842618485</v>
      </c>
      <c r="AB37" s="1">
        <f t="shared" si="22"/>
        <v>0</v>
      </c>
      <c r="AC37" s="1">
        <f t="shared" si="22"/>
        <v>92.948081757808225</v>
      </c>
      <c r="AD37" s="1">
        <f t="shared" si="22"/>
        <v>62.231120755720774</v>
      </c>
      <c r="AE37" s="1">
        <f t="shared" si="22"/>
        <v>5.005616612035972</v>
      </c>
      <c r="AF37" s="1">
        <f t="shared" si="22"/>
        <v>123.78274857725732</v>
      </c>
      <c r="AG37" s="1">
        <f t="shared" si="22"/>
        <v>73.543385903477272</v>
      </c>
      <c r="AH37" s="1">
        <f t="shared" si="22"/>
        <v>151.85947722464675</v>
      </c>
      <c r="AI37" s="1">
        <f t="shared" si="22"/>
        <v>60.109018115026366</v>
      </c>
      <c r="AJ37" s="1">
        <f t="shared" si="22"/>
        <v>65.711484636192168</v>
      </c>
      <c r="AK37" s="1">
        <f t="shared" si="22"/>
        <v>73.966637209676904</v>
      </c>
      <c r="AL37" s="1">
        <f t="shared" si="22"/>
        <v>133.11105962968313</v>
      </c>
      <c r="AM37" s="1">
        <f t="shared" si="22"/>
        <v>81.434903027198644</v>
      </c>
      <c r="AN37" s="1">
        <f t="shared" si="22"/>
        <v>35.215153115083204</v>
      </c>
      <c r="AO37" s="1">
        <f t="shared" si="22"/>
        <v>0</v>
      </c>
      <c r="AP37" s="1">
        <f t="shared" si="22"/>
        <v>10.534184080417027</v>
      </c>
      <c r="AQ37" s="1">
        <f t="shared" si="22"/>
        <v>8.5300068579679866</v>
      </c>
      <c r="AR37" s="1">
        <f t="shared" si="22"/>
        <v>28.172450359576317</v>
      </c>
      <c r="AS37" s="1">
        <f t="shared" si="22"/>
        <v>69.505478938574839</v>
      </c>
      <c r="AT37" s="1">
        <f t="shared" si="22"/>
        <v>23.754161099566431</v>
      </c>
      <c r="AU37" s="1">
        <f t="shared" si="22"/>
        <v>123.76840850201388</v>
      </c>
      <c r="AV37" s="1">
        <f t="shared" si="22"/>
        <v>138.02338239821441</v>
      </c>
      <c r="AW37" s="1">
        <f t="shared" si="22"/>
        <v>27.480699876856772</v>
      </c>
      <c r="AX37" s="1">
        <f t="shared" si="22"/>
        <v>90.761194758716215</v>
      </c>
      <c r="AY37" s="1">
        <f t="shared" si="22"/>
        <v>27.689803676338538</v>
      </c>
      <c r="AZ37" s="1">
        <f t="shared" si="22"/>
        <v>12.656685129172118</v>
      </c>
      <c r="BA37" s="1">
        <f t="shared" si="22"/>
        <v>9.8574201275045539</v>
      </c>
      <c r="BB37" s="1">
        <f t="shared" si="22"/>
        <v>16.144926755432412</v>
      </c>
      <c r="BC37" s="1">
        <f t="shared" si="22"/>
        <v>37.491187562533675</v>
      </c>
      <c r="BD37" s="1">
        <f t="shared" si="22"/>
        <v>15.101847751353292</v>
      </c>
      <c r="BE37" s="1">
        <f t="shared" si="22"/>
        <v>35.021260537725446</v>
      </c>
      <c r="BF37" s="1">
        <f t="shared" si="22"/>
        <v>9.7905305074527309</v>
      </c>
      <c r="BG37" s="1">
        <f t="shared" si="22"/>
        <v>131.22894404522373</v>
      </c>
      <c r="BH37" s="1">
        <f t="shared" si="22"/>
        <v>20.11482724920954</v>
      </c>
      <c r="BI37" s="1">
        <f t="shared" si="22"/>
        <v>2.7358375059883109</v>
      </c>
      <c r="BJ37" s="1">
        <f t="shared" si="22"/>
        <v>20.244720705183482</v>
      </c>
      <c r="BK37" s="1">
        <f t="shared" si="22"/>
        <v>102.45969814122833</v>
      </c>
      <c r="BL37" s="1">
        <f t="shared" si="22"/>
        <v>39.127903468429629</v>
      </c>
      <c r="BM37" s="1">
        <f t="shared" si="22"/>
        <v>84.00504110376545</v>
      </c>
      <c r="BN37" s="1">
        <f t="shared" si="22"/>
        <v>92.587313452141416</v>
      </c>
      <c r="BO37" s="1">
        <f t="shared" si="22"/>
        <v>163.12453434895085</v>
      </c>
      <c r="BP37" s="1">
        <f t="shared" si="22"/>
        <v>58.336213998275355</v>
      </c>
      <c r="BQ37" s="1">
        <f t="shared" ref="BQ37:BZ37" si="23">AVERAGE(BQ33:BQ35)</f>
        <v>123.2201765354029</v>
      </c>
      <c r="BR37" s="1">
        <f t="shared" si="23"/>
        <v>21.337497077704317</v>
      </c>
      <c r="BS37" s="1">
        <f t="shared" si="23"/>
        <v>48.710127527081113</v>
      </c>
      <c r="BT37" s="1">
        <f t="shared" si="23"/>
        <v>10.745050293932335</v>
      </c>
      <c r="BU37" s="1">
        <f t="shared" si="23"/>
        <v>12.234971022807931</v>
      </c>
      <c r="BV37" s="1">
        <f t="shared" si="23"/>
        <v>11.044492460720535</v>
      </c>
      <c r="BW37" s="1">
        <f t="shared" si="23"/>
        <v>21.247463040441744</v>
      </c>
      <c r="BX37" s="1">
        <f t="shared" si="23"/>
        <v>2.9246653369756128</v>
      </c>
      <c r="BY37" s="1">
        <f t="shared" si="23"/>
        <v>7.2289650500559463E-5</v>
      </c>
      <c r="BZ37" s="1">
        <f t="shared" si="23"/>
        <v>33.406666666666666</v>
      </c>
      <c r="CC37" s="16"/>
      <c r="CD37" s="32"/>
    </row>
    <row r="38" spans="1:82" s="1" customFormat="1" ht="18" customHeight="1" thickBot="1" x14ac:dyDescent="0.35">
      <c r="A38" s="7"/>
      <c r="B38" s="7"/>
      <c r="C38" s="7" t="s">
        <v>112</v>
      </c>
      <c r="D38" s="1">
        <f>STDEV(D33:D35)</f>
        <v>29.589935021060022</v>
      </c>
      <c r="E38" s="1">
        <f t="shared" ref="E38:BP38" si="24">STDEV(E33:E35)</f>
        <v>2.1207717642485466</v>
      </c>
      <c r="F38" s="1">
        <f t="shared" si="24"/>
        <v>14.505601805293216</v>
      </c>
      <c r="G38" s="1">
        <f t="shared" si="24"/>
        <v>14.251055227276979</v>
      </c>
      <c r="H38" s="1">
        <f t="shared" si="24"/>
        <v>1.2045923961341952E-2</v>
      </c>
      <c r="I38" s="1">
        <f t="shared" si="24"/>
        <v>1.1862209643082438</v>
      </c>
      <c r="J38" s="1">
        <f t="shared" si="24"/>
        <v>19.632421949432842</v>
      </c>
      <c r="K38" s="1">
        <f t="shared" si="24"/>
        <v>8.4307490323747327</v>
      </c>
      <c r="L38" s="1">
        <f t="shared" si="24"/>
        <v>15.083909691537661</v>
      </c>
      <c r="M38" s="1">
        <f t="shared" si="24"/>
        <v>10.720980513662024</v>
      </c>
      <c r="N38" s="1">
        <f t="shared" si="24"/>
        <v>2.7648371884567813</v>
      </c>
      <c r="O38" s="1">
        <f t="shared" si="24"/>
        <v>3.1839196207393217</v>
      </c>
      <c r="P38" s="1">
        <f t="shared" si="24"/>
        <v>29.021052481916271</v>
      </c>
      <c r="Q38" s="1">
        <f t="shared" si="24"/>
        <v>16.911771797778471</v>
      </c>
      <c r="R38" s="1">
        <f t="shared" si="24"/>
        <v>18.13839201059422</v>
      </c>
      <c r="S38" s="1">
        <f t="shared" si="24"/>
        <v>13.245475597376361</v>
      </c>
      <c r="T38" s="1">
        <f t="shared" si="24"/>
        <v>16.270544056252501</v>
      </c>
      <c r="U38" s="1">
        <f t="shared" si="24"/>
        <v>4.3277227865158849</v>
      </c>
      <c r="V38" s="1">
        <f t="shared" si="24"/>
        <v>4.5749289781336806</v>
      </c>
      <c r="W38" s="1">
        <f t="shared" si="24"/>
        <v>11.721620911581775</v>
      </c>
      <c r="X38" s="1">
        <f t="shared" si="24"/>
        <v>5.1011859095577972</v>
      </c>
      <c r="Y38" s="1">
        <f t="shared" si="24"/>
        <v>9.9112161980618243</v>
      </c>
      <c r="Z38" s="1">
        <f t="shared" si="24"/>
        <v>3.9503485373235105</v>
      </c>
      <c r="AA38" s="1">
        <f t="shared" si="24"/>
        <v>3.4181759545454651</v>
      </c>
      <c r="AB38" s="1">
        <f t="shared" si="24"/>
        <v>0</v>
      </c>
      <c r="AC38" s="1">
        <f t="shared" si="24"/>
        <v>17.677617837551789</v>
      </c>
      <c r="AD38" s="1">
        <f t="shared" si="24"/>
        <v>21.114663798410465</v>
      </c>
      <c r="AE38" s="1">
        <f t="shared" si="24"/>
        <v>4.7365315551928431</v>
      </c>
      <c r="AF38" s="1">
        <f t="shared" si="24"/>
        <v>19.360689142402553</v>
      </c>
      <c r="AG38" s="1">
        <f t="shared" si="24"/>
        <v>12.943755282284201</v>
      </c>
      <c r="AH38" s="1">
        <f t="shared" si="24"/>
        <v>18.888173690608749</v>
      </c>
      <c r="AI38" s="1">
        <f t="shared" si="24"/>
        <v>6.3670461514238799</v>
      </c>
      <c r="AJ38" s="1">
        <f t="shared" si="24"/>
        <v>9.7777003055047089</v>
      </c>
      <c r="AK38" s="1">
        <f t="shared" si="24"/>
        <v>2.3414077908650319</v>
      </c>
      <c r="AL38" s="1">
        <f t="shared" si="24"/>
        <v>16.180595738659381</v>
      </c>
      <c r="AM38" s="1">
        <f t="shared" si="24"/>
        <v>5.158085524769799</v>
      </c>
      <c r="AN38" s="1">
        <f t="shared" si="24"/>
        <v>32.476824158912052</v>
      </c>
      <c r="AO38" s="1">
        <f t="shared" si="24"/>
        <v>0</v>
      </c>
      <c r="AP38" s="1">
        <f t="shared" si="24"/>
        <v>3.1512752466925096</v>
      </c>
      <c r="AQ38" s="1">
        <f t="shared" si="24"/>
        <v>1.5646526703311452</v>
      </c>
      <c r="AR38" s="1">
        <f t="shared" si="24"/>
        <v>4.9157935903462393</v>
      </c>
      <c r="AS38" s="1">
        <f t="shared" si="24"/>
        <v>9.5942812836813953</v>
      </c>
      <c r="AT38" s="1">
        <f t="shared" si="24"/>
        <v>3.5401929317654157</v>
      </c>
      <c r="AU38" s="1">
        <f t="shared" si="24"/>
        <v>17.200149277918616</v>
      </c>
      <c r="AV38" s="1">
        <f t="shared" si="24"/>
        <v>3.7318797179215015</v>
      </c>
      <c r="AW38" s="1">
        <f t="shared" si="24"/>
        <v>12.856240750961001</v>
      </c>
      <c r="AX38" s="1">
        <f t="shared" si="24"/>
        <v>27.027428034404164</v>
      </c>
      <c r="AY38" s="1">
        <f t="shared" si="24"/>
        <v>4.1123737813615957</v>
      </c>
      <c r="AZ38" s="1">
        <f t="shared" si="24"/>
        <v>2.8926669840382426</v>
      </c>
      <c r="BA38" s="1">
        <f t="shared" si="24"/>
        <v>3.5158682094763756</v>
      </c>
      <c r="BB38" s="1">
        <f t="shared" si="24"/>
        <v>5.8587852231574873</v>
      </c>
      <c r="BC38" s="1">
        <f t="shared" si="24"/>
        <v>33.022699381571535</v>
      </c>
      <c r="BD38" s="1">
        <f t="shared" si="24"/>
        <v>4.2549120218529675</v>
      </c>
      <c r="BE38" s="1">
        <f t="shared" si="24"/>
        <v>2.5587312929186696</v>
      </c>
      <c r="BF38" s="1">
        <f t="shared" si="24"/>
        <v>4.2071566184310996</v>
      </c>
      <c r="BG38" s="1">
        <f t="shared" si="24"/>
        <v>22.329188562614895</v>
      </c>
      <c r="BH38" s="1">
        <f t="shared" si="24"/>
        <v>1.8779815651314993</v>
      </c>
      <c r="BI38" s="1">
        <f t="shared" si="24"/>
        <v>0.79950096912727109</v>
      </c>
      <c r="BJ38" s="1">
        <f t="shared" si="24"/>
        <v>18.570788205869974</v>
      </c>
      <c r="BK38" s="1">
        <f t="shared" si="24"/>
        <v>27.188926003893307</v>
      </c>
      <c r="BL38" s="1">
        <f t="shared" si="24"/>
        <v>18.814407846917192</v>
      </c>
      <c r="BM38" s="1">
        <f t="shared" si="24"/>
        <v>19.083744627462885</v>
      </c>
      <c r="BN38" s="1">
        <f t="shared" si="24"/>
        <v>6.8411581645873278</v>
      </c>
      <c r="BO38" s="1">
        <f t="shared" si="24"/>
        <v>11.460024379460453</v>
      </c>
      <c r="BP38" s="1">
        <f t="shared" si="24"/>
        <v>13.004398365617423</v>
      </c>
      <c r="BQ38" s="1">
        <f t="shared" ref="BQ38:BZ38" si="25">STDEV(BQ33:BQ35)</f>
        <v>2.5239701581784346</v>
      </c>
      <c r="BR38" s="1">
        <f t="shared" si="25"/>
        <v>3.8399199951034824</v>
      </c>
      <c r="BS38" s="1">
        <f t="shared" si="25"/>
        <v>9.0798230993771583</v>
      </c>
      <c r="BT38" s="1">
        <f t="shared" si="25"/>
        <v>1.1946465435054305</v>
      </c>
      <c r="BU38" s="1">
        <f t="shared" si="25"/>
        <v>4.4055658891210392</v>
      </c>
      <c r="BV38" s="1">
        <f t="shared" si="25"/>
        <v>0.80641103137559444</v>
      </c>
      <c r="BW38" s="1">
        <f t="shared" si="25"/>
        <v>1.9036741747458494</v>
      </c>
      <c r="BX38" s="1">
        <f t="shared" si="25"/>
        <v>1.0040848583388164</v>
      </c>
      <c r="BY38" s="1">
        <f t="shared" si="25"/>
        <v>8.1604512392798502E-6</v>
      </c>
      <c r="BZ38" s="1">
        <f t="shared" si="25"/>
        <v>6.0359368231728014</v>
      </c>
      <c r="CC38" s="16"/>
      <c r="CD38" s="32"/>
    </row>
    <row r="39" spans="1:82" s="18" customFormat="1" ht="18" customHeight="1" thickBot="1" x14ac:dyDescent="0.35">
      <c r="A39" s="22"/>
      <c r="B39" s="22"/>
      <c r="C39" s="22" t="s">
        <v>115</v>
      </c>
      <c r="D39" s="18">
        <f>TTEST(D2:D5,D33:D36,2,2)</f>
        <v>0.86833806332028862</v>
      </c>
      <c r="E39" s="18">
        <f t="shared" ref="E39:BP39" si="26">TTEST(E2:E5,E33:E36,2,2)</f>
        <v>5.3014242525986362E-2</v>
      </c>
      <c r="F39" s="18">
        <f t="shared" si="26"/>
        <v>0.87970109734623625</v>
      </c>
      <c r="G39" s="18">
        <f t="shared" si="26"/>
        <v>0.98128226526783879</v>
      </c>
      <c r="H39" s="18">
        <f t="shared" si="26"/>
        <v>0.44146818321696962</v>
      </c>
      <c r="I39" s="18">
        <f t="shared" si="26"/>
        <v>0.2003697719851821</v>
      </c>
      <c r="J39" s="18">
        <f t="shared" si="26"/>
        <v>0.19160951817018512</v>
      </c>
      <c r="K39" s="18">
        <f t="shared" si="26"/>
        <v>0.61922135071265572</v>
      </c>
      <c r="L39" s="18">
        <f t="shared" si="26"/>
        <v>0.16146854798991367</v>
      </c>
      <c r="M39" s="18">
        <f t="shared" si="26"/>
        <v>0.2581731560659658</v>
      </c>
      <c r="N39" s="18">
        <f t="shared" si="26"/>
        <v>0.35829040582686272</v>
      </c>
      <c r="O39" s="18">
        <f t="shared" si="26"/>
        <v>0.61024271105908534</v>
      </c>
      <c r="P39" s="18">
        <f t="shared" si="26"/>
        <v>0.28534398224351576</v>
      </c>
      <c r="Q39" s="18">
        <f t="shared" si="26"/>
        <v>0.3363928413182849</v>
      </c>
      <c r="R39" s="18">
        <f t="shared" si="26"/>
        <v>6.9665488288921426E-2</v>
      </c>
      <c r="S39" s="18">
        <f t="shared" si="26"/>
        <v>7.126642315198152E-2</v>
      </c>
      <c r="T39" s="18">
        <f t="shared" si="26"/>
        <v>0.48282731719236838</v>
      </c>
      <c r="U39" s="18">
        <f t="shared" si="26"/>
        <v>0.89772367535156705</v>
      </c>
      <c r="V39" s="18">
        <f t="shared" si="26"/>
        <v>0.3975561814423233</v>
      </c>
      <c r="W39" s="18">
        <f t="shared" si="26"/>
        <v>0.65421594901687885</v>
      </c>
      <c r="X39" s="18">
        <f t="shared" si="26"/>
        <v>0.81009435870422009</v>
      </c>
      <c r="Y39" s="18">
        <f t="shared" si="26"/>
        <v>0.91748031565893207</v>
      </c>
      <c r="Z39" s="18">
        <f t="shared" si="26"/>
        <v>0.97071665160671916</v>
      </c>
      <c r="AA39" s="18">
        <f t="shared" si="26"/>
        <v>0.38980149657087271</v>
      </c>
      <c r="AB39" s="18">
        <f t="shared" si="26"/>
        <v>0.4612140295603917</v>
      </c>
      <c r="AC39" s="18">
        <f t="shared" si="26"/>
        <v>0.19973269388160436</v>
      </c>
      <c r="AD39" s="18">
        <f t="shared" si="26"/>
        <v>0.56344614525907921</v>
      </c>
      <c r="AE39" s="18">
        <f t="shared" si="26"/>
        <v>0.30627326398954563</v>
      </c>
      <c r="AF39" s="18">
        <f t="shared" si="26"/>
        <v>9.9643646965694499E-2</v>
      </c>
      <c r="AG39" s="18">
        <f t="shared" si="26"/>
        <v>0.85087855989387218</v>
      </c>
      <c r="AH39" s="18">
        <f t="shared" si="26"/>
        <v>7.1325753610079479E-2</v>
      </c>
      <c r="AI39" s="18">
        <f t="shared" si="26"/>
        <v>0.76039050731372571</v>
      </c>
      <c r="AJ39" s="18">
        <f t="shared" si="26"/>
        <v>0.68289948282121515</v>
      </c>
      <c r="AK39" s="18">
        <f t="shared" si="26"/>
        <v>6.4568631839032775E-2</v>
      </c>
      <c r="AL39" s="18">
        <f t="shared" si="26"/>
        <v>8.2238418599000537E-2</v>
      </c>
      <c r="AM39" s="18">
        <f t="shared" si="26"/>
        <v>0.21053261846193519</v>
      </c>
      <c r="AN39" s="18">
        <f t="shared" si="26"/>
        <v>0.3559265001524366</v>
      </c>
      <c r="AO39" s="18">
        <f t="shared" si="26"/>
        <v>0.35592330701024188</v>
      </c>
      <c r="AP39" s="18">
        <f t="shared" si="26"/>
        <v>0.77466886135994817</v>
      </c>
      <c r="AQ39" s="18">
        <f t="shared" si="26"/>
        <v>0.28431622247749927</v>
      </c>
      <c r="AR39" s="18">
        <f t="shared" si="26"/>
        <v>0.98222407692652802</v>
      </c>
      <c r="AS39" s="18">
        <f t="shared" si="26"/>
        <v>3.5339599008557938E-2</v>
      </c>
      <c r="AT39" s="18">
        <f t="shared" si="26"/>
        <v>0.36446744272833637</v>
      </c>
      <c r="AU39" s="18">
        <f t="shared" si="26"/>
        <v>5.7302193993328587E-2</v>
      </c>
      <c r="AV39" s="18">
        <f t="shared" si="26"/>
        <v>0.11588584919832187</v>
      </c>
      <c r="AW39" s="18">
        <f t="shared" si="26"/>
        <v>0.75029993080806801</v>
      </c>
      <c r="AX39" s="18">
        <f t="shared" si="26"/>
        <v>5.2720443158150103E-2</v>
      </c>
      <c r="AY39" s="18">
        <f t="shared" si="26"/>
        <v>1.1365614590094537E-2</v>
      </c>
      <c r="AZ39" s="18">
        <f t="shared" si="26"/>
        <v>0.11533392600736973</v>
      </c>
      <c r="BA39" s="18">
        <f t="shared" si="26"/>
        <v>0.58731740709481906</v>
      </c>
      <c r="BB39" s="18">
        <f t="shared" si="26"/>
        <v>8.2562910011144908E-2</v>
      </c>
      <c r="BC39" s="18">
        <f t="shared" si="26"/>
        <v>0.35592567687532445</v>
      </c>
      <c r="BD39" s="18">
        <f t="shared" si="26"/>
        <v>0.21342619645327182</v>
      </c>
      <c r="BE39" s="18">
        <f t="shared" si="26"/>
        <v>0.55723532137784315</v>
      </c>
      <c r="BF39" s="18">
        <f t="shared" si="26"/>
        <v>0.43127546280316342</v>
      </c>
      <c r="BG39" s="18">
        <f t="shared" si="26"/>
        <v>0.23414268708649677</v>
      </c>
      <c r="BH39" s="18">
        <f t="shared" si="26"/>
        <v>0.93716607658815287</v>
      </c>
      <c r="BI39" s="18">
        <f t="shared" si="26"/>
        <v>0.43491245506471415</v>
      </c>
      <c r="BJ39" s="18">
        <f t="shared" si="26"/>
        <v>0.87866804293835976</v>
      </c>
      <c r="BK39" s="18">
        <f t="shared" si="26"/>
        <v>0.35592268317784242</v>
      </c>
      <c r="BL39" s="18">
        <f t="shared" si="26"/>
        <v>0.16580909242781572</v>
      </c>
      <c r="BM39" s="18">
        <f t="shared" si="26"/>
        <v>0.30366193375867406</v>
      </c>
      <c r="BN39" s="18">
        <f t="shared" si="26"/>
        <v>0.35592027820006167</v>
      </c>
      <c r="BO39" s="18">
        <f t="shared" si="26"/>
        <v>0.16039478841656107</v>
      </c>
      <c r="BP39" s="18">
        <f t="shared" si="26"/>
        <v>0.4057708334555542</v>
      </c>
      <c r="BQ39" s="18">
        <f t="shared" ref="BQ39:BZ39" si="27">TTEST(BQ2:BQ5,BQ33:BQ36,2,2)</f>
        <v>0.6679737915623265</v>
      </c>
      <c r="BR39" s="18">
        <f t="shared" si="27"/>
        <v>0.59670466731941463</v>
      </c>
      <c r="BS39" s="18">
        <f t="shared" si="27"/>
        <v>0.77528790627654398</v>
      </c>
      <c r="BT39" s="18">
        <f t="shared" si="27"/>
        <v>0.11481179737098939</v>
      </c>
      <c r="BU39" s="18">
        <f t="shared" si="27"/>
        <v>0.17293276499281407</v>
      </c>
      <c r="BV39" s="18">
        <f t="shared" si="27"/>
        <v>4.531642852987073E-2</v>
      </c>
      <c r="BW39" s="18">
        <f t="shared" si="27"/>
        <v>2.6854237484299961E-4</v>
      </c>
      <c r="BX39" s="18">
        <f t="shared" si="27"/>
        <v>0.38234516299327181</v>
      </c>
      <c r="BY39" s="18">
        <f t="shared" si="27"/>
        <v>0.39038245130620003</v>
      </c>
      <c r="BZ39" s="18">
        <f t="shared" si="27"/>
        <v>0.24450802341193292</v>
      </c>
    </row>
    <row r="40" spans="1:82" s="18" customFormat="1" ht="18" customHeight="1" thickBot="1" x14ac:dyDescent="0.35">
      <c r="A40" s="7"/>
      <c r="B40" s="7"/>
      <c r="C40" s="7"/>
      <c r="CC40" s="16"/>
      <c r="CD40" s="32"/>
    </row>
    <row r="41" spans="1:82" s="1" customFormat="1" ht="18" customHeight="1" thickBot="1" x14ac:dyDescent="0.35">
      <c r="A41" s="11" t="s">
        <v>78</v>
      </c>
      <c r="B41" s="16" t="s">
        <v>84</v>
      </c>
      <c r="C41" s="16" t="s">
        <v>89</v>
      </c>
      <c r="D41" s="1">
        <v>210.66553375912406</v>
      </c>
      <c r="E41" s="1">
        <v>49.198038321167886</v>
      </c>
      <c r="F41" s="1">
        <v>76.71163321167883</v>
      </c>
      <c r="G41" s="1">
        <v>22.267358576642337</v>
      </c>
      <c r="H41" s="1">
        <v>2.4365853102189781</v>
      </c>
      <c r="I41" s="1">
        <v>4.1620141423357664</v>
      </c>
      <c r="J41" s="1">
        <v>40.920643248175182</v>
      </c>
      <c r="K41" s="1">
        <v>55.726687956204373</v>
      </c>
      <c r="L41" s="1">
        <v>112.3860401459854</v>
      </c>
      <c r="M41" s="1">
        <v>83.590031934306566</v>
      </c>
      <c r="N41" s="1">
        <v>38.355816605839415</v>
      </c>
      <c r="O41" s="1">
        <v>8.0209124087591235</v>
      </c>
      <c r="P41" s="1">
        <v>34.74174270072993</v>
      </c>
      <c r="Q41" s="1">
        <v>26.814096715328468</v>
      </c>
      <c r="R41" s="1">
        <v>65.636245437956205</v>
      </c>
      <c r="S41" s="1">
        <v>92.333759124087592</v>
      </c>
      <c r="T41" s="1">
        <v>31.244251824817518</v>
      </c>
      <c r="U41" s="1">
        <v>9.7346829379562028</v>
      </c>
      <c r="V41" s="1">
        <v>12.35780109489051</v>
      </c>
      <c r="W41" s="1">
        <v>46.283462591240877</v>
      </c>
      <c r="X41" s="1">
        <v>14.689461678832116</v>
      </c>
      <c r="Y41" s="1">
        <v>17.021122262773723</v>
      </c>
      <c r="Z41" s="1">
        <v>21.917609489051095</v>
      </c>
      <c r="AA41" s="1">
        <v>25.181934306569342</v>
      </c>
      <c r="AB41" s="1">
        <v>0</v>
      </c>
      <c r="AC41" s="1">
        <v>83.823197992700727</v>
      </c>
      <c r="AD41" s="1">
        <v>68.084489051094891</v>
      </c>
      <c r="AE41" s="1">
        <v>7.0066400547445253</v>
      </c>
      <c r="AF41" s="1">
        <v>124.74384124087591</v>
      </c>
      <c r="AG41" s="1">
        <v>77.877463503649622</v>
      </c>
      <c r="AH41" s="1">
        <v>133.56979262118426</v>
      </c>
      <c r="AI41" s="1">
        <v>63.162664646288825</v>
      </c>
      <c r="AJ41" s="1">
        <v>50.711243300246224</v>
      </c>
      <c r="AK41" s="1">
        <v>87.499533640826641</v>
      </c>
      <c r="AL41" s="1">
        <v>114.32668690457297</v>
      </c>
      <c r="AM41" s="1">
        <v>81.726601925843255</v>
      </c>
      <c r="AN41" s="1">
        <v>60.672380377080309</v>
      </c>
      <c r="AO41" s="1">
        <v>0</v>
      </c>
      <c r="AP41" s="1">
        <v>13.583368741137383</v>
      </c>
      <c r="AQ41" s="1">
        <v>10.153568134000194</v>
      </c>
      <c r="AR41" s="1">
        <v>28.977853314426419</v>
      </c>
      <c r="AS41" s="1">
        <v>76.519643908407247</v>
      </c>
      <c r="AT41" s="1">
        <v>24.274476987447695</v>
      </c>
      <c r="AU41" s="1">
        <v>132.20920502092051</v>
      </c>
      <c r="AV41" s="1">
        <v>136.54393305439331</v>
      </c>
      <c r="AW41" s="1">
        <v>26.00836820083682</v>
      </c>
      <c r="AX41" s="1">
        <v>100.24058577405857</v>
      </c>
      <c r="AY41" s="1">
        <v>25.033054393305441</v>
      </c>
      <c r="AZ41" s="1">
        <v>32.510460251046027</v>
      </c>
      <c r="BA41" s="1">
        <v>37.278661087866105</v>
      </c>
      <c r="BB41" s="1">
        <v>18.205857740585774</v>
      </c>
      <c r="BC41" s="1">
        <v>42.155230125523012</v>
      </c>
      <c r="BD41" s="1">
        <v>13.54602510460251</v>
      </c>
      <c r="BE41" s="1">
        <v>33.919246861924684</v>
      </c>
      <c r="BF41" s="1">
        <v>8.3985355648535567</v>
      </c>
      <c r="BG41" s="1">
        <v>122.23952095808384</v>
      </c>
      <c r="BH41" s="1">
        <v>19.268263473053896</v>
      </c>
      <c r="BI41" s="1">
        <v>4.2887425149700595</v>
      </c>
      <c r="BJ41" s="1">
        <v>38.225748502994016</v>
      </c>
      <c r="BK41" s="1">
        <v>99.552694610778445</v>
      </c>
      <c r="BL41" s="1">
        <v>27.037724550898208</v>
      </c>
      <c r="BM41" s="1">
        <v>38.122155688622755</v>
      </c>
      <c r="BN41" s="1">
        <v>66.713772455089838</v>
      </c>
      <c r="BO41" s="1">
        <v>118.09580838323355</v>
      </c>
      <c r="BP41" s="1">
        <v>43.819760479041918</v>
      </c>
      <c r="BQ41" s="1">
        <v>80.802395209580851</v>
      </c>
      <c r="BR41" s="1">
        <v>22.376047904191619</v>
      </c>
      <c r="BS41" s="1">
        <v>34.404161500841475</v>
      </c>
      <c r="BT41" s="1">
        <v>8.4135818029301426</v>
      </c>
      <c r="BU41" s="1">
        <v>14.776146285617815</v>
      </c>
      <c r="BV41" s="1">
        <v>10.607949796092788</v>
      </c>
      <c r="BW41" s="1">
        <v>62.522947342875383</v>
      </c>
      <c r="BX41" s="1">
        <v>7.4652619666889999</v>
      </c>
      <c r="BY41" s="1">
        <v>2.1943679931626456</v>
      </c>
      <c r="BZ41" s="32">
        <v>27.66</v>
      </c>
      <c r="CC41" s="17"/>
      <c r="CD41" s="32"/>
    </row>
    <row r="42" spans="1:82" s="1" customFormat="1" ht="18" customHeight="1" thickBot="1" x14ac:dyDescent="0.35">
      <c r="A42" s="11" t="s">
        <v>78</v>
      </c>
      <c r="B42" s="16" t="s">
        <v>84</v>
      </c>
      <c r="C42" s="16" t="s">
        <v>89</v>
      </c>
      <c r="D42" s="1">
        <v>202.4141830944337</v>
      </c>
      <c r="E42" s="1">
        <v>38.21287761996917</v>
      </c>
      <c r="F42" s="1">
        <v>72.623478859841896</v>
      </c>
      <c r="G42" s="1">
        <v>8.6311673828189055E-5</v>
      </c>
      <c r="H42" s="1">
        <v>2.0722406271525569</v>
      </c>
      <c r="I42" s="1">
        <v>5.8174828615475445</v>
      </c>
      <c r="J42" s="1">
        <v>58.36494243448027</v>
      </c>
      <c r="K42" s="1">
        <v>36.121625610916126</v>
      </c>
      <c r="L42" s="1">
        <v>148.09866500475613</v>
      </c>
      <c r="M42" s="1">
        <v>80.988486896054056</v>
      </c>
      <c r="N42" s="1">
        <v>27.566503755699149</v>
      </c>
      <c r="O42" s="1">
        <v>4.7148227113195782</v>
      </c>
      <c r="P42" s="1">
        <v>7.2813592678846719</v>
      </c>
      <c r="Q42" s="1">
        <v>70.151999212779216</v>
      </c>
      <c r="R42" s="1">
        <v>88.022698199232451</v>
      </c>
      <c r="S42" s="1">
        <v>96.19759241643979</v>
      </c>
      <c r="T42" s="1">
        <v>65.209039918653843</v>
      </c>
      <c r="U42" s="1">
        <v>2.8707186669728078</v>
      </c>
      <c r="V42" s="1">
        <v>11.691999868796536</v>
      </c>
      <c r="W42" s="1">
        <v>32.699576868829332</v>
      </c>
      <c r="X42" s="1">
        <v>9.9239413520516937</v>
      </c>
      <c r="Y42" s="1">
        <v>24.144455013612358</v>
      </c>
      <c r="Z42" s="1">
        <v>16.083629087807918</v>
      </c>
      <c r="AA42" s="1">
        <v>18.745222553875422</v>
      </c>
      <c r="AB42" s="1">
        <v>0</v>
      </c>
      <c r="AC42" s="1">
        <v>121.29261652507626</v>
      </c>
      <c r="AD42" s="1">
        <v>59.125397710499556</v>
      </c>
      <c r="AE42" s="1">
        <v>5.3041755502345262</v>
      </c>
      <c r="AF42" s="1">
        <v>143.72604716764522</v>
      </c>
      <c r="AG42" s="1">
        <v>70.342113031784038</v>
      </c>
      <c r="AH42" s="1">
        <v>183.84001470772668</v>
      </c>
      <c r="AI42" s="1">
        <v>50.971219031114252</v>
      </c>
      <c r="AJ42" s="1">
        <v>65.479880627985722</v>
      </c>
      <c r="AK42" s="1">
        <v>92.588169401087697</v>
      </c>
      <c r="AL42" s="1">
        <v>163.22244296480409</v>
      </c>
      <c r="AM42" s="1">
        <v>83.806611066139169</v>
      </c>
      <c r="AN42" s="1">
        <v>50.207605262857861</v>
      </c>
      <c r="AO42" s="1">
        <v>8.6670162697100647E-5</v>
      </c>
      <c r="AP42" s="1">
        <v>10.537870001938227</v>
      </c>
      <c r="AQ42" s="1">
        <v>9.258816940108769</v>
      </c>
      <c r="AR42" s="1">
        <v>20.235764858794422</v>
      </c>
      <c r="AS42" s="1">
        <v>91.060941864574914</v>
      </c>
      <c r="AT42" s="1">
        <v>25.445772594752189</v>
      </c>
      <c r="AU42" s="1">
        <v>180.46647230320701</v>
      </c>
      <c r="AV42" s="1">
        <v>169.45801749271141</v>
      </c>
      <c r="AW42" s="1">
        <v>23.280174927113706</v>
      </c>
      <c r="AX42" s="1">
        <v>102.86588921282801</v>
      </c>
      <c r="AY42" s="1">
        <v>31.76209912536444</v>
      </c>
      <c r="AZ42" s="1">
        <v>17.360874635568514</v>
      </c>
      <c r="BA42" s="1">
        <v>9.1676967930029161</v>
      </c>
      <c r="BB42" s="1">
        <v>18.046647230320701</v>
      </c>
      <c r="BC42" s="1">
        <v>63.885131195335283</v>
      </c>
      <c r="BD42" s="1">
        <v>12.83116618075802</v>
      </c>
      <c r="BE42" s="1">
        <v>43.853352769679312</v>
      </c>
      <c r="BF42" s="1">
        <v>7.4171720116618092</v>
      </c>
      <c r="BG42" s="1">
        <v>149.41884816753924</v>
      </c>
      <c r="BH42" s="1">
        <v>18.636125654450261</v>
      </c>
      <c r="BI42" s="1">
        <v>0.12863874345549736</v>
      </c>
      <c r="BJ42" s="1">
        <v>19.295811518324605</v>
      </c>
      <c r="BK42" s="1">
        <v>7.4874345549738212E-5</v>
      </c>
      <c r="BL42" s="1">
        <v>36.117801047120416</v>
      </c>
      <c r="BM42" s="1">
        <v>94.170157068062821</v>
      </c>
      <c r="BN42" s="1">
        <v>103.90052356020941</v>
      </c>
      <c r="BO42" s="1">
        <v>184.71204188481673</v>
      </c>
      <c r="BP42" s="1">
        <v>61.020942408376953</v>
      </c>
      <c r="BQ42" s="1">
        <v>113.13612565445024</v>
      </c>
      <c r="BR42" s="1">
        <v>23.253926701570677</v>
      </c>
      <c r="BS42" s="1">
        <v>50.407669194448424</v>
      </c>
      <c r="BT42" s="1">
        <v>10.743256137195184</v>
      </c>
      <c r="BU42" s="1">
        <v>10.334545305888845</v>
      </c>
      <c r="BV42" s="1">
        <v>12.183475257036569</v>
      </c>
      <c r="BW42" s="1">
        <v>110.35192445271142</v>
      </c>
      <c r="BX42" s="1">
        <v>4.0092586309097973</v>
      </c>
      <c r="BY42" s="1">
        <v>4.3011949389857538</v>
      </c>
      <c r="BZ42" s="32">
        <v>46.38</v>
      </c>
      <c r="CC42" s="16"/>
      <c r="CD42" s="32"/>
    </row>
    <row r="43" spans="1:82" s="1" customFormat="1" ht="18" customHeight="1" thickBot="1" x14ac:dyDescent="0.35">
      <c r="A43" s="11" t="s">
        <v>78</v>
      </c>
      <c r="B43" s="16" t="s">
        <v>84</v>
      </c>
      <c r="C43" s="16" t="s">
        <v>89</v>
      </c>
      <c r="D43" s="1">
        <v>190.07406356664748</v>
      </c>
      <c r="E43" s="1">
        <v>42.392836561904346</v>
      </c>
      <c r="F43" s="1">
        <v>63.7177179839532</v>
      </c>
      <c r="G43" s="1">
        <v>4.727443592357818</v>
      </c>
      <c r="H43" s="1">
        <v>0</v>
      </c>
      <c r="I43" s="1">
        <v>0</v>
      </c>
      <c r="J43" s="1">
        <v>90.951903896449309</v>
      </c>
      <c r="K43" s="1">
        <v>43.42054169067778</v>
      </c>
      <c r="L43" s="1">
        <v>209.39491998758811</v>
      </c>
      <c r="M43" s="1">
        <v>85.813378252582126</v>
      </c>
      <c r="N43" s="1">
        <v>49.329846181125049</v>
      </c>
      <c r="O43" s="1">
        <v>5.4982224389378969</v>
      </c>
      <c r="P43" s="1">
        <v>9.1979609025222757</v>
      </c>
      <c r="Q43" s="1">
        <v>69.627022474400476</v>
      </c>
      <c r="R43" s="1">
        <v>113.04756416507824</v>
      </c>
      <c r="S43" s="1">
        <v>92.236535307416119</v>
      </c>
      <c r="T43" s="1">
        <v>78.362516068974699</v>
      </c>
      <c r="U43" s="1">
        <v>0</v>
      </c>
      <c r="V43" s="1">
        <v>13.642785584467397</v>
      </c>
      <c r="W43" s="1">
        <v>26.463407065916048</v>
      </c>
      <c r="X43" s="1">
        <v>2.8518817323462926</v>
      </c>
      <c r="Y43" s="1">
        <v>19.16670065162463</v>
      </c>
      <c r="Z43" s="1">
        <v>26.977259630302765</v>
      </c>
      <c r="AA43" s="1">
        <v>24.073992641517798</v>
      </c>
      <c r="AB43" s="1">
        <v>0</v>
      </c>
      <c r="AC43" s="1">
        <v>118.18608980894544</v>
      </c>
      <c r="AD43" s="1">
        <v>56.78070836473249</v>
      </c>
      <c r="AE43" s="1">
        <v>2.8775743605656285</v>
      </c>
      <c r="AF43" s="1">
        <v>191.41008023405294</v>
      </c>
      <c r="AG43" s="1">
        <v>94.291945564963001</v>
      </c>
      <c r="AH43" s="1">
        <v>211.96884700154948</v>
      </c>
      <c r="AI43" s="1">
        <v>54.729661315973843</v>
      </c>
      <c r="AJ43" s="1">
        <v>62.548184361112966</v>
      </c>
      <c r="AK43" s="1">
        <v>81.22576719116752</v>
      </c>
      <c r="AL43" s="1">
        <v>186.99300949624396</v>
      </c>
      <c r="AM43" s="1">
        <v>100.12053121692041</v>
      </c>
      <c r="AN43" s="1">
        <v>0</v>
      </c>
      <c r="AO43" s="1">
        <v>9.8600262847032237E-5</v>
      </c>
      <c r="AP43" s="1">
        <v>13.617260970283967</v>
      </c>
      <c r="AQ43" s="1">
        <v>10.25095243696018</v>
      </c>
      <c r="AR43" s="1">
        <v>15.571891731568748</v>
      </c>
      <c r="AS43" s="1">
        <v>96.211269694350833</v>
      </c>
      <c r="AT43" s="1">
        <v>25.68941504178273</v>
      </c>
      <c r="AU43" s="1">
        <v>207.24233983286911</v>
      </c>
      <c r="AV43" s="1">
        <v>224.5125348189415</v>
      </c>
      <c r="AW43" s="1">
        <v>26.337047353760447</v>
      </c>
      <c r="AX43" s="1">
        <v>126.72005571030643</v>
      </c>
      <c r="AY43" s="1">
        <v>35.403899721448468</v>
      </c>
      <c r="AZ43" s="1">
        <v>28.279944289693596</v>
      </c>
      <c r="BA43" s="1">
        <v>7.598885793871867</v>
      </c>
      <c r="BB43" s="1">
        <v>18.284818941504181</v>
      </c>
      <c r="BC43" s="1">
        <v>4.5334261838440115</v>
      </c>
      <c r="BD43" s="1">
        <v>6.9728412256267411</v>
      </c>
      <c r="BE43" s="1">
        <v>34.97214484679666</v>
      </c>
      <c r="BF43" s="1">
        <v>11.096100278551532</v>
      </c>
      <c r="BG43" s="1">
        <v>165.09087301587306</v>
      </c>
      <c r="BH43" s="1">
        <v>21.038888888888891</v>
      </c>
      <c r="BI43" s="1">
        <v>0</v>
      </c>
      <c r="BJ43" s="1">
        <v>0</v>
      </c>
      <c r="BK43" s="1">
        <v>100.68611111111112</v>
      </c>
      <c r="BL43" s="1">
        <v>14.534007936507937</v>
      </c>
      <c r="BM43" s="1">
        <v>27.05</v>
      </c>
      <c r="BN43" s="1">
        <v>171.31666666666666</v>
      </c>
      <c r="BO43" s="1">
        <v>194.50238095238095</v>
      </c>
      <c r="BP43" s="1">
        <v>66.551587301587304</v>
      </c>
      <c r="BQ43" s="1">
        <v>79.0031746031746</v>
      </c>
      <c r="BR43" s="1">
        <v>54.529365079365078</v>
      </c>
      <c r="BS43" s="1">
        <v>53.850738963811764</v>
      </c>
      <c r="BT43" s="1">
        <v>9.7792941958282169E-5</v>
      </c>
      <c r="BU43" s="1">
        <v>17.706122971301308</v>
      </c>
      <c r="BV43" s="1">
        <v>9.2838673973611474</v>
      </c>
      <c r="BW43" s="1">
        <v>104.68583654565008</v>
      </c>
      <c r="BX43" s="1">
        <v>0</v>
      </c>
      <c r="BY43" s="1">
        <v>5.7081783301640465</v>
      </c>
      <c r="BZ43" s="32">
        <v>34.08</v>
      </c>
      <c r="CC43" s="16"/>
      <c r="CD43" s="32"/>
    </row>
    <row r="44" spans="1:82" s="1" customFormat="1" ht="18" customHeight="1" thickBot="1" x14ac:dyDescent="0.35">
      <c r="A44" s="11" t="s">
        <v>78</v>
      </c>
      <c r="B44" s="16" t="s">
        <v>84</v>
      </c>
      <c r="C44" s="16" t="s">
        <v>89</v>
      </c>
      <c r="D44" s="1">
        <v>170.95803402646501</v>
      </c>
      <c r="E44" s="1">
        <v>69.119596723377441</v>
      </c>
      <c r="F44" s="1">
        <v>57.153371140516697</v>
      </c>
      <c r="G44" s="1">
        <v>57.153371140516697</v>
      </c>
      <c r="H44" s="1">
        <v>0</v>
      </c>
      <c r="I44" s="1">
        <v>3.7990674228103336E-4</v>
      </c>
      <c r="J44" s="1">
        <v>105.43667296786388</v>
      </c>
      <c r="K44" s="1">
        <v>43.429867674858222</v>
      </c>
      <c r="L44" s="1">
        <v>493.71140516698171</v>
      </c>
      <c r="M44" s="1">
        <v>102.08947700063011</v>
      </c>
      <c r="N44" s="1">
        <v>49.956899810964082</v>
      </c>
      <c r="O44" s="1">
        <v>3.7990674228103336E-4</v>
      </c>
      <c r="P44" s="1">
        <v>0</v>
      </c>
      <c r="Q44" s="1">
        <v>53.387775677378698</v>
      </c>
      <c r="R44" s="1">
        <v>239.32451165721488</v>
      </c>
      <c r="S44" s="1">
        <v>144.76622558286076</v>
      </c>
      <c r="T44" s="1">
        <v>37.237555135475738</v>
      </c>
      <c r="U44" s="1">
        <v>3.7990674228103336E-4</v>
      </c>
      <c r="V44" s="1">
        <v>3.7990674228103336E-4</v>
      </c>
      <c r="W44" s="1">
        <v>23.681411468178954</v>
      </c>
      <c r="X44" s="1">
        <v>43.513547574039066</v>
      </c>
      <c r="Y44" s="1">
        <v>18.744297416509138</v>
      </c>
      <c r="Z44" s="1">
        <v>35.145557655954633</v>
      </c>
      <c r="AA44" s="1">
        <v>28.283805923125392</v>
      </c>
      <c r="AB44" s="1">
        <v>0</v>
      </c>
      <c r="AC44" s="1">
        <v>198.32136105860113</v>
      </c>
      <c r="AD44" s="1">
        <v>41.421550094517961</v>
      </c>
      <c r="AE44" s="1">
        <v>3.7990674228103336E-4</v>
      </c>
      <c r="AF44" s="1">
        <v>250.20289855072463</v>
      </c>
      <c r="AG44" s="1">
        <v>150.62381852551985</v>
      </c>
      <c r="AH44" s="1">
        <v>586.27036302259148</v>
      </c>
      <c r="AI44" s="1">
        <v>52.749452713580887</v>
      </c>
      <c r="AJ44" s="1">
        <v>110.11169254739029</v>
      </c>
      <c r="AK44" s="1">
        <v>207.57542041028304</v>
      </c>
      <c r="AL44" s="1">
        <v>539.39849389768892</v>
      </c>
      <c r="AM44" s="1">
        <v>117.55167177356532</v>
      </c>
      <c r="AN44" s="1">
        <v>67.852610542716178</v>
      </c>
      <c r="AO44" s="1">
        <v>3.3777505686834587E-4</v>
      </c>
      <c r="AP44" s="1">
        <v>3.3777505686834587E-4</v>
      </c>
      <c r="AQ44" s="1">
        <v>3.3777505686834587E-4</v>
      </c>
      <c r="AR44" s="1">
        <v>24.031132900545312</v>
      </c>
      <c r="AS44" s="1">
        <v>281.2312147494157</v>
      </c>
      <c r="AT44" s="1">
        <v>51.99909936368087</v>
      </c>
      <c r="AU44" s="1">
        <v>465.77082721488011</v>
      </c>
      <c r="AV44" s="1">
        <v>777.37347038668634</v>
      </c>
      <c r="AW44" s="1">
        <v>44.813294175232507</v>
      </c>
      <c r="AX44" s="1">
        <v>318.13519334312292</v>
      </c>
      <c r="AY44" s="1">
        <v>103.21429270680373</v>
      </c>
      <c r="AZ44" s="1">
        <v>47.818267254038183</v>
      </c>
      <c r="BA44" s="1">
        <v>2.965777777777778E-4</v>
      </c>
      <c r="BB44" s="1">
        <v>2.965777777777778E-4</v>
      </c>
      <c r="BC44" s="1">
        <v>74.471071953010295</v>
      </c>
      <c r="BD44" s="1">
        <v>8.4923152227116994</v>
      </c>
      <c r="BE44" s="1">
        <v>47.883592755751351</v>
      </c>
      <c r="BF44" s="1">
        <v>2.965777777777778E-4</v>
      </c>
      <c r="BG44" s="1">
        <v>136.18497109826589</v>
      </c>
      <c r="BH44" s="1">
        <v>38.257225433526003</v>
      </c>
      <c r="BI44" s="1">
        <v>2.0338150289017339E-4</v>
      </c>
      <c r="BJ44" s="1">
        <v>20.741329479768783</v>
      </c>
      <c r="BK44" s="1">
        <v>257.58670520231215</v>
      </c>
      <c r="BL44" s="1">
        <v>30.059248554913292</v>
      </c>
      <c r="BM44" s="1">
        <v>40.317919075144509</v>
      </c>
      <c r="BN44" s="1">
        <v>377.19653179190749</v>
      </c>
      <c r="BO44" s="1">
        <v>361.96531791907512</v>
      </c>
      <c r="BP44" s="1">
        <v>84.667630057803464</v>
      </c>
      <c r="BQ44" s="1">
        <v>94.075144508670519</v>
      </c>
      <c r="BR44" s="1">
        <v>2.0338150289017339E-4</v>
      </c>
      <c r="BS44" s="1">
        <v>137.4281483643164</v>
      </c>
      <c r="BT44" s="1">
        <v>2.9996336229519058E-4</v>
      </c>
      <c r="BU44" s="1">
        <v>28.674911726016013</v>
      </c>
      <c r="BV44" s="1">
        <v>2.9996336229519058E-4</v>
      </c>
      <c r="BW44" s="1">
        <v>149.32096889584378</v>
      </c>
      <c r="BX44" s="1">
        <v>2.9996336229519058E-4</v>
      </c>
      <c r="BY44" s="1">
        <v>2.9996336229519058E-4</v>
      </c>
      <c r="BZ44" s="32">
        <v>48.38</v>
      </c>
      <c r="CC44" s="16"/>
      <c r="CD44" s="32"/>
    </row>
    <row r="45" spans="1:82" s="1" customFormat="1" ht="18" customHeight="1" thickBot="1" x14ac:dyDescent="0.35">
      <c r="A45" s="7" t="s">
        <v>122</v>
      </c>
      <c r="B45" s="7"/>
      <c r="C45" s="7" t="s">
        <v>111</v>
      </c>
      <c r="D45" s="1">
        <f>AVERAGE(D41:D44)</f>
        <v>193.52795361166758</v>
      </c>
      <c r="E45" s="1">
        <f t="shared" ref="E45:BP45" si="28">AVERAGE(E41:E44)</f>
        <v>49.730837306604712</v>
      </c>
      <c r="F45" s="1">
        <f t="shared" si="28"/>
        <v>67.551550298997654</v>
      </c>
      <c r="G45" s="1">
        <f t="shared" si="28"/>
        <v>21.037064905297669</v>
      </c>
      <c r="H45" s="1">
        <f t="shared" si="28"/>
        <v>1.1272064843428837</v>
      </c>
      <c r="I45" s="1">
        <f t="shared" si="28"/>
        <v>2.4949692276563979</v>
      </c>
      <c r="J45" s="1">
        <f t="shared" si="28"/>
        <v>73.918540636742165</v>
      </c>
      <c r="K45" s="1">
        <f t="shared" si="28"/>
        <v>44.674680733164131</v>
      </c>
      <c r="L45" s="1">
        <f t="shared" si="28"/>
        <v>240.89775757632782</v>
      </c>
      <c r="M45" s="1">
        <f t="shared" si="28"/>
        <v>88.120343520893215</v>
      </c>
      <c r="N45" s="1">
        <f t="shared" si="28"/>
        <v>41.302266588406923</v>
      </c>
      <c r="O45" s="1">
        <f t="shared" si="28"/>
        <v>4.5585843664397201</v>
      </c>
      <c r="P45" s="1">
        <f t="shared" si="28"/>
        <v>12.80526571778422</v>
      </c>
      <c r="Q45" s="1">
        <f t="shared" si="28"/>
        <v>54.995223519971709</v>
      </c>
      <c r="R45" s="1">
        <f t="shared" si="28"/>
        <v>126.50775486487045</v>
      </c>
      <c r="S45" s="1">
        <f t="shared" si="28"/>
        <v>106.38352810770107</v>
      </c>
      <c r="T45" s="1">
        <f t="shared" si="28"/>
        <v>53.013340736980446</v>
      </c>
      <c r="U45" s="1">
        <f t="shared" si="28"/>
        <v>3.1514453779178231</v>
      </c>
      <c r="V45" s="1">
        <f t="shared" si="28"/>
        <v>9.4232416137241817</v>
      </c>
      <c r="W45" s="1">
        <f t="shared" si="28"/>
        <v>32.281964498541306</v>
      </c>
      <c r="X45" s="1">
        <f t="shared" si="28"/>
        <v>17.744708084317292</v>
      </c>
      <c r="Y45" s="1">
        <f t="shared" si="28"/>
        <v>19.769143836129963</v>
      </c>
      <c r="Z45" s="1">
        <f t="shared" si="28"/>
        <v>25.031013965779103</v>
      </c>
      <c r="AA45" s="1">
        <f t="shared" si="28"/>
        <v>24.071238856271989</v>
      </c>
      <c r="AB45" s="1">
        <f t="shared" si="28"/>
        <v>0</v>
      </c>
      <c r="AC45" s="1">
        <f t="shared" si="28"/>
        <v>130.40581634633088</v>
      </c>
      <c r="AD45" s="1">
        <f t="shared" si="28"/>
        <v>56.353036305211219</v>
      </c>
      <c r="AE45" s="1">
        <f t="shared" si="28"/>
        <v>3.7971924680717404</v>
      </c>
      <c r="AF45" s="1">
        <f t="shared" si="28"/>
        <v>177.52071679832466</v>
      </c>
      <c r="AG45" s="1">
        <f t="shared" si="28"/>
        <v>98.283835156479114</v>
      </c>
      <c r="AH45" s="1">
        <f t="shared" si="28"/>
        <v>278.91225433826298</v>
      </c>
      <c r="AI45" s="1">
        <f t="shared" si="28"/>
        <v>55.403249426739457</v>
      </c>
      <c r="AJ45" s="1">
        <f t="shared" si="28"/>
        <v>72.212750209183795</v>
      </c>
      <c r="AK45" s="1">
        <f t="shared" si="28"/>
        <v>117.22222266084123</v>
      </c>
      <c r="AL45" s="1">
        <f t="shared" si="28"/>
        <v>250.98515831582748</v>
      </c>
      <c r="AM45" s="1">
        <f t="shared" si="28"/>
        <v>95.801353995617035</v>
      </c>
      <c r="AN45" s="1">
        <f t="shared" si="28"/>
        <v>44.683149045663583</v>
      </c>
      <c r="AO45" s="1">
        <f t="shared" si="28"/>
        <v>1.3076137060311969E-4</v>
      </c>
      <c r="AP45" s="1">
        <f t="shared" si="28"/>
        <v>9.4347093721041109</v>
      </c>
      <c r="AQ45" s="1">
        <f t="shared" si="28"/>
        <v>7.4159188215315019</v>
      </c>
      <c r="AR45" s="1">
        <f t="shared" si="28"/>
        <v>22.204160701333727</v>
      </c>
      <c r="AS45" s="1">
        <f t="shared" si="28"/>
        <v>136.25576755418717</v>
      </c>
      <c r="AT45" s="1">
        <f t="shared" si="28"/>
        <v>31.852190996915873</v>
      </c>
      <c r="AU45" s="1">
        <f t="shared" si="28"/>
        <v>246.42221109296918</v>
      </c>
      <c r="AV45" s="1">
        <f t="shared" si="28"/>
        <v>326.97198893818313</v>
      </c>
      <c r="AW45" s="1">
        <f t="shared" si="28"/>
        <v>30.109721164235872</v>
      </c>
      <c r="AX45" s="1">
        <f t="shared" si="28"/>
        <v>161.99043101007896</v>
      </c>
      <c r="AY45" s="1">
        <f t="shared" si="28"/>
        <v>48.85333648673052</v>
      </c>
      <c r="AZ45" s="1">
        <f t="shared" si="28"/>
        <v>31.492386607586582</v>
      </c>
      <c r="BA45" s="1">
        <f t="shared" si="28"/>
        <v>13.511385063129666</v>
      </c>
      <c r="BB45" s="1">
        <f t="shared" si="28"/>
        <v>13.634405122547108</v>
      </c>
      <c r="BC45" s="1">
        <f t="shared" si="28"/>
        <v>46.261214864428155</v>
      </c>
      <c r="BD45" s="1">
        <f t="shared" si="28"/>
        <v>10.460586933424743</v>
      </c>
      <c r="BE45" s="1">
        <f t="shared" si="28"/>
        <v>40.157084308538003</v>
      </c>
      <c r="BF45" s="1">
        <f t="shared" si="28"/>
        <v>6.7280261082111688</v>
      </c>
      <c r="BG45" s="1">
        <f t="shared" si="28"/>
        <v>143.2335533099405</v>
      </c>
      <c r="BH45" s="1">
        <f t="shared" si="28"/>
        <v>24.300125862479764</v>
      </c>
      <c r="BI45" s="1">
        <f t="shared" si="28"/>
        <v>1.1043961599821119</v>
      </c>
      <c r="BJ45" s="1">
        <f t="shared" si="28"/>
        <v>19.56572237527185</v>
      </c>
      <c r="BK45" s="1">
        <f t="shared" si="28"/>
        <v>114.45639644963681</v>
      </c>
      <c r="BL45" s="1">
        <f t="shared" si="28"/>
        <v>26.937195522359964</v>
      </c>
      <c r="BM45" s="1">
        <f t="shared" si="28"/>
        <v>49.915057957957529</v>
      </c>
      <c r="BN45" s="1">
        <f t="shared" si="28"/>
        <v>179.78187361846835</v>
      </c>
      <c r="BO45" s="1">
        <f t="shared" si="28"/>
        <v>214.81888728487658</v>
      </c>
      <c r="BP45" s="1">
        <f t="shared" si="28"/>
        <v>64.014980061702417</v>
      </c>
      <c r="BQ45" s="1">
        <f t="shared" ref="BQ45:BZ45" si="29">AVERAGE(BQ41:BQ44)</f>
        <v>91.754209993969056</v>
      </c>
      <c r="BR45" s="1">
        <f t="shared" si="29"/>
        <v>25.039885766657566</v>
      </c>
      <c r="BS45" s="1">
        <f t="shared" si="29"/>
        <v>69.022679505854512</v>
      </c>
      <c r="BT45" s="1">
        <f t="shared" si="29"/>
        <v>4.7893089241073952</v>
      </c>
      <c r="BU45" s="1">
        <f t="shared" si="29"/>
        <v>17.872931572205992</v>
      </c>
      <c r="BV45" s="1">
        <f t="shared" si="29"/>
        <v>8.0188981034632008</v>
      </c>
      <c r="BW45" s="1">
        <f t="shared" si="29"/>
        <v>106.72041930927017</v>
      </c>
      <c r="BX45" s="1">
        <f t="shared" si="29"/>
        <v>2.868705140240273</v>
      </c>
      <c r="BY45" s="1">
        <f t="shared" si="29"/>
        <v>3.0510103064186849</v>
      </c>
      <c r="BZ45" s="1">
        <f t="shared" si="29"/>
        <v>39.125</v>
      </c>
      <c r="CC45" s="16"/>
      <c r="CD45" s="32"/>
    </row>
    <row r="46" spans="1:82" s="1" customFormat="1" ht="18" customHeight="1" thickBot="1" x14ac:dyDescent="0.35">
      <c r="A46" s="7"/>
      <c r="B46" s="7"/>
      <c r="C46" s="7" t="s">
        <v>112</v>
      </c>
      <c r="D46" s="1">
        <f>STDEV(D41:D44)</f>
        <v>17.262602683802498</v>
      </c>
      <c r="E46" s="1">
        <f t="shared" ref="E46:BP46" si="30">STDEV(E41:E44)</f>
        <v>13.695711211331332</v>
      </c>
      <c r="F46" s="1">
        <f t="shared" si="30"/>
        <v>8.8024992345970929</v>
      </c>
      <c r="G46" s="1">
        <f t="shared" si="30"/>
        <v>25.913056003450986</v>
      </c>
      <c r="H46" s="1">
        <f t="shared" si="30"/>
        <v>1.3100574233493176</v>
      </c>
      <c r="I46" s="1">
        <f t="shared" si="30"/>
        <v>2.9589402901445432</v>
      </c>
      <c r="J46" s="1">
        <f t="shared" si="30"/>
        <v>29.520071017772743</v>
      </c>
      <c r="K46" s="1">
        <f t="shared" si="30"/>
        <v>8.1327330352996601</v>
      </c>
      <c r="L46" s="1">
        <f t="shared" si="30"/>
        <v>173.23789258630953</v>
      </c>
      <c r="M46" s="1">
        <f t="shared" si="30"/>
        <v>9.5192065655481208</v>
      </c>
      <c r="N46" s="1">
        <f t="shared" si="30"/>
        <v>10.59398348797693</v>
      </c>
      <c r="O46" s="1">
        <f t="shared" si="30"/>
        <v>3.3502374789824385</v>
      </c>
      <c r="P46" s="1">
        <f t="shared" si="30"/>
        <v>15.151568048927263</v>
      </c>
      <c r="Q46" s="1">
        <f t="shared" si="30"/>
        <v>20.335332032294144</v>
      </c>
      <c r="R46" s="1">
        <f t="shared" si="30"/>
        <v>77.664315257579389</v>
      </c>
      <c r="S46" s="1">
        <f t="shared" si="30"/>
        <v>25.654877152699811</v>
      </c>
      <c r="T46" s="1">
        <f t="shared" si="30"/>
        <v>22.46541350574519</v>
      </c>
      <c r="U46" s="1">
        <f t="shared" si="30"/>
        <v>4.5926987647704642</v>
      </c>
      <c r="V46" s="1">
        <f t="shared" si="30"/>
        <v>6.3338713132491966</v>
      </c>
      <c r="W46" s="1">
        <f t="shared" si="30"/>
        <v>10.067132527132038</v>
      </c>
      <c r="X46" s="1">
        <f t="shared" si="30"/>
        <v>17.854301893154943</v>
      </c>
      <c r="Y46" s="1">
        <f t="shared" si="30"/>
        <v>3.0609485698499896</v>
      </c>
      <c r="Z46" s="1">
        <f t="shared" si="30"/>
        <v>8.0796214811793465</v>
      </c>
      <c r="AA46" s="1">
        <f t="shared" si="30"/>
        <v>3.9726491124846794</v>
      </c>
      <c r="AB46" s="1">
        <f t="shared" si="30"/>
        <v>0</v>
      </c>
      <c r="AC46" s="1">
        <f t="shared" si="30"/>
        <v>48.355743105567562</v>
      </c>
      <c r="AD46" s="1">
        <f t="shared" si="30"/>
        <v>11.082195256973455</v>
      </c>
      <c r="AE46" s="1">
        <f t="shared" si="30"/>
        <v>3.0459281514313998</v>
      </c>
      <c r="AF46" s="1">
        <f t="shared" si="30"/>
        <v>55.985391695786433</v>
      </c>
      <c r="AG46" s="1">
        <f t="shared" si="30"/>
        <v>36.297699104807393</v>
      </c>
      <c r="AH46" s="1">
        <f t="shared" si="30"/>
        <v>207.45568899261616</v>
      </c>
      <c r="AI46" s="1">
        <f t="shared" si="30"/>
        <v>5.3959174664696299</v>
      </c>
      <c r="AJ46" s="1">
        <f t="shared" si="30"/>
        <v>26.060058809980422</v>
      </c>
      <c r="AK46" s="1">
        <f t="shared" si="30"/>
        <v>60.414457355048206</v>
      </c>
      <c r="AL46" s="1">
        <f t="shared" si="30"/>
        <v>194.64076248844398</v>
      </c>
      <c r="AM46" s="1">
        <f t="shared" si="30"/>
        <v>16.670374111785122</v>
      </c>
      <c r="AN46" s="1">
        <f t="shared" si="30"/>
        <v>30.6571519103653</v>
      </c>
      <c r="AO46" s="1">
        <f t="shared" si="30"/>
        <v>1.4483504848600973E-4</v>
      </c>
      <c r="AP46" s="1">
        <f t="shared" si="30"/>
        <v>6.4531502187715057</v>
      </c>
      <c r="AQ46" s="1">
        <f t="shared" si="30"/>
        <v>4.9638444472995733</v>
      </c>
      <c r="AR46" s="1">
        <f t="shared" si="30"/>
        <v>5.6886528256870426</v>
      </c>
      <c r="AS46" s="1">
        <f t="shared" si="30"/>
        <v>97.009310267350585</v>
      </c>
      <c r="AT46" s="1">
        <f t="shared" si="30"/>
        <v>13.445466033386678</v>
      </c>
      <c r="AU46" s="1">
        <f t="shared" si="30"/>
        <v>149.49208222274143</v>
      </c>
      <c r="AV46" s="1">
        <f t="shared" si="30"/>
        <v>302.45271250099245</v>
      </c>
      <c r="AW46" s="1">
        <f t="shared" si="30"/>
        <v>9.8976752304994573</v>
      </c>
      <c r="AX46" s="1">
        <f t="shared" si="30"/>
        <v>104.77585759966679</v>
      </c>
      <c r="AY46" s="1">
        <f t="shared" si="30"/>
        <v>36.494370086434522</v>
      </c>
      <c r="AZ46" s="1">
        <f t="shared" si="30"/>
        <v>12.617319698028425</v>
      </c>
      <c r="BA46" s="1">
        <f t="shared" si="30"/>
        <v>16.342767993744008</v>
      </c>
      <c r="BB46" s="1">
        <f t="shared" si="30"/>
        <v>9.0899454335487651</v>
      </c>
      <c r="BC46" s="1">
        <f t="shared" si="30"/>
        <v>30.900193756914909</v>
      </c>
      <c r="BD46" s="1">
        <f t="shared" si="30"/>
        <v>3.2237678951554258</v>
      </c>
      <c r="BE46" s="1">
        <f t="shared" si="30"/>
        <v>6.810666794423323</v>
      </c>
      <c r="BF46" s="1">
        <f t="shared" si="30"/>
        <v>4.7472076182823724</v>
      </c>
      <c r="BG46" s="1">
        <f t="shared" si="30"/>
        <v>18.316042174264588</v>
      </c>
      <c r="BH46" s="1">
        <f t="shared" si="30"/>
        <v>9.3601430276944715</v>
      </c>
      <c r="BI46" s="1">
        <f t="shared" si="30"/>
        <v>2.123762134723866</v>
      </c>
      <c r="BJ46" s="1">
        <f t="shared" si="30"/>
        <v>15.625502350200131</v>
      </c>
      <c r="BK46" s="1">
        <f t="shared" si="30"/>
        <v>106.45543029673446</v>
      </c>
      <c r="BL46" s="1">
        <f t="shared" si="30"/>
        <v>9.0899193490142327</v>
      </c>
      <c r="BM46" s="1">
        <f t="shared" si="30"/>
        <v>30.0693769547252</v>
      </c>
      <c r="BN46" s="1">
        <f t="shared" si="30"/>
        <v>138.54792405256825</v>
      </c>
      <c r="BO46" s="1">
        <f t="shared" si="30"/>
        <v>103.8052802287371</v>
      </c>
      <c r="BP46" s="1">
        <f t="shared" si="30"/>
        <v>16.830304845845664</v>
      </c>
      <c r="BQ46" s="1">
        <f t="shared" ref="BQ46:BZ46" si="31">STDEV(BQ41:BQ44)</f>
        <v>15.759697595896288</v>
      </c>
      <c r="BR46" s="1">
        <f t="shared" si="31"/>
        <v>22.41205602663964</v>
      </c>
      <c r="BS46" s="1">
        <f t="shared" si="31"/>
        <v>46.384107721339383</v>
      </c>
      <c r="BT46" s="1">
        <f t="shared" si="31"/>
        <v>5.6111790621158439</v>
      </c>
      <c r="BU46" s="1">
        <f t="shared" si="31"/>
        <v>7.8129795205173309</v>
      </c>
      <c r="BV46" s="1">
        <f t="shared" si="31"/>
        <v>5.4755503523118625</v>
      </c>
      <c r="BW46" s="1">
        <f t="shared" si="31"/>
        <v>35.522531394066071</v>
      </c>
      <c r="BX46" s="1">
        <f t="shared" si="31"/>
        <v>3.600296949059997</v>
      </c>
      <c r="BY46" s="1">
        <f t="shared" si="31"/>
        <v>2.4942716486657712</v>
      </c>
      <c r="BZ46" s="1">
        <f t="shared" si="31"/>
        <v>9.919480833188798</v>
      </c>
      <c r="CC46" s="16"/>
      <c r="CD46" s="32"/>
    </row>
    <row r="47" spans="1:82" s="18" customFormat="1" ht="18" customHeight="1" thickBot="1" x14ac:dyDescent="0.35">
      <c r="A47" s="22"/>
      <c r="B47" s="22"/>
      <c r="C47" s="22" t="s">
        <v>115</v>
      </c>
      <c r="D47" s="18">
        <f>TTEST(D2:D5,D41:D44,2,2)</f>
        <v>0.14177840694358404</v>
      </c>
      <c r="E47" s="18">
        <f t="shared" ref="E47:BP47" si="32">TTEST(E2:E5,E41:E44,2,2)</f>
        <v>0.57822110848530706</v>
      </c>
      <c r="F47" s="18">
        <f t="shared" si="32"/>
        <v>0.75295883134313046</v>
      </c>
      <c r="G47" s="18">
        <f t="shared" si="32"/>
        <v>0.68085811776597405</v>
      </c>
      <c r="H47" s="18">
        <f t="shared" si="32"/>
        <v>0.76067486804166884</v>
      </c>
      <c r="I47" s="18">
        <f t="shared" si="32"/>
        <v>0.21958802423297299</v>
      </c>
      <c r="J47" s="18">
        <f t="shared" si="32"/>
        <v>0.83185545297914698</v>
      </c>
      <c r="K47" s="18">
        <f t="shared" si="32"/>
        <v>0.78939240357066132</v>
      </c>
      <c r="L47" s="18">
        <f t="shared" si="32"/>
        <v>0.92488806416488578</v>
      </c>
      <c r="M47" s="18">
        <f t="shared" si="32"/>
        <v>0.96310592214541502</v>
      </c>
      <c r="N47" s="18">
        <f t="shared" si="32"/>
        <v>0.6520685848551051</v>
      </c>
      <c r="O47" s="18">
        <f t="shared" si="32"/>
        <v>0.4007774771312908</v>
      </c>
      <c r="P47" s="18">
        <f t="shared" si="32"/>
        <v>0.86112497032142621</v>
      </c>
      <c r="Q47" s="18">
        <f t="shared" si="32"/>
        <v>0.99866902840570093</v>
      </c>
      <c r="R47" s="18">
        <f t="shared" si="32"/>
        <v>0.91286970919561206</v>
      </c>
      <c r="S47" s="18">
        <f t="shared" si="32"/>
        <v>0.32655291272553916</v>
      </c>
      <c r="T47" s="18">
        <f t="shared" si="32"/>
        <v>0.65934633763345274</v>
      </c>
      <c r="U47" s="18">
        <f t="shared" si="32"/>
        <v>5.2191477744593512E-2</v>
      </c>
      <c r="V47" s="18">
        <f t="shared" si="32"/>
        <v>0.5116011342632778</v>
      </c>
      <c r="W47" s="18">
        <f t="shared" si="32"/>
        <v>6.2710388044374107E-2</v>
      </c>
      <c r="X47" s="18">
        <f t="shared" si="32"/>
        <v>0.88726062028027464</v>
      </c>
      <c r="Y47" s="18">
        <f t="shared" si="32"/>
        <v>0.30195360854666753</v>
      </c>
      <c r="Z47" s="18">
        <f t="shared" si="32"/>
        <v>0.79236267115209902</v>
      </c>
      <c r="AA47" s="18">
        <f t="shared" si="32"/>
        <v>0.99833768923541222</v>
      </c>
      <c r="AB47" s="18">
        <f t="shared" si="32"/>
        <v>0.35589705603058197</v>
      </c>
      <c r="AC47" s="18">
        <f t="shared" si="32"/>
        <v>0.47624631635961467</v>
      </c>
      <c r="AD47" s="18">
        <f t="shared" si="32"/>
        <v>0.46440328175806977</v>
      </c>
      <c r="AE47" s="18">
        <f t="shared" si="32"/>
        <v>0.94711026457417447</v>
      </c>
      <c r="AF47" s="18">
        <f t="shared" si="32"/>
        <v>0.65640940771006173</v>
      </c>
      <c r="AG47" s="18">
        <f t="shared" si="32"/>
        <v>0.28084042191592334</v>
      </c>
      <c r="AH47" s="18">
        <f t="shared" si="32"/>
        <v>0.87036045123992567</v>
      </c>
      <c r="AI47" s="18">
        <f t="shared" si="32"/>
        <v>0.79135425629648071</v>
      </c>
      <c r="AJ47" s="18">
        <f t="shared" si="32"/>
        <v>0.46287521603614434</v>
      </c>
      <c r="AK47" s="18">
        <f t="shared" si="32"/>
        <v>0.96044189064441454</v>
      </c>
      <c r="AL47" s="18">
        <f t="shared" si="32"/>
        <v>0.67685781286437841</v>
      </c>
      <c r="AM47" s="18">
        <f t="shared" si="32"/>
        <v>0.80376043246283246</v>
      </c>
      <c r="AN47" s="18">
        <f t="shared" si="32"/>
        <v>0.58949900458220816</v>
      </c>
      <c r="AO47" s="18">
        <f t="shared" si="32"/>
        <v>0.85850963954327919</v>
      </c>
      <c r="AP47" s="18">
        <f t="shared" si="32"/>
        <v>0.49486172572371034</v>
      </c>
      <c r="AQ47" s="18">
        <f t="shared" si="32"/>
        <v>0.79312045815302035</v>
      </c>
      <c r="AR47" s="18">
        <f t="shared" si="32"/>
        <v>0.16009549451068544</v>
      </c>
      <c r="AS47" s="18">
        <f t="shared" si="32"/>
        <v>0.97926370680876618</v>
      </c>
      <c r="AT47" s="18">
        <f t="shared" si="32"/>
        <v>0.91154781150211917</v>
      </c>
      <c r="AU47" s="18">
        <f t="shared" si="32"/>
        <v>0.90932671482398508</v>
      </c>
      <c r="AV47" s="18">
        <f t="shared" si="32"/>
        <v>0.69258231402317849</v>
      </c>
      <c r="AW47" s="18">
        <f t="shared" si="32"/>
        <v>0.56586153106179005</v>
      </c>
      <c r="AX47" s="18">
        <f t="shared" si="32"/>
        <v>0.7008510618969801</v>
      </c>
      <c r="AY47" s="18">
        <f t="shared" si="32"/>
        <v>0.98975738118943757</v>
      </c>
      <c r="AZ47" s="18">
        <f t="shared" si="32"/>
        <v>0.94224998853616171</v>
      </c>
      <c r="BA47" s="18">
        <f t="shared" si="32"/>
        <v>0.82523102235264534</v>
      </c>
      <c r="BB47" s="18">
        <f t="shared" si="32"/>
        <v>0.28261576427154467</v>
      </c>
      <c r="BC47" s="18">
        <f t="shared" si="32"/>
        <v>0.42495349786072251</v>
      </c>
      <c r="BD47" s="18">
        <f t="shared" si="32"/>
        <v>0.60615133205481875</v>
      </c>
      <c r="BE47" s="18">
        <f t="shared" si="32"/>
        <v>0.24768373525642812</v>
      </c>
      <c r="BF47" s="18">
        <f t="shared" si="32"/>
        <v>0.3562723123837469</v>
      </c>
      <c r="BG47" s="18">
        <f t="shared" si="32"/>
        <v>0.7949362306395551</v>
      </c>
      <c r="BH47" s="18">
        <f t="shared" si="32"/>
        <v>0.8306927835410749</v>
      </c>
      <c r="BI47" s="18">
        <f t="shared" si="32"/>
        <v>0.16571018421233358</v>
      </c>
      <c r="BJ47" s="18">
        <f t="shared" si="32"/>
        <v>0.59508554377014078</v>
      </c>
      <c r="BK47" s="18">
        <f t="shared" si="32"/>
        <v>0.74486118303062532</v>
      </c>
      <c r="BL47" s="18">
        <f t="shared" si="32"/>
        <v>0.65489881934588157</v>
      </c>
      <c r="BM47" s="18">
        <f t="shared" si="32"/>
        <v>0.90920199294956372</v>
      </c>
      <c r="BN47" s="18">
        <f t="shared" si="32"/>
        <v>0.90618320922316531</v>
      </c>
      <c r="BO47" s="18">
        <f t="shared" si="32"/>
        <v>0.91237994171848324</v>
      </c>
      <c r="BP47" s="18">
        <f t="shared" si="32"/>
        <v>0.91795893368248582</v>
      </c>
      <c r="BQ47" s="18">
        <f t="shared" ref="BQ47:BZ47" si="33">TTEST(BQ2:BQ5,BQ41:BQ44,2,2)</f>
        <v>0.80179225321983838</v>
      </c>
      <c r="BR47" s="18">
        <f t="shared" si="33"/>
        <v>0.91071438537762051</v>
      </c>
      <c r="BS47" s="18">
        <f t="shared" si="33"/>
        <v>0.42460914326053278</v>
      </c>
      <c r="BT47" s="18">
        <f t="shared" si="33"/>
        <v>0.98322950441514689</v>
      </c>
      <c r="BU47" s="18">
        <f t="shared" si="33"/>
        <v>9.9059379431516784E-2</v>
      </c>
      <c r="BV47" s="18">
        <f t="shared" si="33"/>
        <v>0.12688651182057309</v>
      </c>
      <c r="BW47" s="18">
        <f t="shared" si="33"/>
        <v>0.15058432239239597</v>
      </c>
      <c r="BX47" s="18">
        <f t="shared" si="33"/>
        <v>0.81377528024396095</v>
      </c>
      <c r="BY47" s="18">
        <f t="shared" si="33"/>
        <v>0.12310639521514471</v>
      </c>
      <c r="BZ47" s="18">
        <f t="shared" si="33"/>
        <v>0.6526324605299888</v>
      </c>
    </row>
    <row r="48" spans="1:82" ht="15" thickBot="1" x14ac:dyDescent="0.35">
      <c r="CC48" s="16"/>
      <c r="CD48" s="32"/>
    </row>
    <row r="49" spans="1:82" s="1" customFormat="1" ht="18" customHeight="1" thickBot="1" x14ac:dyDescent="0.35">
      <c r="A49" s="11" t="s">
        <v>78</v>
      </c>
      <c r="B49" s="16" t="s">
        <v>84</v>
      </c>
      <c r="C49" s="16" t="s">
        <v>90</v>
      </c>
      <c r="D49" s="1">
        <v>135.99574606183936</v>
      </c>
      <c r="E49" s="1">
        <v>17.491414284480946</v>
      </c>
      <c r="F49" s="1">
        <v>61.802997138499336</v>
      </c>
      <c r="G49" s="1">
        <v>0</v>
      </c>
      <c r="H49" s="1">
        <v>1.3993131427584755</v>
      </c>
      <c r="I49" s="1">
        <v>5.1599672139218793</v>
      </c>
      <c r="J49" s="1">
        <v>63.843662138355448</v>
      </c>
      <c r="K49" s="1">
        <v>53.348813567666888</v>
      </c>
      <c r="L49" s="1">
        <v>141.53469391859164</v>
      </c>
      <c r="M49" s="1">
        <v>65.301279995395532</v>
      </c>
      <c r="N49" s="1">
        <v>30.464213212137643</v>
      </c>
      <c r="O49" s="1">
        <v>7.6524937494604135</v>
      </c>
      <c r="P49" s="1">
        <v>49.704768925066688</v>
      </c>
      <c r="Q49" s="1">
        <v>72.00632213777989</v>
      </c>
      <c r="R49" s="1">
        <v>87.748594993812745</v>
      </c>
      <c r="S49" s="1">
        <v>93.579066421973067</v>
      </c>
      <c r="T49" s="1">
        <v>56.264049281747042</v>
      </c>
      <c r="U49" s="1">
        <v>5.4514907853298951</v>
      </c>
      <c r="V49" s="1">
        <v>12.622970641967083</v>
      </c>
      <c r="W49" s="1">
        <v>45.331915353946457</v>
      </c>
      <c r="X49" s="1">
        <v>10.990438642082195</v>
      </c>
      <c r="Y49" s="1">
        <v>6.6175850709619579E-5</v>
      </c>
      <c r="Z49" s="1">
        <v>17.491414284480946</v>
      </c>
      <c r="AA49" s="1">
        <v>25.654074283905388</v>
      </c>
      <c r="AB49" s="1">
        <v>0</v>
      </c>
      <c r="AC49" s="1">
        <v>105.09424749258967</v>
      </c>
      <c r="AD49" s="1">
        <v>75.504604994676072</v>
      </c>
      <c r="AE49" s="1">
        <v>7.6670699280308146</v>
      </c>
      <c r="AF49" s="1">
        <v>106.55186534962975</v>
      </c>
      <c r="AG49" s="1">
        <v>62.386044281315371</v>
      </c>
      <c r="AH49" s="1">
        <v>127.88765771225725</v>
      </c>
      <c r="AI49" s="1">
        <v>73.555427348072811</v>
      </c>
      <c r="AJ49" s="1">
        <v>61.674423656641814</v>
      </c>
      <c r="AK49" s="1">
        <v>144.17397737916266</v>
      </c>
      <c r="AL49" s="1">
        <v>101.98973955340767</v>
      </c>
      <c r="AM49" s="1">
        <v>106.12806668188364</v>
      </c>
      <c r="AN49" s="1">
        <v>87.572341815491399</v>
      </c>
      <c r="AO49" s="1">
        <v>0</v>
      </c>
      <c r="AP49" s="1">
        <v>13.749925620420145</v>
      </c>
      <c r="AQ49" s="1">
        <v>9.7984906848430917</v>
      </c>
      <c r="AR49" s="1">
        <v>50.060408812209261</v>
      </c>
      <c r="AS49" s="1">
        <v>97.183940307435577</v>
      </c>
      <c r="AT49" s="1">
        <v>30.7059585492228</v>
      </c>
      <c r="AU49" s="1">
        <v>105.96347150259068</v>
      </c>
      <c r="AV49" s="1">
        <v>95.467616580310889</v>
      </c>
      <c r="AW49" s="1">
        <v>46.338082901554408</v>
      </c>
      <c r="AX49" s="1">
        <v>109.98316062176166</v>
      </c>
      <c r="AY49" s="1">
        <v>41.090155440414506</v>
      </c>
      <c r="AZ49" s="1">
        <v>30.370984455958549</v>
      </c>
      <c r="BA49" s="1">
        <v>30.259326424870469</v>
      </c>
      <c r="BB49" s="1">
        <v>25.123056994818654</v>
      </c>
      <c r="BC49" s="1">
        <v>69.2279792746114</v>
      </c>
      <c r="BD49" s="1">
        <v>30.817616580310883</v>
      </c>
      <c r="BE49" s="1">
        <v>47.343005181347152</v>
      </c>
      <c r="BF49" s="1">
        <v>32.157512953367878</v>
      </c>
      <c r="BG49" s="1">
        <v>105.34326923076924</v>
      </c>
      <c r="BH49" s="1">
        <v>18.031730769230769</v>
      </c>
      <c r="BI49" s="1">
        <v>4.5237499999999997</v>
      </c>
      <c r="BJ49" s="1">
        <v>33.110897435897435</v>
      </c>
      <c r="BK49" s="1">
        <v>82.671794871794873</v>
      </c>
      <c r="BL49" s="1">
        <v>73.075961538461527</v>
      </c>
      <c r="BM49" s="1">
        <v>119.15705128205128</v>
      </c>
      <c r="BN49" s="1">
        <v>70.439743589743586</v>
      </c>
      <c r="BO49" s="1">
        <v>103.23429487179487</v>
      </c>
      <c r="BP49" s="1">
        <v>32.9</v>
      </c>
      <c r="BQ49" s="1">
        <v>111.77564102564102</v>
      </c>
      <c r="BR49" s="1">
        <v>18.453525641025642</v>
      </c>
      <c r="BS49" s="1">
        <v>40.468990587429879</v>
      </c>
      <c r="BT49" s="1">
        <v>10.788004396925368</v>
      </c>
      <c r="BU49" s="1">
        <v>12.185414292900155</v>
      </c>
      <c r="BV49" s="1">
        <v>7.3112485757400929</v>
      </c>
      <c r="BW49" s="1">
        <v>41.363332920853736</v>
      </c>
      <c r="BX49" s="1">
        <v>4.8294486004888695</v>
      </c>
      <c r="BY49" s="1">
        <v>5.0753927421804318E-5</v>
      </c>
      <c r="BZ49" s="32">
        <v>37.159999999999997</v>
      </c>
      <c r="CC49" s="16"/>
      <c r="CD49" s="32"/>
    </row>
    <row r="50" spans="1:82" s="1" customFormat="1" ht="18" customHeight="1" thickBot="1" x14ac:dyDescent="0.35">
      <c r="A50" s="11" t="s">
        <v>78</v>
      </c>
      <c r="B50" s="16" t="s">
        <v>84</v>
      </c>
      <c r="C50" s="16" t="s">
        <v>90</v>
      </c>
      <c r="D50" s="1">
        <v>145.90188679245284</v>
      </c>
      <c r="E50" s="1">
        <v>23.282215977519073</v>
      </c>
      <c r="F50" s="1">
        <v>77.391810517864315</v>
      </c>
      <c r="G50" s="1">
        <v>3.5138900040144518</v>
      </c>
      <c r="H50" s="1">
        <v>0</v>
      </c>
      <c r="I50" s="1">
        <v>3.7725812926535531</v>
      </c>
      <c r="J50" s="1">
        <v>75.882778000802901</v>
      </c>
      <c r="K50" s="1">
        <v>45.702127659574465</v>
      </c>
      <c r="L50" s="1">
        <v>180.65274989963871</v>
      </c>
      <c r="M50" s="1">
        <v>38.156965074267362</v>
      </c>
      <c r="N50" s="1">
        <v>27.809313528703335</v>
      </c>
      <c r="O50" s="1">
        <v>0</v>
      </c>
      <c r="P50" s="1">
        <v>8.0194299478121245</v>
      </c>
      <c r="Q50" s="1">
        <v>138.39983942191893</v>
      </c>
      <c r="R50" s="1">
        <v>109.29706945002009</v>
      </c>
      <c r="S50" s="1">
        <v>122.66278602970695</v>
      </c>
      <c r="T50" s="1">
        <v>107.14130871136091</v>
      </c>
      <c r="U50" s="1">
        <v>5.3031714171015656</v>
      </c>
      <c r="V50" s="1">
        <v>12.891449217181856</v>
      </c>
      <c r="W50" s="1">
        <v>72.864712966680045</v>
      </c>
      <c r="X50" s="1">
        <v>23.497792051384987</v>
      </c>
      <c r="Y50" s="1">
        <v>29.102769971898837</v>
      </c>
      <c r="Z50" s="1">
        <v>24.79124849458049</v>
      </c>
      <c r="AA50" s="1">
        <v>28.240465676435168</v>
      </c>
      <c r="AB50" s="1">
        <v>0</v>
      </c>
      <c r="AC50" s="1">
        <v>140.98675230830995</v>
      </c>
      <c r="AD50" s="1">
        <v>86.014853472501002</v>
      </c>
      <c r="AE50" s="1">
        <v>9.7871537535126462E-5</v>
      </c>
      <c r="AF50" s="1">
        <v>163.4066639903653</v>
      </c>
      <c r="AG50" s="1">
        <v>78.038538739462069</v>
      </c>
      <c r="AH50" s="1">
        <v>162.19565353107248</v>
      </c>
      <c r="AI50" s="1">
        <v>66.609351914152739</v>
      </c>
      <c r="AJ50" s="1">
        <v>73.006860290088312</v>
      </c>
      <c r="AK50" s="1">
        <v>179.69472055936686</v>
      </c>
      <c r="AL50" s="1">
        <v>131.71340773985006</v>
      </c>
      <c r="AM50" s="1">
        <v>83.543932909276307</v>
      </c>
      <c r="AN50" s="1">
        <v>18.552774290213161</v>
      </c>
      <c r="AO50" s="1">
        <v>0</v>
      </c>
      <c r="AP50" s="1">
        <v>13.208973176196389</v>
      </c>
      <c r="AQ50" s="1">
        <v>7.7522748555454601</v>
      </c>
      <c r="AR50" s="1">
        <v>41.019318410410442</v>
      </c>
      <c r="AS50" s="1">
        <v>113.83801668944183</v>
      </c>
      <c r="AT50" s="1">
        <v>35.448467966573816</v>
      </c>
      <c r="AU50" s="1">
        <v>189.52646239554318</v>
      </c>
      <c r="AV50" s="1">
        <v>149.86629526462397</v>
      </c>
      <c r="AW50" s="1">
        <v>25.445682451253482</v>
      </c>
      <c r="AX50" s="1">
        <v>130.7381615598886</v>
      </c>
      <c r="AY50" s="1">
        <v>35.623955431754879</v>
      </c>
      <c r="AZ50" s="1">
        <v>30.885793871866298</v>
      </c>
      <c r="BA50" s="1">
        <v>10.529247910863511</v>
      </c>
      <c r="BB50" s="1">
        <v>18.777158774373259</v>
      </c>
      <c r="BC50" s="1">
        <v>19.303621169916436</v>
      </c>
      <c r="BD50" s="1">
        <v>14.758495821727021</v>
      </c>
      <c r="BE50" s="1">
        <v>40.01114206128134</v>
      </c>
      <c r="BF50" s="1">
        <v>7.4933147632311972</v>
      </c>
      <c r="BG50" s="1">
        <v>143.43284023668639</v>
      </c>
      <c r="BH50" s="1">
        <v>20.108875739644972</v>
      </c>
      <c r="BI50" s="1">
        <v>8.0121301775147931</v>
      </c>
      <c r="BJ50" s="1">
        <v>0</v>
      </c>
      <c r="BK50" s="1">
        <v>93.317751479289939</v>
      </c>
      <c r="BL50" s="1">
        <v>76.665088757396447</v>
      </c>
      <c r="BM50" s="1">
        <v>149.40266272189348</v>
      </c>
      <c r="BN50" s="1">
        <v>87.347928994082849</v>
      </c>
      <c r="BO50" s="1">
        <v>164.95562130177515</v>
      </c>
      <c r="BP50" s="1">
        <v>67.081952662721903</v>
      </c>
      <c r="BQ50" s="1">
        <v>145.94644970414203</v>
      </c>
      <c r="BR50" s="1">
        <v>28.435207100591718</v>
      </c>
      <c r="BS50" s="1">
        <v>60.695517774343131</v>
      </c>
      <c r="BT50" s="1">
        <v>10.746676970633695</v>
      </c>
      <c r="BU50" s="1">
        <v>14.531221020092739</v>
      </c>
      <c r="BV50" s="1">
        <v>9.76483771251932</v>
      </c>
      <c r="BW50" s="1">
        <v>69.799845440494607</v>
      </c>
      <c r="BX50" s="1">
        <v>4.9806027820710979</v>
      </c>
      <c r="BY50" s="1">
        <v>8.1046367851622883E-5</v>
      </c>
      <c r="BZ50" s="32">
        <v>33.82</v>
      </c>
      <c r="CC50" s="16"/>
      <c r="CD50" s="32"/>
    </row>
    <row r="51" spans="1:82" s="1" customFormat="1" ht="18" customHeight="1" thickBot="1" x14ac:dyDescent="0.35">
      <c r="A51" s="11" t="s">
        <v>78</v>
      </c>
      <c r="B51" s="16" t="s">
        <v>84</v>
      </c>
      <c r="C51" s="16" t="s">
        <v>90</v>
      </c>
      <c r="D51" s="1">
        <v>96.674043861293342</v>
      </c>
      <c r="E51" s="1">
        <v>29.463179756326149</v>
      </c>
      <c r="F51" s="1">
        <v>69.950875351452666</v>
      </c>
      <c r="G51" s="1">
        <v>2.6433049671977504</v>
      </c>
      <c r="H51" s="1">
        <v>0</v>
      </c>
      <c r="I51" s="1">
        <v>0.1611771321462043</v>
      </c>
      <c r="J51" s="1">
        <v>107.66632427366447</v>
      </c>
      <c r="K51" s="1">
        <v>50.287265229615741</v>
      </c>
      <c r="L51" s="1">
        <v>269.16581068416116</v>
      </c>
      <c r="M51" s="1">
        <v>39.971928772258671</v>
      </c>
      <c r="N51" s="1">
        <v>35.781323336457355</v>
      </c>
      <c r="O51" s="1">
        <v>4.1261345829428304</v>
      </c>
      <c r="P51" s="1">
        <v>19.889258106841609</v>
      </c>
      <c r="Q51" s="1">
        <v>169.2359887535145</v>
      </c>
      <c r="R51" s="1">
        <v>184.70899343955011</v>
      </c>
      <c r="S51" s="1">
        <v>154.08533833177131</v>
      </c>
      <c r="T51" s="1">
        <v>113.46870103092783</v>
      </c>
      <c r="U51" s="1">
        <v>7.543089784442361</v>
      </c>
      <c r="V51" s="1">
        <v>12.056049484536082</v>
      </c>
      <c r="W51" s="1">
        <v>40.294283036551079</v>
      </c>
      <c r="X51" s="1">
        <v>24.241040674789126</v>
      </c>
      <c r="Y51" s="1">
        <v>17.922897094657916</v>
      </c>
      <c r="Z51" s="1">
        <v>34.169552014995311</v>
      </c>
      <c r="AA51" s="1">
        <v>27.206699906279283</v>
      </c>
      <c r="AB51" s="1">
        <v>0</v>
      </c>
      <c r="AC51" s="1">
        <v>154.40769259606373</v>
      </c>
      <c r="AD51" s="1">
        <v>75.753252108716026</v>
      </c>
      <c r="AE51" s="1">
        <v>2.7367877038425488</v>
      </c>
      <c r="AF51" s="1">
        <v>222.74679662605433</v>
      </c>
      <c r="AG51" s="1">
        <v>107.34397000937206</v>
      </c>
      <c r="AH51" s="1">
        <v>239.80496286727114</v>
      </c>
      <c r="AI51" s="1">
        <v>85.31522717393301</v>
      </c>
      <c r="AJ51" s="1">
        <v>81.856501747962739</v>
      </c>
      <c r="AK51" s="1">
        <v>256.81036287829158</v>
      </c>
      <c r="AL51" s="1">
        <v>199.74139334978233</v>
      </c>
      <c r="AM51" s="1">
        <v>156.21909840632327</v>
      </c>
      <c r="AN51" s="1">
        <v>1.4958987467321361</v>
      </c>
      <c r="AO51" s="1">
        <v>0</v>
      </c>
      <c r="AP51" s="1">
        <v>17.408917977383627</v>
      </c>
      <c r="AQ51" s="1">
        <v>9.9726583115475744</v>
      </c>
      <c r="AR51" s="1">
        <v>34.299027140871715</v>
      </c>
      <c r="AS51" s="1">
        <v>151.89569162386047</v>
      </c>
      <c r="AT51" s="1">
        <v>32.192575406032482</v>
      </c>
      <c r="AU51" s="1">
        <v>270.41763341067286</v>
      </c>
      <c r="AV51" s="1">
        <v>298.74709976798147</v>
      </c>
      <c r="AW51" s="1">
        <v>20.036658932714619</v>
      </c>
      <c r="AX51" s="1">
        <v>185.17169373549888</v>
      </c>
      <c r="AY51" s="1">
        <v>46.357308584686777</v>
      </c>
      <c r="AZ51" s="1">
        <v>27.041763341067288</v>
      </c>
      <c r="BA51" s="1">
        <v>11.1</v>
      </c>
      <c r="BB51" s="1">
        <v>25.058700696055688</v>
      </c>
      <c r="BC51" s="1">
        <v>4.4296983758700694</v>
      </c>
      <c r="BD51" s="1">
        <v>14.525290023201856</v>
      </c>
      <c r="BE51" s="1">
        <v>40.691415313225065</v>
      </c>
      <c r="BF51" s="1">
        <v>12.001392111368911</v>
      </c>
      <c r="BG51" s="1">
        <v>196.53084832904884</v>
      </c>
      <c r="BH51" s="1">
        <v>26.965295629820048</v>
      </c>
      <c r="BI51" s="1">
        <v>1.0591773778920308</v>
      </c>
      <c r="BJ51" s="1">
        <v>0</v>
      </c>
      <c r="BK51" s="1">
        <v>137.74164524421593</v>
      </c>
      <c r="BL51" s="1">
        <v>23.248457583547555</v>
      </c>
      <c r="BM51" s="1">
        <v>52.473007712082257</v>
      </c>
      <c r="BN51" s="1">
        <v>191.91516709511566</v>
      </c>
      <c r="BO51" s="1">
        <v>259.93573264781486</v>
      </c>
      <c r="BP51" s="1">
        <v>64.133676092544974</v>
      </c>
      <c r="BQ51" s="1">
        <v>1.1029048843187658E-4</v>
      </c>
      <c r="BR51" s="1">
        <v>38.140102827763492</v>
      </c>
      <c r="BS51" s="1">
        <v>75.646298138411254</v>
      </c>
      <c r="BT51" s="1">
        <v>10.264374023021173</v>
      </c>
      <c r="BU51" s="1">
        <v>10.879167258775047</v>
      </c>
      <c r="BV51" s="1">
        <v>1.2135483870967741E-4</v>
      </c>
      <c r="BW51" s="1">
        <v>87.942162853488696</v>
      </c>
      <c r="BX51" s="1">
        <v>0</v>
      </c>
      <c r="BY51" s="1">
        <v>1.2135483870967741E-4</v>
      </c>
      <c r="BZ51" s="32">
        <v>30.39</v>
      </c>
      <c r="CC51" s="16"/>
      <c r="CD51" s="32"/>
    </row>
    <row r="52" spans="1:82" s="1" customFormat="1" ht="18" customHeight="1" thickBot="1" x14ac:dyDescent="0.35">
      <c r="A52" s="11" t="s">
        <v>78</v>
      </c>
      <c r="B52" s="16" t="s">
        <v>84</v>
      </c>
      <c r="C52" s="16" t="s">
        <v>90</v>
      </c>
      <c r="D52" s="1">
        <v>104.51443959186071</v>
      </c>
      <c r="E52" s="1">
        <v>41.422431993106287</v>
      </c>
      <c r="F52" s="1">
        <v>49.51524646990854</v>
      </c>
      <c r="G52" s="1">
        <v>27.95215526527095</v>
      </c>
      <c r="H52" s="1">
        <v>0</v>
      </c>
      <c r="I52" s="1">
        <v>2.4171959029396212E-4</v>
      </c>
      <c r="J52" s="1">
        <v>96.36838291455318</v>
      </c>
      <c r="K52" s="1">
        <v>41.315947592095725</v>
      </c>
      <c r="L52" s="1">
        <v>508.99543683045766</v>
      </c>
      <c r="M52" s="1">
        <v>115.00315309140049</v>
      </c>
      <c r="N52" s="1">
        <v>57.501576545700246</v>
      </c>
      <c r="O52" s="1">
        <v>0</v>
      </c>
      <c r="P52" s="1">
        <v>2.4171959029396212E-4</v>
      </c>
      <c r="Q52" s="1">
        <v>122.4570611621394</v>
      </c>
      <c r="R52" s="1">
        <v>220.42271009185092</v>
      </c>
      <c r="S52" s="1">
        <v>195.93129785942301</v>
      </c>
      <c r="T52" s="1">
        <v>31.412898298114023</v>
      </c>
      <c r="U52" s="1">
        <v>23.107115019290649</v>
      </c>
      <c r="V52" s="1">
        <v>13.949456532382836</v>
      </c>
      <c r="W52" s="1">
        <v>28.218366267797339</v>
      </c>
      <c r="X52" s="1">
        <v>32.637468909735411</v>
      </c>
      <c r="Y52" s="1">
        <v>25.236803039501773</v>
      </c>
      <c r="Z52" s="1">
        <v>31.146687295587629</v>
      </c>
      <c r="AA52" s="1">
        <v>38.973290769863496</v>
      </c>
      <c r="AB52" s="1">
        <v>0</v>
      </c>
      <c r="AC52" s="1">
        <v>221.48755410195648</v>
      </c>
      <c r="AD52" s="1">
        <v>43.498877812812125</v>
      </c>
      <c r="AE52" s="1">
        <v>2.9070241475881788</v>
      </c>
      <c r="AF52" s="1">
        <v>293.36452478408177</v>
      </c>
      <c r="AG52" s="1">
        <v>124.58674918235052</v>
      </c>
      <c r="AH52" s="1">
        <v>296.75122372588544</v>
      </c>
      <c r="AI52" s="1">
        <v>57.973377040466019</v>
      </c>
      <c r="AJ52" s="1">
        <v>77.539391791623302</v>
      </c>
      <c r="AK52" s="1">
        <v>351.10126470132235</v>
      </c>
      <c r="AL52" s="1">
        <v>253.27119094553595</v>
      </c>
      <c r="AM52" s="1">
        <v>155.0787835832466</v>
      </c>
      <c r="AN52" s="1">
        <v>57.248709827460196</v>
      </c>
      <c r="AO52" s="1">
        <v>1.6449945735232233E-4</v>
      </c>
      <c r="AP52" s="1">
        <v>1.6449945735232233E-4</v>
      </c>
      <c r="AQ52" s="1">
        <v>12.536742785000776</v>
      </c>
      <c r="AR52" s="1">
        <v>27.972154422024854</v>
      </c>
      <c r="AS52" s="1">
        <v>151.45544751821745</v>
      </c>
      <c r="AT52" s="1">
        <v>42.265625000000007</v>
      </c>
      <c r="AU52" s="1">
        <v>355.03125000000006</v>
      </c>
      <c r="AV52" s="1">
        <v>402.36875000000003</v>
      </c>
      <c r="AW52" s="1">
        <v>22.924875000000004</v>
      </c>
      <c r="AX52" s="1">
        <v>279.62937500000004</v>
      </c>
      <c r="AY52" s="1">
        <v>77.430625000000006</v>
      </c>
      <c r="AZ52" s="1">
        <v>32.358562500000005</v>
      </c>
      <c r="BA52" s="1">
        <v>3.3237687500000002</v>
      </c>
      <c r="BB52" s="1">
        <v>31.276562500000004</v>
      </c>
      <c r="BC52" s="1">
        <v>54.100000000000009</v>
      </c>
      <c r="BD52" s="1">
        <v>18.495437500000001</v>
      </c>
      <c r="BE52" s="1">
        <v>21.504750000000005</v>
      </c>
      <c r="BF52" s="1">
        <v>8.9941250000000021</v>
      </c>
      <c r="BG52" s="1">
        <v>190.90654205607476</v>
      </c>
      <c r="BH52" s="1">
        <v>29.21448598130841</v>
      </c>
      <c r="BI52" s="1">
        <v>6.19</v>
      </c>
      <c r="BJ52" s="1">
        <v>14.607242990654205</v>
      </c>
      <c r="BK52" s="1">
        <v>176.15467289719626</v>
      </c>
      <c r="BL52" s="1">
        <v>31.239252336448601</v>
      </c>
      <c r="BM52" s="1">
        <v>71.156074766355147</v>
      </c>
      <c r="BN52" s="1">
        <v>195.53457943925233</v>
      </c>
      <c r="BO52" s="1">
        <v>329.74766355140184</v>
      </c>
      <c r="BP52" s="1">
        <v>85.618691588785055</v>
      </c>
      <c r="BQ52" s="1">
        <v>179.62570093457944</v>
      </c>
      <c r="BR52" s="1">
        <v>28.925233644859812</v>
      </c>
      <c r="BS52" s="1">
        <v>103.4542032890657</v>
      </c>
      <c r="BT52" s="1">
        <v>17.039515835846114</v>
      </c>
      <c r="BU52" s="1">
        <v>29.954386965396143</v>
      </c>
      <c r="BV52" s="1">
        <v>1.5349087677528047E-4</v>
      </c>
      <c r="BW52" s="1">
        <v>87.90226423253948</v>
      </c>
      <c r="BX52" s="1">
        <v>0</v>
      </c>
      <c r="BY52" s="1">
        <v>1.5349087677528047E-4</v>
      </c>
      <c r="BZ52" s="32">
        <v>33.729999999999997</v>
      </c>
      <c r="CC52" s="16"/>
      <c r="CD52" s="32"/>
    </row>
    <row r="53" spans="1:82" s="1" customFormat="1" ht="18" customHeight="1" thickBot="1" x14ac:dyDescent="0.35">
      <c r="A53" s="7" t="s">
        <v>127</v>
      </c>
      <c r="B53" s="7"/>
      <c r="C53" s="7" t="s">
        <v>111</v>
      </c>
      <c r="D53" s="1">
        <f>AVERAGE(D49:D52)</f>
        <v>120.77152907686155</v>
      </c>
      <c r="E53" s="1">
        <f t="shared" ref="E53:BP53" si="34">AVERAGE(E49:E52)</f>
        <v>27.914810502858113</v>
      </c>
      <c r="F53" s="1">
        <f t="shared" si="34"/>
        <v>64.665232369431223</v>
      </c>
      <c r="G53" s="1">
        <f t="shared" si="34"/>
        <v>8.5273375591207881</v>
      </c>
      <c r="H53" s="1">
        <f t="shared" si="34"/>
        <v>0.34982828568961888</v>
      </c>
      <c r="I53" s="1">
        <f t="shared" si="34"/>
        <v>2.2734918395779826</v>
      </c>
      <c r="J53" s="1">
        <f t="shared" si="34"/>
        <v>85.940286831844006</v>
      </c>
      <c r="K53" s="1">
        <f t="shared" si="34"/>
        <v>47.663538512238205</v>
      </c>
      <c r="L53" s="1">
        <f t="shared" si="34"/>
        <v>275.08717283321232</v>
      </c>
      <c r="M53" s="1">
        <f t="shared" si="34"/>
        <v>64.608331733330516</v>
      </c>
      <c r="N53" s="1">
        <f t="shared" si="34"/>
        <v>37.889106655749643</v>
      </c>
      <c r="O53" s="1">
        <f t="shared" si="34"/>
        <v>2.944657083100811</v>
      </c>
      <c r="P53" s="1">
        <f t="shared" si="34"/>
        <v>19.403424674827679</v>
      </c>
      <c r="Q53" s="1">
        <f t="shared" si="34"/>
        <v>125.52480286883818</v>
      </c>
      <c r="R53" s="1">
        <f t="shared" si="34"/>
        <v>150.54434199380847</v>
      </c>
      <c r="S53" s="1">
        <f t="shared" si="34"/>
        <v>141.56462216071859</v>
      </c>
      <c r="T53" s="1">
        <f t="shared" si="34"/>
        <v>77.071739330537454</v>
      </c>
      <c r="U53" s="1">
        <f t="shared" si="34"/>
        <v>10.351216751541118</v>
      </c>
      <c r="V53" s="1">
        <f t="shared" si="34"/>
        <v>12.879981469016965</v>
      </c>
      <c r="W53" s="1">
        <f t="shared" si="34"/>
        <v>46.677319406243733</v>
      </c>
      <c r="X53" s="1">
        <f t="shared" si="34"/>
        <v>22.841685069497927</v>
      </c>
      <c r="Y53" s="1">
        <f t="shared" si="34"/>
        <v>18.065634070477309</v>
      </c>
      <c r="Z53" s="1">
        <f t="shared" si="34"/>
        <v>26.899725522411092</v>
      </c>
      <c r="AA53" s="1">
        <f t="shared" si="34"/>
        <v>30.018632659120833</v>
      </c>
      <c r="AB53" s="1">
        <f t="shared" si="34"/>
        <v>0</v>
      </c>
      <c r="AC53" s="1">
        <f t="shared" si="34"/>
        <v>155.49406162472997</v>
      </c>
      <c r="AD53" s="1">
        <f t="shared" si="34"/>
        <v>70.192897097176299</v>
      </c>
      <c r="AE53" s="1">
        <f t="shared" si="34"/>
        <v>3.3277449127497691</v>
      </c>
      <c r="AF53" s="1">
        <f t="shared" si="34"/>
        <v>196.51746268753277</v>
      </c>
      <c r="AG53" s="1">
        <f t="shared" si="34"/>
        <v>93.088825553125005</v>
      </c>
      <c r="AH53" s="1">
        <f t="shared" si="34"/>
        <v>206.65987445912157</v>
      </c>
      <c r="AI53" s="1">
        <f t="shared" si="34"/>
        <v>70.863345869156149</v>
      </c>
      <c r="AJ53" s="1">
        <f t="shared" si="34"/>
        <v>73.519294371579036</v>
      </c>
      <c r="AK53" s="1">
        <f t="shared" si="34"/>
        <v>232.94508137953585</v>
      </c>
      <c r="AL53" s="1">
        <f t="shared" si="34"/>
        <v>171.67893289714399</v>
      </c>
      <c r="AM53" s="1">
        <f t="shared" si="34"/>
        <v>125.24247039518245</v>
      </c>
      <c r="AN53" s="1">
        <f t="shared" si="34"/>
        <v>41.217431169974226</v>
      </c>
      <c r="AO53" s="1">
        <f t="shared" si="34"/>
        <v>4.1124864338080582E-5</v>
      </c>
      <c r="AP53" s="1">
        <f t="shared" si="34"/>
        <v>11.091995318364379</v>
      </c>
      <c r="AQ53" s="1">
        <f t="shared" si="34"/>
        <v>10.015041659234226</v>
      </c>
      <c r="AR53" s="1">
        <f t="shared" si="34"/>
        <v>38.33772719637907</v>
      </c>
      <c r="AS53" s="1">
        <f t="shared" si="34"/>
        <v>128.59327403473884</v>
      </c>
      <c r="AT53" s="1">
        <f t="shared" si="34"/>
        <v>35.153156730457276</v>
      </c>
      <c r="AU53" s="1">
        <f t="shared" si="34"/>
        <v>230.23470432720171</v>
      </c>
      <c r="AV53" s="1">
        <f t="shared" si="34"/>
        <v>236.61244040322907</v>
      </c>
      <c r="AW53" s="1">
        <f t="shared" si="34"/>
        <v>28.686324821380627</v>
      </c>
      <c r="AX53" s="1">
        <f t="shared" si="34"/>
        <v>176.38059772928727</v>
      </c>
      <c r="AY53" s="1">
        <f t="shared" si="34"/>
        <v>50.125511114214042</v>
      </c>
      <c r="AZ53" s="1">
        <f t="shared" si="34"/>
        <v>30.164276042223037</v>
      </c>
      <c r="BA53" s="1">
        <f t="shared" si="34"/>
        <v>13.803085771433496</v>
      </c>
      <c r="BB53" s="1">
        <f t="shared" si="34"/>
        <v>25.058869741311902</v>
      </c>
      <c r="BC53" s="1">
        <f t="shared" si="34"/>
        <v>36.765324705099481</v>
      </c>
      <c r="BD53" s="1">
        <f t="shared" si="34"/>
        <v>19.649209981309941</v>
      </c>
      <c r="BE53" s="1">
        <f t="shared" si="34"/>
        <v>37.387578138963391</v>
      </c>
      <c r="BF53" s="1">
        <f t="shared" si="34"/>
        <v>15.161586206991997</v>
      </c>
      <c r="BG53" s="1">
        <f t="shared" si="34"/>
        <v>159.05337496314479</v>
      </c>
      <c r="BH53" s="1">
        <f t="shared" si="34"/>
        <v>23.580097030001053</v>
      </c>
      <c r="BI53" s="1">
        <f t="shared" si="34"/>
        <v>4.9462643888517057</v>
      </c>
      <c r="BJ53" s="1">
        <f t="shared" si="34"/>
        <v>11.929535106637911</v>
      </c>
      <c r="BK53" s="1">
        <f t="shared" si="34"/>
        <v>122.47146612312426</v>
      </c>
      <c r="BL53" s="1">
        <f t="shared" si="34"/>
        <v>51.057190053963531</v>
      </c>
      <c r="BM53" s="1">
        <f t="shared" si="34"/>
        <v>98.047199120595536</v>
      </c>
      <c r="BN53" s="1">
        <f t="shared" si="34"/>
        <v>136.30935477954861</v>
      </c>
      <c r="BO53" s="1">
        <f t="shared" si="34"/>
        <v>214.46832809319667</v>
      </c>
      <c r="BP53" s="1">
        <f t="shared" si="34"/>
        <v>62.433580086012981</v>
      </c>
      <c r="BQ53" s="1">
        <f t="shared" ref="BQ53:BZ53" si="35">AVERAGE(BQ49:BQ52)</f>
        <v>109.33697548871274</v>
      </c>
      <c r="BR53" s="1">
        <f t="shared" si="35"/>
        <v>28.488517303560165</v>
      </c>
      <c r="BS53" s="1">
        <f t="shared" si="35"/>
        <v>70.066252447312493</v>
      </c>
      <c r="BT53" s="1">
        <f t="shared" si="35"/>
        <v>12.209642806606588</v>
      </c>
      <c r="BU53" s="1">
        <f t="shared" si="35"/>
        <v>16.887547384291022</v>
      </c>
      <c r="BV53" s="1">
        <f t="shared" si="35"/>
        <v>4.2690902834937248</v>
      </c>
      <c r="BW53" s="1">
        <f t="shared" si="35"/>
        <v>71.751901361844133</v>
      </c>
      <c r="BX53" s="1">
        <f t="shared" si="35"/>
        <v>2.4525128456399918</v>
      </c>
      <c r="BY53" s="1">
        <f t="shared" si="35"/>
        <v>1.0166150268959626E-4</v>
      </c>
      <c r="BZ53" s="1">
        <f t="shared" si="35"/>
        <v>33.774999999999999</v>
      </c>
      <c r="CC53" s="16"/>
      <c r="CD53" s="32"/>
    </row>
    <row r="54" spans="1:82" s="1" customFormat="1" ht="18" customHeight="1" thickBot="1" x14ac:dyDescent="0.35">
      <c r="A54" s="7"/>
      <c r="B54" s="7"/>
      <c r="C54" s="7" t="s">
        <v>112</v>
      </c>
      <c r="D54" s="1">
        <f>STDEV(D49:D52)</f>
        <v>23.86275629481452</v>
      </c>
      <c r="E54" s="1">
        <f t="shared" ref="E54:BP54" si="36">STDEV(E49:E52)</f>
        <v>10.246323022274545</v>
      </c>
      <c r="F54" s="1">
        <f t="shared" si="36"/>
        <v>11.938987622833121</v>
      </c>
      <c r="G54" s="1">
        <f t="shared" si="36"/>
        <v>13.035790791700762</v>
      </c>
      <c r="H54" s="1">
        <f t="shared" si="36"/>
        <v>0.69965657137923776</v>
      </c>
      <c r="I54" s="1">
        <f t="shared" si="36"/>
        <v>2.5954157538676275</v>
      </c>
      <c r="J54" s="1">
        <f t="shared" si="36"/>
        <v>19.749938375979454</v>
      </c>
      <c r="K54" s="1">
        <f t="shared" si="36"/>
        <v>5.2708423541145262</v>
      </c>
      <c r="L54" s="1">
        <f t="shared" si="36"/>
        <v>164.82542618878364</v>
      </c>
      <c r="M54" s="1">
        <f t="shared" si="36"/>
        <v>35.808496878060438</v>
      </c>
      <c r="N54" s="1">
        <f t="shared" si="36"/>
        <v>13.488550673791813</v>
      </c>
      <c r="O54" s="1">
        <f t="shared" si="36"/>
        <v>3.6924077886867801</v>
      </c>
      <c r="P54" s="1">
        <f t="shared" si="36"/>
        <v>21.790566324553442</v>
      </c>
      <c r="Q54" s="1">
        <f t="shared" si="36"/>
        <v>40.620492187349527</v>
      </c>
      <c r="R54" s="1">
        <f t="shared" si="36"/>
        <v>62.436242333128796</v>
      </c>
      <c r="S54" s="1">
        <f t="shared" si="36"/>
        <v>43.864931812113234</v>
      </c>
      <c r="T54" s="1">
        <f t="shared" si="36"/>
        <v>39.776909354374951</v>
      </c>
      <c r="U54" s="1">
        <f t="shared" si="36"/>
        <v>8.5652124691110085</v>
      </c>
      <c r="V54" s="1">
        <f t="shared" si="36"/>
        <v>0.79347902738108078</v>
      </c>
      <c r="W54" s="1">
        <f t="shared" si="36"/>
        <v>18.877374445062522</v>
      </c>
      <c r="X54" s="1">
        <f t="shared" si="36"/>
        <v>8.9218476302040681</v>
      </c>
      <c r="Y54" s="1">
        <f t="shared" si="36"/>
        <v>12.90515595267226</v>
      </c>
      <c r="Z54" s="1">
        <f t="shared" si="36"/>
        <v>7.3902877089180308</v>
      </c>
      <c r="AA54" s="1">
        <f t="shared" si="36"/>
        <v>6.0636654293084051</v>
      </c>
      <c r="AB54" s="1">
        <f t="shared" si="36"/>
        <v>0</v>
      </c>
      <c r="AC54" s="1">
        <f t="shared" si="36"/>
        <v>48.672115682954633</v>
      </c>
      <c r="AD54" s="1">
        <f t="shared" si="36"/>
        <v>18.457489516358088</v>
      </c>
      <c r="AE54" s="1">
        <f t="shared" si="36"/>
        <v>3.184818822901859</v>
      </c>
      <c r="AF54" s="1">
        <f t="shared" si="36"/>
        <v>80.119629493071955</v>
      </c>
      <c r="AG54" s="1">
        <f t="shared" si="36"/>
        <v>28.07430763419994</v>
      </c>
      <c r="AH54" s="1">
        <f t="shared" si="36"/>
        <v>76.151553217347342</v>
      </c>
      <c r="AI54" s="1">
        <f t="shared" si="36"/>
        <v>11.552084038681658</v>
      </c>
      <c r="AJ54" s="1">
        <f t="shared" si="36"/>
        <v>8.6839653201543161</v>
      </c>
      <c r="AK54" s="1">
        <f t="shared" si="36"/>
        <v>91.735753028485334</v>
      </c>
      <c r="AL54" s="1">
        <f t="shared" si="36"/>
        <v>68.065226388835384</v>
      </c>
      <c r="AM54" s="1">
        <f t="shared" si="36"/>
        <v>36.303744184199253</v>
      </c>
      <c r="AN54" s="1">
        <f t="shared" si="36"/>
        <v>38.718068331102728</v>
      </c>
      <c r="AO54" s="1">
        <f t="shared" si="36"/>
        <v>8.2249728676161163E-5</v>
      </c>
      <c r="AP54" s="1">
        <f t="shared" si="36"/>
        <v>7.6262356711644586</v>
      </c>
      <c r="AQ54" s="1">
        <f t="shared" si="36"/>
        <v>1.9602534571018266</v>
      </c>
      <c r="AR54" s="1">
        <f t="shared" si="36"/>
        <v>9.4581251275306535</v>
      </c>
      <c r="AS54" s="1">
        <f t="shared" si="36"/>
        <v>27.507244539124127</v>
      </c>
      <c r="AT54" s="1">
        <f t="shared" si="36"/>
        <v>5.1386453160710532</v>
      </c>
      <c r="AU54" s="1">
        <f t="shared" si="36"/>
        <v>106.91015834257784</v>
      </c>
      <c r="AV54" s="1">
        <f t="shared" si="36"/>
        <v>139.97931401213657</v>
      </c>
      <c r="AW54" s="1">
        <f t="shared" si="36"/>
        <v>11.973545149229103</v>
      </c>
      <c r="AX54" s="1">
        <f t="shared" si="36"/>
        <v>75.783562445544348</v>
      </c>
      <c r="AY54" s="1">
        <f t="shared" si="36"/>
        <v>18.723437753991671</v>
      </c>
      <c r="AZ54" s="1">
        <f t="shared" si="36"/>
        <v>2.2456101601765566</v>
      </c>
      <c r="BA54" s="1">
        <f t="shared" si="36"/>
        <v>11.527483517006436</v>
      </c>
      <c r="BB54" s="1">
        <f t="shared" si="36"/>
        <v>5.1030616935877564</v>
      </c>
      <c r="BC54" s="1">
        <f t="shared" si="36"/>
        <v>30.026758786862462</v>
      </c>
      <c r="BD54" s="1">
        <f t="shared" si="36"/>
        <v>7.664596915408727</v>
      </c>
      <c r="BE54" s="1">
        <f t="shared" si="36"/>
        <v>11.093138795618882</v>
      </c>
      <c r="BF54" s="1">
        <f t="shared" si="36"/>
        <v>11.484602987843255</v>
      </c>
      <c r="BG54" s="1">
        <f t="shared" si="36"/>
        <v>43.00372784874056</v>
      </c>
      <c r="BH54" s="1">
        <f t="shared" si="36"/>
        <v>5.3553603621389065</v>
      </c>
      <c r="BI54" s="1">
        <f t="shared" si="36"/>
        <v>2.9571593996092105</v>
      </c>
      <c r="BJ54" s="1">
        <f t="shared" si="36"/>
        <v>15.710377094524818</v>
      </c>
      <c r="BK54" s="1">
        <f t="shared" si="36"/>
        <v>43.00782087475875</v>
      </c>
      <c r="BL54" s="1">
        <f t="shared" si="36"/>
        <v>27.728847978704373</v>
      </c>
      <c r="BM54" s="1">
        <f t="shared" si="36"/>
        <v>44.283740400429053</v>
      </c>
      <c r="BN54" s="1">
        <f t="shared" si="36"/>
        <v>66.672484310766478</v>
      </c>
      <c r="BO54" s="1">
        <f t="shared" si="36"/>
        <v>100.30142627954322</v>
      </c>
      <c r="BP54" s="1">
        <f t="shared" si="36"/>
        <v>21.865341236274983</v>
      </c>
      <c r="BQ54" s="1">
        <f t="shared" ref="BQ54:BZ54" si="37">STDEV(BQ49:BQ52)</f>
        <v>77.977038731732364</v>
      </c>
      <c r="BR54" s="1">
        <f t="shared" si="37"/>
        <v>8.0425477708382882</v>
      </c>
      <c r="BS54" s="1">
        <f t="shared" si="37"/>
        <v>26.518551677644663</v>
      </c>
      <c r="BT54" s="1">
        <f t="shared" si="37"/>
        <v>3.2286771761859403</v>
      </c>
      <c r="BU54" s="1">
        <f t="shared" si="37"/>
        <v>8.84129059045868</v>
      </c>
      <c r="BV54" s="1">
        <f t="shared" si="37"/>
        <v>5.0301054969687398</v>
      </c>
      <c r="BW54" s="1">
        <f t="shared" si="37"/>
        <v>21.986620190741714</v>
      </c>
      <c r="BX54" s="1">
        <f t="shared" si="37"/>
        <v>2.8325901471634038</v>
      </c>
      <c r="BY54" s="1">
        <f t="shared" si="37"/>
        <v>4.5058023724035894E-5</v>
      </c>
      <c r="BZ54" s="1">
        <f t="shared" si="37"/>
        <v>2.7640851409945131</v>
      </c>
      <c r="CC54" s="16"/>
      <c r="CD54" s="32"/>
    </row>
    <row r="55" spans="1:82" s="18" customFormat="1" ht="18" customHeight="1" thickBot="1" x14ac:dyDescent="0.35">
      <c r="A55" s="22"/>
      <c r="B55" s="22"/>
      <c r="C55" s="22" t="s">
        <v>115</v>
      </c>
      <c r="D55" s="18">
        <f>TTEST(D2:D5,D49:D52,2,2)</f>
        <v>0.15904394927223872</v>
      </c>
      <c r="E55" s="18">
        <f t="shared" ref="E55:BP55" si="38">TTEST(E2:E5,E49:E52,2,2)</f>
        <v>6.4478358787540884E-3</v>
      </c>
      <c r="F55" s="18">
        <f t="shared" si="38"/>
        <v>0.97187444534781253</v>
      </c>
      <c r="G55" s="18">
        <f t="shared" si="38"/>
        <v>0.46520264265466627</v>
      </c>
      <c r="H55" s="18">
        <f t="shared" si="38"/>
        <v>0.35640393095155665</v>
      </c>
      <c r="I55" s="18">
        <f t="shared" si="38"/>
        <v>0.21569464824527532</v>
      </c>
      <c r="J55" s="18">
        <f t="shared" si="38"/>
        <v>0.24168707360060845</v>
      </c>
      <c r="K55" s="18">
        <f t="shared" si="38"/>
        <v>0.63102966802203586</v>
      </c>
      <c r="L55" s="18">
        <f t="shared" si="38"/>
        <v>0.68430613561390896</v>
      </c>
      <c r="M55" s="18">
        <f t="shared" si="38"/>
        <v>0.29561792174050949</v>
      </c>
      <c r="N55" s="18">
        <f t="shared" si="38"/>
        <v>0.46971121358508006</v>
      </c>
      <c r="O55" s="18">
        <f t="shared" si="38"/>
        <v>0.20430113566662464</v>
      </c>
      <c r="P55" s="18">
        <f t="shared" si="38"/>
        <v>0.68872968312883276</v>
      </c>
      <c r="Q55" s="18">
        <f t="shared" si="38"/>
        <v>2.5984582425085136E-2</v>
      </c>
      <c r="R55" s="18">
        <f t="shared" si="38"/>
        <v>0.46136846922895036</v>
      </c>
      <c r="S55" s="18">
        <f t="shared" si="38"/>
        <v>0.65835995781358259</v>
      </c>
      <c r="T55" s="18">
        <f t="shared" si="38"/>
        <v>0.47584395701454796</v>
      </c>
      <c r="U55" s="18">
        <f t="shared" si="38"/>
        <v>0.51423263551085752</v>
      </c>
      <c r="V55" s="18">
        <f t="shared" si="38"/>
        <v>0.54327879251765765</v>
      </c>
      <c r="W55" s="18">
        <f t="shared" si="38"/>
        <v>0.99243477207965458</v>
      </c>
      <c r="X55" s="18">
        <f t="shared" si="38"/>
        <v>0.4433653609671464</v>
      </c>
      <c r="Y55" s="18">
        <f t="shared" si="38"/>
        <v>0.86273456916034208</v>
      </c>
      <c r="Z55" s="18">
        <f t="shared" si="38"/>
        <v>0.52844004724955573</v>
      </c>
      <c r="AA55" s="18">
        <f t="shared" si="38"/>
        <v>0.32900111323890979</v>
      </c>
      <c r="AB55" s="18">
        <f t="shared" si="38"/>
        <v>0.35589705603058197</v>
      </c>
      <c r="AC55" s="18">
        <f t="shared" si="38"/>
        <v>0.14983796025061946</v>
      </c>
      <c r="AD55" s="18">
        <f t="shared" si="38"/>
        <v>0.63116620595979001</v>
      </c>
      <c r="AE55" s="18">
        <f t="shared" si="38"/>
        <v>0.8919568632728514</v>
      </c>
      <c r="AF55" s="18">
        <f t="shared" si="38"/>
        <v>0.92089563560794441</v>
      </c>
      <c r="AG55" s="18">
        <f t="shared" si="38"/>
        <v>0.31354324913864662</v>
      </c>
      <c r="AH55" s="18">
        <f t="shared" si="38"/>
        <v>0.46146323509168063</v>
      </c>
      <c r="AI55" s="18">
        <f t="shared" si="38"/>
        <v>5.6672985150805016E-2</v>
      </c>
      <c r="AJ55" s="18">
        <f t="shared" si="38"/>
        <v>3.9911968790513085E-2</v>
      </c>
      <c r="AK55" s="18">
        <f t="shared" si="38"/>
        <v>5.7600673296831578E-2</v>
      </c>
      <c r="AL55" s="18">
        <f t="shared" si="38"/>
        <v>0.54065307880746172</v>
      </c>
      <c r="AM55" s="18">
        <f t="shared" si="38"/>
        <v>0.16947846634553876</v>
      </c>
      <c r="AN55" s="18">
        <f t="shared" si="38"/>
        <v>0.54917731922708235</v>
      </c>
      <c r="AO55" s="18">
        <f t="shared" si="38"/>
        <v>0.28721070225991618</v>
      </c>
      <c r="AP55" s="18">
        <f t="shared" si="38"/>
        <v>0.66118366962288422</v>
      </c>
      <c r="AQ55" s="18">
        <f t="shared" si="38"/>
        <v>0.35654248653518877</v>
      </c>
      <c r="AR55" s="18">
        <f t="shared" si="38"/>
        <v>0.23378810597577698</v>
      </c>
      <c r="AS55" s="18">
        <f t="shared" si="38"/>
        <v>0.83871662984151452</v>
      </c>
      <c r="AT55" s="18">
        <f t="shared" si="38"/>
        <v>0.42936231674792746</v>
      </c>
      <c r="AU55" s="18">
        <f t="shared" si="38"/>
        <v>0.94511677014361495</v>
      </c>
      <c r="AV55" s="18">
        <f t="shared" si="38"/>
        <v>0.8485968014053028</v>
      </c>
      <c r="AW55" s="18">
        <f t="shared" si="38"/>
        <v>0.78243588231394923</v>
      </c>
      <c r="AX55" s="18">
        <f t="shared" si="38"/>
        <v>0.41783180481149174</v>
      </c>
      <c r="AY55" s="18">
        <f t="shared" si="38"/>
        <v>0.89062181247042449</v>
      </c>
      <c r="AZ55" s="18">
        <f t="shared" si="38"/>
        <v>0.89304855407785011</v>
      </c>
      <c r="BA55" s="18">
        <f t="shared" si="38"/>
        <v>0.74805046044081858</v>
      </c>
      <c r="BB55" s="18">
        <f t="shared" si="38"/>
        <v>1.5903131722703891E-2</v>
      </c>
      <c r="BC55" s="18">
        <f t="shared" si="38"/>
        <v>0.18984578740491148</v>
      </c>
      <c r="BD55" s="18">
        <f t="shared" si="38"/>
        <v>0.147850747938849</v>
      </c>
      <c r="BE55" s="18">
        <f t="shared" si="38"/>
        <v>0.44212847895250151</v>
      </c>
      <c r="BF55" s="18">
        <f t="shared" si="38"/>
        <v>0.44567690068298782</v>
      </c>
      <c r="BG55" s="18">
        <f t="shared" si="38"/>
        <v>0.72542522630893647</v>
      </c>
      <c r="BH55" s="18">
        <f t="shared" si="38"/>
        <v>0.88766071467608454</v>
      </c>
      <c r="BI55" s="18">
        <f t="shared" si="38"/>
        <v>0.60202869975976236</v>
      </c>
      <c r="BJ55" s="18">
        <f t="shared" si="38"/>
        <v>0.21955084694540888</v>
      </c>
      <c r="BK55" s="18">
        <f t="shared" si="38"/>
        <v>0.76669478736679508</v>
      </c>
      <c r="BL55" s="18">
        <f t="shared" si="38"/>
        <v>0.10807491159971647</v>
      </c>
      <c r="BM55" s="18">
        <f t="shared" si="38"/>
        <v>9.7706416139892741E-2</v>
      </c>
      <c r="BN55" s="18">
        <f t="shared" si="38"/>
        <v>0.52948963912248814</v>
      </c>
      <c r="BO55" s="18">
        <f t="shared" si="38"/>
        <v>0.906898584528125</v>
      </c>
      <c r="BP55" s="18">
        <f t="shared" si="38"/>
        <v>0.98502813234904563</v>
      </c>
      <c r="BQ55" s="18">
        <f t="shared" ref="BQ55:BZ55" si="39">TTEST(BQ2:BQ5,BQ49:BQ52,2,2)</f>
        <v>0.61926992775252809</v>
      </c>
      <c r="BR55" s="18">
        <f t="shared" si="39"/>
        <v>0.67453324729211106</v>
      </c>
      <c r="BS55" s="18">
        <f t="shared" si="39"/>
        <v>0.21169270663256548</v>
      </c>
      <c r="BT55" s="18">
        <f t="shared" si="39"/>
        <v>6.4894757122379021E-2</v>
      </c>
      <c r="BU55" s="18">
        <f t="shared" si="39"/>
        <v>0.14674857379125719</v>
      </c>
      <c r="BV55" s="18">
        <f t="shared" si="39"/>
        <v>0.50825029202094196</v>
      </c>
      <c r="BW55" s="18">
        <f t="shared" si="39"/>
        <v>0.76161238693963795</v>
      </c>
      <c r="BX55" s="18">
        <f t="shared" si="39"/>
        <v>0.57788387776819561</v>
      </c>
      <c r="BY55" s="18">
        <f t="shared" si="39"/>
        <v>0.35588827597387257</v>
      </c>
      <c r="BZ55" s="18">
        <f t="shared" si="39"/>
        <v>0.26650277494050278</v>
      </c>
    </row>
    <row r="56" spans="1:82" ht="15" thickBot="1" x14ac:dyDescent="0.35">
      <c r="CC56" s="16"/>
      <c r="CD56" s="32"/>
    </row>
    <row r="57" spans="1:82" s="1" customFormat="1" ht="18" customHeight="1" thickBot="1" x14ac:dyDescent="0.35">
      <c r="A57" s="11" t="s">
        <v>78</v>
      </c>
      <c r="B57" s="16" t="s">
        <v>91</v>
      </c>
      <c r="C57" s="16" t="s">
        <v>93</v>
      </c>
      <c r="D57" s="1">
        <v>206.85330932012604</v>
      </c>
      <c r="E57" s="1">
        <v>33.099504727600177</v>
      </c>
      <c r="F57" s="1">
        <v>60.806393516434042</v>
      </c>
      <c r="G57" s="1">
        <v>0</v>
      </c>
      <c r="H57" s="1">
        <v>10.59927960378208</v>
      </c>
      <c r="I57" s="1">
        <v>6.3595677622692479</v>
      </c>
      <c r="J57" s="1">
        <v>50.207113912651955</v>
      </c>
      <c r="K57" s="1">
        <v>61.178298063935159</v>
      </c>
      <c r="L57" s="1">
        <v>69.4531742458352</v>
      </c>
      <c r="M57" s="1">
        <v>68.89531742458351</v>
      </c>
      <c r="N57" s="1">
        <v>48.905447996398017</v>
      </c>
      <c r="O57" s="1">
        <v>7.8564835659612777</v>
      </c>
      <c r="P57" s="1">
        <v>69.360198108959921</v>
      </c>
      <c r="Q57" s="1">
        <v>49.370328680774421</v>
      </c>
      <c r="R57" s="1">
        <v>54.76294461954074</v>
      </c>
      <c r="S57" s="1">
        <v>70.56888788833858</v>
      </c>
      <c r="T57" s="1">
        <v>27.149031967582168</v>
      </c>
      <c r="U57" s="1">
        <v>4.7138901395767672</v>
      </c>
      <c r="V57" s="1">
        <v>18.874155785682124</v>
      </c>
      <c r="W57" s="1">
        <v>54.948896893291305</v>
      </c>
      <c r="X57" s="1">
        <v>22.221296713192253</v>
      </c>
      <c r="Y57" s="1">
        <v>21.012606933813597</v>
      </c>
      <c r="Z57" s="1">
        <v>25.84736605132823</v>
      </c>
      <c r="AA57" s="1">
        <v>34.959027465105805</v>
      </c>
      <c r="AB57" s="1">
        <v>0</v>
      </c>
      <c r="AC57" s="1">
        <v>68.058532192705982</v>
      </c>
      <c r="AD57" s="1">
        <v>63.223773075191353</v>
      </c>
      <c r="AE57" s="1">
        <v>4.2211166141377755E-5</v>
      </c>
      <c r="AF57" s="1">
        <v>95.765420981539833</v>
      </c>
      <c r="AG57" s="1">
        <v>56.250562809545244</v>
      </c>
      <c r="AH57" s="1">
        <v>86.892597134779166</v>
      </c>
      <c r="AI57" s="1">
        <v>28.422812146890383</v>
      </c>
      <c r="AJ57" s="1">
        <v>58.108860389198121</v>
      </c>
      <c r="AK57" s="1">
        <v>77.869482167512388</v>
      </c>
      <c r="AL57" s="1">
        <v>69.117060649263593</v>
      </c>
      <c r="AM57" s="1">
        <v>63.522729369558192</v>
      </c>
      <c r="AN57" s="1">
        <v>20.482470975695609</v>
      </c>
      <c r="AO57" s="1">
        <v>0</v>
      </c>
      <c r="AP57" s="1">
        <v>11.098431409738151</v>
      </c>
      <c r="AQ57" s="1">
        <v>12.722592103846171</v>
      </c>
      <c r="AR57" s="1">
        <v>32.302751582815098</v>
      </c>
      <c r="AS57" s="1">
        <v>60.274407981342144</v>
      </c>
      <c r="AT57" s="1">
        <v>33.743575418994418</v>
      </c>
      <c r="AU57" s="1">
        <v>88.779888268156441</v>
      </c>
      <c r="AV57" s="1">
        <v>69.020949720670401</v>
      </c>
      <c r="AW57" s="1">
        <v>30.675977653631286</v>
      </c>
      <c r="AX57" s="1">
        <v>69.562290502793303</v>
      </c>
      <c r="AY57" s="1">
        <v>12.450837988826818</v>
      </c>
      <c r="AZ57" s="1">
        <v>32.660893854748608</v>
      </c>
      <c r="BA57" s="1">
        <v>13.98463687150838</v>
      </c>
      <c r="BB57" s="1">
        <v>16.240223463687151</v>
      </c>
      <c r="BC57" s="1">
        <v>4.7186871508379893</v>
      </c>
      <c r="BD57" s="1">
        <v>10.826815642458101</v>
      </c>
      <c r="BE57" s="1">
        <v>30.675977653631286</v>
      </c>
      <c r="BF57" s="1">
        <v>14.435754189944134</v>
      </c>
      <c r="BG57" s="1">
        <v>86.972588832487304</v>
      </c>
      <c r="BH57" s="1">
        <v>36.028934010152284</v>
      </c>
      <c r="BI57" s="1">
        <v>8.3109137055837561</v>
      </c>
      <c r="BJ57" s="1">
        <v>0</v>
      </c>
      <c r="BK57" s="1">
        <v>49.775634517766491</v>
      </c>
      <c r="BL57" s="1">
        <v>33.063959390862941</v>
      </c>
      <c r="BM57" s="1">
        <v>68.553807106598981</v>
      </c>
      <c r="BN57" s="1">
        <v>40.251776649746191</v>
      </c>
      <c r="BO57" s="1">
        <v>96.137055837563452</v>
      </c>
      <c r="BP57" s="1">
        <v>48.787309644670046</v>
      </c>
      <c r="BQ57" s="1">
        <v>80.593401015228423</v>
      </c>
      <c r="BR57" s="1">
        <v>26.235532994923854</v>
      </c>
      <c r="BS57" s="1">
        <v>34.573515909824643</v>
      </c>
      <c r="BT57" s="1">
        <v>12.334822082411396</v>
      </c>
      <c r="BU57" s="1">
        <v>14.405631629093602</v>
      </c>
      <c r="BV57" s="1">
        <v>12.875033268502408</v>
      </c>
      <c r="BW57" s="1">
        <v>48.168830759781734</v>
      </c>
      <c r="BX57" s="1">
        <v>14.225561233729932</v>
      </c>
      <c r="BY57" s="1">
        <v>2.6830488909186836</v>
      </c>
      <c r="BZ57" s="32">
        <v>28.15</v>
      </c>
      <c r="CC57" s="16"/>
      <c r="CD57" s="32"/>
    </row>
    <row r="58" spans="1:82" s="1" customFormat="1" ht="18" customHeight="1" thickBot="1" x14ac:dyDescent="0.35">
      <c r="A58" s="11" t="s">
        <v>78</v>
      </c>
      <c r="B58" s="16" t="s">
        <v>91</v>
      </c>
      <c r="C58" s="16" t="s">
        <v>93</v>
      </c>
      <c r="D58" s="1">
        <v>219.27906155922352</v>
      </c>
      <c r="E58" s="1">
        <v>32.863282466521333</v>
      </c>
      <c r="F58" s="1">
        <v>50.961901795909895</v>
      </c>
      <c r="G58" s="1">
        <v>0</v>
      </c>
      <c r="H58" s="1">
        <v>0</v>
      </c>
      <c r="I58" s="1">
        <v>1.8813038513443374</v>
      </c>
      <c r="J58" s="1">
        <v>43.936779819370912</v>
      </c>
      <c r="K58" s="1">
        <v>42.507941451261296</v>
      </c>
      <c r="L58" s="1">
        <v>79.538669158102351</v>
      </c>
      <c r="M58" s="1">
        <v>70.727499221426356</v>
      </c>
      <c r="N58" s="1">
        <v>47.627945603654105</v>
      </c>
      <c r="O58" s="1">
        <v>4.3579570227343511</v>
      </c>
      <c r="P58" s="1">
        <v>36.197238658777124</v>
      </c>
      <c r="Q58" s="1">
        <v>61.320979964704662</v>
      </c>
      <c r="R58" s="1">
        <v>70.727499221426356</v>
      </c>
      <c r="S58" s="1">
        <v>79.181459566074949</v>
      </c>
      <c r="T58" s="1">
        <v>30.362815322329492</v>
      </c>
      <c r="U58" s="1">
        <v>0.3965026471504205</v>
      </c>
      <c r="V58" s="1">
        <v>29.886535866292956</v>
      </c>
      <c r="W58" s="1">
        <v>37.03072770684107</v>
      </c>
      <c r="X58" s="1">
        <v>17.622339873352022</v>
      </c>
      <c r="Y58" s="1">
        <v>23.93304266583619</v>
      </c>
      <c r="Z58" s="1">
        <v>27.266998858091977</v>
      </c>
      <c r="AA58" s="1">
        <v>34.887470154676635</v>
      </c>
      <c r="AB58" s="1">
        <v>0</v>
      </c>
      <c r="AC58" s="1">
        <v>97.399148759472652</v>
      </c>
      <c r="AD58" s="1">
        <v>45.365618187480543</v>
      </c>
      <c r="AE58" s="1">
        <v>12.502335720959204</v>
      </c>
      <c r="AF58" s="1">
        <v>96.208450119381297</v>
      </c>
      <c r="AG58" s="1">
        <v>75.609363645800897</v>
      </c>
      <c r="AH58" s="1">
        <v>114.10773095171645</v>
      </c>
      <c r="AI58" s="1">
        <v>38.186547585821934</v>
      </c>
      <c r="AJ58" s="1">
        <v>68.803572425341898</v>
      </c>
      <c r="AK58" s="1">
        <v>99.985487022048559</v>
      </c>
      <c r="AL58" s="1">
        <v>103.03589171085683</v>
      </c>
      <c r="AM58" s="1">
        <v>69.255484231091259</v>
      </c>
      <c r="AN58" s="1">
        <v>9.3319787887245322</v>
      </c>
      <c r="AO58" s="1">
        <v>0</v>
      </c>
      <c r="AP58" s="1">
        <v>16.381802958414738</v>
      </c>
      <c r="AQ58" s="1">
        <v>12.879486463857104</v>
      </c>
      <c r="AR58" s="1">
        <v>37.169746022885846</v>
      </c>
      <c r="AS58" s="1">
        <v>58.748534747418368</v>
      </c>
      <c r="AT58" s="1">
        <v>45.5</v>
      </c>
      <c r="AU58" s="1">
        <v>97.7</v>
      </c>
      <c r="AV58" s="1">
        <v>85</v>
      </c>
      <c r="AW58" s="1">
        <v>29.8</v>
      </c>
      <c r="AX58" s="1">
        <v>96.4</v>
      </c>
      <c r="AY58" s="1">
        <v>30.6</v>
      </c>
      <c r="AZ58" s="1">
        <v>62.1</v>
      </c>
      <c r="BA58" s="1">
        <v>28.2</v>
      </c>
      <c r="BB58" s="1">
        <v>31.6</v>
      </c>
      <c r="BC58" s="1">
        <v>0</v>
      </c>
      <c r="BD58" s="1">
        <v>20.100000000000001</v>
      </c>
      <c r="BE58" s="1">
        <v>38.9</v>
      </c>
      <c r="BF58" s="1">
        <v>34.9</v>
      </c>
      <c r="BG58" s="1">
        <v>105.25301204819277</v>
      </c>
      <c r="BH58" s="1">
        <v>30.057831325301201</v>
      </c>
      <c r="BI58" s="1">
        <v>0</v>
      </c>
      <c r="BJ58" s="1">
        <v>0</v>
      </c>
      <c r="BK58" s="1">
        <v>4.5946987951807227E-5</v>
      </c>
      <c r="BL58" s="1">
        <v>29.653012048192771</v>
      </c>
      <c r="BM58" s="1">
        <v>97.257831325301197</v>
      </c>
      <c r="BN58" s="1">
        <v>58.8</v>
      </c>
      <c r="BO58" s="1">
        <v>111.32530120481927</v>
      </c>
      <c r="BP58" s="1">
        <v>29.045783132530119</v>
      </c>
      <c r="BQ58" s="1">
        <v>84.70843373493976</v>
      </c>
      <c r="BR58" s="1">
        <v>20.240963855421686</v>
      </c>
      <c r="BS58" s="1">
        <v>45.254100762568065</v>
      </c>
      <c r="BT58" s="1">
        <v>12.047512283547203</v>
      </c>
      <c r="BU58" s="1">
        <v>14.477262660060925</v>
      </c>
      <c r="BV58" s="1">
        <v>11.338835090397366</v>
      </c>
      <c r="BW58" s="1">
        <v>58.415248635350721</v>
      </c>
      <c r="BX58" s="1">
        <v>0</v>
      </c>
      <c r="BY58" s="1">
        <v>3.9787162415412189</v>
      </c>
      <c r="BZ58" s="32">
        <v>13.52</v>
      </c>
      <c r="CC58" s="17"/>
      <c r="CD58" s="32"/>
    </row>
    <row r="59" spans="1:82" s="1" customFormat="1" ht="18" customHeight="1" thickBot="1" x14ac:dyDescent="0.35">
      <c r="A59" s="11" t="s">
        <v>78</v>
      </c>
      <c r="B59" s="16" t="s">
        <v>91</v>
      </c>
      <c r="C59" s="16" t="s">
        <v>93</v>
      </c>
      <c r="D59" s="1">
        <v>196.06610963556682</v>
      </c>
      <c r="E59" s="1">
        <v>46.685034830196884</v>
      </c>
      <c r="F59" s="1">
        <v>42.049641300957475</v>
      </c>
      <c r="G59" s="1">
        <v>0</v>
      </c>
      <c r="H59" s="1">
        <v>0</v>
      </c>
      <c r="I59" s="1">
        <v>4.3925872015173431</v>
      </c>
      <c r="J59" s="1">
        <v>48.561265544412834</v>
      </c>
      <c r="K59" s="1">
        <v>36.420949158309625</v>
      </c>
      <c r="L59" s="1">
        <v>69.862002476393911</v>
      </c>
      <c r="M59" s="1">
        <v>59.818649829708541</v>
      </c>
      <c r="N59" s="1">
        <v>48.450899031811893</v>
      </c>
      <c r="O59" s="1">
        <v>12.802515461708838</v>
      </c>
      <c r="P59" s="1">
        <v>24.832465335211108</v>
      </c>
      <c r="Q59" s="1">
        <v>42.60147386396217</v>
      </c>
      <c r="R59" s="1">
        <v>71.627866678008942</v>
      </c>
      <c r="S59" s="1">
        <v>79.684622097877423</v>
      </c>
      <c r="T59" s="1">
        <v>50.768595796431597</v>
      </c>
      <c r="U59" s="1">
        <v>0</v>
      </c>
      <c r="V59" s="1">
        <v>22.514768570591404</v>
      </c>
      <c r="W59" s="1">
        <v>29.136759326647699</v>
      </c>
      <c r="X59" s="1">
        <v>9.5246300374609731</v>
      </c>
      <c r="Y59" s="1">
        <v>20.748904368976394</v>
      </c>
      <c r="Z59" s="1">
        <v>26.156863486422367</v>
      </c>
      <c r="AA59" s="1">
        <v>30.461157477858961</v>
      </c>
      <c r="AB59" s="1">
        <v>0</v>
      </c>
      <c r="AC59" s="1">
        <v>98.55729575263787</v>
      </c>
      <c r="AD59" s="1">
        <v>33.441053318084293</v>
      </c>
      <c r="AE59" s="1">
        <v>15.340945251530419</v>
      </c>
      <c r="AF59" s="1">
        <v>91.824938483980631</v>
      </c>
      <c r="AG59" s="1">
        <v>69.08943688818735</v>
      </c>
      <c r="AH59" s="1">
        <v>107.67702620657327</v>
      </c>
      <c r="AI59" s="1">
        <v>55.511165937563504</v>
      </c>
      <c r="AJ59" s="1">
        <v>56.138410750417329</v>
      </c>
      <c r="AK59" s="1">
        <v>79.032846419581929</v>
      </c>
      <c r="AL59" s="1">
        <v>95.863915564492913</v>
      </c>
      <c r="AM59" s="1">
        <v>86.45524337168554</v>
      </c>
      <c r="AN59" s="1">
        <v>49.552340215452162</v>
      </c>
      <c r="AO59" s="1">
        <v>0</v>
      </c>
      <c r="AP59" s="1">
        <v>19.235507594183961</v>
      </c>
      <c r="AQ59" s="1">
        <v>14.322089893495667</v>
      </c>
      <c r="AR59" s="1">
        <v>18.294640374903224</v>
      </c>
      <c r="AS59" s="1">
        <v>54.988461926851983</v>
      </c>
      <c r="AT59" s="1">
        <v>38.409981167608287</v>
      </c>
      <c r="AU59" s="1">
        <v>93.223163841807917</v>
      </c>
      <c r="AV59" s="1">
        <v>93.121280602636546</v>
      </c>
      <c r="AW59" s="1">
        <v>25.674576271186439</v>
      </c>
      <c r="AX59" s="1">
        <v>89.351600753295671</v>
      </c>
      <c r="AY59" s="1">
        <v>25.368926553672317</v>
      </c>
      <c r="AZ59" s="1">
        <v>43.504143126177027</v>
      </c>
      <c r="BA59" s="1">
        <v>13.856120527306969</v>
      </c>
      <c r="BB59" s="1">
        <v>17.93145009416196</v>
      </c>
      <c r="BC59" s="1">
        <v>48.496421845574389</v>
      </c>
      <c r="BD59" s="1">
        <v>10.188323917137476</v>
      </c>
      <c r="BE59" s="1">
        <v>18.746516007532957</v>
      </c>
      <c r="BF59" s="1">
        <v>16.097551789077215</v>
      </c>
      <c r="BG59" s="1">
        <v>94.700990099009886</v>
      </c>
      <c r="BH59" s="1">
        <v>37.841584158415834</v>
      </c>
      <c r="BI59" s="1">
        <v>1.2807920792079206</v>
      </c>
      <c r="BJ59" s="1">
        <v>35.124752475247526</v>
      </c>
      <c r="BK59" s="1">
        <v>81.699009900990092</v>
      </c>
      <c r="BL59" s="1">
        <v>25.809900990099006</v>
      </c>
      <c r="BM59" s="1">
        <v>41.819801980198015</v>
      </c>
      <c r="BN59" s="1">
        <v>58.79999999999999</v>
      </c>
      <c r="BO59" s="1">
        <v>94.895049504950478</v>
      </c>
      <c r="BP59" s="1">
        <v>28.91485148514851</v>
      </c>
      <c r="BQ59" s="1">
        <v>57.34455445544554</v>
      </c>
      <c r="BR59" s="1">
        <v>22.704950495049502</v>
      </c>
      <c r="BS59" s="1">
        <v>46.62647234232891</v>
      </c>
      <c r="BT59" s="1">
        <v>11.735202027732219</v>
      </c>
      <c r="BU59" s="1">
        <v>14.773781124198598</v>
      </c>
      <c r="BV59" s="1">
        <v>14.145109586998657</v>
      </c>
      <c r="BW59" s="1">
        <v>76.802706127926044</v>
      </c>
      <c r="BX59" s="1">
        <v>0</v>
      </c>
      <c r="BY59" s="1">
        <v>2.9861898016997168</v>
      </c>
      <c r="BZ59" s="32">
        <v>15.79</v>
      </c>
    </row>
    <row r="60" spans="1:82" s="1" customFormat="1" ht="18" customHeight="1" thickBot="1" x14ac:dyDescent="0.35">
      <c r="A60" s="11" t="s">
        <v>78</v>
      </c>
      <c r="B60" s="16" t="s">
        <v>91</v>
      </c>
      <c r="C60" s="16" t="s">
        <v>93</v>
      </c>
      <c r="D60" s="1">
        <v>281.6179451237698</v>
      </c>
      <c r="E60" s="1">
        <v>61.545720250521924</v>
      </c>
      <c r="F60" s="1">
        <v>64.784968684759917</v>
      </c>
      <c r="G60" s="1">
        <v>0</v>
      </c>
      <c r="H60" s="1">
        <v>0</v>
      </c>
      <c r="I60" s="1">
        <v>1.0550694900089472</v>
      </c>
      <c r="J60" s="1">
        <v>41.994542201014013</v>
      </c>
      <c r="K60" s="1">
        <v>48.241664181330158</v>
      </c>
      <c r="L60" s="1">
        <v>79.708648971070687</v>
      </c>
      <c r="M60" s="1">
        <v>73.345839546674625</v>
      </c>
      <c r="N60" s="1">
        <v>60.967283030122282</v>
      </c>
      <c r="O60" s="1">
        <v>17.353116611989265</v>
      </c>
      <c r="P60" s="1">
        <v>101.22651356993737</v>
      </c>
      <c r="Q60" s="1">
        <v>47.77891440501044</v>
      </c>
      <c r="R60" s="1">
        <v>66.751655234118701</v>
      </c>
      <c r="S60" s="1">
        <v>80.981210855949897</v>
      </c>
      <c r="T60" s="1">
        <v>41.878854756934096</v>
      </c>
      <c r="U60" s="1">
        <v>0</v>
      </c>
      <c r="V60" s="1">
        <v>31.698359677900388</v>
      </c>
      <c r="W60" s="1">
        <v>34.474858335818674</v>
      </c>
      <c r="X60" s="1">
        <v>15.733492394870266</v>
      </c>
      <c r="Y60" s="1">
        <v>16.658991947509694</v>
      </c>
      <c r="Z60" s="1">
        <v>25.335550253504323</v>
      </c>
      <c r="AA60" s="1">
        <v>24.062988368625113</v>
      </c>
      <c r="AB60" s="1">
        <v>0</v>
      </c>
      <c r="AC60" s="1">
        <v>96.136266030420515</v>
      </c>
      <c r="AD60" s="1">
        <v>38.292543990456309</v>
      </c>
      <c r="AE60" s="1">
        <v>7.9592961526990758</v>
      </c>
      <c r="AF60" s="1">
        <v>102.26770056665673</v>
      </c>
      <c r="AG60" s="1">
        <v>76.46940053683268</v>
      </c>
      <c r="AH60" s="1">
        <v>93.591663801292626</v>
      </c>
      <c r="AI60" s="1">
        <v>56.342181608378169</v>
      </c>
      <c r="AJ60" s="1">
        <v>53.534431694339389</v>
      </c>
      <c r="AK60" s="1">
        <v>83.57735577455432</v>
      </c>
      <c r="AL60" s="1">
        <v>81.799114162329772</v>
      </c>
      <c r="AM60" s="1">
        <v>76.74516431705996</v>
      </c>
      <c r="AN60" s="1">
        <v>69.351422876757837</v>
      </c>
      <c r="AO60" s="1">
        <v>0</v>
      </c>
      <c r="AP60" s="1">
        <v>21.058124355290843</v>
      </c>
      <c r="AQ60" s="1">
        <v>14.038749570193895</v>
      </c>
      <c r="AR60" s="1">
        <v>34.254548951273101</v>
      </c>
      <c r="AS60" s="1">
        <v>65.233389669500966</v>
      </c>
      <c r="AT60" s="1">
        <v>37.79028340080972</v>
      </c>
      <c r="AU60" s="1">
        <v>88.892037786774637</v>
      </c>
      <c r="AV60" s="1">
        <v>70.309581646423766</v>
      </c>
      <c r="AW60" s="1">
        <v>39.666396761133605</v>
      </c>
      <c r="AX60" s="1">
        <v>91.125506072874501</v>
      </c>
      <c r="AY60" s="1">
        <v>33.144669365722002</v>
      </c>
      <c r="AZ60" s="1">
        <v>55.926045883940631</v>
      </c>
      <c r="BA60" s="1">
        <v>25.729554655870448</v>
      </c>
      <c r="BB60" s="1">
        <v>29.481781376518224</v>
      </c>
      <c r="BC60" s="1">
        <v>55.926045883940631</v>
      </c>
      <c r="BD60" s="1">
        <v>5.6908771929824571</v>
      </c>
      <c r="BE60" s="1">
        <v>35.020782726045894</v>
      </c>
      <c r="BF60" s="1">
        <v>29.03508771929825</v>
      </c>
      <c r="BG60" s="1">
        <v>83.838797814207638</v>
      </c>
      <c r="BH60" s="1">
        <v>39.889617486338793</v>
      </c>
      <c r="BI60" s="1">
        <v>0.52862568306010915</v>
      </c>
      <c r="BJ60" s="1">
        <v>30.358469945355186</v>
      </c>
      <c r="BK60" s="1">
        <v>77.484699453551897</v>
      </c>
      <c r="BL60" s="1">
        <v>23.563114754098354</v>
      </c>
      <c r="BM60" s="1">
        <v>48.008743169398898</v>
      </c>
      <c r="BN60" s="1">
        <v>42.713661202185783</v>
      </c>
      <c r="BO60" s="1">
        <v>90.016393442622928</v>
      </c>
      <c r="BP60" s="1">
        <v>37.33032786885245</v>
      </c>
      <c r="BQ60" s="1">
        <v>74.395901639344245</v>
      </c>
      <c r="BR60" s="1">
        <v>32.299999999999997</v>
      </c>
      <c r="BS60" s="1">
        <v>29.656434436866089</v>
      </c>
      <c r="BT60" s="1">
        <v>13.229966260757628</v>
      </c>
      <c r="BU60" s="1">
        <v>18.113510853654738</v>
      </c>
      <c r="BV60" s="1">
        <v>14.384258619078762</v>
      </c>
      <c r="BW60" s="1">
        <v>67.659290541592696</v>
      </c>
      <c r="BX60" s="1">
        <v>3.6670980306663759</v>
      </c>
      <c r="BY60" s="1">
        <v>2.734784972022382</v>
      </c>
      <c r="BZ60" s="32">
        <v>17.39</v>
      </c>
    </row>
    <row r="61" spans="1:82" s="1" customFormat="1" ht="18" customHeight="1" thickBot="1" x14ac:dyDescent="0.35">
      <c r="A61" s="7" t="s">
        <v>123</v>
      </c>
      <c r="B61" s="7"/>
      <c r="C61" s="7" t="s">
        <v>111</v>
      </c>
      <c r="D61" s="1">
        <f>AVERAGE(D57:D60)</f>
        <v>225.95410640967154</v>
      </c>
      <c r="E61" s="1">
        <f t="shared" ref="E61:BP61" si="40">AVERAGE(E57:E60)</f>
        <v>43.548385568710081</v>
      </c>
      <c r="F61" s="1">
        <f t="shared" si="40"/>
        <v>54.650726324515333</v>
      </c>
      <c r="G61" s="1">
        <f t="shared" si="40"/>
        <v>0</v>
      </c>
      <c r="H61" s="1">
        <f t="shared" si="40"/>
        <v>2.6498199009455199</v>
      </c>
      <c r="I61" s="1">
        <f t="shared" si="40"/>
        <v>3.422132076284969</v>
      </c>
      <c r="J61" s="1">
        <f t="shared" si="40"/>
        <v>46.174925369362427</v>
      </c>
      <c r="K61" s="1">
        <f t="shared" si="40"/>
        <v>47.087213213709056</v>
      </c>
      <c r="L61" s="1">
        <f t="shared" si="40"/>
        <v>74.640623712850527</v>
      </c>
      <c r="M61" s="1">
        <f t="shared" si="40"/>
        <v>68.196826505598267</v>
      </c>
      <c r="N61" s="1">
        <f t="shared" si="40"/>
        <v>51.487893915496571</v>
      </c>
      <c r="O61" s="1">
        <f t="shared" si="40"/>
        <v>10.592518165598433</v>
      </c>
      <c r="P61" s="1">
        <f t="shared" si="40"/>
        <v>57.904103918221381</v>
      </c>
      <c r="Q61" s="1">
        <f t="shared" si="40"/>
        <v>50.267924228612927</v>
      </c>
      <c r="R61" s="1">
        <f t="shared" si="40"/>
        <v>65.967491438273683</v>
      </c>
      <c r="S61" s="1">
        <f t="shared" si="40"/>
        <v>77.604045102060212</v>
      </c>
      <c r="T61" s="1">
        <f t="shared" si="40"/>
        <v>37.539824460819339</v>
      </c>
      <c r="U61" s="1">
        <f t="shared" si="40"/>
        <v>1.2775981966817969</v>
      </c>
      <c r="V61" s="1">
        <f t="shared" si="40"/>
        <v>25.743454975116716</v>
      </c>
      <c r="W61" s="1">
        <f t="shared" si="40"/>
        <v>38.897810565649692</v>
      </c>
      <c r="X61" s="1">
        <f t="shared" si="40"/>
        <v>16.275439754718878</v>
      </c>
      <c r="Y61" s="1">
        <f t="shared" si="40"/>
        <v>20.588386479033968</v>
      </c>
      <c r="Z61" s="1">
        <f t="shared" si="40"/>
        <v>26.151694662336723</v>
      </c>
      <c r="AA61" s="1">
        <f t="shared" si="40"/>
        <v>31.092660866566629</v>
      </c>
      <c r="AB61" s="1">
        <f t="shared" si="40"/>
        <v>0</v>
      </c>
      <c r="AC61" s="1">
        <f t="shared" si="40"/>
        <v>90.037810683809255</v>
      </c>
      <c r="AD61" s="1">
        <f t="shared" si="40"/>
        <v>45.080747142803119</v>
      </c>
      <c r="AE61" s="1">
        <f t="shared" si="40"/>
        <v>8.9506548340887093</v>
      </c>
      <c r="AF61" s="1">
        <f t="shared" si="40"/>
        <v>96.516627537889633</v>
      </c>
      <c r="AG61" s="1">
        <f t="shared" si="40"/>
        <v>69.354690970091539</v>
      </c>
      <c r="AH61" s="1">
        <f t="shared" si="40"/>
        <v>100.56725452359038</v>
      </c>
      <c r="AI61" s="1">
        <f t="shared" si="40"/>
        <v>44.615676819663499</v>
      </c>
      <c r="AJ61" s="1">
        <f t="shared" si="40"/>
        <v>59.146318814824184</v>
      </c>
      <c r="AK61" s="1">
        <f t="shared" si="40"/>
        <v>85.116292845924306</v>
      </c>
      <c r="AL61" s="1">
        <f t="shared" si="40"/>
        <v>87.453995521735777</v>
      </c>
      <c r="AM61" s="1">
        <f t="shared" si="40"/>
        <v>73.994655322348734</v>
      </c>
      <c r="AN61" s="1">
        <f t="shared" si="40"/>
        <v>37.179553214157536</v>
      </c>
      <c r="AO61" s="1">
        <f t="shared" si="40"/>
        <v>0</v>
      </c>
      <c r="AP61" s="1">
        <f t="shared" si="40"/>
        <v>16.943466579406923</v>
      </c>
      <c r="AQ61" s="1">
        <f t="shared" si="40"/>
        <v>13.490729507848208</v>
      </c>
      <c r="AR61" s="1">
        <f t="shared" si="40"/>
        <v>30.505421732969317</v>
      </c>
      <c r="AS61" s="1">
        <f t="shared" si="40"/>
        <v>59.811198581278362</v>
      </c>
      <c r="AT61" s="1">
        <f t="shared" si="40"/>
        <v>38.860959996853111</v>
      </c>
      <c r="AU61" s="1">
        <f t="shared" si="40"/>
        <v>92.148772474184739</v>
      </c>
      <c r="AV61" s="1">
        <f t="shared" si="40"/>
        <v>79.362952992432668</v>
      </c>
      <c r="AW61" s="1">
        <f t="shared" si="40"/>
        <v>31.454237671487832</v>
      </c>
      <c r="AX61" s="1">
        <f t="shared" si="40"/>
        <v>86.60984933224087</v>
      </c>
      <c r="AY61" s="1">
        <f t="shared" si="40"/>
        <v>25.391108477055283</v>
      </c>
      <c r="AZ61" s="1">
        <f t="shared" si="40"/>
        <v>48.547770716216561</v>
      </c>
      <c r="BA61" s="1">
        <f t="shared" si="40"/>
        <v>20.442578013671451</v>
      </c>
      <c r="BB61" s="1">
        <f t="shared" si="40"/>
        <v>23.813363733591835</v>
      </c>
      <c r="BC61" s="1">
        <f t="shared" si="40"/>
        <v>27.285288720088253</v>
      </c>
      <c r="BD61" s="1">
        <f t="shared" si="40"/>
        <v>11.701504188144508</v>
      </c>
      <c r="BE61" s="1">
        <f t="shared" si="40"/>
        <v>30.835819096802535</v>
      </c>
      <c r="BF61" s="1">
        <f t="shared" si="40"/>
        <v>23.6170984245799</v>
      </c>
      <c r="BG61" s="1">
        <f t="shared" si="40"/>
        <v>92.691347198474404</v>
      </c>
      <c r="BH61" s="1">
        <f t="shared" si="40"/>
        <v>35.954491745052024</v>
      </c>
      <c r="BI61" s="1">
        <f t="shared" si="40"/>
        <v>2.5300828669629465</v>
      </c>
      <c r="BJ61" s="1">
        <f t="shared" si="40"/>
        <v>16.370805605150679</v>
      </c>
      <c r="BK61" s="1">
        <f t="shared" si="40"/>
        <v>52.239847454824115</v>
      </c>
      <c r="BL61" s="1">
        <f t="shared" si="40"/>
        <v>28.022496795813268</v>
      </c>
      <c r="BM61" s="1">
        <f t="shared" si="40"/>
        <v>63.910045895374267</v>
      </c>
      <c r="BN61" s="1">
        <f t="shared" si="40"/>
        <v>50.14135946298299</v>
      </c>
      <c r="BO61" s="1">
        <f t="shared" si="40"/>
        <v>98.093449997489031</v>
      </c>
      <c r="BP61" s="1">
        <f t="shared" si="40"/>
        <v>36.019568032800279</v>
      </c>
      <c r="BQ61" s="1">
        <f t="shared" ref="BQ61:BY61" si="41">AVERAGE(BQ57:BQ60)</f>
        <v>74.26057271123949</v>
      </c>
      <c r="BR61" s="1">
        <f t="shared" si="41"/>
        <v>25.37036183634876</v>
      </c>
      <c r="BS61" s="1">
        <f t="shared" si="41"/>
        <v>39.027630862896928</v>
      </c>
      <c r="BT61" s="1">
        <f t="shared" si="41"/>
        <v>12.336875663612112</v>
      </c>
      <c r="BU61" s="1">
        <f t="shared" si="41"/>
        <v>15.442546566751966</v>
      </c>
      <c r="BV61" s="1">
        <f t="shared" si="41"/>
        <v>13.185809141244299</v>
      </c>
      <c r="BW61" s="1">
        <f t="shared" si="41"/>
        <v>62.761519016162801</v>
      </c>
      <c r="BX61" s="1">
        <f t="shared" si="41"/>
        <v>4.4731648160990769</v>
      </c>
      <c r="BY61" s="1">
        <f t="shared" si="41"/>
        <v>3.0956849765455003</v>
      </c>
    </row>
    <row r="62" spans="1:82" s="1" customFormat="1" ht="18" customHeight="1" thickBot="1" x14ac:dyDescent="0.35">
      <c r="A62" s="7"/>
      <c r="B62" s="7"/>
      <c r="C62" s="7" t="s">
        <v>112</v>
      </c>
      <c r="D62" s="1">
        <f>STDEV(D57:D60)</f>
        <v>38.302097265334893</v>
      </c>
      <c r="E62" s="1">
        <f t="shared" ref="E62:BP62" si="42">STDEV(E57:E60)</f>
        <v>13.627095109558379</v>
      </c>
      <c r="F62" s="1">
        <f t="shared" si="42"/>
        <v>10.214203786355817</v>
      </c>
      <c r="G62" s="1">
        <f t="shared" si="42"/>
        <v>0</v>
      </c>
      <c r="H62" s="1">
        <f t="shared" si="42"/>
        <v>5.2996398018910398</v>
      </c>
      <c r="I62" s="1">
        <f t="shared" si="42"/>
        <v>2.4185014964853155</v>
      </c>
      <c r="J62" s="1">
        <f t="shared" si="42"/>
        <v>3.8487254520967706</v>
      </c>
      <c r="K62" s="1">
        <f t="shared" si="42"/>
        <v>10.561413227195974</v>
      </c>
      <c r="L62" s="1">
        <f t="shared" si="42"/>
        <v>5.756752038434561</v>
      </c>
      <c r="M62" s="1">
        <f t="shared" si="42"/>
        <v>5.8764607735194545</v>
      </c>
      <c r="N62" s="1">
        <f t="shared" si="42"/>
        <v>6.3416712782771922</v>
      </c>
      <c r="O62" s="1">
        <f t="shared" si="42"/>
        <v>5.6846406329300994</v>
      </c>
      <c r="P62" s="1">
        <f t="shared" si="42"/>
        <v>34.5108415337127</v>
      </c>
      <c r="Q62" s="1">
        <f t="shared" si="42"/>
        <v>7.9150773836665964</v>
      </c>
      <c r="R62" s="1">
        <f t="shared" si="42"/>
        <v>7.7643266336533312</v>
      </c>
      <c r="S62" s="1">
        <f t="shared" si="42"/>
        <v>4.7509901626864925</v>
      </c>
      <c r="T62" s="1">
        <f t="shared" si="42"/>
        <v>10.852121202357919</v>
      </c>
      <c r="U62" s="1">
        <f t="shared" si="42"/>
        <v>2.2984738406558707</v>
      </c>
      <c r="V62" s="1">
        <f t="shared" si="42"/>
        <v>6.0618395597045964</v>
      </c>
      <c r="W62" s="1">
        <f t="shared" si="42"/>
        <v>11.194701103898041</v>
      </c>
      <c r="X62" s="1">
        <f t="shared" si="42"/>
        <v>5.2610041398853049</v>
      </c>
      <c r="Y62" s="1">
        <f t="shared" si="42"/>
        <v>2.9906852826474779</v>
      </c>
      <c r="Z62" s="1">
        <f t="shared" si="42"/>
        <v>0.81703483511178987</v>
      </c>
      <c r="AA62" s="1">
        <f t="shared" si="42"/>
        <v>5.1369400802971503</v>
      </c>
      <c r="AB62" s="1">
        <f t="shared" si="42"/>
        <v>0</v>
      </c>
      <c r="AC62" s="1">
        <f t="shared" si="42"/>
        <v>14.686169964814871</v>
      </c>
      <c r="AD62" s="1">
        <f t="shared" si="42"/>
        <v>13.048789418513598</v>
      </c>
      <c r="AE62" s="1">
        <f t="shared" si="42"/>
        <v>6.6969273327946439</v>
      </c>
      <c r="AF62" s="1">
        <f t="shared" si="42"/>
        <v>4.3106871753957154</v>
      </c>
      <c r="AG62" s="1">
        <f t="shared" si="42"/>
        <v>9.336818820764325</v>
      </c>
      <c r="AH62" s="1">
        <f t="shared" si="42"/>
        <v>12.510641815552562</v>
      </c>
      <c r="AI62" s="1">
        <f t="shared" si="42"/>
        <v>13.659736047891563</v>
      </c>
      <c r="AJ62" s="1">
        <f t="shared" si="42"/>
        <v>6.7052132767408885</v>
      </c>
      <c r="AK62" s="1">
        <f t="shared" si="42"/>
        <v>10.2141380479517</v>
      </c>
      <c r="AL62" s="1">
        <f t="shared" si="42"/>
        <v>15.074737230217965</v>
      </c>
      <c r="AM62" s="1">
        <f t="shared" si="42"/>
        <v>9.9155186460115186</v>
      </c>
      <c r="AN62" s="1">
        <f t="shared" si="42"/>
        <v>27.339806219898108</v>
      </c>
      <c r="AO62" s="1">
        <f t="shared" si="42"/>
        <v>0</v>
      </c>
      <c r="AP62" s="1">
        <f t="shared" si="42"/>
        <v>4.3460235765533666</v>
      </c>
      <c r="AQ62" s="1">
        <f t="shared" si="42"/>
        <v>0.80728747663843625</v>
      </c>
      <c r="AR62" s="1">
        <f t="shared" si="42"/>
        <v>8.3825761574001181</v>
      </c>
      <c r="AS62" s="1">
        <f t="shared" si="42"/>
        <v>4.2427492033369836</v>
      </c>
      <c r="AT62" s="1">
        <f t="shared" si="42"/>
        <v>4.8858369245139448</v>
      </c>
      <c r="AU62" s="1">
        <f t="shared" si="42"/>
        <v>4.2397384145722699</v>
      </c>
      <c r="AV62" s="1">
        <f t="shared" si="42"/>
        <v>11.690287164951735</v>
      </c>
      <c r="AW62" s="1">
        <f t="shared" si="42"/>
        <v>5.8931099244499006</v>
      </c>
      <c r="AX62" s="1">
        <f t="shared" si="42"/>
        <v>11.752654576661815</v>
      </c>
      <c r="AY62" s="1">
        <f t="shared" si="42"/>
        <v>9.214144013387056</v>
      </c>
      <c r="AZ62" s="1">
        <f t="shared" si="42"/>
        <v>13.114024283050913</v>
      </c>
      <c r="BA62" s="1">
        <f t="shared" si="42"/>
        <v>7.5985995179914632</v>
      </c>
      <c r="BB62" s="1">
        <f t="shared" si="42"/>
        <v>7.8466983402648491</v>
      </c>
      <c r="BC62" s="1">
        <f t="shared" si="42"/>
        <v>29.005422632729211</v>
      </c>
      <c r="BD62" s="1">
        <f t="shared" si="42"/>
        <v>6.0475108753173528</v>
      </c>
      <c r="BE62" s="1">
        <f t="shared" si="42"/>
        <v>8.7315850544400408</v>
      </c>
      <c r="BF62" s="1">
        <f t="shared" si="42"/>
        <v>9.9582317626621411</v>
      </c>
      <c r="BG62" s="1">
        <f t="shared" si="42"/>
        <v>9.5377480960960597</v>
      </c>
      <c r="BH62" s="1">
        <f t="shared" si="42"/>
        <v>4.235661228702579</v>
      </c>
      <c r="BI62" s="1">
        <f t="shared" si="42"/>
        <v>3.8895536517623999</v>
      </c>
      <c r="BJ62" s="1">
        <f t="shared" si="42"/>
        <v>19.003261379948352</v>
      </c>
      <c r="BK62" s="1">
        <f t="shared" si="42"/>
        <v>37.595274576487874</v>
      </c>
      <c r="BL62" s="1">
        <f t="shared" si="42"/>
        <v>4.1974831140800237</v>
      </c>
      <c r="BM62" s="1">
        <f t="shared" si="42"/>
        <v>24.996463855796463</v>
      </c>
      <c r="BN62" s="1">
        <f t="shared" si="42"/>
        <v>10.04852661789884</v>
      </c>
      <c r="BO62" s="1">
        <f t="shared" si="42"/>
        <v>9.2082928707966634</v>
      </c>
      <c r="BP62" s="1">
        <f t="shared" si="42"/>
        <v>9.3780593279027524</v>
      </c>
      <c r="BQ62" s="1">
        <f t="shared" ref="BQ62:BY62" si="43">STDEV(BQ57:BQ60)</f>
        <v>12.047579312148086</v>
      </c>
      <c r="BR62" s="1">
        <f t="shared" si="43"/>
        <v>5.2339770563064576</v>
      </c>
      <c r="BS62" s="1">
        <f t="shared" si="43"/>
        <v>8.2496420470119354</v>
      </c>
      <c r="BT62" s="1">
        <f t="shared" si="43"/>
        <v>0.64377981788315408</v>
      </c>
      <c r="BU62" s="1">
        <f t="shared" si="43"/>
        <v>1.7877605215762171</v>
      </c>
      <c r="BV62" s="1">
        <f t="shared" si="43"/>
        <v>1.3981455913371617</v>
      </c>
      <c r="BW62" s="1">
        <f t="shared" si="43"/>
        <v>12.287930639369984</v>
      </c>
      <c r="BX62" s="1">
        <f t="shared" si="43"/>
        <v>6.7274905299864063</v>
      </c>
      <c r="BY62" s="1">
        <f t="shared" si="43"/>
        <v>0.60339339315260732</v>
      </c>
    </row>
    <row r="63" spans="1:82" s="18" customFormat="1" ht="18" customHeight="1" x14ac:dyDescent="0.3">
      <c r="A63" s="22"/>
      <c r="B63" s="22"/>
      <c r="C63" s="22" t="s">
        <v>115</v>
      </c>
      <c r="D63" s="18">
        <f>TTEST(D2:D5,D57:D60,2,2)</f>
        <v>4.6153101014561826E-2</v>
      </c>
      <c r="E63" s="18">
        <f t="shared" ref="E63:BP63" si="44">TTEST(E2:E5,E57:E60,2,2)</f>
        <v>0.21844640532760115</v>
      </c>
      <c r="F63" s="18">
        <f t="shared" si="44"/>
        <v>0.25434234611455153</v>
      </c>
      <c r="G63" s="18">
        <f t="shared" si="44"/>
        <v>2.7119402702003123E-2</v>
      </c>
      <c r="H63" s="18">
        <f t="shared" si="44"/>
        <v>0.71608404640794521</v>
      </c>
      <c r="I63" s="18">
        <f t="shared" si="44"/>
        <v>5.4897644115080295E-2</v>
      </c>
      <c r="J63" s="18">
        <f t="shared" si="44"/>
        <v>1.4914218002970697E-2</v>
      </c>
      <c r="K63" s="18">
        <f t="shared" si="44"/>
        <v>0.84875758940540202</v>
      </c>
      <c r="L63" s="18">
        <f t="shared" si="44"/>
        <v>5.4199281549389404E-2</v>
      </c>
      <c r="M63" s="18">
        <f t="shared" si="44"/>
        <v>0.12268555838420901</v>
      </c>
      <c r="N63" s="18">
        <f t="shared" si="44"/>
        <v>0.49550854091893559</v>
      </c>
      <c r="O63" s="18">
        <f t="shared" si="44"/>
        <v>0.37428988010882269</v>
      </c>
      <c r="P63" s="18">
        <f t="shared" si="44"/>
        <v>5.0896949113423962E-2</v>
      </c>
      <c r="Q63" s="18">
        <f t="shared" si="44"/>
        <v>0.7341451034753157</v>
      </c>
      <c r="R63" s="18">
        <f t="shared" si="44"/>
        <v>3.1939173444879572E-2</v>
      </c>
      <c r="S63" s="18">
        <f t="shared" si="44"/>
        <v>2.2390573036767274E-2</v>
      </c>
      <c r="T63" s="18">
        <f t="shared" si="44"/>
        <v>0.10011339340532897</v>
      </c>
      <c r="U63" s="18">
        <f t="shared" si="44"/>
        <v>2.0818468167458866E-2</v>
      </c>
      <c r="V63" s="18">
        <f t="shared" si="44"/>
        <v>6.3983328563538798E-3</v>
      </c>
      <c r="W63" s="18">
        <f t="shared" si="44"/>
        <v>0.29721804927928841</v>
      </c>
      <c r="X63" s="18">
        <f t="shared" si="44"/>
        <v>0.36335029822305748</v>
      </c>
      <c r="Y63" s="18">
        <f t="shared" si="44"/>
        <v>0.19546778552163474</v>
      </c>
      <c r="Z63" s="18">
        <f t="shared" si="44"/>
        <v>0.4677550279673035</v>
      </c>
      <c r="AA63" s="18">
        <f t="shared" si="44"/>
        <v>0.23848182142697949</v>
      </c>
      <c r="AB63" s="18">
        <f t="shared" si="44"/>
        <v>0.35589705603058197</v>
      </c>
      <c r="AC63" s="18">
        <f t="shared" si="44"/>
        <v>0.26844614327729971</v>
      </c>
      <c r="AD63" s="18">
        <f t="shared" si="44"/>
        <v>0.11804181440968622</v>
      </c>
      <c r="AE63" s="18">
        <f t="shared" si="44"/>
        <v>0.20182146485103897</v>
      </c>
      <c r="AF63" s="18">
        <f t="shared" si="44"/>
        <v>6.1891041907678142E-2</v>
      </c>
      <c r="AG63" s="18">
        <f t="shared" si="44"/>
        <v>0.95582448267260367</v>
      </c>
      <c r="AH63" s="18">
        <f t="shared" si="44"/>
        <v>2.7799674735935035E-2</v>
      </c>
      <c r="AI63" s="18">
        <f t="shared" si="44"/>
        <v>0.15206653138818929</v>
      </c>
      <c r="AJ63" s="18">
        <f t="shared" si="44"/>
        <v>0.44272258725761687</v>
      </c>
      <c r="AK63" s="18">
        <f t="shared" si="44"/>
        <v>0.20043111012056963</v>
      </c>
      <c r="AL63" s="18">
        <f t="shared" si="44"/>
        <v>2.4611597421073179E-2</v>
      </c>
      <c r="AM63" s="18">
        <f t="shared" si="44"/>
        <v>0.17562403307390717</v>
      </c>
      <c r="AN63" s="18">
        <f t="shared" si="44"/>
        <v>0.30594693347914115</v>
      </c>
      <c r="AO63" s="18">
        <f t="shared" si="44"/>
        <v>5.2901900461329053E-2</v>
      </c>
      <c r="AP63" s="18">
        <f t="shared" si="44"/>
        <v>0.69489892283648347</v>
      </c>
      <c r="AQ63" s="18">
        <f t="shared" si="44"/>
        <v>9.7518537602657857E-2</v>
      </c>
      <c r="AR63" s="18">
        <f t="shared" si="44"/>
        <v>0.9482483762163656</v>
      </c>
      <c r="AS63" s="18">
        <f t="shared" si="44"/>
        <v>2.6693110872737801E-2</v>
      </c>
      <c r="AT63" s="18">
        <f t="shared" si="44"/>
        <v>0.15817001354765045</v>
      </c>
      <c r="AU63" s="18">
        <f t="shared" si="44"/>
        <v>3.3402541375419197E-2</v>
      </c>
      <c r="AV63" s="18">
        <f t="shared" si="44"/>
        <v>5.5179659343538773E-2</v>
      </c>
      <c r="AW63" s="18">
        <f t="shared" si="44"/>
        <v>0.24669129892909758</v>
      </c>
      <c r="AX63" s="18">
        <f t="shared" si="44"/>
        <v>3.7026252445227462E-2</v>
      </c>
      <c r="AY63" s="18">
        <f t="shared" si="44"/>
        <v>1.453298746238694E-2</v>
      </c>
      <c r="AZ63" s="18">
        <f t="shared" si="44"/>
        <v>7.6051564583893033E-2</v>
      </c>
      <c r="BA63" s="18">
        <f t="shared" si="44"/>
        <v>0.16670190504518914</v>
      </c>
      <c r="BB63" s="18">
        <f t="shared" si="44"/>
        <v>3.1871645319965732E-2</v>
      </c>
      <c r="BC63" s="18">
        <f t="shared" si="44"/>
        <v>7.5888872453682171E-2</v>
      </c>
      <c r="BD63" s="18">
        <f t="shared" si="44"/>
        <v>0.92818119602061844</v>
      </c>
      <c r="BE63" s="18">
        <f t="shared" si="44"/>
        <v>0.91117427098461423</v>
      </c>
      <c r="BF63" s="18">
        <f t="shared" si="44"/>
        <v>4.9729223299999931E-2</v>
      </c>
      <c r="BG63" s="18">
        <f t="shared" si="44"/>
        <v>2.3818720206310505E-2</v>
      </c>
      <c r="BH63" s="18">
        <f t="shared" si="44"/>
        <v>7.2185621217362148E-2</v>
      </c>
      <c r="BI63" s="18">
        <f t="shared" si="44"/>
        <v>0.60230664316236293</v>
      </c>
      <c r="BJ63" s="18">
        <f t="shared" si="44"/>
        <v>0.46437068297632222</v>
      </c>
      <c r="BK63" s="18">
        <f t="shared" si="44"/>
        <v>0.15162016677055307</v>
      </c>
      <c r="BL63" s="18">
        <f t="shared" si="44"/>
        <v>0.30012234032434654</v>
      </c>
      <c r="BM63" s="18">
        <f t="shared" si="44"/>
        <v>0.44981277972763856</v>
      </c>
      <c r="BN63" s="18">
        <f t="shared" si="44"/>
        <v>2.049480866674705E-2</v>
      </c>
      <c r="BO63" s="18">
        <f t="shared" si="44"/>
        <v>3.9416688876790063E-2</v>
      </c>
      <c r="BP63" s="18">
        <f t="shared" si="44"/>
        <v>3.6571303995581915E-2</v>
      </c>
      <c r="BQ63" s="18">
        <f t="shared" ref="BQ63:BZ63" si="45">TTEST(BQ2:BQ5,BQ57:BQ60,2,2)</f>
        <v>0.76159724896358072</v>
      </c>
      <c r="BR63" s="18">
        <f t="shared" si="45"/>
        <v>0.7912677010570508</v>
      </c>
      <c r="BS63" s="18">
        <f t="shared" si="45"/>
        <v>0.40820204440966201</v>
      </c>
      <c r="BT63" s="18">
        <f t="shared" si="45"/>
        <v>3.9194839178031814E-2</v>
      </c>
      <c r="BU63" s="18">
        <f t="shared" si="45"/>
        <v>8.5194338478316395E-2</v>
      </c>
      <c r="BV63" s="18">
        <f t="shared" si="45"/>
        <v>1.8983146318112317E-3</v>
      </c>
      <c r="BW63" s="18">
        <f t="shared" si="45"/>
        <v>0.18593069654429939</v>
      </c>
      <c r="BX63" s="18">
        <f t="shared" si="45"/>
        <v>0.746531873392695</v>
      </c>
      <c r="BY63" s="18">
        <f t="shared" si="45"/>
        <v>8.65376819961447E-3</v>
      </c>
      <c r="BZ63" s="18">
        <f t="shared" si="45"/>
        <v>2.6404108339297554E-2</v>
      </c>
    </row>
    <row r="64" spans="1:82" ht="15" thickBot="1" x14ac:dyDescent="0.35"/>
    <row r="65" spans="1:78" s="1" customFormat="1" ht="18" customHeight="1" thickBot="1" x14ac:dyDescent="0.35">
      <c r="A65" s="11" t="s">
        <v>78</v>
      </c>
      <c r="B65" s="16" t="s">
        <v>91</v>
      </c>
      <c r="C65" s="16" t="s">
        <v>94</v>
      </c>
      <c r="D65" s="1">
        <v>189.87891068951743</v>
      </c>
      <c r="E65" s="1">
        <v>24.758364484014333</v>
      </c>
      <c r="F65" s="1">
        <v>50.615222955374009</v>
      </c>
      <c r="G65" s="1">
        <v>11.069439410941561</v>
      </c>
      <c r="H65" s="1">
        <v>13.012928773167943</v>
      </c>
      <c r="I65" s="1">
        <v>5.9994671616553497</v>
      </c>
      <c r="J65" s="1">
        <v>41.658271981635032</v>
      </c>
      <c r="K65" s="1">
        <v>53.910704917410044</v>
      </c>
      <c r="L65" s="1">
        <v>64.135148953470576</v>
      </c>
      <c r="M65" s="1">
        <v>67.261631840530399</v>
      </c>
      <c r="N65" s="1">
        <v>37.602294182206066</v>
      </c>
      <c r="O65" s="1">
        <v>7.0050116577637809</v>
      </c>
      <c r="P65" s="1">
        <v>59.149676241672466</v>
      </c>
      <c r="Q65" s="1">
        <v>68.022127677923336</v>
      </c>
      <c r="R65" s="1">
        <v>63.797150803518157</v>
      </c>
      <c r="S65" s="1">
        <v>76.810079576686107</v>
      </c>
      <c r="T65" s="1">
        <v>41.151274756706421</v>
      </c>
      <c r="U65" s="1">
        <v>1.4787419060418117</v>
      </c>
      <c r="V65" s="1">
        <v>26.532854771264503</v>
      </c>
      <c r="W65" s="1">
        <v>53.572706767457632</v>
      </c>
      <c r="X65" s="1">
        <v>24.673864946526226</v>
      </c>
      <c r="Y65" s="1">
        <v>30.757831645669683</v>
      </c>
      <c r="Z65" s="1">
        <v>27.462349683633644</v>
      </c>
      <c r="AA65" s="1">
        <v>32.44782239543175</v>
      </c>
      <c r="AB65" s="1">
        <v>0</v>
      </c>
      <c r="AC65" s="1">
        <v>65.487141553280225</v>
      </c>
      <c r="AD65" s="1">
        <v>56.952688266981781</v>
      </c>
      <c r="AE65" s="1">
        <v>14.449420910465703</v>
      </c>
      <c r="AF65" s="1">
        <v>63.121154503613333</v>
      </c>
      <c r="AG65" s="1">
        <v>54.924699367267287</v>
      </c>
      <c r="AH65" s="1">
        <v>81.869936242274349</v>
      </c>
      <c r="AI65" s="1">
        <v>63.810391482949129</v>
      </c>
      <c r="AJ65" s="1">
        <v>62.606421832327442</v>
      </c>
      <c r="AK65" s="1">
        <v>71.836855820427004</v>
      </c>
      <c r="AL65" s="1">
        <v>74.726382981919031</v>
      </c>
      <c r="AM65" s="1">
        <v>70.151298309556651</v>
      </c>
      <c r="AN65" s="1">
        <v>5.3456252487602667</v>
      </c>
      <c r="AO65" s="1">
        <v>0</v>
      </c>
      <c r="AP65" s="1">
        <v>15.731870101456641</v>
      </c>
      <c r="AQ65" s="1">
        <v>15.972664031580974</v>
      </c>
      <c r="AR65" s="1">
        <v>51.128577829734084</v>
      </c>
      <c r="AS65" s="1">
        <v>56.586573579219035</v>
      </c>
      <c r="AT65" s="1">
        <v>34.064935064935064</v>
      </c>
      <c r="AU65" s="1">
        <v>78.824675324675326</v>
      </c>
      <c r="AV65" s="1">
        <v>47.770129870129864</v>
      </c>
      <c r="AW65" s="1">
        <v>52.602597402597404</v>
      </c>
      <c r="AX65" s="1">
        <v>76.527272727272717</v>
      </c>
      <c r="AY65" s="1">
        <v>22.26103896103896</v>
      </c>
      <c r="AZ65" s="1">
        <v>51.255844155844159</v>
      </c>
      <c r="BA65" s="1">
        <v>36.124675324675323</v>
      </c>
      <c r="BB65" s="1">
        <v>35.728571428571428</v>
      </c>
      <c r="BC65" s="1">
        <v>7.6448051948051949</v>
      </c>
      <c r="BD65" s="1">
        <v>15.606493506493505</v>
      </c>
      <c r="BE65" s="1">
        <v>42.62077922077922</v>
      </c>
      <c r="BF65" s="1">
        <v>28.915584415584416</v>
      </c>
      <c r="BG65" s="1">
        <v>82.389610389610382</v>
      </c>
      <c r="BH65" s="1">
        <v>30.183116883116881</v>
      </c>
      <c r="BI65" s="1">
        <v>12.675324675324674</v>
      </c>
      <c r="BJ65" s="1">
        <v>0</v>
      </c>
      <c r="BK65" s="1">
        <v>3.5966233766233761E-5</v>
      </c>
      <c r="BL65" s="1">
        <v>45.631168831168829</v>
      </c>
      <c r="BM65" s="1">
        <v>75.893506493506493</v>
      </c>
      <c r="BN65" s="1">
        <v>30.57922077922078</v>
      </c>
      <c r="BO65" s="1">
        <v>80.012987012987011</v>
      </c>
      <c r="BP65" s="1">
        <v>49.037662337662333</v>
      </c>
      <c r="BQ65" s="1">
        <v>80.805194805194802</v>
      </c>
      <c r="BR65" s="1">
        <v>27.172727272727268</v>
      </c>
      <c r="BS65" s="1">
        <v>38.84202063338163</v>
      </c>
      <c r="BT65" s="1">
        <v>12.394709836262024</v>
      </c>
      <c r="BU65" s="1">
        <v>14.447336942904144</v>
      </c>
      <c r="BV65" s="1">
        <v>12.868393014717899</v>
      </c>
      <c r="BW65" s="1">
        <v>38.368337454925758</v>
      </c>
      <c r="BX65" s="1">
        <v>15.394703299815889</v>
      </c>
      <c r="BY65" s="1">
        <v>2.9052568278626913</v>
      </c>
      <c r="BZ65" s="32">
        <v>36.979999999999997</v>
      </c>
    </row>
    <row r="66" spans="1:78" s="1" customFormat="1" ht="18" customHeight="1" thickBot="1" x14ac:dyDescent="0.35">
      <c r="A66" s="11" t="s">
        <v>78</v>
      </c>
      <c r="B66" s="16" t="s">
        <v>91</v>
      </c>
      <c r="C66" s="16" t="s">
        <v>94</v>
      </c>
      <c r="D66" s="1">
        <v>176.1093265490633</v>
      </c>
      <c r="E66" s="1">
        <v>28.321675322217782</v>
      </c>
      <c r="F66" s="1">
        <v>59.647164693761695</v>
      </c>
      <c r="G66" s="1">
        <v>5.2781304009587684</v>
      </c>
      <c r="H66" s="1">
        <v>0</v>
      </c>
      <c r="I66" s="1">
        <v>1.1264302684972982</v>
      </c>
      <c r="J66" s="1">
        <v>43.662582788419087</v>
      </c>
      <c r="K66" s="1">
        <v>50.850280692163743</v>
      </c>
      <c r="L66" s="1">
        <v>79.171956014381522</v>
      </c>
      <c r="M66" s="1">
        <v>66.083909085174824</v>
      </c>
      <c r="N66" s="1">
        <v>52.995862155968126</v>
      </c>
      <c r="O66" s="1">
        <v>11.264302684972982</v>
      </c>
      <c r="P66" s="1">
        <v>56.643350644435564</v>
      </c>
      <c r="Q66" s="1">
        <v>71.233304598305338</v>
      </c>
      <c r="R66" s="1">
        <v>67.478537036647666</v>
      </c>
      <c r="S66" s="1">
        <v>87.861560942789268</v>
      </c>
      <c r="T66" s="1">
        <v>36.045768591913543</v>
      </c>
      <c r="U66" s="1">
        <v>0</v>
      </c>
      <c r="V66" s="1">
        <v>18.130163369146988</v>
      </c>
      <c r="W66" s="1">
        <v>36.689443031054857</v>
      </c>
      <c r="X66" s="1">
        <v>17.701047076386114</v>
      </c>
      <c r="Y66" s="1">
        <v>20.061186686570927</v>
      </c>
      <c r="Z66" s="1">
        <v>30.359977712831942</v>
      </c>
      <c r="AA66" s="1">
        <v>40.122373373141855</v>
      </c>
      <c r="AB66" s="1">
        <v>0</v>
      </c>
      <c r="AC66" s="1">
        <v>94.834700700153491</v>
      </c>
      <c r="AD66" s="1">
        <v>33.149233615777632</v>
      </c>
      <c r="AE66" s="1">
        <v>9.3332793675490411</v>
      </c>
      <c r="AF66" s="1">
        <v>86.466932991316412</v>
      </c>
      <c r="AG66" s="1">
        <v>73.486165135299927</v>
      </c>
      <c r="AH66" s="1">
        <v>96.217077798861496</v>
      </c>
      <c r="AI66" s="1">
        <v>59.486907020872877</v>
      </c>
      <c r="AJ66" s="1">
        <v>58.588614800759025</v>
      </c>
      <c r="AK66" s="1">
        <v>84.04022770398484</v>
      </c>
      <c r="AL66" s="1">
        <v>83.740796963946892</v>
      </c>
      <c r="AM66" s="1">
        <v>57.291081593927899</v>
      </c>
      <c r="AN66" s="1">
        <v>69.96698292220114</v>
      </c>
      <c r="AO66" s="1">
        <v>0</v>
      </c>
      <c r="AP66" s="1">
        <v>15.670208728652753</v>
      </c>
      <c r="AQ66" s="1">
        <v>12.27666034155598</v>
      </c>
      <c r="AR66" s="1">
        <v>22.85654648956357</v>
      </c>
      <c r="AS66" s="1">
        <v>54.396584440227713</v>
      </c>
      <c r="AT66" s="1">
        <v>35.286702127659566</v>
      </c>
      <c r="AU66" s="1">
        <v>84.245744680851047</v>
      </c>
      <c r="AV66" s="1">
        <v>86.05531914893615</v>
      </c>
      <c r="AW66" s="1">
        <v>18.899999999999999</v>
      </c>
      <c r="AX66" s="1">
        <v>91.081914893616997</v>
      </c>
      <c r="AY66" s="1">
        <v>22.921276595744679</v>
      </c>
      <c r="AZ66" s="1">
        <v>42.726063829787229</v>
      </c>
      <c r="BA66" s="1">
        <v>15.984574468085103</v>
      </c>
      <c r="BB66" s="1">
        <v>19.80478723404255</v>
      </c>
      <c r="BC66" s="1">
        <v>34.180851063829785</v>
      </c>
      <c r="BD66" s="1">
        <v>7.8314361702127648</v>
      </c>
      <c r="BE66" s="1">
        <v>14.476595744680848</v>
      </c>
      <c r="BF66" s="1">
        <v>15.984574468085103</v>
      </c>
      <c r="BG66" s="1">
        <v>97.5159574468085</v>
      </c>
      <c r="BH66" s="1">
        <v>27.244148936170209</v>
      </c>
      <c r="BI66" s="1">
        <v>0</v>
      </c>
      <c r="BJ66" s="1">
        <v>37.900531914893612</v>
      </c>
      <c r="BK66" s="1">
        <v>83.24042553191488</v>
      </c>
      <c r="BL66" s="1">
        <v>4.564148936170212E-5</v>
      </c>
      <c r="BM66" s="1">
        <v>62.832446808510625</v>
      </c>
      <c r="BN66" s="1">
        <v>48.054255319148922</v>
      </c>
      <c r="BO66" s="1">
        <v>103.54787234042551</v>
      </c>
      <c r="BP66" s="1">
        <v>33.979787234042547</v>
      </c>
      <c r="BQ66" s="1">
        <v>92.1877659574468</v>
      </c>
      <c r="BR66" s="1">
        <v>26.942553191489356</v>
      </c>
      <c r="BS66" s="1">
        <v>43.715649867374005</v>
      </c>
      <c r="BT66" s="1">
        <v>12.934217506631299</v>
      </c>
      <c r="BU66" s="1">
        <v>15.340583554376657</v>
      </c>
      <c r="BV66" s="1">
        <v>14.037135278514588</v>
      </c>
      <c r="BW66" s="1">
        <v>41.409549071618031</v>
      </c>
      <c r="BX66" s="1">
        <v>0</v>
      </c>
      <c r="BY66" s="1">
        <v>3.2887002652519888</v>
      </c>
      <c r="BZ66" s="32">
        <v>28.3</v>
      </c>
    </row>
    <row r="67" spans="1:78" s="1" customFormat="1" ht="18" customHeight="1" thickBot="1" x14ac:dyDescent="0.35">
      <c r="A67" s="11" t="s">
        <v>78</v>
      </c>
      <c r="B67" s="16" t="s">
        <v>91</v>
      </c>
      <c r="C67" s="16" t="s">
        <v>94</v>
      </c>
      <c r="D67" s="1">
        <v>171.60317347626994</v>
      </c>
      <c r="E67" s="1">
        <v>34.564268219090557</v>
      </c>
      <c r="F67" s="1">
        <v>43.873841894146466</v>
      </c>
      <c r="G67" s="1">
        <v>14.063398530403607</v>
      </c>
      <c r="H67" s="1">
        <v>0</v>
      </c>
      <c r="I67" s="1">
        <v>0</v>
      </c>
      <c r="J67" s="1">
        <v>41.397891448652871</v>
      </c>
      <c r="K67" s="1">
        <v>39.81328316353698</v>
      </c>
      <c r="L67" s="1">
        <v>57.243974299811867</v>
      </c>
      <c r="M67" s="1">
        <v>68.633346349082387</v>
      </c>
      <c r="N67" s="1">
        <v>46.944020446558518</v>
      </c>
      <c r="O67" s="1">
        <v>14.855702672961558</v>
      </c>
      <c r="P67" s="1">
        <v>58.432430513648796</v>
      </c>
      <c r="Q67" s="1">
        <v>44.765184054524163</v>
      </c>
      <c r="R67" s="1">
        <v>62.096837172979313</v>
      </c>
      <c r="S67" s="1">
        <v>73.981399311348554</v>
      </c>
      <c r="T67" s="1">
        <v>36.346952539845944</v>
      </c>
      <c r="U67" s="1">
        <v>10.200915835433603</v>
      </c>
      <c r="V67" s="1">
        <v>27.730644989528241</v>
      </c>
      <c r="W67" s="1">
        <v>16.143196904618225</v>
      </c>
      <c r="X67" s="1">
        <v>13.86532249476412</v>
      </c>
      <c r="Y67" s="1">
        <v>19.114337439210537</v>
      </c>
      <c r="Z67" s="1">
        <v>4.4963260090163649E-5</v>
      </c>
      <c r="AA67" s="1">
        <v>25.947960668772854</v>
      </c>
      <c r="AB67" s="1">
        <v>0</v>
      </c>
      <c r="AC67" s="1">
        <v>91.114976394164216</v>
      </c>
      <c r="AD67" s="1">
        <v>41.893081537751591</v>
      </c>
      <c r="AE67" s="1">
        <v>8.6262113520996788</v>
      </c>
      <c r="AF67" s="1">
        <v>88.044797841752171</v>
      </c>
      <c r="AG67" s="1">
        <v>65.266053743211117</v>
      </c>
      <c r="AH67" s="1">
        <v>86.782231919418635</v>
      </c>
      <c r="AI67" s="1">
        <v>67.7217619533115</v>
      </c>
      <c r="AJ67" s="1">
        <v>56.215210959947299</v>
      </c>
      <c r="AK67" s="1">
        <v>83.005272433047182</v>
      </c>
      <c r="AL67" s="1">
        <v>81.072874556298984</v>
      </c>
      <c r="AM67" s="1">
        <v>79.931003083675066</v>
      </c>
      <c r="AN67" s="1">
        <v>81.072874556298984</v>
      </c>
      <c r="AO67" s="1">
        <v>0</v>
      </c>
      <c r="AP67" s="1">
        <v>25.296844931976285</v>
      </c>
      <c r="AQ67" s="1">
        <v>13.175440068737647</v>
      </c>
      <c r="AR67" s="1">
        <v>39.350647671963102</v>
      </c>
      <c r="AS67" s="1">
        <v>62.275913391566618</v>
      </c>
      <c r="AT67" s="1">
        <v>42.861960784313723</v>
      </c>
      <c r="AU67" s="1">
        <v>84.4</v>
      </c>
      <c r="AV67" s="1">
        <v>38.228235294117653</v>
      </c>
      <c r="AW67" s="1">
        <v>44.847843137254905</v>
      </c>
      <c r="AX67" s="1">
        <v>80.097254901960781</v>
      </c>
      <c r="AY67" s="1">
        <v>30.615686274509805</v>
      </c>
      <c r="AZ67" s="1">
        <v>63.051764705882356</v>
      </c>
      <c r="BA67" s="1">
        <v>35.083921568627453</v>
      </c>
      <c r="BB67" s="1">
        <v>38.890196078431373</v>
      </c>
      <c r="BC67" s="1">
        <v>56.101176470588236</v>
      </c>
      <c r="BD67" s="1">
        <v>28.216078431372551</v>
      </c>
      <c r="BE67" s="1">
        <v>36.159607843137259</v>
      </c>
      <c r="BF67" s="1">
        <v>34.587450980392155</v>
      </c>
      <c r="BG67" s="1">
        <v>83.570796460176993</v>
      </c>
      <c r="BH67" s="1">
        <v>34.586725663716813</v>
      </c>
      <c r="BI67" s="1">
        <v>3.2600884955752214</v>
      </c>
      <c r="BJ67" s="1">
        <v>42.447345132743365</v>
      </c>
      <c r="BK67" s="1">
        <v>3.7565486725663717E-5</v>
      </c>
      <c r="BL67" s="1">
        <v>38.723893805309736</v>
      </c>
      <c r="BM67" s="1">
        <v>57.506637168141594</v>
      </c>
      <c r="BN67" s="1">
        <v>54.610619469026553</v>
      </c>
      <c r="BO67" s="1">
        <v>99.292035398230098</v>
      </c>
      <c r="BP67" s="1">
        <v>38.392920353982305</v>
      </c>
      <c r="BQ67" s="1">
        <v>71.903982300884962</v>
      </c>
      <c r="BR67" s="1">
        <v>21.099557522123895</v>
      </c>
      <c r="BS67" s="1">
        <v>30.425765862458757</v>
      </c>
      <c r="BT67" s="1">
        <v>11.753515031799136</v>
      </c>
      <c r="BU67" s="1">
        <v>13.337322021899729</v>
      </c>
      <c r="BV67" s="1">
        <v>11.836873294436009</v>
      </c>
      <c r="BW67" s="1">
        <v>43.346296571174122</v>
      </c>
      <c r="BX67" s="1">
        <v>4.6847343601922802</v>
      </c>
      <c r="BY67" s="1">
        <v>3.784465123714048E-5</v>
      </c>
      <c r="BZ67" s="32">
        <v>29.04</v>
      </c>
    </row>
    <row r="68" spans="1:78" s="1" customFormat="1" ht="18" customHeight="1" thickBot="1" x14ac:dyDescent="0.35">
      <c r="A68" s="11" t="s">
        <v>78</v>
      </c>
      <c r="B68" s="16" t="s">
        <v>91</v>
      </c>
      <c r="C68" s="16" t="s">
        <v>94</v>
      </c>
      <c r="D68" s="1">
        <v>228.89870850817181</v>
      </c>
      <c r="E68" s="1">
        <v>42.54715060873729</v>
      </c>
      <c r="F68" s="1">
        <v>38.453692969995807</v>
      </c>
      <c r="G68" s="1">
        <v>15.505521358869277</v>
      </c>
      <c r="H68" s="1">
        <v>0</v>
      </c>
      <c r="I68" s="1">
        <v>2.145964156067508</v>
      </c>
      <c r="J68" s="1">
        <v>48.253182468801185</v>
      </c>
      <c r="K68" s="1">
        <v>48.253182468801185</v>
      </c>
      <c r="L68" s="1">
        <v>103.20475016463391</v>
      </c>
      <c r="M68" s="1">
        <v>71.94561910515344</v>
      </c>
      <c r="N68" s="1">
        <v>79.264225186539747</v>
      </c>
      <c r="O68" s="1">
        <v>11.089548875863306</v>
      </c>
      <c r="P68" s="1">
        <v>93.529304836699481</v>
      </c>
      <c r="Q68" s="1">
        <v>54.827523524961769</v>
      </c>
      <c r="R68" s="1">
        <v>44.035680659188749</v>
      </c>
      <c r="S68" s="1">
        <v>98.118939158924775</v>
      </c>
      <c r="T68" s="1">
        <v>39.942223020447258</v>
      </c>
      <c r="U68" s="1">
        <v>0</v>
      </c>
      <c r="V68" s="1">
        <v>32.623616939060959</v>
      </c>
      <c r="W68" s="1">
        <v>46.888696589220686</v>
      </c>
      <c r="X68" s="1">
        <v>14.761256333643551</v>
      </c>
      <c r="Y68" s="1">
        <v>18.978758143255995</v>
      </c>
      <c r="Z68" s="1">
        <v>25.30501085767466</v>
      </c>
      <c r="AA68" s="1">
        <v>33.243837793415729</v>
      </c>
      <c r="AB68" s="1">
        <v>0</v>
      </c>
      <c r="AC68" s="1">
        <v>91.668642273635172</v>
      </c>
      <c r="AD68" s="1">
        <v>47.012740760091646</v>
      </c>
      <c r="AE68" s="1">
        <v>11.250806297995547</v>
      </c>
      <c r="AF68" s="1">
        <v>110.27526790427831</v>
      </c>
      <c r="AG68" s="1">
        <v>74.054370009959669</v>
      </c>
      <c r="AH68" s="1">
        <v>86.754556981285191</v>
      </c>
      <c r="AI68" s="1">
        <v>50.837744078713797</v>
      </c>
      <c r="AJ68" s="1">
        <v>65.971831414515393</v>
      </c>
      <c r="AK68" s="1">
        <v>83.024324187249576</v>
      </c>
      <c r="AL68" s="1">
        <v>68.103393011107158</v>
      </c>
      <c r="AM68" s="1">
        <v>71.940203884972348</v>
      </c>
      <c r="AN68" s="1">
        <v>70.234954607698938</v>
      </c>
      <c r="AO68" s="1">
        <v>0</v>
      </c>
      <c r="AP68" s="1">
        <v>19.290632449155552</v>
      </c>
      <c r="AQ68" s="1">
        <v>15.666977734949533</v>
      </c>
      <c r="AR68" s="1">
        <v>19.503788608814727</v>
      </c>
      <c r="AS68" s="1">
        <v>71.620469645483595</v>
      </c>
      <c r="AT68" s="1">
        <v>37.771168437025793</v>
      </c>
      <c r="AU68" s="1">
        <v>101.45978755690439</v>
      </c>
      <c r="AV68" s="1">
        <v>79.15872534142639</v>
      </c>
      <c r="AW68" s="1">
        <v>24.008801213960542</v>
      </c>
      <c r="AX68" s="1">
        <v>90.610622154779961</v>
      </c>
      <c r="AY68" s="1">
        <v>21.396965098634293</v>
      </c>
      <c r="AZ68" s="1">
        <v>46.510773899848246</v>
      </c>
      <c r="BA68" s="1">
        <v>19.387860394537178</v>
      </c>
      <c r="BB68" s="1">
        <v>27.625189681335353</v>
      </c>
      <c r="BC68" s="1">
        <v>46.108952959028827</v>
      </c>
      <c r="BD68" s="1">
        <v>9.7843399089529584</v>
      </c>
      <c r="BE68" s="1">
        <v>16.876479514415781</v>
      </c>
      <c r="BF68" s="1">
        <v>20.693778452200302</v>
      </c>
      <c r="BG68" s="1">
        <v>87.195144157814866</v>
      </c>
      <c r="BH68" s="1">
        <v>29.433383915022759</v>
      </c>
      <c r="BI68" s="1">
        <v>0</v>
      </c>
      <c r="BJ68" s="1">
        <v>23.606980273141122</v>
      </c>
      <c r="BK68" s="1">
        <v>75.944157814871005</v>
      </c>
      <c r="BL68" s="1">
        <v>26.118361153262516</v>
      </c>
      <c r="BM68" s="1">
        <v>45.606676783004545</v>
      </c>
      <c r="BN68" s="1">
        <v>57.35993930197268</v>
      </c>
      <c r="BO68" s="1">
        <v>100.45523520485584</v>
      </c>
      <c r="BP68" s="1">
        <v>34.154779969650981</v>
      </c>
      <c r="BQ68" s="1">
        <v>93.021547799696492</v>
      </c>
      <c r="BR68" s="1">
        <v>38.574810318664639</v>
      </c>
      <c r="BS68" s="1">
        <v>31.37108251324754</v>
      </c>
      <c r="BT68" s="1">
        <v>13.430431491294474</v>
      </c>
      <c r="BU68" s="1">
        <v>17.23906131718395</v>
      </c>
      <c r="BV68" s="1">
        <v>15.936109008327024</v>
      </c>
      <c r="BW68" s="1">
        <v>48.710370931112791</v>
      </c>
      <c r="BX68" s="1">
        <v>2.0346101438304314</v>
      </c>
      <c r="BY68" s="1">
        <v>3.2974716124148373</v>
      </c>
      <c r="BZ68" s="32">
        <v>11.85</v>
      </c>
    </row>
    <row r="69" spans="1:78" s="1" customFormat="1" ht="18" customHeight="1" thickBot="1" x14ac:dyDescent="0.35">
      <c r="A69" s="7" t="s">
        <v>128</v>
      </c>
      <c r="B69" s="7"/>
      <c r="C69" s="7" t="s">
        <v>111</v>
      </c>
      <c r="D69" s="1">
        <f>AVERAGE(D65:D68)</f>
        <v>191.62252980575562</v>
      </c>
      <c r="E69" s="1">
        <f t="shared" ref="E69:BP69" si="46">AVERAGE(E65:E68)</f>
        <v>32.547864658514989</v>
      </c>
      <c r="F69" s="1">
        <f t="shared" si="46"/>
        <v>48.147480628319499</v>
      </c>
      <c r="G69" s="1">
        <f t="shared" si="46"/>
        <v>11.479122425293303</v>
      </c>
      <c r="H69" s="1">
        <f t="shared" si="46"/>
        <v>3.2532321932919857</v>
      </c>
      <c r="I69" s="1">
        <f t="shared" si="46"/>
        <v>2.3179653965550391</v>
      </c>
      <c r="J69" s="1">
        <f t="shared" si="46"/>
        <v>43.742982171877046</v>
      </c>
      <c r="K69" s="1">
        <f t="shared" si="46"/>
        <v>48.206862810477986</v>
      </c>
      <c r="L69" s="1">
        <f t="shared" si="46"/>
        <v>75.938957358074475</v>
      </c>
      <c r="M69" s="1">
        <f t="shared" si="46"/>
        <v>68.481126594985255</v>
      </c>
      <c r="N69" s="1">
        <f t="shared" si="46"/>
        <v>54.201600492818116</v>
      </c>
      <c r="O69" s="1">
        <f t="shared" si="46"/>
        <v>11.053641472890407</v>
      </c>
      <c r="P69" s="1">
        <f t="shared" si="46"/>
        <v>66.938690559114079</v>
      </c>
      <c r="Q69" s="1">
        <f t="shared" si="46"/>
        <v>59.712034963928652</v>
      </c>
      <c r="R69" s="1">
        <f t="shared" si="46"/>
        <v>59.352051418083477</v>
      </c>
      <c r="S69" s="1">
        <f t="shared" si="46"/>
        <v>84.192994747437183</v>
      </c>
      <c r="T69" s="1">
        <f t="shared" si="46"/>
        <v>38.371554727228286</v>
      </c>
      <c r="U69" s="1">
        <f t="shared" si="46"/>
        <v>2.9199144353688538</v>
      </c>
      <c r="V69" s="1">
        <f t="shared" si="46"/>
        <v>26.254320017250173</v>
      </c>
      <c r="W69" s="1">
        <f t="shared" si="46"/>
        <v>38.323510823087851</v>
      </c>
      <c r="X69" s="1">
        <f t="shared" si="46"/>
        <v>17.750372712830004</v>
      </c>
      <c r="Y69" s="1">
        <f t="shared" si="46"/>
        <v>22.228028478676784</v>
      </c>
      <c r="Z69" s="1">
        <f t="shared" si="46"/>
        <v>20.781845804350084</v>
      </c>
      <c r="AA69" s="1">
        <f t="shared" si="46"/>
        <v>32.940498557690546</v>
      </c>
      <c r="AB69" s="1">
        <f t="shared" si="46"/>
        <v>0</v>
      </c>
      <c r="AC69" s="1">
        <f t="shared" si="46"/>
        <v>85.776365230308272</v>
      </c>
      <c r="AD69" s="1">
        <f t="shared" si="46"/>
        <v>44.751936045150664</v>
      </c>
      <c r="AE69" s="1">
        <f t="shared" si="46"/>
        <v>10.914929482027492</v>
      </c>
      <c r="AF69" s="1">
        <f t="shared" si="46"/>
        <v>86.977038310240061</v>
      </c>
      <c r="AG69" s="1">
        <f t="shared" si="46"/>
        <v>66.932822063934495</v>
      </c>
      <c r="AH69" s="1">
        <f t="shared" si="46"/>
        <v>87.905950735459911</v>
      </c>
      <c r="AI69" s="1">
        <f t="shared" si="46"/>
        <v>60.464201133961822</v>
      </c>
      <c r="AJ69" s="1">
        <f t="shared" si="46"/>
        <v>60.845519751887295</v>
      </c>
      <c r="AK69" s="1">
        <f t="shared" si="46"/>
        <v>80.476670036177154</v>
      </c>
      <c r="AL69" s="1">
        <f t="shared" si="46"/>
        <v>76.910861878318016</v>
      </c>
      <c r="AM69" s="1">
        <f t="shared" si="46"/>
        <v>69.828396718032991</v>
      </c>
      <c r="AN69" s="1">
        <f t="shared" si="46"/>
        <v>56.655109333739837</v>
      </c>
      <c r="AO69" s="1">
        <f t="shared" si="46"/>
        <v>0</v>
      </c>
      <c r="AP69" s="1">
        <f t="shared" si="46"/>
        <v>18.997389052810309</v>
      </c>
      <c r="AQ69" s="1">
        <f t="shared" si="46"/>
        <v>14.272935544206033</v>
      </c>
      <c r="AR69" s="1">
        <f t="shared" si="46"/>
        <v>33.209890150018872</v>
      </c>
      <c r="AS69" s="1">
        <f t="shared" si="46"/>
        <v>61.219885264124244</v>
      </c>
      <c r="AT69" s="1">
        <f t="shared" si="46"/>
        <v>37.496191603483538</v>
      </c>
      <c r="AU69" s="1">
        <f t="shared" si="46"/>
        <v>87.232551890607695</v>
      </c>
      <c r="AV69" s="1">
        <f t="shared" si="46"/>
        <v>62.803102413652518</v>
      </c>
      <c r="AW69" s="1">
        <f t="shared" si="46"/>
        <v>35.089810438453213</v>
      </c>
      <c r="AX69" s="1">
        <f t="shared" si="46"/>
        <v>84.579266169407617</v>
      </c>
      <c r="AY69" s="1">
        <f t="shared" si="46"/>
        <v>24.298741732481936</v>
      </c>
      <c r="AZ69" s="1">
        <f t="shared" si="46"/>
        <v>50.886111647840494</v>
      </c>
      <c r="BA69" s="1">
        <f t="shared" si="46"/>
        <v>26.64525793898126</v>
      </c>
      <c r="BB69" s="1">
        <f t="shared" si="46"/>
        <v>30.512186105595177</v>
      </c>
      <c r="BC69" s="1">
        <f t="shared" si="46"/>
        <v>36.008946422063005</v>
      </c>
      <c r="BD69" s="1">
        <f t="shared" si="46"/>
        <v>15.359587004257945</v>
      </c>
      <c r="BE69" s="1">
        <f t="shared" si="46"/>
        <v>27.533365580753276</v>
      </c>
      <c r="BF69" s="1">
        <f t="shared" si="46"/>
        <v>25.045347079065497</v>
      </c>
      <c r="BG69" s="1">
        <f t="shared" si="46"/>
        <v>87.667877113602685</v>
      </c>
      <c r="BH69" s="1">
        <f t="shared" si="46"/>
        <v>30.361843849506666</v>
      </c>
      <c r="BI69" s="1">
        <f t="shared" si="46"/>
        <v>3.9838532927249739</v>
      </c>
      <c r="BJ69" s="1">
        <f t="shared" si="46"/>
        <v>25.988714330194526</v>
      </c>
      <c r="BK69" s="1">
        <f t="shared" si="46"/>
        <v>39.79616421962659</v>
      </c>
      <c r="BL69" s="1">
        <f t="shared" si="46"/>
        <v>27.61836735780761</v>
      </c>
      <c r="BM69" s="1">
        <f t="shared" si="46"/>
        <v>60.459816813290814</v>
      </c>
      <c r="BN69" s="1">
        <f t="shared" si="46"/>
        <v>47.651008717342229</v>
      </c>
      <c r="BO69" s="1">
        <f t="shared" si="46"/>
        <v>95.827032489124619</v>
      </c>
      <c r="BP69" s="1">
        <f t="shared" si="46"/>
        <v>38.891287473834538</v>
      </c>
      <c r="BQ69" s="1">
        <f t="shared" ref="BQ69:BZ69" si="47">AVERAGE(BQ65:BQ68)</f>
        <v>84.47962271580576</v>
      </c>
      <c r="BR69" s="1">
        <f t="shared" si="47"/>
        <v>28.44741207625129</v>
      </c>
      <c r="BS69" s="1">
        <f t="shared" si="47"/>
        <v>36.088629719115481</v>
      </c>
      <c r="BT69" s="1">
        <f t="shared" si="47"/>
        <v>12.628218466496733</v>
      </c>
      <c r="BU69" s="1">
        <f t="shared" si="47"/>
        <v>15.091075959091121</v>
      </c>
      <c r="BV69" s="1">
        <f t="shared" si="47"/>
        <v>13.66962764899888</v>
      </c>
      <c r="BW69" s="1">
        <f t="shared" si="47"/>
        <v>42.958638507207681</v>
      </c>
      <c r="BX69" s="1">
        <f t="shared" si="47"/>
        <v>5.5285119509596496</v>
      </c>
      <c r="BY69" s="1">
        <f t="shared" si="47"/>
        <v>2.3728666375451883</v>
      </c>
      <c r="BZ69" s="1">
        <f t="shared" si="47"/>
        <v>26.542499999999997</v>
      </c>
    </row>
    <row r="70" spans="1:78" s="1" customFormat="1" ht="18" customHeight="1" thickBot="1" x14ac:dyDescent="0.35">
      <c r="A70" s="7"/>
      <c r="B70" s="7"/>
      <c r="C70" s="7" t="s">
        <v>112</v>
      </c>
      <c r="D70" s="1">
        <f>STDEV(D65:D68)</f>
        <v>26.038355102984458</v>
      </c>
      <c r="E70" s="1">
        <f t="shared" ref="E70:BP70" si="48">STDEV(E65:E68)</f>
        <v>7.8014655056639333</v>
      </c>
      <c r="F70" s="1">
        <f t="shared" si="48"/>
        <v>9.139037020616767</v>
      </c>
      <c r="G70" s="1">
        <f t="shared" si="48"/>
        <v>4.5280795641513309</v>
      </c>
      <c r="H70" s="1">
        <f t="shared" si="48"/>
        <v>6.5064643865839713</v>
      </c>
      <c r="I70" s="1">
        <f t="shared" si="48"/>
        <v>2.6061311820517967</v>
      </c>
      <c r="J70" s="1">
        <f t="shared" si="48"/>
        <v>3.1724773630233094</v>
      </c>
      <c r="K70" s="1">
        <f t="shared" si="48"/>
        <v>6.054634524569221</v>
      </c>
      <c r="L70" s="1">
        <f t="shared" si="48"/>
        <v>20.352788687574915</v>
      </c>
      <c r="M70" s="1">
        <f t="shared" si="48"/>
        <v>2.5337520565381215</v>
      </c>
      <c r="N70" s="1">
        <f t="shared" si="48"/>
        <v>17.868019845491965</v>
      </c>
      <c r="O70" s="1">
        <f t="shared" si="48"/>
        <v>3.2089842752748141</v>
      </c>
      <c r="P70" s="1">
        <f t="shared" si="48"/>
        <v>17.75837826319821</v>
      </c>
      <c r="Q70" s="1">
        <f t="shared" si="48"/>
        <v>12.234706085675061</v>
      </c>
      <c r="R70" s="1">
        <f t="shared" si="48"/>
        <v>10.455042469534746</v>
      </c>
      <c r="S70" s="1">
        <f t="shared" si="48"/>
        <v>11.047992629890905</v>
      </c>
      <c r="T70" s="1">
        <f t="shared" si="48"/>
        <v>2.5626898299755916</v>
      </c>
      <c r="U70" s="1">
        <f t="shared" si="48"/>
        <v>4.9037998962295406</v>
      </c>
      <c r="V70" s="1">
        <f t="shared" si="48"/>
        <v>6.022927902442837</v>
      </c>
      <c r="W70" s="1">
        <f t="shared" si="48"/>
        <v>16.335410281848496</v>
      </c>
      <c r="X70" s="1">
        <f t="shared" si="48"/>
        <v>4.8978093624829491</v>
      </c>
      <c r="Y70" s="1">
        <f t="shared" si="48"/>
        <v>5.7068840015533455</v>
      </c>
      <c r="Z70" s="1">
        <f t="shared" si="48"/>
        <v>14.008473759784904</v>
      </c>
      <c r="AA70" s="1">
        <f t="shared" si="48"/>
        <v>5.7968283421641118</v>
      </c>
      <c r="AB70" s="1">
        <f t="shared" si="48"/>
        <v>0</v>
      </c>
      <c r="AC70" s="1">
        <f t="shared" si="48"/>
        <v>13.625047239244115</v>
      </c>
      <c r="AD70" s="1">
        <f t="shared" si="48"/>
        <v>9.945942983559851</v>
      </c>
      <c r="AE70" s="1">
        <f t="shared" si="48"/>
        <v>2.6041819352788425</v>
      </c>
      <c r="AF70" s="1">
        <f t="shared" si="48"/>
        <v>19.264051254995834</v>
      </c>
      <c r="AG70" s="1">
        <f t="shared" si="48"/>
        <v>8.9561129569275142</v>
      </c>
      <c r="AH70" s="1">
        <f t="shared" si="48"/>
        <v>6.0026870533295389</v>
      </c>
      <c r="AI70" s="1">
        <f t="shared" si="48"/>
        <v>7.2455263926147238</v>
      </c>
      <c r="AJ70" s="1">
        <f t="shared" si="48"/>
        <v>4.3171451549389834</v>
      </c>
      <c r="AK70" s="1">
        <f t="shared" si="48"/>
        <v>5.7801298915451929</v>
      </c>
      <c r="AL70" s="1">
        <f t="shared" si="48"/>
        <v>6.9836432397729595</v>
      </c>
      <c r="AM70" s="1">
        <f t="shared" si="48"/>
        <v>9.3774716003901126</v>
      </c>
      <c r="AN70" s="1">
        <f t="shared" si="48"/>
        <v>34.595320452486213</v>
      </c>
      <c r="AO70" s="1">
        <f t="shared" si="48"/>
        <v>0</v>
      </c>
      <c r="AP70" s="1">
        <f t="shared" si="48"/>
        <v>4.5277985450683724</v>
      </c>
      <c r="AQ70" s="1">
        <f t="shared" si="48"/>
        <v>1.8277528610980134</v>
      </c>
      <c r="AR70" s="1">
        <f t="shared" si="48"/>
        <v>14.762985419801119</v>
      </c>
      <c r="AS70" s="1">
        <f t="shared" si="48"/>
        <v>7.6879204423257557</v>
      </c>
      <c r="AT70" s="1">
        <f t="shared" si="48"/>
        <v>3.8954014058476911</v>
      </c>
      <c r="AU70" s="1">
        <f t="shared" si="48"/>
        <v>9.8327851356832241</v>
      </c>
      <c r="AV70" s="1">
        <f t="shared" si="48"/>
        <v>23.367258731661458</v>
      </c>
      <c r="AW70" s="1">
        <f t="shared" si="48"/>
        <v>16.194810247614534</v>
      </c>
      <c r="AX70" s="1">
        <f t="shared" si="48"/>
        <v>7.3843239105204601</v>
      </c>
      <c r="AY70" s="1">
        <f t="shared" si="48"/>
        <v>4.257297216445834</v>
      </c>
      <c r="AZ70" s="1">
        <f t="shared" si="48"/>
        <v>8.8293030539985011</v>
      </c>
      <c r="BA70" s="1">
        <f t="shared" si="48"/>
        <v>10.446536730917973</v>
      </c>
      <c r="BB70" s="1">
        <f t="shared" si="48"/>
        <v>8.5709755549552256</v>
      </c>
      <c r="BC70" s="1">
        <f t="shared" si="48"/>
        <v>20.92505898492869</v>
      </c>
      <c r="BD70" s="1">
        <f t="shared" si="48"/>
        <v>9.1852557538364987</v>
      </c>
      <c r="BE70" s="1">
        <f t="shared" si="48"/>
        <v>13.977250147980344</v>
      </c>
      <c r="BF70" s="1">
        <f t="shared" si="48"/>
        <v>8.3079125682870902</v>
      </c>
      <c r="BG70" s="1">
        <f t="shared" si="48"/>
        <v>6.8763927604290362</v>
      </c>
      <c r="BH70" s="1">
        <f t="shared" si="48"/>
        <v>3.080239660326471</v>
      </c>
      <c r="BI70" s="1">
        <f t="shared" si="48"/>
        <v>5.9946555194899505</v>
      </c>
      <c r="BJ70" s="1">
        <f t="shared" si="48"/>
        <v>19.095059183994358</v>
      </c>
      <c r="BK70" s="1">
        <f t="shared" si="48"/>
        <v>46.049049221328673</v>
      </c>
      <c r="BL70" s="1">
        <f t="shared" si="48"/>
        <v>20.106511777983961</v>
      </c>
      <c r="BM70" s="1">
        <f t="shared" si="48"/>
        <v>12.558731212656127</v>
      </c>
      <c r="BN70" s="1">
        <f t="shared" si="48"/>
        <v>12.032013770744999</v>
      </c>
      <c r="BO70" s="1">
        <f t="shared" si="48"/>
        <v>10.694576629750172</v>
      </c>
      <c r="BP70" s="1">
        <f t="shared" si="48"/>
        <v>7.0652820327318686</v>
      </c>
      <c r="BQ70" s="1">
        <f t="shared" ref="BQ70:BZ70" si="49">STDEV(BQ65:BQ68)</f>
        <v>10.066911288773831</v>
      </c>
      <c r="BR70" s="1">
        <f t="shared" si="49"/>
        <v>7.3131065747380335</v>
      </c>
      <c r="BS70" s="1">
        <f t="shared" si="49"/>
        <v>6.3265545274745536</v>
      </c>
      <c r="BT70" s="1">
        <f t="shared" si="49"/>
        <v>0.7203734052060039</v>
      </c>
      <c r="BU70" s="1">
        <f t="shared" si="49"/>
        <v>1.6498634218082047</v>
      </c>
      <c r="BV70" s="1">
        <f t="shared" si="49"/>
        <v>1.758120689190088</v>
      </c>
      <c r="BW70" s="1">
        <f t="shared" si="49"/>
        <v>4.3475374823301047</v>
      </c>
      <c r="BX70" s="1">
        <f t="shared" si="49"/>
        <v>6.8514107205424351</v>
      </c>
      <c r="BY70" s="1">
        <f t="shared" si="49"/>
        <v>1.5924196880141428</v>
      </c>
      <c r="BZ70" s="1">
        <f t="shared" si="49"/>
        <v>10.553629312547745</v>
      </c>
    </row>
    <row r="71" spans="1:78" s="18" customFormat="1" ht="18" customHeight="1" x14ac:dyDescent="0.3">
      <c r="A71" s="22"/>
      <c r="B71" s="22"/>
      <c r="C71" s="22" t="s">
        <v>115</v>
      </c>
      <c r="D71" s="18">
        <f>TTEST(D2:D5,D65:D68,2,2)</f>
        <v>0.19551561989059554</v>
      </c>
      <c r="E71" s="18">
        <f t="shared" ref="E71:BP71" si="50">TTEST(E2:E5,E65:E68,2,2)</f>
        <v>7.7298217211538046E-3</v>
      </c>
      <c r="F71" s="18">
        <f t="shared" si="50"/>
        <v>7.6402366670110883E-2</v>
      </c>
      <c r="G71" s="18">
        <f t="shared" si="50"/>
        <v>0.55414328436768079</v>
      </c>
      <c r="H71" s="18">
        <f t="shared" si="50"/>
        <v>0.63878107976862186</v>
      </c>
      <c r="I71" s="18">
        <f t="shared" si="50"/>
        <v>0.20785854211690366</v>
      </c>
      <c r="J71" s="18">
        <f t="shared" si="50"/>
        <v>9.3851145085300167E-3</v>
      </c>
      <c r="K71" s="18">
        <f t="shared" si="50"/>
        <v>0.56425457052827444</v>
      </c>
      <c r="L71" s="18">
        <f t="shared" si="50"/>
        <v>5.7716369112682422E-2</v>
      </c>
      <c r="M71" s="18">
        <f t="shared" si="50"/>
        <v>0.11853418463014886</v>
      </c>
      <c r="N71" s="18">
        <f t="shared" si="50"/>
        <v>0.4884639223019327</v>
      </c>
      <c r="O71" s="18">
        <f t="shared" si="50"/>
        <v>0.20464653881075331</v>
      </c>
      <c r="P71" s="18">
        <f t="shared" si="50"/>
        <v>1.928007500066261E-3</v>
      </c>
      <c r="Q71" s="18">
        <f t="shared" si="50"/>
        <v>0.75175216885139029</v>
      </c>
      <c r="R71" s="18">
        <f t="shared" si="50"/>
        <v>2.206186427017871E-2</v>
      </c>
      <c r="S71" s="18">
        <f t="shared" si="50"/>
        <v>4.3467035606930597E-2</v>
      </c>
      <c r="T71" s="18">
        <f t="shared" si="50"/>
        <v>8.0436221234079439E-2</v>
      </c>
      <c r="U71" s="18">
        <f t="shared" si="50"/>
        <v>5.1562257470382004E-2</v>
      </c>
      <c r="V71" s="18">
        <f t="shared" si="50"/>
        <v>5.2805899957128061E-3</v>
      </c>
      <c r="W71" s="18">
        <f t="shared" si="50"/>
        <v>0.39351647420684077</v>
      </c>
      <c r="X71" s="18">
        <f t="shared" si="50"/>
        <v>0.6386664381897269</v>
      </c>
      <c r="Y71" s="18">
        <f t="shared" si="50"/>
        <v>0.17879147507109971</v>
      </c>
      <c r="Z71" s="18">
        <f t="shared" si="50"/>
        <v>0.72774730325891746</v>
      </c>
      <c r="AA71" s="18">
        <f t="shared" si="50"/>
        <v>0.15996484295470348</v>
      </c>
      <c r="AB71" s="18">
        <f t="shared" si="50"/>
        <v>0.35589705603058197</v>
      </c>
      <c r="AC71" s="18">
        <f t="shared" si="50"/>
        <v>0.18091950358625389</v>
      </c>
      <c r="AD71" s="18">
        <f t="shared" si="50"/>
        <v>8.851521771642723E-2</v>
      </c>
      <c r="AE71" s="18">
        <f t="shared" si="50"/>
        <v>1.2039521623538099E-2</v>
      </c>
      <c r="AF71" s="18">
        <f t="shared" si="50"/>
        <v>5.0022318628158903E-2</v>
      </c>
      <c r="AG71" s="18">
        <f t="shared" si="50"/>
        <v>0.94247089173591458</v>
      </c>
      <c r="AH71" s="18">
        <f t="shared" si="50"/>
        <v>2.0232329319076359E-2</v>
      </c>
      <c r="AI71" s="18">
        <f t="shared" si="50"/>
        <v>0.36668554621664923</v>
      </c>
      <c r="AJ71" s="18">
        <f t="shared" si="50"/>
        <v>0.6401920726938457</v>
      </c>
      <c r="AK71" s="18">
        <f t="shared" si="50"/>
        <v>0.14134207166824667</v>
      </c>
      <c r="AL71" s="18">
        <f t="shared" si="50"/>
        <v>1.6502761082518885E-2</v>
      </c>
      <c r="AM71" s="18">
        <f t="shared" si="50"/>
        <v>0.10572038141499414</v>
      </c>
      <c r="AN71" s="18">
        <f t="shared" si="50"/>
        <v>0.89970355863251128</v>
      </c>
      <c r="AO71" s="18">
        <f t="shared" si="50"/>
        <v>5.2901900461329053E-2</v>
      </c>
      <c r="AP71" s="18">
        <f t="shared" si="50"/>
        <v>0.49120482819266775</v>
      </c>
      <c r="AQ71" s="18">
        <f t="shared" si="50"/>
        <v>7.8210195681030867E-2</v>
      </c>
      <c r="AR71" s="18">
        <f t="shared" si="50"/>
        <v>0.72526271998044423</v>
      </c>
      <c r="AS71" s="18">
        <f t="shared" si="50"/>
        <v>2.9515107671200292E-2</v>
      </c>
      <c r="AT71" s="18">
        <f t="shared" si="50"/>
        <v>0.21144972560246553</v>
      </c>
      <c r="AU71" s="18">
        <f t="shared" si="50"/>
        <v>2.9900681031008795E-2</v>
      </c>
      <c r="AV71" s="18">
        <f t="shared" si="50"/>
        <v>4.219510075375648E-2</v>
      </c>
      <c r="AW71" s="18">
        <f t="shared" si="50"/>
        <v>0.3623273765317353</v>
      </c>
      <c r="AX71" s="18">
        <f t="shared" si="50"/>
        <v>2.9210342904982547E-2</v>
      </c>
      <c r="AY71" s="18">
        <f t="shared" si="50"/>
        <v>4.3767623558079675E-3</v>
      </c>
      <c r="AZ71" s="18">
        <f t="shared" si="50"/>
        <v>2.4124398633761465E-2</v>
      </c>
      <c r="BA71" s="18">
        <f t="shared" si="50"/>
        <v>6.5437868925255771E-2</v>
      </c>
      <c r="BB71" s="18">
        <f t="shared" si="50"/>
        <v>1.0444874179269445E-2</v>
      </c>
      <c r="BC71" s="18">
        <f t="shared" si="50"/>
        <v>8.2532304095806377E-2</v>
      </c>
      <c r="BD71" s="18">
        <f t="shared" si="50"/>
        <v>0.55163575926114117</v>
      </c>
      <c r="BE71" s="18">
        <f t="shared" si="50"/>
        <v>0.82653136504440639</v>
      </c>
      <c r="BF71" s="18">
        <f t="shared" si="50"/>
        <v>2.0497979481212389E-2</v>
      </c>
      <c r="BG71" s="18">
        <f t="shared" si="50"/>
        <v>1.5838840484859434E-2</v>
      </c>
      <c r="BH71" s="18">
        <f t="shared" si="50"/>
        <v>0.24117814679074373</v>
      </c>
      <c r="BI71" s="18">
        <f t="shared" si="50"/>
        <v>0.96603918447265169</v>
      </c>
      <c r="BJ71" s="18">
        <f t="shared" si="50"/>
        <v>0.91808522435528883</v>
      </c>
      <c r="BK71" s="18">
        <f t="shared" si="50"/>
        <v>0.11848715216706213</v>
      </c>
      <c r="BL71" s="18">
        <f t="shared" si="50"/>
        <v>0.77641252922638415</v>
      </c>
      <c r="BM71" s="18">
        <f t="shared" si="50"/>
        <v>0.43251338297731201</v>
      </c>
      <c r="BN71" s="18">
        <f t="shared" si="50"/>
        <v>1.9159715343836189E-2</v>
      </c>
      <c r="BO71" s="18">
        <f t="shared" si="50"/>
        <v>3.7200198155838832E-2</v>
      </c>
      <c r="BP71" s="18">
        <f t="shared" si="50"/>
        <v>4.5625813148270765E-2</v>
      </c>
      <c r="BQ71" s="18">
        <f t="shared" ref="BQ71:BZ71" si="51">TTEST(BQ2:BQ5,BQ65:BQ68,2,2)</f>
        <v>0.98196225232970535</v>
      </c>
      <c r="BR71" s="18">
        <f t="shared" si="51"/>
        <v>0.66040487267728509</v>
      </c>
      <c r="BS71" s="18">
        <f t="shared" si="51"/>
        <v>0.26315670774831107</v>
      </c>
      <c r="BT71" s="18">
        <f t="shared" si="51"/>
        <v>3.4385618018056258E-2</v>
      </c>
      <c r="BU71" s="18">
        <f t="shared" si="51"/>
        <v>9.4890531296477648E-2</v>
      </c>
      <c r="BV71" s="18">
        <f t="shared" si="51"/>
        <v>1.7875778100608084E-3</v>
      </c>
      <c r="BW71" s="18">
        <f t="shared" si="51"/>
        <v>2.3997624580216143E-3</v>
      </c>
      <c r="BX71" s="18">
        <f t="shared" si="51"/>
        <v>0.54703005224853385</v>
      </c>
      <c r="BY71" s="18">
        <f t="shared" si="51"/>
        <v>0.11952067832877362</v>
      </c>
      <c r="BZ71" s="18">
        <f t="shared" si="51"/>
        <v>0.12237062027665262</v>
      </c>
    </row>
    <row r="72" spans="1:78" ht="15" thickBot="1" x14ac:dyDescent="0.35"/>
    <row r="73" spans="1:78" s="1" customFormat="1" ht="18" customHeight="1" thickBot="1" x14ac:dyDescent="0.35">
      <c r="A73" s="11" t="s">
        <v>78</v>
      </c>
      <c r="B73" s="16" t="s">
        <v>91</v>
      </c>
      <c r="C73" s="16" t="s">
        <v>95</v>
      </c>
      <c r="D73" s="1">
        <v>190.14387514553709</v>
      </c>
      <c r="E73" s="1">
        <v>27.697879410264129</v>
      </c>
      <c r="F73" s="1">
        <v>65.937489043837729</v>
      </c>
      <c r="G73" s="1">
        <v>5.870296830235084</v>
      </c>
      <c r="H73" s="1">
        <v>0</v>
      </c>
      <c r="I73" s="1">
        <v>2.4907421409976327</v>
      </c>
      <c r="J73" s="1">
        <v>46.817684227050933</v>
      </c>
      <c r="K73" s="1">
        <v>49.504791931031782</v>
      </c>
      <c r="L73" s="1">
        <v>74.618913933622025</v>
      </c>
      <c r="M73" s="1">
        <v>63.973833414005576</v>
      </c>
      <c r="N73" s="1">
        <v>41.340118522782284</v>
      </c>
      <c r="O73" s="1">
        <v>2.6561026150887614</v>
      </c>
      <c r="P73" s="1">
        <v>64.077183710312539</v>
      </c>
      <c r="Q73" s="1">
        <v>44.337277115683996</v>
      </c>
      <c r="R73" s="1">
        <v>57.256064154053455</v>
      </c>
      <c r="S73" s="1">
        <v>85.987446527387149</v>
      </c>
      <c r="T73" s="1">
        <v>15.502544446043355</v>
      </c>
      <c r="U73" s="1">
        <v>0</v>
      </c>
      <c r="V73" s="1">
        <v>27.491178817650219</v>
      </c>
      <c r="W73" s="1">
        <v>42.476971782158792</v>
      </c>
      <c r="X73" s="1">
        <v>17.776250964796379</v>
      </c>
      <c r="Y73" s="1">
        <v>26.66437644719457</v>
      </c>
      <c r="Z73" s="1">
        <v>27.697879410264129</v>
      </c>
      <c r="AA73" s="1">
        <v>32.762043929304959</v>
      </c>
      <c r="AB73" s="1">
        <v>0</v>
      </c>
      <c r="AC73" s="1">
        <v>85.67739563846628</v>
      </c>
      <c r="AD73" s="1">
        <v>48.057887782734404</v>
      </c>
      <c r="AE73" s="1">
        <v>10.851781112230348</v>
      </c>
      <c r="AF73" s="1">
        <v>102.626844232807</v>
      </c>
      <c r="AG73" s="1">
        <v>65.834138747530787</v>
      </c>
      <c r="AH73" s="1">
        <v>98.749274521183992</v>
      </c>
      <c r="AI73" s="1">
        <v>75.525827045850264</v>
      </c>
      <c r="AJ73" s="1">
        <v>66.891468369123629</v>
      </c>
      <c r="AK73" s="1">
        <v>72.846198491004074</v>
      </c>
      <c r="AL73" s="1">
        <v>48.531050493325594</v>
      </c>
      <c r="AM73" s="1">
        <v>65.502031340684852</v>
      </c>
      <c r="AN73" s="1">
        <v>9.7558328496807896</v>
      </c>
      <c r="AO73" s="1">
        <v>0</v>
      </c>
      <c r="AP73" s="1">
        <v>13.894370284387696</v>
      </c>
      <c r="AQ73" s="1">
        <v>12.107951247823564</v>
      </c>
      <c r="AR73" s="1">
        <v>28.880441091120144</v>
      </c>
      <c r="AS73" s="1">
        <v>62.127684271619273</v>
      </c>
      <c r="AT73" s="1">
        <v>27.952105263157893</v>
      </c>
      <c r="AU73" s="1">
        <v>93.803684210526313</v>
      </c>
      <c r="AV73" s="1">
        <v>76.097368421052622</v>
      </c>
      <c r="AW73" s="1">
        <v>18.899999999999999</v>
      </c>
      <c r="AX73" s="1">
        <v>86.243684210526311</v>
      </c>
      <c r="AY73" s="1">
        <v>13.627894736842103</v>
      </c>
      <c r="AZ73" s="1">
        <v>48.941052631578948</v>
      </c>
      <c r="BA73" s="1">
        <v>4.5161052631578942E-5</v>
      </c>
      <c r="BB73" s="1">
        <v>21.486315789473686</v>
      </c>
      <c r="BC73" s="1">
        <v>11.439473684210526</v>
      </c>
      <c r="BD73" s="1">
        <v>6.8139473684210516</v>
      </c>
      <c r="BE73" s="1">
        <v>24.172105263157896</v>
      </c>
      <c r="BF73" s="1">
        <v>17.706315789473685</v>
      </c>
      <c r="BG73" s="1">
        <v>91.416315789473686</v>
      </c>
      <c r="BH73" s="1">
        <v>25.664210526315788</v>
      </c>
      <c r="BI73" s="1">
        <v>3.4318421052631578</v>
      </c>
      <c r="BJ73" s="1">
        <v>0</v>
      </c>
      <c r="BK73" s="1">
        <v>74.306842105263158</v>
      </c>
      <c r="BL73" s="1">
        <v>32.229473684210525</v>
      </c>
      <c r="BM73" s="1">
        <v>71.123684210526307</v>
      </c>
      <c r="BN73" s="1">
        <v>69.83052631578947</v>
      </c>
      <c r="BO73" s="1">
        <v>111.41052631578947</v>
      </c>
      <c r="BP73" s="1">
        <v>21.585789473684208</v>
      </c>
      <c r="BQ73" s="1">
        <v>81.966315789473683</v>
      </c>
      <c r="BR73" s="1">
        <v>34.417894736842108</v>
      </c>
      <c r="BS73" s="1">
        <v>48.539173967459327</v>
      </c>
      <c r="BT73" s="1">
        <v>11.984981226533167</v>
      </c>
      <c r="BU73" s="1">
        <v>15.081101376720902</v>
      </c>
      <c r="BV73" s="1">
        <v>11.785231539424281</v>
      </c>
      <c r="BW73" s="1">
        <v>50.436795994993744</v>
      </c>
      <c r="BX73" s="1">
        <v>3.4356946182728412</v>
      </c>
      <c r="BY73" s="1">
        <v>4.6841301627033793</v>
      </c>
      <c r="BZ73" s="32">
        <v>17.5</v>
      </c>
    </row>
    <row r="74" spans="1:78" s="1" customFormat="1" ht="18" customHeight="1" thickBot="1" x14ac:dyDescent="0.35">
      <c r="A74" s="11" t="s">
        <v>78</v>
      </c>
      <c r="B74" s="16" t="s">
        <v>91</v>
      </c>
      <c r="C74" s="16" t="s">
        <v>95</v>
      </c>
      <c r="D74" s="1">
        <v>176.52447907546838</v>
      </c>
      <c r="E74" s="1">
        <v>26.838767291192433</v>
      </c>
      <c r="F74" s="1">
        <v>61.242129224303973</v>
      </c>
      <c r="G74" s="1">
        <v>10.051584661180177</v>
      </c>
      <c r="H74" s="1">
        <v>2.7564139380143584</v>
      </c>
      <c r="I74" s="1">
        <v>2.2072036420942038</v>
      </c>
      <c r="J74" s="1">
        <v>53.884783750656624</v>
      </c>
      <c r="K74" s="1">
        <v>44.454946594291712</v>
      </c>
      <c r="L74" s="1">
        <v>68.288600945543692</v>
      </c>
      <c r="M74" s="1">
        <v>67.355979688320787</v>
      </c>
      <c r="N74" s="1">
        <v>54.506531255471899</v>
      </c>
      <c r="O74" s="1">
        <v>11.087830502538958</v>
      </c>
      <c r="P74" s="1">
        <v>69.842969707581858</v>
      </c>
      <c r="Q74" s="1">
        <v>40.517212397128347</v>
      </c>
      <c r="R74" s="1">
        <v>66.423358431097867</v>
      </c>
      <c r="S74" s="1">
        <v>81.759796883207855</v>
      </c>
      <c r="T74" s="1">
        <v>25.180773945018387</v>
      </c>
      <c r="U74" s="1">
        <v>4.2796953248117662</v>
      </c>
      <c r="V74" s="1">
        <v>29.429381894589387</v>
      </c>
      <c r="W74" s="1">
        <v>44.144072841884082</v>
      </c>
      <c r="X74" s="1">
        <v>19.8959201540886</v>
      </c>
      <c r="Y74" s="1">
        <v>17.823428471371038</v>
      </c>
      <c r="Z74" s="1">
        <v>25.180773945018387</v>
      </c>
      <c r="AA74" s="1">
        <v>32.641744002801609</v>
      </c>
      <c r="AB74" s="1">
        <v>0</v>
      </c>
      <c r="AC74" s="1">
        <v>80.309052705305547</v>
      </c>
      <c r="AD74" s="1">
        <v>45.905690772194006</v>
      </c>
      <c r="AE74" s="1">
        <v>9.833973034494834</v>
      </c>
      <c r="AF74" s="1">
        <v>104.66082997723692</v>
      </c>
      <c r="AG74" s="1">
        <v>70.050218875853602</v>
      </c>
      <c r="AH74" s="1">
        <v>102.08472273825006</v>
      </c>
      <c r="AI74" s="1">
        <v>66.506680754226281</v>
      </c>
      <c r="AJ74" s="1">
        <v>56.197134497492115</v>
      </c>
      <c r="AK74" s="1">
        <v>74.895821335686421</v>
      </c>
      <c r="AL74" s="1">
        <v>92.68484232769832</v>
      </c>
      <c r="AM74" s="1">
        <v>67.113124651681233</v>
      </c>
      <c r="AN74" s="1">
        <v>66.506680754226281</v>
      </c>
      <c r="AO74" s="1">
        <v>0</v>
      </c>
      <c r="AP74" s="1">
        <v>21.326610393832439</v>
      </c>
      <c r="AQ74" s="1">
        <v>12.027803966189859</v>
      </c>
      <c r="AR74" s="1">
        <v>26.481383522199522</v>
      </c>
      <c r="AS74" s="1">
        <v>59.33042796767603</v>
      </c>
      <c r="AT74" s="1">
        <v>37.224924012158056</v>
      </c>
      <c r="AU74" s="1">
        <v>95.376291793313072</v>
      </c>
      <c r="AV74" s="1">
        <v>89.742249240121595</v>
      </c>
      <c r="AW74" s="1">
        <v>25.15197568389058</v>
      </c>
      <c r="AX74" s="1">
        <v>83.202735562310039</v>
      </c>
      <c r="AY74" s="1">
        <v>20.020972644376901</v>
      </c>
      <c r="AZ74" s="1">
        <v>43.965653495440733</v>
      </c>
      <c r="BA74" s="1">
        <v>22.737386018237085</v>
      </c>
      <c r="BB74" s="1">
        <v>18.008814589665654</v>
      </c>
      <c r="BC74" s="1">
        <v>43.563221884498482</v>
      </c>
      <c r="BD74" s="1">
        <v>7.595896656534955</v>
      </c>
      <c r="BE74" s="1">
        <v>18.109422492401215</v>
      </c>
      <c r="BF74" s="1">
        <v>18.008814589665654</v>
      </c>
      <c r="BG74" s="1">
        <v>103.29571106094808</v>
      </c>
      <c r="BH74" s="1">
        <v>24.930022573363431</v>
      </c>
      <c r="BI74" s="1">
        <v>0</v>
      </c>
      <c r="BJ74" s="1">
        <v>27.512415349887132</v>
      </c>
      <c r="BK74" s="1">
        <v>83.232505643340858</v>
      </c>
      <c r="BL74" s="1">
        <v>40.523702031602703</v>
      </c>
      <c r="BM74" s="1">
        <v>76.379232505643344</v>
      </c>
      <c r="BN74" s="1">
        <v>69.029345372460497</v>
      </c>
      <c r="BO74" s="1">
        <v>109.25507900677201</v>
      </c>
      <c r="BP74" s="1">
        <v>31.386004514672688</v>
      </c>
      <c r="BQ74" s="1">
        <v>92.171557562076742</v>
      </c>
      <c r="BR74" s="1">
        <v>24.731376975169297</v>
      </c>
      <c r="BS74" s="1">
        <v>40.429593163663391</v>
      </c>
      <c r="BT74" s="1">
        <v>12.836395829463125</v>
      </c>
      <c r="BU74" s="1">
        <v>13.543913709827237</v>
      </c>
      <c r="BV74" s="1">
        <v>14.049283624373029</v>
      </c>
      <c r="BW74" s="1">
        <v>48.111215864759437</v>
      </c>
      <c r="BX74" s="1">
        <v>3.9216705368753488</v>
      </c>
      <c r="BY74" s="1">
        <v>3.2849044445476503</v>
      </c>
      <c r="BZ74" s="32">
        <v>30.19</v>
      </c>
    </row>
    <row r="75" spans="1:78" s="1" customFormat="1" ht="18" customHeight="1" thickBot="1" x14ac:dyDescent="0.35">
      <c r="A75" s="11" t="s">
        <v>78</v>
      </c>
      <c r="B75" s="16" t="s">
        <v>91</v>
      </c>
      <c r="C75" s="16" t="s">
        <v>95</v>
      </c>
      <c r="D75" s="1">
        <v>271.60992675065927</v>
      </c>
      <c r="E75" s="1">
        <v>64.111221799003815</v>
      </c>
      <c r="F75" s="1">
        <v>64.532083211251106</v>
      </c>
      <c r="G75" s="1">
        <v>12.976560210958102</v>
      </c>
      <c r="H75" s="1">
        <v>0</v>
      </c>
      <c r="I75" s="1">
        <v>0</v>
      </c>
      <c r="J75" s="1">
        <v>70.845004394960455</v>
      </c>
      <c r="K75" s="1">
        <v>49.80193378259596</v>
      </c>
      <c r="L75" s="1">
        <v>118.4023439789042</v>
      </c>
      <c r="M75" s="1">
        <v>84.172282449457953</v>
      </c>
      <c r="N75" s="1">
        <v>75.614767067096395</v>
      </c>
      <c r="O75" s="1">
        <v>10.900310577204804</v>
      </c>
      <c r="P75" s="1">
        <v>32.967477292704366</v>
      </c>
      <c r="Q75" s="1">
        <v>46.43504248461764</v>
      </c>
      <c r="R75" s="1">
        <v>84.312569586873721</v>
      </c>
      <c r="S75" s="1">
        <v>107.88080867272195</v>
      </c>
      <c r="T75" s="1">
        <v>46.575329622033408</v>
      </c>
      <c r="U75" s="1">
        <v>4.2927864049223556</v>
      </c>
      <c r="V75" s="1">
        <v>30.582595956636393</v>
      </c>
      <c r="W75" s="1">
        <v>43.068151186639319</v>
      </c>
      <c r="X75" s="1">
        <v>10.493477878699093</v>
      </c>
      <c r="Y75" s="1">
        <v>25.391971872253151</v>
      </c>
      <c r="Z75" s="1">
        <v>26.373981834163494</v>
      </c>
      <c r="AA75" s="1">
        <v>30.302021681804867</v>
      </c>
      <c r="AB75" s="1">
        <v>0</v>
      </c>
      <c r="AC75" s="1">
        <v>122.89153237620862</v>
      </c>
      <c r="AD75" s="1">
        <v>35.632932903603866</v>
      </c>
      <c r="AE75" s="1">
        <v>9.7218986229123932</v>
      </c>
      <c r="AF75" s="1">
        <v>133.27278054497509</v>
      </c>
      <c r="AG75" s="1">
        <v>85.715440961031362</v>
      </c>
      <c r="AH75" s="1">
        <v>108.68613336207</v>
      </c>
      <c r="AI75" s="1">
        <v>60.806779458074402</v>
      </c>
      <c r="AJ75" s="1">
        <v>64.158334231354104</v>
      </c>
      <c r="AK75" s="1">
        <v>43.330815283116017</v>
      </c>
      <c r="AL75" s="1">
        <v>103.53910281739047</v>
      </c>
      <c r="AM75" s="1">
        <v>88.576804722391842</v>
      </c>
      <c r="AN75" s="1">
        <v>53.505177987715079</v>
      </c>
      <c r="AO75" s="1">
        <v>0</v>
      </c>
      <c r="AP75" s="1">
        <v>20.229027024438135</v>
      </c>
      <c r="AQ75" s="1">
        <v>13.645615862638744</v>
      </c>
      <c r="AR75" s="1">
        <v>31.121580037597138</v>
      </c>
      <c r="AS75" s="1">
        <v>65.714413233233955</v>
      </c>
      <c r="AT75" s="1">
        <v>38.6875</v>
      </c>
      <c r="AU75" s="1">
        <v>106.47723880597015</v>
      </c>
      <c r="AV75" s="1">
        <v>91.579664179104469</v>
      </c>
      <c r="AW75" s="1">
        <v>27.369962686567163</v>
      </c>
      <c r="AX75" s="1">
        <v>102.43526119402985</v>
      </c>
      <c r="AY75" s="1">
        <v>27.138992537313431</v>
      </c>
      <c r="AZ75" s="1">
        <v>49.081156716417908</v>
      </c>
      <c r="BA75" s="1">
        <v>7.2062686567164178</v>
      </c>
      <c r="BB75" s="1">
        <v>28.640298507462685</v>
      </c>
      <c r="BC75" s="1">
        <v>40.766231343283579</v>
      </c>
      <c r="BD75" s="1">
        <v>11.894962686567165</v>
      </c>
      <c r="BE75" s="1">
        <v>19.978917910447763</v>
      </c>
      <c r="BF75" s="1">
        <v>20.440858208955223</v>
      </c>
      <c r="BG75" s="1">
        <v>100.85177165354332</v>
      </c>
      <c r="BH75" s="1">
        <v>31.842322834645671</v>
      </c>
      <c r="BI75" s="1">
        <v>0</v>
      </c>
      <c r="BJ75" s="1">
        <v>27.475984251968509</v>
      </c>
      <c r="BK75" s="1">
        <v>86.261811023622059</v>
      </c>
      <c r="BL75" s="1">
        <v>23.535629921259847</v>
      </c>
      <c r="BM75" s="1">
        <v>40.042519685039373</v>
      </c>
      <c r="BN75" s="1">
        <v>61.341732283464573</v>
      </c>
      <c r="BO75" s="1">
        <v>108.62598425196852</v>
      </c>
      <c r="BP75" s="1">
        <v>32.90728346456693</v>
      </c>
      <c r="BQ75" s="1">
        <v>72.630314960629931</v>
      </c>
      <c r="BR75" s="1">
        <v>29.818897637795278</v>
      </c>
      <c r="BS75" s="1">
        <v>44.779115727548486</v>
      </c>
      <c r="BT75" s="1">
        <v>12.26362717161504</v>
      </c>
      <c r="BU75" s="1">
        <v>14.963875356190828</v>
      </c>
      <c r="BV75" s="1">
        <v>14.851365015166834</v>
      </c>
      <c r="BW75" s="1">
        <v>72.119128596378346</v>
      </c>
      <c r="BX75" s="1">
        <v>0</v>
      </c>
      <c r="BY75" s="1">
        <v>6.0530563470907257</v>
      </c>
      <c r="BZ75" s="32">
        <v>13.81</v>
      </c>
    </row>
    <row r="76" spans="1:78" s="1" customFormat="1" ht="18" customHeight="1" thickBot="1" x14ac:dyDescent="0.35">
      <c r="A76" s="11" t="s">
        <v>78</v>
      </c>
      <c r="B76" s="16" t="s">
        <v>91</v>
      </c>
      <c r="C76" s="16" t="s">
        <v>95</v>
      </c>
      <c r="D76" s="1">
        <v>241.02320826205224</v>
      </c>
      <c r="E76" s="1">
        <v>54.666701302171276</v>
      </c>
      <c r="F76" s="1">
        <v>36.672245456873235</v>
      </c>
      <c r="G76" s="1">
        <v>4.6922251951030347</v>
      </c>
      <c r="H76" s="1">
        <v>0</v>
      </c>
      <c r="I76" s="1">
        <v>1.8677789611575186</v>
      </c>
      <c r="J76" s="1">
        <v>48.175030522538435</v>
      </c>
      <c r="K76" s="1">
        <v>33.141687664441342</v>
      </c>
      <c r="L76" s="1">
        <v>85.188942862550235</v>
      </c>
      <c r="M76" s="1">
        <v>66.966709095159814</v>
      </c>
      <c r="N76" s="1">
        <v>68.561154549806488</v>
      </c>
      <c r="O76" s="1">
        <v>8.553060974568881</v>
      </c>
      <c r="P76" s="1">
        <v>52.161144159155093</v>
      </c>
      <c r="Q76" s="1">
        <v>54.211145457986518</v>
      </c>
      <c r="R76" s="1">
        <v>70.383377926545521</v>
      </c>
      <c r="S76" s="1">
        <v>76.988937667224548</v>
      </c>
      <c r="T76" s="1">
        <v>34.622244158041809</v>
      </c>
      <c r="U76" s="1">
        <v>11.502785065665206</v>
      </c>
      <c r="V76" s="1">
        <v>28.700018183639919</v>
      </c>
      <c r="W76" s="1">
        <v>35.419466885365146</v>
      </c>
      <c r="X76" s="1">
        <v>19.930568183083277</v>
      </c>
      <c r="Y76" s="1">
        <v>14.919453897050911</v>
      </c>
      <c r="Z76" s="1">
        <v>23.802792858653742</v>
      </c>
      <c r="AA76" s="1">
        <v>18.336122728436617</v>
      </c>
      <c r="AB76" s="1">
        <v>0</v>
      </c>
      <c r="AC76" s="1">
        <v>101.36117533110925</v>
      </c>
      <c r="AD76" s="1">
        <v>36.102800651642283</v>
      </c>
      <c r="AE76" s="1">
        <v>6.5941708445744105</v>
      </c>
      <c r="AF76" s="1">
        <v>85.075053901504063</v>
      </c>
      <c r="AG76" s="1">
        <v>63.891707146912687</v>
      </c>
      <c r="AH76" s="1">
        <v>110.81685183244244</v>
      </c>
      <c r="AI76" s="1">
        <v>51.642804737448905</v>
      </c>
      <c r="AJ76" s="1">
        <v>61.21824144918422</v>
      </c>
      <c r="AK76" s="1">
        <v>45.940578381022256</v>
      </c>
      <c r="AL76" s="1">
        <v>80.153936519582146</v>
      </c>
      <c r="AM76" s="1">
        <v>63.585203332983959</v>
      </c>
      <c r="AN76" s="1">
        <v>54.762890857003107</v>
      </c>
      <c r="AO76" s="1">
        <v>0</v>
      </c>
      <c r="AP76" s="1">
        <v>19.903997659225098</v>
      </c>
      <c r="AQ76" s="1">
        <v>15.600430597771023</v>
      </c>
      <c r="AR76" s="1">
        <v>34.320947315096248</v>
      </c>
      <c r="AS76" s="1">
        <v>62.294133214547735</v>
      </c>
      <c r="AT76" s="1">
        <v>35.402260495156085</v>
      </c>
      <c r="AU76" s="1">
        <v>100.86114101184069</v>
      </c>
      <c r="AV76" s="1">
        <v>93.7</v>
      </c>
      <c r="AW76" s="1">
        <v>27.030785791173304</v>
      </c>
      <c r="AX76" s="1">
        <v>94.708611410118408</v>
      </c>
      <c r="AY76" s="1">
        <v>27.736813778256188</v>
      </c>
      <c r="AZ76" s="1">
        <v>51.943487621097958</v>
      </c>
      <c r="BA76" s="1">
        <v>27.33336921420883</v>
      </c>
      <c r="BB76" s="1">
        <v>25.618729817007534</v>
      </c>
      <c r="BC76" s="1">
        <v>38.428094725511308</v>
      </c>
      <c r="BD76" s="1">
        <v>0</v>
      </c>
      <c r="BE76" s="1">
        <v>10.076027987082885</v>
      </c>
      <c r="BF76" s="1">
        <v>10.01551130247578</v>
      </c>
      <c r="BG76" s="1">
        <v>76.856189451022615</v>
      </c>
      <c r="BH76" s="1">
        <v>34.797093649085035</v>
      </c>
      <c r="BI76" s="1">
        <v>0</v>
      </c>
      <c r="BJ76" s="1">
        <v>31.367814854682457</v>
      </c>
      <c r="BK76" s="1">
        <v>78.873412271259426</v>
      </c>
      <c r="BL76" s="1">
        <v>22.391173304628634</v>
      </c>
      <c r="BM76" s="1">
        <v>25.820452099031218</v>
      </c>
      <c r="BN76" s="1">
        <v>51.035737351991393</v>
      </c>
      <c r="BO76" s="1">
        <v>100.86114101184069</v>
      </c>
      <c r="BP76" s="1">
        <v>27.635952637244348</v>
      </c>
      <c r="BQ76" s="1">
        <v>84.21905274488698</v>
      </c>
      <c r="BR76" s="1">
        <v>36.612594187298164</v>
      </c>
      <c r="BS76" s="1">
        <v>28.29600146918877</v>
      </c>
      <c r="BT76" s="1">
        <v>11.823686328196736</v>
      </c>
      <c r="BU76" s="1">
        <v>18.594515251181193</v>
      </c>
      <c r="BV76" s="1">
        <v>9.9036005142160715</v>
      </c>
      <c r="BW76" s="1">
        <v>63.969174749987467</v>
      </c>
      <c r="BX76" s="1">
        <v>2.3849486952601961</v>
      </c>
      <c r="BY76" s="1">
        <v>3.0721373023690668</v>
      </c>
      <c r="BZ76" s="32">
        <v>12.56</v>
      </c>
    </row>
    <row r="77" spans="1:78" s="1" customFormat="1" ht="18" customHeight="1" thickBot="1" x14ac:dyDescent="0.35">
      <c r="A77" s="7" t="s">
        <v>124</v>
      </c>
      <c r="B77" s="7"/>
      <c r="C77" s="7" t="s">
        <v>111</v>
      </c>
      <c r="D77" s="1">
        <f>AVERAGE(D73:D76)</f>
        <v>219.82537230842925</v>
      </c>
      <c r="E77" s="1">
        <f t="shared" ref="E77:BP77" si="52">AVERAGE(E73:E76)</f>
        <v>43.32864245065791</v>
      </c>
      <c r="F77" s="1">
        <f t="shared" si="52"/>
        <v>57.095986734066507</v>
      </c>
      <c r="G77" s="1">
        <f t="shared" si="52"/>
        <v>8.397666724369099</v>
      </c>
      <c r="H77" s="1">
        <f t="shared" si="52"/>
        <v>0.6891034845035896</v>
      </c>
      <c r="I77" s="1">
        <f t="shared" si="52"/>
        <v>1.6414311860623387</v>
      </c>
      <c r="J77" s="1">
        <f t="shared" si="52"/>
        <v>54.930625723801612</v>
      </c>
      <c r="K77" s="1">
        <f t="shared" si="52"/>
        <v>44.225839993090204</v>
      </c>
      <c r="L77" s="1">
        <f t="shared" si="52"/>
        <v>86.624700430155031</v>
      </c>
      <c r="M77" s="1">
        <f t="shared" si="52"/>
        <v>70.617201161736034</v>
      </c>
      <c r="N77" s="1">
        <f t="shared" si="52"/>
        <v>60.005642848789265</v>
      </c>
      <c r="O77" s="1">
        <f t="shared" si="52"/>
        <v>8.2993261673503511</v>
      </c>
      <c r="P77" s="1">
        <f t="shared" si="52"/>
        <v>54.762193717438464</v>
      </c>
      <c r="Q77" s="1">
        <f t="shared" si="52"/>
        <v>46.375169363854127</v>
      </c>
      <c r="R77" s="1">
        <f t="shared" si="52"/>
        <v>69.593842524642639</v>
      </c>
      <c r="S77" s="1">
        <f t="shared" si="52"/>
        <v>88.154247437635377</v>
      </c>
      <c r="T77" s="1">
        <f t="shared" si="52"/>
        <v>30.470223042784241</v>
      </c>
      <c r="U77" s="1">
        <f t="shared" si="52"/>
        <v>5.0188166988498324</v>
      </c>
      <c r="V77" s="1">
        <f t="shared" si="52"/>
        <v>29.050793713128982</v>
      </c>
      <c r="W77" s="1">
        <f t="shared" si="52"/>
        <v>41.277165674011833</v>
      </c>
      <c r="X77" s="1">
        <f t="shared" si="52"/>
        <v>17.024054295166838</v>
      </c>
      <c r="Y77" s="1">
        <f t="shared" si="52"/>
        <v>21.19980767196742</v>
      </c>
      <c r="Z77" s="1">
        <f t="shared" si="52"/>
        <v>25.763857012024939</v>
      </c>
      <c r="AA77" s="1">
        <f t="shared" si="52"/>
        <v>28.510483085587015</v>
      </c>
      <c r="AB77" s="1">
        <f t="shared" si="52"/>
        <v>0</v>
      </c>
      <c r="AC77" s="1">
        <f t="shared" si="52"/>
        <v>97.559789012772427</v>
      </c>
      <c r="AD77" s="1">
        <f t="shared" si="52"/>
        <v>41.42482802754364</v>
      </c>
      <c r="AE77" s="1">
        <f t="shared" si="52"/>
        <v>9.2504559035529965</v>
      </c>
      <c r="AF77" s="1">
        <f t="shared" si="52"/>
        <v>106.40887716413077</v>
      </c>
      <c r="AG77" s="1">
        <f t="shared" si="52"/>
        <v>71.372876432832115</v>
      </c>
      <c r="AH77" s="1">
        <f t="shared" si="52"/>
        <v>105.08424561348662</v>
      </c>
      <c r="AI77" s="1">
        <f t="shared" si="52"/>
        <v>63.620522998899958</v>
      </c>
      <c r="AJ77" s="1">
        <f t="shared" si="52"/>
        <v>62.116294636788524</v>
      </c>
      <c r="AK77" s="1">
        <f t="shared" si="52"/>
        <v>59.253353372707188</v>
      </c>
      <c r="AL77" s="1">
        <f t="shared" si="52"/>
        <v>81.22723303949914</v>
      </c>
      <c r="AM77" s="1">
        <f t="shared" si="52"/>
        <v>71.194291011935476</v>
      </c>
      <c r="AN77" s="1">
        <f t="shared" si="52"/>
        <v>46.13264561215631</v>
      </c>
      <c r="AO77" s="1">
        <f t="shared" si="52"/>
        <v>0</v>
      </c>
      <c r="AP77" s="1">
        <f t="shared" si="52"/>
        <v>18.838501340470842</v>
      </c>
      <c r="AQ77" s="1">
        <f t="shared" si="52"/>
        <v>13.345450418605797</v>
      </c>
      <c r="AR77" s="1">
        <f t="shared" si="52"/>
        <v>30.201087991503265</v>
      </c>
      <c r="AS77" s="1">
        <f t="shared" si="52"/>
        <v>62.36666467176925</v>
      </c>
      <c r="AT77" s="1">
        <f t="shared" si="52"/>
        <v>34.816697442618008</v>
      </c>
      <c r="AU77" s="1">
        <f t="shared" si="52"/>
        <v>99.129588955412558</v>
      </c>
      <c r="AV77" s="1">
        <f t="shared" si="52"/>
        <v>87.779820460069672</v>
      </c>
      <c r="AW77" s="1">
        <f t="shared" si="52"/>
        <v>24.61318104040776</v>
      </c>
      <c r="AX77" s="1">
        <f t="shared" si="52"/>
        <v>91.647573094246155</v>
      </c>
      <c r="AY77" s="1">
        <f t="shared" si="52"/>
        <v>22.131168424197156</v>
      </c>
      <c r="AZ77" s="1">
        <f t="shared" si="52"/>
        <v>48.482837616133892</v>
      </c>
      <c r="BA77" s="1">
        <f t="shared" si="52"/>
        <v>14.31926726255374</v>
      </c>
      <c r="BB77" s="1">
        <f t="shared" si="52"/>
        <v>23.438539675902391</v>
      </c>
      <c r="BC77" s="1">
        <f t="shared" si="52"/>
        <v>33.549255409375974</v>
      </c>
      <c r="BD77" s="1">
        <f t="shared" si="52"/>
        <v>6.5762016778807926</v>
      </c>
      <c r="BE77" s="1">
        <f t="shared" si="52"/>
        <v>18.084118413272439</v>
      </c>
      <c r="BF77" s="1">
        <f t="shared" si="52"/>
        <v>16.542874972642586</v>
      </c>
      <c r="BG77" s="1">
        <f t="shared" si="52"/>
        <v>93.104996988746919</v>
      </c>
      <c r="BH77" s="1">
        <f t="shared" si="52"/>
        <v>29.308412395852478</v>
      </c>
      <c r="BI77" s="1">
        <f t="shared" si="52"/>
        <v>0.85796052631578945</v>
      </c>
      <c r="BJ77" s="1">
        <f t="shared" si="52"/>
        <v>21.589053614134524</v>
      </c>
      <c r="BK77" s="1">
        <f t="shared" si="52"/>
        <v>80.668642760871379</v>
      </c>
      <c r="BL77" s="1">
        <f t="shared" si="52"/>
        <v>29.669994735425426</v>
      </c>
      <c r="BM77" s="1">
        <f t="shared" si="52"/>
        <v>53.341472125060058</v>
      </c>
      <c r="BN77" s="1">
        <f t="shared" si="52"/>
        <v>62.809335330926487</v>
      </c>
      <c r="BO77" s="1">
        <f t="shared" si="52"/>
        <v>107.53818264659267</v>
      </c>
      <c r="BP77" s="1">
        <f t="shared" si="52"/>
        <v>28.378757522542042</v>
      </c>
      <c r="BQ77" s="1">
        <f t="shared" ref="BQ77:BZ77" si="53">AVERAGE(BQ73:BQ76)</f>
        <v>82.746810264266827</v>
      </c>
      <c r="BR77" s="1">
        <f t="shared" si="53"/>
        <v>31.395190884276211</v>
      </c>
      <c r="BS77" s="1">
        <f t="shared" si="53"/>
        <v>40.510971081964996</v>
      </c>
      <c r="BT77" s="1">
        <f t="shared" si="53"/>
        <v>12.227172638952018</v>
      </c>
      <c r="BU77" s="1">
        <f t="shared" si="53"/>
        <v>15.545851423480039</v>
      </c>
      <c r="BV77" s="1">
        <f t="shared" si="53"/>
        <v>12.647370173295053</v>
      </c>
      <c r="BW77" s="1">
        <f t="shared" si="53"/>
        <v>58.659078801529752</v>
      </c>
      <c r="BX77" s="1">
        <f t="shared" si="53"/>
        <v>2.4355784626020966</v>
      </c>
      <c r="BY77" s="1">
        <f t="shared" si="53"/>
        <v>4.2735570641777061</v>
      </c>
      <c r="BZ77" s="1">
        <f t="shared" si="53"/>
        <v>18.515000000000001</v>
      </c>
    </row>
    <row r="78" spans="1:78" s="1" customFormat="1" ht="18" customHeight="1" thickBot="1" x14ac:dyDescent="0.35">
      <c r="A78" s="7"/>
      <c r="B78" s="7"/>
      <c r="C78" s="7" t="s">
        <v>112</v>
      </c>
      <c r="D78" s="1">
        <f>STDEV(D73:D76)</f>
        <v>44.298032147790572</v>
      </c>
      <c r="E78" s="1">
        <f t="shared" ref="E78:BP78" si="54">STDEV(E73:E76)</f>
        <v>18.944690715258218</v>
      </c>
      <c r="F78" s="1">
        <f t="shared" si="54"/>
        <v>13.757269583978387</v>
      </c>
      <c r="G78" s="1">
        <f t="shared" si="54"/>
        <v>3.821849709752998</v>
      </c>
      <c r="H78" s="1">
        <f t="shared" si="54"/>
        <v>1.3782069690071792</v>
      </c>
      <c r="I78" s="1">
        <f t="shared" si="54"/>
        <v>1.1235297391177483</v>
      </c>
      <c r="J78" s="1">
        <f t="shared" si="54"/>
        <v>11.042631331569119</v>
      </c>
      <c r="K78" s="1">
        <f t="shared" si="54"/>
        <v>7.786121802965952</v>
      </c>
      <c r="L78" s="1">
        <f t="shared" si="54"/>
        <v>22.302701503137797</v>
      </c>
      <c r="M78" s="1">
        <f t="shared" si="54"/>
        <v>9.1621726239855921</v>
      </c>
      <c r="N78" s="1">
        <f t="shared" si="54"/>
        <v>15.225894237660826</v>
      </c>
      <c r="O78" s="1">
        <f t="shared" si="54"/>
        <v>3.9349387856681117</v>
      </c>
      <c r="P78" s="1">
        <f t="shared" si="54"/>
        <v>16.288789251828486</v>
      </c>
      <c r="Q78" s="1">
        <f t="shared" si="54"/>
        <v>5.7698865031461866</v>
      </c>
      <c r="R78" s="1">
        <f t="shared" si="54"/>
        <v>11.24777069752804</v>
      </c>
      <c r="S78" s="1">
        <f t="shared" si="54"/>
        <v>13.655101421672965</v>
      </c>
      <c r="T78" s="1">
        <f t="shared" si="54"/>
        <v>13.274328753948481</v>
      </c>
      <c r="U78" s="1">
        <f t="shared" si="54"/>
        <v>4.7715751149131966</v>
      </c>
      <c r="V78" s="1">
        <f t="shared" si="54"/>
        <v>1.2968152295326421</v>
      </c>
      <c r="W78" s="1">
        <f t="shared" si="54"/>
        <v>3.9656422603532304</v>
      </c>
      <c r="X78" s="1">
        <f t="shared" si="54"/>
        <v>4.4687680872703552</v>
      </c>
      <c r="Y78" s="1">
        <f t="shared" si="54"/>
        <v>5.7235924798350313</v>
      </c>
      <c r="Z78" s="1">
        <f t="shared" si="54"/>
        <v>1.6631750170630197</v>
      </c>
      <c r="AA78" s="1">
        <f t="shared" si="54"/>
        <v>6.8767799051792586</v>
      </c>
      <c r="AB78" s="1">
        <f t="shared" si="54"/>
        <v>0</v>
      </c>
      <c r="AC78" s="1">
        <f t="shared" si="54"/>
        <v>19.10433576637983</v>
      </c>
      <c r="AD78" s="1">
        <f t="shared" si="54"/>
        <v>6.4793424864175719</v>
      </c>
      <c r="AE78" s="1">
        <f t="shared" si="54"/>
        <v>1.8423574769153857</v>
      </c>
      <c r="AF78" s="1">
        <f t="shared" si="54"/>
        <v>19.951280342520676</v>
      </c>
      <c r="AG78" s="1">
        <f t="shared" si="54"/>
        <v>9.901247215877186</v>
      </c>
      <c r="AH78" s="1">
        <f t="shared" si="54"/>
        <v>5.6262884638212212</v>
      </c>
      <c r="AI78" s="1">
        <f t="shared" si="54"/>
        <v>10.024121881794237</v>
      </c>
      <c r="AJ78" s="1">
        <f t="shared" si="54"/>
        <v>4.5758484154000874</v>
      </c>
      <c r="AK78" s="1">
        <f t="shared" si="54"/>
        <v>16.9332950089122</v>
      </c>
      <c r="AL78" s="1">
        <f t="shared" si="54"/>
        <v>23.799780545899814</v>
      </c>
      <c r="AM78" s="1">
        <f t="shared" si="54"/>
        <v>11.677724339173697</v>
      </c>
      <c r="AN78" s="1">
        <f t="shared" si="54"/>
        <v>24.948007143800538</v>
      </c>
      <c r="AO78" s="1">
        <f t="shared" si="54"/>
        <v>0</v>
      </c>
      <c r="AP78" s="1">
        <f t="shared" si="54"/>
        <v>3.3518135709989112</v>
      </c>
      <c r="AQ78" s="1">
        <f t="shared" si="54"/>
        <v>1.6775608556741564</v>
      </c>
      <c r="AR78" s="1">
        <f t="shared" si="54"/>
        <v>3.3367077600317305</v>
      </c>
      <c r="AS78" s="1">
        <f t="shared" si="54"/>
        <v>2.613332878274687</v>
      </c>
      <c r="AT78" s="1">
        <f t="shared" si="54"/>
        <v>4.7696323243089092</v>
      </c>
      <c r="AU78" s="1">
        <f t="shared" si="54"/>
        <v>5.7572774754839715</v>
      </c>
      <c r="AV78" s="1">
        <f t="shared" si="54"/>
        <v>7.9544149257882273</v>
      </c>
      <c r="AW78" s="1">
        <f t="shared" si="54"/>
        <v>3.9317254500556862</v>
      </c>
      <c r="AX78" s="1">
        <f t="shared" si="54"/>
        <v>8.6844970324105049</v>
      </c>
      <c r="AY78" s="1">
        <f t="shared" si="54"/>
        <v>6.6648368775894395</v>
      </c>
      <c r="AZ78" s="1">
        <f t="shared" si="54"/>
        <v>3.3140608314294311</v>
      </c>
      <c r="BA78" s="1">
        <f t="shared" si="54"/>
        <v>12.856469755880658</v>
      </c>
      <c r="BB78" s="1">
        <f t="shared" si="54"/>
        <v>4.6584910506850852</v>
      </c>
      <c r="BC78" s="1">
        <f t="shared" si="54"/>
        <v>14.888583850304089</v>
      </c>
      <c r="BD78" s="1">
        <f t="shared" si="54"/>
        <v>4.9204318251737353</v>
      </c>
      <c r="BE78" s="1">
        <f t="shared" si="54"/>
        <v>5.9099915845772983</v>
      </c>
      <c r="BF78" s="1">
        <f t="shared" si="54"/>
        <v>4.5204470017987601</v>
      </c>
      <c r="BG78" s="1">
        <f t="shared" si="54"/>
        <v>11.982467213937795</v>
      </c>
      <c r="BH78" s="1">
        <f t="shared" si="54"/>
        <v>4.7957213122748881</v>
      </c>
      <c r="BI78" s="1">
        <f t="shared" si="54"/>
        <v>1.7159210526315789</v>
      </c>
      <c r="BJ78" s="1">
        <f t="shared" si="54"/>
        <v>14.508084802859219</v>
      </c>
      <c r="BK78" s="1">
        <f t="shared" si="54"/>
        <v>5.2138368529671668</v>
      </c>
      <c r="BL78" s="1">
        <f t="shared" si="54"/>
        <v>8.4649388195281823</v>
      </c>
      <c r="BM78" s="1">
        <f t="shared" si="54"/>
        <v>24.36674064704242</v>
      </c>
      <c r="BN78" s="1">
        <f t="shared" si="54"/>
        <v>8.7322604144480334</v>
      </c>
      <c r="BO78" s="1">
        <f t="shared" si="54"/>
        <v>4.6082887615265351</v>
      </c>
      <c r="BP78" s="1">
        <f t="shared" si="54"/>
        <v>5.0414037625016483</v>
      </c>
      <c r="BQ78" s="1">
        <f t="shared" ref="BQ78:BZ78" si="55">STDEV(BQ73:BQ76)</f>
        <v>8.0404396314921289</v>
      </c>
      <c r="BR78" s="1">
        <f t="shared" si="55"/>
        <v>5.267800047483755</v>
      </c>
      <c r="BS78" s="1">
        <f t="shared" si="55"/>
        <v>8.7916855663540652</v>
      </c>
      <c r="BT78" s="1">
        <f t="shared" si="55"/>
        <v>0.44494932746121341</v>
      </c>
      <c r="BU78" s="1">
        <f t="shared" si="55"/>
        <v>2.1491699554742012</v>
      </c>
      <c r="BV78" s="1">
        <f t="shared" si="55"/>
        <v>2.2431012425810408</v>
      </c>
      <c r="BW78" s="1">
        <f t="shared" si="55"/>
        <v>11.375901525376346</v>
      </c>
      <c r="BX78" s="1">
        <f t="shared" si="55"/>
        <v>1.7457861456359896</v>
      </c>
      <c r="BY78" s="1">
        <f t="shared" si="55"/>
        <v>1.3851632170357635</v>
      </c>
      <c r="BZ78" s="1">
        <f t="shared" si="55"/>
        <v>8.0609118590889004</v>
      </c>
    </row>
    <row r="79" spans="1:78" s="18" customFormat="1" ht="18" customHeight="1" x14ac:dyDescent="0.3">
      <c r="A79" s="22"/>
      <c r="B79" s="22"/>
      <c r="C79" s="22" t="s">
        <v>115</v>
      </c>
      <c r="D79" s="18">
        <f>TTEST(D2:D5,D73:D76,2,2)</f>
        <v>7.9037355615926994E-2</v>
      </c>
      <c r="E79" s="18">
        <f t="shared" ref="E79:BP79" si="56">TTEST(E2:E5,E73:E76,2,2)</f>
        <v>0.32313629894270646</v>
      </c>
      <c r="F79" s="18">
        <f t="shared" si="56"/>
        <v>0.43369071219739941</v>
      </c>
      <c r="G79" s="18">
        <f t="shared" si="56"/>
        <v>0.2750535137758387</v>
      </c>
      <c r="H79" s="18">
        <f t="shared" si="56"/>
        <v>0.54464825830861341</v>
      </c>
      <c r="I79" s="18">
        <f t="shared" si="56"/>
        <v>0.11991245548321237</v>
      </c>
      <c r="J79" s="18">
        <f t="shared" si="56"/>
        <v>0.13201349166373896</v>
      </c>
      <c r="K79" s="18">
        <f t="shared" si="56"/>
        <v>0.709815669015328</v>
      </c>
      <c r="L79" s="18">
        <f t="shared" si="56"/>
        <v>7.2634212535947512E-2</v>
      </c>
      <c r="M79" s="18">
        <f t="shared" si="56"/>
        <v>0.18089383137622644</v>
      </c>
      <c r="N79" s="18">
        <f t="shared" si="56"/>
        <v>0.22522128024265606</v>
      </c>
      <c r="O79" s="18">
        <f t="shared" si="56"/>
        <v>0.70433246176751552</v>
      </c>
      <c r="P79" s="18">
        <f t="shared" si="56"/>
        <v>5.0540043648579008E-3</v>
      </c>
      <c r="Q79" s="18">
        <f t="shared" si="56"/>
        <v>0.53326993258259736</v>
      </c>
      <c r="R79" s="18">
        <f t="shared" si="56"/>
        <v>4.3631473171093969E-2</v>
      </c>
      <c r="S79" s="18">
        <f t="shared" si="56"/>
        <v>6.4113559869383913E-2</v>
      </c>
      <c r="T79" s="18">
        <f t="shared" si="56"/>
        <v>5.1596099847705711E-2</v>
      </c>
      <c r="U79" s="18">
        <f t="shared" si="56"/>
        <v>9.2805624323576183E-2</v>
      </c>
      <c r="V79" s="18">
        <f t="shared" si="56"/>
        <v>4.554468717499482E-5</v>
      </c>
      <c r="W79" s="18">
        <f t="shared" si="56"/>
        <v>0.25656644806921686</v>
      </c>
      <c r="X79" s="18">
        <f t="shared" si="56"/>
        <v>0.44078319681918821</v>
      </c>
      <c r="Y79" s="18">
        <f t="shared" si="56"/>
        <v>0.2649889746637823</v>
      </c>
      <c r="Z79" s="18">
        <f t="shared" si="56"/>
        <v>0.54472030494591128</v>
      </c>
      <c r="AA79" s="18">
        <f t="shared" si="56"/>
        <v>0.47485055214961713</v>
      </c>
      <c r="AB79" s="18">
        <f t="shared" si="56"/>
        <v>0.35589705603058197</v>
      </c>
      <c r="AC79" s="18">
        <f t="shared" si="56"/>
        <v>0.51546729910569189</v>
      </c>
      <c r="AD79" s="18">
        <f t="shared" si="56"/>
        <v>4.0815285420832161E-2</v>
      </c>
      <c r="AE79" s="18">
        <f t="shared" si="56"/>
        <v>2.2042969179000775E-2</v>
      </c>
      <c r="AF79" s="18">
        <f t="shared" si="56"/>
        <v>8.8260657192994293E-2</v>
      </c>
      <c r="AG79" s="18">
        <f t="shared" si="56"/>
        <v>0.87231335835609103</v>
      </c>
      <c r="AH79" s="18">
        <f t="shared" si="56"/>
        <v>3.0378303465886231E-2</v>
      </c>
      <c r="AI79" s="18">
        <f t="shared" si="56"/>
        <v>0.23096997061401975</v>
      </c>
      <c r="AJ79" s="18">
        <f t="shared" si="56"/>
        <v>0.9564623822072853</v>
      </c>
      <c r="AK79" s="18">
        <f t="shared" si="56"/>
        <v>4.4025336734550655E-2</v>
      </c>
      <c r="AL79" s="18">
        <f t="shared" si="56"/>
        <v>2.2325925649855499E-2</v>
      </c>
      <c r="AM79" s="18">
        <f t="shared" si="56"/>
        <v>0.13735768781162794</v>
      </c>
      <c r="AN79" s="18">
        <f t="shared" si="56"/>
        <v>0.58885462025591584</v>
      </c>
      <c r="AO79" s="18">
        <f t="shared" si="56"/>
        <v>5.2901900461329053E-2</v>
      </c>
      <c r="AP79" s="18">
        <f t="shared" si="56"/>
        <v>0.49334450958716514</v>
      </c>
      <c r="AQ79" s="18">
        <f t="shared" si="56"/>
        <v>0.10828546335149418</v>
      </c>
      <c r="AR79" s="18">
        <f t="shared" si="56"/>
        <v>0.98435496446474946</v>
      </c>
      <c r="AS79" s="18">
        <f t="shared" si="56"/>
        <v>3.0166477837934472E-2</v>
      </c>
      <c r="AT79" s="18">
        <f t="shared" si="56"/>
        <v>0.45717877156956055</v>
      </c>
      <c r="AU79" s="18">
        <f t="shared" si="56"/>
        <v>4.0014692548649977E-2</v>
      </c>
      <c r="AV79" s="18">
        <f t="shared" si="56"/>
        <v>6.4043017769541966E-2</v>
      </c>
      <c r="AW79" s="18">
        <f t="shared" si="56"/>
        <v>0.45706780091714505</v>
      </c>
      <c r="AX79" s="18">
        <f t="shared" si="56"/>
        <v>4.8751082821426261E-2</v>
      </c>
      <c r="AY79" s="18">
        <f t="shared" si="56"/>
        <v>4.6723952247308374E-3</v>
      </c>
      <c r="AZ79" s="18">
        <f t="shared" si="56"/>
        <v>1.5679194850052463E-2</v>
      </c>
      <c r="BA79" s="18">
        <f t="shared" si="56"/>
        <v>0.7174158618746973</v>
      </c>
      <c r="BB79" s="18">
        <f t="shared" si="56"/>
        <v>2.1117121950951171E-2</v>
      </c>
      <c r="BC79" s="18">
        <f t="shared" si="56"/>
        <v>2.5122985553162749E-2</v>
      </c>
      <c r="BD79" s="18">
        <f t="shared" si="56"/>
        <v>0.16689798062591327</v>
      </c>
      <c r="BE79" s="18">
        <f t="shared" si="56"/>
        <v>0.18579227355411773</v>
      </c>
      <c r="BF79" s="18">
        <f t="shared" si="56"/>
        <v>9.697650576535137E-2</v>
      </c>
      <c r="BG79" s="18">
        <f t="shared" si="56"/>
        <v>2.6320366659369553E-2</v>
      </c>
      <c r="BH79" s="18">
        <f t="shared" si="56"/>
        <v>0.3247237195994977</v>
      </c>
      <c r="BI79" s="18">
        <f t="shared" si="56"/>
        <v>0.11466852527735624</v>
      </c>
      <c r="BJ79" s="18">
        <f t="shared" si="56"/>
        <v>0.72906082021652652</v>
      </c>
      <c r="BK79" s="18">
        <f t="shared" si="56"/>
        <v>0.28229005978928301</v>
      </c>
      <c r="BL79" s="18">
        <f t="shared" si="56"/>
        <v>0.32602081221602303</v>
      </c>
      <c r="BM79" s="18">
        <f t="shared" si="56"/>
        <v>0.92628872326490264</v>
      </c>
      <c r="BN79" s="18">
        <f t="shared" si="56"/>
        <v>3.1189382436241093E-2</v>
      </c>
      <c r="BO79" s="18">
        <f t="shared" si="56"/>
        <v>5.0938908438546537E-2</v>
      </c>
      <c r="BP79" s="18">
        <f t="shared" si="56"/>
        <v>9.4560113548356819E-3</v>
      </c>
      <c r="BQ79" s="18">
        <f t="shared" ref="BQ79:BZ79" si="57">TTEST(BQ2:BQ5,BQ73:BQ76,2,2)</f>
        <v>0.97338017721243097</v>
      </c>
      <c r="BR79" s="18">
        <f t="shared" si="57"/>
        <v>0.22179056437716765</v>
      </c>
      <c r="BS79" s="18">
        <f t="shared" si="57"/>
        <v>0.49340077412770367</v>
      </c>
      <c r="BT79" s="18">
        <f t="shared" si="57"/>
        <v>4.0798101290666224E-2</v>
      </c>
      <c r="BU79" s="18">
        <f t="shared" si="57"/>
        <v>8.4757581133054663E-2</v>
      </c>
      <c r="BV79" s="18">
        <f t="shared" si="57"/>
        <v>3.5800432399584942E-3</v>
      </c>
      <c r="BW79" s="18">
        <f t="shared" si="57"/>
        <v>8.7551986034712703E-2</v>
      </c>
      <c r="BX79" s="18">
        <f t="shared" si="57"/>
        <v>0.39814417301759375</v>
      </c>
      <c r="BY79" s="18">
        <f t="shared" si="57"/>
        <v>6.5148058237686048E-3</v>
      </c>
      <c r="BZ79" s="18">
        <f t="shared" si="57"/>
        <v>2.9604899978849467E-2</v>
      </c>
    </row>
    <row r="80" spans="1:78" ht="15" thickBot="1" x14ac:dyDescent="0.35"/>
    <row r="81" spans="1:82" s="1" customFormat="1" ht="18" customHeight="1" thickBot="1" x14ac:dyDescent="0.35">
      <c r="A81" s="11" t="s">
        <v>78</v>
      </c>
      <c r="B81" s="16" t="s">
        <v>91</v>
      </c>
      <c r="C81" s="16" t="s">
        <v>96</v>
      </c>
      <c r="D81" s="1">
        <v>177.20806445496274</v>
      </c>
      <c r="E81" s="1">
        <v>26.319477090510997</v>
      </c>
      <c r="F81" s="1">
        <v>48.934731479394522</v>
      </c>
      <c r="G81" s="1">
        <v>15.596727164747257</v>
      </c>
      <c r="H81" s="1">
        <v>6.9405435883125293</v>
      </c>
      <c r="I81" s="1">
        <v>0</v>
      </c>
      <c r="J81" s="1">
        <v>46.302783770343417</v>
      </c>
      <c r="K81" s="1">
        <v>51.761638278004959</v>
      </c>
      <c r="L81" s="1">
        <v>62.289429114209355</v>
      </c>
      <c r="M81" s="1">
        <v>69.210476793565959</v>
      </c>
      <c r="N81" s="1">
        <v>35.287595210240674</v>
      </c>
      <c r="O81" s="1">
        <v>13.744615813933519</v>
      </c>
      <c r="P81" s="1">
        <v>31.095974784714844</v>
      </c>
      <c r="Q81" s="1">
        <v>57.415451875225841</v>
      </c>
      <c r="R81" s="1">
        <v>65.408774547158799</v>
      </c>
      <c r="S81" s="1">
        <v>84.612244868753862</v>
      </c>
      <c r="T81" s="1">
        <v>49.519608748072535</v>
      </c>
      <c r="U81" s="1">
        <v>4.3085958792614294</v>
      </c>
      <c r="V81" s="1">
        <v>22.12785666498517</v>
      </c>
      <c r="W81" s="1">
        <v>40.161572449224188</v>
      </c>
      <c r="X81" s="1">
        <v>17.351358970781323</v>
      </c>
      <c r="Y81" s="1">
        <v>22.12785666498517</v>
      </c>
      <c r="Z81" s="1">
        <v>22.712733933663195</v>
      </c>
      <c r="AA81" s="1">
        <v>26.124518000951657</v>
      </c>
      <c r="AB81" s="1">
        <v>0</v>
      </c>
      <c r="AC81" s="1">
        <v>79.835747174550022</v>
      </c>
      <c r="AD81" s="1">
        <v>46.302783770343417</v>
      </c>
      <c r="AE81" s="1">
        <v>13.744615813933519</v>
      </c>
      <c r="AF81" s="1">
        <v>96.114831152754974</v>
      </c>
      <c r="AG81" s="1">
        <v>65.896172271057154</v>
      </c>
      <c r="AH81" s="1">
        <v>87.065754660869231</v>
      </c>
      <c r="AI81" s="1">
        <v>63.271940439321547</v>
      </c>
      <c r="AJ81" s="1">
        <v>60.242016530959667</v>
      </c>
      <c r="AK81" s="1">
        <v>80.203868162520266</v>
      </c>
      <c r="AL81" s="1">
        <v>76.728367208811051</v>
      </c>
      <c r="AM81" s="1">
        <v>50.261090715179364</v>
      </c>
      <c r="AN81" s="1">
        <v>53.736591668888579</v>
      </c>
      <c r="AO81" s="1">
        <v>0</v>
      </c>
      <c r="AP81" s="1">
        <v>14.347580860184182</v>
      </c>
      <c r="AQ81" s="1">
        <v>13.189080542281111</v>
      </c>
      <c r="AR81" s="1">
        <v>43.844781262177747</v>
      </c>
      <c r="AS81" s="1">
        <v>57.925015895153528</v>
      </c>
      <c r="AT81" s="1">
        <v>31.219959058341868</v>
      </c>
      <c r="AU81" s="1">
        <v>78.539099283520983</v>
      </c>
      <c r="AV81" s="1">
        <v>87.522620266120796</v>
      </c>
      <c r="AW81" s="1">
        <v>32.732036847492324</v>
      </c>
      <c r="AX81" s="1">
        <v>74.981269191402262</v>
      </c>
      <c r="AY81" s="1">
        <v>28.907369498464689</v>
      </c>
      <c r="AZ81" s="1">
        <v>50.432241555783015</v>
      </c>
      <c r="BA81" s="1">
        <v>17.967041965199591</v>
      </c>
      <c r="BB81" s="1">
        <v>20.991197543500515</v>
      </c>
      <c r="BC81" s="1">
        <v>46.251791197543504</v>
      </c>
      <c r="BD81" s="1">
        <v>9.606141248720574</v>
      </c>
      <c r="BE81" s="1">
        <v>59.326816786079846</v>
      </c>
      <c r="BF81" s="1">
        <v>12.986079836233369</v>
      </c>
      <c r="BG81" s="1">
        <v>97.377049180327873</v>
      </c>
      <c r="BH81" s="1">
        <v>29.655737704918035</v>
      </c>
      <c r="BI81" s="1">
        <v>0</v>
      </c>
      <c r="BJ81" s="1">
        <v>36.826229508196725</v>
      </c>
      <c r="BK81" s="1">
        <v>81.442622950819683</v>
      </c>
      <c r="BL81" s="1">
        <v>4.0190163934426235E-5</v>
      </c>
      <c r="BM81" s="1">
        <v>69.049180327868854</v>
      </c>
      <c r="BN81" s="1">
        <v>61.259016393442629</v>
      </c>
      <c r="BO81" s="1">
        <v>103.57377049180329</v>
      </c>
      <c r="BP81" s="1">
        <v>43.554098360655743</v>
      </c>
      <c r="BQ81" s="1">
        <v>93.836065573770497</v>
      </c>
      <c r="BR81" s="1">
        <v>22.662295081967216</v>
      </c>
      <c r="BS81" s="1">
        <v>46.671652954375467</v>
      </c>
      <c r="BT81" s="1">
        <v>11.93717277486911</v>
      </c>
      <c r="BU81" s="1">
        <v>13.283470456245325</v>
      </c>
      <c r="BV81" s="1">
        <v>12.026925953627524</v>
      </c>
      <c r="BW81" s="1">
        <v>44.068810770381447</v>
      </c>
      <c r="BX81" s="1">
        <v>1.8848167539267016</v>
      </c>
      <c r="BY81" s="1">
        <v>4.3261032161555724</v>
      </c>
      <c r="BZ81" s="32">
        <v>33.18</v>
      </c>
    </row>
    <row r="82" spans="1:82" s="1" customFormat="1" ht="18" customHeight="1" thickBot="1" x14ac:dyDescent="0.35">
      <c r="A82" s="11" t="s">
        <v>78</v>
      </c>
      <c r="B82" s="16" t="s">
        <v>91</v>
      </c>
      <c r="C82" s="16" t="s">
        <v>96</v>
      </c>
      <c r="D82" s="1">
        <v>174.7087628309022</v>
      </c>
      <c r="E82" s="1">
        <v>27.441166936790921</v>
      </c>
      <c r="F82" s="1">
        <v>54.99960381775616</v>
      </c>
      <c r="G82" s="1">
        <v>20.053160453808754</v>
      </c>
      <c r="H82" s="1">
        <v>0</v>
      </c>
      <c r="I82" s="1">
        <v>3.3891013866378534</v>
      </c>
      <c r="J82" s="1">
        <v>43.038069511975507</v>
      </c>
      <c r="K82" s="1">
        <v>36.119142805690615</v>
      </c>
      <c r="L82" s="1">
        <v>84.082549972987579</v>
      </c>
      <c r="M82" s="1">
        <v>75.404574104087871</v>
      </c>
      <c r="N82" s="1">
        <v>56.055033315325041</v>
      </c>
      <c r="O82" s="1">
        <v>7.411460471817036</v>
      </c>
      <c r="P82" s="1">
        <v>36.822762470736535</v>
      </c>
      <c r="Q82" s="1">
        <v>49.839726274086075</v>
      </c>
      <c r="R82" s="1">
        <v>73.99733477399603</v>
      </c>
      <c r="S82" s="1">
        <v>91.587826400144053</v>
      </c>
      <c r="T82" s="1">
        <v>42.803529623626865</v>
      </c>
      <c r="U82" s="1">
        <v>1.1844264361606338</v>
      </c>
      <c r="V82" s="1">
        <v>17.355951737799387</v>
      </c>
      <c r="W82" s="1">
        <v>40.692670628489104</v>
      </c>
      <c r="X82" s="1">
        <v>14.072393300918423</v>
      </c>
      <c r="Y82" s="1">
        <v>19.701350621285791</v>
      </c>
      <c r="Z82" s="1">
        <v>5.3240554655141361E-5</v>
      </c>
      <c r="AA82" s="1">
        <v>29.317486043580047</v>
      </c>
      <c r="AB82" s="1">
        <v>0</v>
      </c>
      <c r="AC82" s="1">
        <v>101.90758148748425</v>
      </c>
      <c r="AD82" s="1">
        <v>44.210768953718713</v>
      </c>
      <c r="AE82" s="1">
        <v>6.7195678011885471</v>
      </c>
      <c r="AF82" s="1">
        <v>94.050495227804788</v>
      </c>
      <c r="AG82" s="1">
        <v>75.873653880785156</v>
      </c>
      <c r="AH82" s="1">
        <v>107.92072848721865</v>
      </c>
      <c r="AI82" s="1">
        <v>66.910851662075558</v>
      </c>
      <c r="AJ82" s="1">
        <v>64.644516363843962</v>
      </c>
      <c r="AK82" s="1">
        <v>84.933613319441079</v>
      </c>
      <c r="AL82" s="1">
        <v>87.955393717083197</v>
      </c>
      <c r="AM82" s="1">
        <v>56.334620270328138</v>
      </c>
      <c r="AN82" s="1">
        <v>61.622735966201851</v>
      </c>
      <c r="AO82" s="1">
        <v>0</v>
      </c>
      <c r="AP82" s="1">
        <v>16.61979218703167</v>
      </c>
      <c r="AQ82" s="1">
        <v>10.899993577209083</v>
      </c>
      <c r="AR82" s="1">
        <v>24.174243181136976</v>
      </c>
      <c r="AS82" s="1">
        <v>59.788083581919132</v>
      </c>
      <c r="AT82" s="1">
        <v>33.731067961165046</v>
      </c>
      <c r="AU82" s="1">
        <v>105.61165048543688</v>
      </c>
      <c r="AV82" s="1">
        <v>80.501941747572815</v>
      </c>
      <c r="AW82" s="1">
        <v>38.365048543689319</v>
      </c>
      <c r="AX82" s="1">
        <v>91.494174757281556</v>
      </c>
      <c r="AY82" s="1">
        <v>33.515533980582525</v>
      </c>
      <c r="AZ82" s="1">
        <v>30.066990291262133</v>
      </c>
      <c r="BA82" s="1">
        <v>11.1</v>
      </c>
      <c r="BB82" s="1">
        <v>16.919417475728153</v>
      </c>
      <c r="BC82" s="1">
        <v>45.693203883495144</v>
      </c>
      <c r="BD82" s="1">
        <v>15.302912621359221</v>
      </c>
      <c r="BE82" s="1">
        <v>21.768932038834951</v>
      </c>
      <c r="BF82" s="1">
        <v>18.643689320388347</v>
      </c>
      <c r="BG82" s="1">
        <v>107.94223826714801</v>
      </c>
      <c r="BH82" s="1">
        <v>20.965703971119133</v>
      </c>
      <c r="BI82" s="1">
        <v>0</v>
      </c>
      <c r="BJ82" s="1">
        <v>33.731949458483754</v>
      </c>
      <c r="BK82" s="1">
        <v>73.17238267148015</v>
      </c>
      <c r="BL82" s="1">
        <v>40.374548736462089</v>
      </c>
      <c r="BM82" s="1">
        <v>60.302346570397113</v>
      </c>
      <c r="BN82" s="1">
        <v>56.565884476534293</v>
      </c>
      <c r="BO82" s="1">
        <v>117.28339350180505</v>
      </c>
      <c r="BP82" s="1">
        <v>45.25270758122744</v>
      </c>
      <c r="BQ82" s="1">
        <v>95.694945848375454</v>
      </c>
      <c r="BR82" s="1">
        <v>24.390794223826713</v>
      </c>
      <c r="BS82" s="1">
        <v>42.958358182774951</v>
      </c>
      <c r="BT82" s="1">
        <v>12.178915979652693</v>
      </c>
      <c r="BU82" s="1">
        <v>14.614699175583231</v>
      </c>
      <c r="BV82" s="1">
        <v>11.846763725662164</v>
      </c>
      <c r="BW82" s="1">
        <v>48.051359410629715</v>
      </c>
      <c r="BX82" s="1">
        <v>0</v>
      </c>
      <c r="BY82" s="1">
        <v>3.8529661462901248</v>
      </c>
      <c r="BZ82" s="32">
        <v>18.64</v>
      </c>
    </row>
    <row r="83" spans="1:82" s="1" customFormat="1" ht="18" customHeight="1" thickBot="1" x14ac:dyDescent="0.35">
      <c r="A83" s="11" t="s">
        <v>78</v>
      </c>
      <c r="B83" s="16" t="s">
        <v>91</v>
      </c>
      <c r="C83" s="16" t="s">
        <v>96</v>
      </c>
      <c r="D83" s="1">
        <v>202.97219335129469</v>
      </c>
      <c r="E83" s="1">
        <v>42.038130291176763</v>
      </c>
      <c r="F83" s="1">
        <v>35.153473717435659</v>
      </c>
      <c r="G83" s="1">
        <v>14.916755909772402</v>
      </c>
      <c r="H83" s="1">
        <v>0</v>
      </c>
      <c r="I83" s="1">
        <v>1.8776336110203022</v>
      </c>
      <c r="J83" s="1">
        <v>40.369122636936503</v>
      </c>
      <c r="K83" s="1">
        <v>32.441336279295221</v>
      </c>
      <c r="L83" s="1">
        <v>72.706145937841711</v>
      </c>
      <c r="M83" s="1">
        <v>59.875649595869639</v>
      </c>
      <c r="N83" s="1">
        <v>52.990993022128528</v>
      </c>
      <c r="O83" s="1">
        <v>7.3540649764961836</v>
      </c>
      <c r="P83" s="1">
        <v>79.173550598022757</v>
      </c>
      <c r="Q83" s="1">
        <v>47.879657081017704</v>
      </c>
      <c r="R83" s="1">
        <v>62.79641299079011</v>
      </c>
      <c r="S83" s="1">
        <v>75.10534444081209</v>
      </c>
      <c r="T83" s="1">
        <v>52.886680043738515</v>
      </c>
      <c r="U83" s="1">
        <v>7.8234733792512596</v>
      </c>
      <c r="V83" s="1">
        <v>20.862595678003359</v>
      </c>
      <c r="W83" s="1">
        <v>28.894695014034649</v>
      </c>
      <c r="X83" s="1">
        <v>7.2288894024281634</v>
      </c>
      <c r="Y83" s="1">
        <v>14.186565061042284</v>
      </c>
      <c r="Z83" s="1">
        <v>21.48847354834346</v>
      </c>
      <c r="AA83" s="1">
        <v>20.862595678003359</v>
      </c>
      <c r="AB83" s="1">
        <v>0</v>
      </c>
      <c r="AC83" s="1">
        <v>88.35309269634422</v>
      </c>
      <c r="AD83" s="1">
        <v>38.491489025916195</v>
      </c>
      <c r="AE83" s="1">
        <v>7.8130420814122576</v>
      </c>
      <c r="AF83" s="1">
        <v>85.015077387863684</v>
      </c>
      <c r="AG83" s="1">
        <v>61.544657250109907</v>
      </c>
      <c r="AH83" s="1">
        <v>101.62268931409112</v>
      </c>
      <c r="AI83" s="1">
        <v>64.958817090968054</v>
      </c>
      <c r="AJ83" s="1">
        <v>45.132429665963997</v>
      </c>
      <c r="AK83" s="1">
        <v>60.076942800389162</v>
      </c>
      <c r="AL83" s="1">
        <v>82.792602764715411</v>
      </c>
      <c r="AM83" s="1">
        <v>75.021455934814327</v>
      </c>
      <c r="AN83" s="1">
        <v>65.556597616345059</v>
      </c>
      <c r="AO83" s="1">
        <v>0</v>
      </c>
      <c r="AP83" s="1">
        <v>17.933415761310197</v>
      </c>
      <c r="AQ83" s="1">
        <v>13.25080164585698</v>
      </c>
      <c r="AR83" s="1">
        <v>29.291245743473322</v>
      </c>
      <c r="AS83" s="1">
        <v>45.829840278903838</v>
      </c>
      <c r="AT83" s="1">
        <v>33.061275088547816</v>
      </c>
      <c r="AU83" s="1">
        <v>87.274144037780388</v>
      </c>
      <c r="AV83" s="1">
        <v>81.271664698937414</v>
      </c>
      <c r="AW83" s="1">
        <v>22.294923258559621</v>
      </c>
      <c r="AX83" s="1">
        <v>87.083589138134585</v>
      </c>
      <c r="AY83" s="1">
        <v>26.391853600944508</v>
      </c>
      <c r="AZ83" s="1">
        <v>51.830932703659968</v>
      </c>
      <c r="BA83" s="1">
        <v>19.531877213695395</v>
      </c>
      <c r="BB83" s="1">
        <v>21.437426210153482</v>
      </c>
      <c r="BC83" s="1">
        <v>49.067886658795743</v>
      </c>
      <c r="BD83" s="1">
        <v>5.7642857142857133</v>
      </c>
      <c r="BE83" s="1">
        <v>22.580755608028333</v>
      </c>
      <c r="BF83" s="1">
        <v>18.007438016528923</v>
      </c>
      <c r="BG83" s="1">
        <v>76.031404958677683</v>
      </c>
      <c r="BH83" s="1">
        <v>30.679338842975206</v>
      </c>
      <c r="BI83" s="1">
        <v>0</v>
      </c>
      <c r="BJ83" s="1">
        <v>39.063754427390791</v>
      </c>
      <c r="BK83" s="1">
        <v>89.274970484061384</v>
      </c>
      <c r="BL83" s="1">
        <v>24.772136953955133</v>
      </c>
      <c r="BM83" s="1">
        <v>40.207083825265642</v>
      </c>
      <c r="BN83" s="1">
        <v>59.548406139315226</v>
      </c>
      <c r="BO83" s="1">
        <v>102.89964580873671</v>
      </c>
      <c r="BP83" s="1">
        <v>32.870720188902006</v>
      </c>
      <c r="BQ83" s="1">
        <v>83.27249114521841</v>
      </c>
      <c r="BR83" s="1">
        <v>25.343801652892562</v>
      </c>
      <c r="BS83" s="1">
        <v>29.700592834720101</v>
      </c>
      <c r="BT83" s="1">
        <v>13.23199488469902</v>
      </c>
      <c r="BU83" s="1">
        <v>14.46951958614569</v>
      </c>
      <c r="BV83" s="1">
        <v>14.18393696273492</v>
      </c>
      <c r="BW83" s="1">
        <v>58.163660967993536</v>
      </c>
      <c r="BX83" s="1">
        <v>4.9405793850063251</v>
      </c>
      <c r="BY83" s="1">
        <v>2.8843844964487788</v>
      </c>
      <c r="BZ83" s="32">
        <v>14.48</v>
      </c>
    </row>
    <row r="84" spans="1:82" s="1" customFormat="1" ht="18" customHeight="1" thickBot="1" x14ac:dyDescent="0.35">
      <c r="A84" s="11" t="s">
        <v>78</v>
      </c>
      <c r="B84" s="16" t="s">
        <v>91</v>
      </c>
      <c r="C84" s="16" t="s">
        <v>96</v>
      </c>
      <c r="D84" s="1">
        <v>218.66807575599037</v>
      </c>
      <c r="E84" s="1">
        <v>66.856335670189395</v>
      </c>
      <c r="F84" s="1">
        <v>64.535942241289106</v>
      </c>
      <c r="G84" s="1">
        <v>0</v>
      </c>
      <c r="H84" s="1">
        <v>0</v>
      </c>
      <c r="I84" s="1">
        <v>0</v>
      </c>
      <c r="J84" s="1">
        <v>38.72156534477346</v>
      </c>
      <c r="K84" s="1">
        <v>46.697917756618189</v>
      </c>
      <c r="L84" s="1">
        <v>85.419483101391648</v>
      </c>
      <c r="M84" s="1">
        <v>69.901852045621013</v>
      </c>
      <c r="N84" s="1">
        <v>82.518991315266291</v>
      </c>
      <c r="O84" s="1">
        <v>9.2670712566705031</v>
      </c>
      <c r="P84" s="1">
        <v>48.583237417599662</v>
      </c>
      <c r="Q84" s="1">
        <v>59.1700324369572</v>
      </c>
      <c r="R84" s="1">
        <v>79.618499529140934</v>
      </c>
      <c r="S84" s="1">
        <v>103.69258135398137</v>
      </c>
      <c r="T84" s="1">
        <v>30.890237522235012</v>
      </c>
      <c r="U84" s="1">
        <v>4.2347180077430151</v>
      </c>
      <c r="V84" s="1">
        <v>28.279794914722192</v>
      </c>
      <c r="W84" s="1">
        <v>46.842942345924449</v>
      </c>
      <c r="X84" s="1">
        <v>11.413435178403265</v>
      </c>
      <c r="Y84" s="1">
        <v>25.669352307209373</v>
      </c>
      <c r="Z84" s="1">
        <v>36.981270273098254</v>
      </c>
      <c r="AA84" s="1">
        <v>34.805901433504239</v>
      </c>
      <c r="AB84" s="1">
        <v>0</v>
      </c>
      <c r="AC84" s="1">
        <v>136.61316312650413</v>
      </c>
      <c r="AD84" s="1">
        <v>42.927278434655229</v>
      </c>
      <c r="AE84" s="1">
        <v>8.7594851940985663</v>
      </c>
      <c r="AF84" s="1">
        <v>121.67563042795857</v>
      </c>
      <c r="AG84" s="1">
        <v>0</v>
      </c>
      <c r="AH84" s="1">
        <v>113.56057252471595</v>
      </c>
      <c r="AI84" s="1">
        <v>56.212483399734396</v>
      </c>
      <c r="AJ84" s="1">
        <v>63.934602331415078</v>
      </c>
      <c r="AK84" s="1">
        <v>76.31270473660912</v>
      </c>
      <c r="AL84" s="1">
        <v>88.009443706654864</v>
      </c>
      <c r="AM84" s="1">
        <v>77.221189316806857</v>
      </c>
      <c r="AN84" s="1">
        <v>58.256573705179285</v>
      </c>
      <c r="AO84" s="1">
        <v>0</v>
      </c>
      <c r="AP84" s="1">
        <v>19.41885790172643</v>
      </c>
      <c r="AQ84" s="1">
        <v>17.374767596281544</v>
      </c>
      <c r="AR84" s="1">
        <v>22.371432787369042</v>
      </c>
      <c r="AS84" s="1">
        <v>69.158388667552018</v>
      </c>
      <c r="AT84" s="1">
        <v>39.540298507462687</v>
      </c>
      <c r="AU84" s="1">
        <v>104.70447761194031</v>
      </c>
      <c r="AV84" s="1">
        <v>66.268656716417908</v>
      </c>
      <c r="AW84" s="1">
        <v>22.31044776119403</v>
      </c>
      <c r="AX84" s="1">
        <v>107.57611940298509</v>
      </c>
      <c r="AY84" s="1">
        <v>24.740298507462686</v>
      </c>
      <c r="AZ84" s="1">
        <v>53.898507462686567</v>
      </c>
      <c r="BA84" s="1">
        <v>8.1620895522388057</v>
      </c>
      <c r="BB84" s="1">
        <v>27.722388059701494</v>
      </c>
      <c r="BC84" s="1">
        <v>51.247761194029849</v>
      </c>
      <c r="BD84" s="1">
        <v>0</v>
      </c>
      <c r="BE84" s="1">
        <v>21.758208955223882</v>
      </c>
      <c r="BF84" s="1">
        <v>18.555223880597016</v>
      </c>
      <c r="BG84" s="1">
        <v>95.276223776223773</v>
      </c>
      <c r="BH84" s="1">
        <v>45.524475524475527</v>
      </c>
      <c r="BI84" s="1">
        <v>0</v>
      </c>
      <c r="BJ84" s="1">
        <v>40.863636363636367</v>
      </c>
      <c r="BK84" s="1">
        <v>91.265734265734267</v>
      </c>
      <c r="BL84" s="1">
        <v>34.14335664335664</v>
      </c>
      <c r="BM84" s="1">
        <v>42.489510489510494</v>
      </c>
      <c r="BN84" s="1">
        <v>55.388111888111887</v>
      </c>
      <c r="BO84" s="1">
        <v>100.9125874125874</v>
      </c>
      <c r="BP84" s="1">
        <v>33.493006993006993</v>
      </c>
      <c r="BQ84" s="1">
        <v>81.185314685314694</v>
      </c>
      <c r="BR84" s="1">
        <v>31.867132867132863</v>
      </c>
      <c r="BS84" s="1">
        <v>32.932566032167628</v>
      </c>
      <c r="BT84" s="1">
        <v>11.469617824996311</v>
      </c>
      <c r="BU84" s="1">
        <v>18.396812749003985</v>
      </c>
      <c r="BV84" s="1">
        <v>10.447572672273868</v>
      </c>
      <c r="BW84" s="1">
        <v>63.366799468791498</v>
      </c>
      <c r="BX84" s="1">
        <v>2.4301962520289218</v>
      </c>
      <c r="BY84" s="1">
        <v>3.8610594658403423</v>
      </c>
      <c r="BZ84" s="32">
        <v>14.32</v>
      </c>
    </row>
    <row r="85" spans="1:82" s="1" customFormat="1" ht="18" customHeight="1" thickBot="1" x14ac:dyDescent="0.35">
      <c r="A85" s="7" t="s">
        <v>125</v>
      </c>
      <c r="B85" s="7"/>
      <c r="C85" s="7" t="s">
        <v>111</v>
      </c>
      <c r="D85" s="1">
        <f>AVERAGE(D81:D84)</f>
        <v>193.3892740982875</v>
      </c>
      <c r="E85" s="1">
        <f t="shared" ref="E85:BP85" si="58">AVERAGE(E81:E84)</f>
        <v>40.663777497167018</v>
      </c>
      <c r="F85" s="1">
        <f t="shared" si="58"/>
        <v>50.905937813968862</v>
      </c>
      <c r="G85" s="1">
        <f t="shared" si="58"/>
        <v>12.641660882082103</v>
      </c>
      <c r="H85" s="1">
        <f t="shared" si="58"/>
        <v>1.7351358970781323</v>
      </c>
      <c r="I85" s="1">
        <f t="shared" si="58"/>
        <v>1.3166837494145389</v>
      </c>
      <c r="J85" s="1">
        <f t="shared" si="58"/>
        <v>42.107885316007227</v>
      </c>
      <c r="K85" s="1">
        <f t="shared" si="58"/>
        <v>41.755008779902248</v>
      </c>
      <c r="L85" s="1">
        <f t="shared" si="58"/>
        <v>76.124402031607573</v>
      </c>
      <c r="M85" s="1">
        <f t="shared" si="58"/>
        <v>68.598138134786126</v>
      </c>
      <c r="N85" s="1">
        <f t="shared" si="58"/>
        <v>56.713153215740135</v>
      </c>
      <c r="O85" s="1">
        <f t="shared" si="58"/>
        <v>9.4443031297293096</v>
      </c>
      <c r="P85" s="1">
        <f t="shared" si="58"/>
        <v>48.918881317768452</v>
      </c>
      <c r="Q85" s="1">
        <f t="shared" si="58"/>
        <v>53.576216916821707</v>
      </c>
      <c r="R85" s="1">
        <f t="shared" si="58"/>
        <v>70.455255460271474</v>
      </c>
      <c r="S85" s="1">
        <f t="shared" si="58"/>
        <v>88.74949926592285</v>
      </c>
      <c r="T85" s="1">
        <f t="shared" si="58"/>
        <v>44.025013984418237</v>
      </c>
      <c r="U85" s="1">
        <f t="shared" si="58"/>
        <v>4.3878034256040843</v>
      </c>
      <c r="V85" s="1">
        <f t="shared" si="58"/>
        <v>22.156549748877527</v>
      </c>
      <c r="W85" s="1">
        <f t="shared" si="58"/>
        <v>39.147970109418097</v>
      </c>
      <c r="X85" s="1">
        <f t="shared" si="58"/>
        <v>12.516519213132796</v>
      </c>
      <c r="Y85" s="1">
        <f t="shared" si="58"/>
        <v>20.421281163630653</v>
      </c>
      <c r="Z85" s="1">
        <f t="shared" si="58"/>
        <v>20.29563274891489</v>
      </c>
      <c r="AA85" s="1">
        <f t="shared" si="58"/>
        <v>27.777625289009826</v>
      </c>
      <c r="AB85" s="1">
        <f t="shared" si="58"/>
        <v>0</v>
      </c>
      <c r="AC85" s="1">
        <f t="shared" si="58"/>
        <v>101.67739612122065</v>
      </c>
      <c r="AD85" s="1">
        <f t="shared" si="58"/>
        <v>42.983080046158385</v>
      </c>
      <c r="AE85" s="1">
        <f t="shared" si="58"/>
        <v>9.2591777226582224</v>
      </c>
      <c r="AF85" s="1">
        <f t="shared" si="58"/>
        <v>99.214008549095496</v>
      </c>
      <c r="AG85" s="1">
        <f t="shared" si="58"/>
        <v>50.828620850488058</v>
      </c>
      <c r="AH85" s="1">
        <f t="shared" si="58"/>
        <v>102.54243624672374</v>
      </c>
      <c r="AI85" s="1">
        <f t="shared" si="58"/>
        <v>62.838523148024883</v>
      </c>
      <c r="AJ85" s="1">
        <f t="shared" si="58"/>
        <v>58.488391223045674</v>
      </c>
      <c r="AK85" s="1">
        <f t="shared" si="58"/>
        <v>75.381782254739903</v>
      </c>
      <c r="AL85" s="1">
        <f t="shared" si="58"/>
        <v>83.871451849316131</v>
      </c>
      <c r="AM85" s="1">
        <f t="shared" si="58"/>
        <v>64.709589059282166</v>
      </c>
      <c r="AN85" s="1">
        <f t="shared" si="58"/>
        <v>59.793124739153697</v>
      </c>
      <c r="AO85" s="1">
        <f t="shared" si="58"/>
        <v>0</v>
      </c>
      <c r="AP85" s="1">
        <f t="shared" si="58"/>
        <v>17.079911677563118</v>
      </c>
      <c r="AQ85" s="1">
        <f t="shared" si="58"/>
        <v>13.678660840407179</v>
      </c>
      <c r="AR85" s="1">
        <f t="shared" si="58"/>
        <v>29.920425743539273</v>
      </c>
      <c r="AS85" s="1">
        <f t="shared" si="58"/>
        <v>58.175332105882134</v>
      </c>
      <c r="AT85" s="1">
        <f t="shared" si="58"/>
        <v>34.388150153879351</v>
      </c>
      <c r="AU85" s="1">
        <f t="shared" si="58"/>
        <v>94.03234285466965</v>
      </c>
      <c r="AV85" s="1">
        <f t="shared" si="58"/>
        <v>78.89122085726224</v>
      </c>
      <c r="AW85" s="1">
        <f t="shared" si="58"/>
        <v>28.925614102733824</v>
      </c>
      <c r="AX85" s="1">
        <f t="shared" si="58"/>
        <v>90.283788122450872</v>
      </c>
      <c r="AY85" s="1">
        <f t="shared" si="58"/>
        <v>28.388763896863601</v>
      </c>
      <c r="AZ85" s="1">
        <f t="shared" si="58"/>
        <v>46.557168003347925</v>
      </c>
      <c r="BA85" s="1">
        <f t="shared" si="58"/>
        <v>14.190252182783448</v>
      </c>
      <c r="BB85" s="1">
        <f t="shared" si="58"/>
        <v>21.767607322270912</v>
      </c>
      <c r="BC85" s="1">
        <f t="shared" si="58"/>
        <v>48.065160733466058</v>
      </c>
      <c r="BD85" s="1">
        <f t="shared" si="58"/>
        <v>7.6683348960913769</v>
      </c>
      <c r="BE85" s="1">
        <f t="shared" si="58"/>
        <v>31.358678347041749</v>
      </c>
      <c r="BF85" s="1">
        <f t="shared" si="58"/>
        <v>17.048107763436914</v>
      </c>
      <c r="BG85" s="1">
        <f t="shared" si="58"/>
        <v>94.156729045594346</v>
      </c>
      <c r="BH85" s="1">
        <f t="shared" si="58"/>
        <v>31.706314010871971</v>
      </c>
      <c r="BI85" s="1">
        <f t="shared" si="58"/>
        <v>0</v>
      </c>
      <c r="BJ85" s="1">
        <f t="shared" si="58"/>
        <v>37.621392439426913</v>
      </c>
      <c r="BK85" s="1">
        <f t="shared" si="58"/>
        <v>83.788927593023871</v>
      </c>
      <c r="BL85" s="1">
        <f t="shared" si="58"/>
        <v>24.822520630984449</v>
      </c>
      <c r="BM85" s="1">
        <f t="shared" si="58"/>
        <v>53.012030303260531</v>
      </c>
      <c r="BN85" s="1">
        <f t="shared" si="58"/>
        <v>58.19035472435101</v>
      </c>
      <c r="BO85" s="1">
        <f t="shared" si="58"/>
        <v>106.16734930373312</v>
      </c>
      <c r="BP85" s="1">
        <f t="shared" si="58"/>
        <v>38.792633280948046</v>
      </c>
      <c r="BQ85" s="1">
        <f t="shared" ref="BQ85:BZ85" si="59">AVERAGE(BQ81:BQ84)</f>
        <v>88.49720431316976</v>
      </c>
      <c r="BR85" s="1">
        <f t="shared" si="59"/>
        <v>26.066005956454841</v>
      </c>
      <c r="BS85" s="1">
        <f t="shared" si="59"/>
        <v>38.06579250100954</v>
      </c>
      <c r="BT85" s="1">
        <f t="shared" si="59"/>
        <v>12.204425366054284</v>
      </c>
      <c r="BU85" s="1">
        <f t="shared" si="59"/>
        <v>15.191125491744558</v>
      </c>
      <c r="BV85" s="1">
        <f t="shared" si="59"/>
        <v>12.12629982857462</v>
      </c>
      <c r="BW85" s="1">
        <f t="shared" si="59"/>
        <v>53.412657654449049</v>
      </c>
      <c r="BX85" s="1">
        <f t="shared" si="59"/>
        <v>2.3138980977404868</v>
      </c>
      <c r="BY85" s="1">
        <f t="shared" si="59"/>
        <v>3.7311283311837045</v>
      </c>
      <c r="BZ85" s="1">
        <f t="shared" si="59"/>
        <v>20.155000000000001</v>
      </c>
    </row>
    <row r="86" spans="1:82" s="1" customFormat="1" ht="18" customHeight="1" thickBot="1" x14ac:dyDescent="0.35">
      <c r="A86" s="7"/>
      <c r="B86" s="7"/>
      <c r="C86" s="7" t="s">
        <v>112</v>
      </c>
      <c r="D86" s="1">
        <f>STDEV(D81:D84)</f>
        <v>21.147444300996693</v>
      </c>
      <c r="E86" s="1">
        <f t="shared" ref="E86:BP86" si="60">STDEV(E81:E84)</f>
        <v>18.872690440928348</v>
      </c>
      <c r="F86" s="1">
        <f t="shared" si="60"/>
        <v>12.309358249794697</v>
      </c>
      <c r="G86" s="1">
        <f t="shared" si="60"/>
        <v>8.7302231716269212</v>
      </c>
      <c r="H86" s="1">
        <f t="shared" si="60"/>
        <v>3.4702717941562646</v>
      </c>
      <c r="I86" s="1">
        <f t="shared" si="60"/>
        <v>1.6408221315603191</v>
      </c>
      <c r="J86" s="1">
        <f t="shared" si="60"/>
        <v>3.3142557878719008</v>
      </c>
      <c r="K86" s="1">
        <f t="shared" si="60"/>
        <v>9.0013418220514509</v>
      </c>
      <c r="L86" s="1">
        <f t="shared" si="60"/>
        <v>10.844685351182516</v>
      </c>
      <c r="M86" s="1">
        <f t="shared" si="60"/>
        <v>6.4416355456792376</v>
      </c>
      <c r="N86" s="1">
        <f t="shared" si="60"/>
        <v>19.48746104701009</v>
      </c>
      <c r="O86" s="1">
        <f t="shared" si="60"/>
        <v>3.0014243911746816</v>
      </c>
      <c r="P86" s="1">
        <f t="shared" si="60"/>
        <v>21.443178857411102</v>
      </c>
      <c r="Q86" s="1">
        <f t="shared" si="60"/>
        <v>5.55105555803841</v>
      </c>
      <c r="R86" s="1">
        <f t="shared" si="60"/>
        <v>7.7596435766326426</v>
      </c>
      <c r="S86" s="1">
        <f t="shared" si="60"/>
        <v>12.036495033159163</v>
      </c>
      <c r="T86" s="1">
        <f t="shared" si="60"/>
        <v>9.7079705005537438</v>
      </c>
      <c r="U86" s="1">
        <f t="shared" si="60"/>
        <v>2.7138632455995952</v>
      </c>
      <c r="V86" s="1">
        <f t="shared" si="60"/>
        <v>4.5539365043005242</v>
      </c>
      <c r="W86" s="1">
        <f t="shared" si="60"/>
        <v>7.4778726319520468</v>
      </c>
      <c r="X86" s="1">
        <f t="shared" si="60"/>
        <v>4.2806636191876022</v>
      </c>
      <c r="Y86" s="1">
        <f t="shared" si="60"/>
        <v>4.8250953543449331</v>
      </c>
      <c r="Z86" s="1">
        <f t="shared" si="60"/>
        <v>15.248893888614791</v>
      </c>
      <c r="AA86" s="1">
        <f t="shared" si="60"/>
        <v>5.8400409511595504</v>
      </c>
      <c r="AB86" s="1">
        <f t="shared" si="60"/>
        <v>0</v>
      </c>
      <c r="AC86" s="1">
        <f t="shared" si="60"/>
        <v>25.001036591963352</v>
      </c>
      <c r="AD86" s="1">
        <f t="shared" si="60"/>
        <v>3.3017751075788144</v>
      </c>
      <c r="AE86" s="1">
        <f t="shared" si="60"/>
        <v>3.1042859801609164</v>
      </c>
      <c r="AF86" s="1">
        <f t="shared" si="60"/>
        <v>15.731082542783</v>
      </c>
      <c r="AG86" s="1">
        <f t="shared" si="60"/>
        <v>34.412531239752632</v>
      </c>
      <c r="AH86" s="1">
        <f t="shared" si="60"/>
        <v>11.411966844714529</v>
      </c>
      <c r="AI86" s="1">
        <f t="shared" si="60"/>
        <v>4.6608925906651573</v>
      </c>
      <c r="AJ86" s="1">
        <f t="shared" si="60"/>
        <v>9.1107263343982883</v>
      </c>
      <c r="AK86" s="1">
        <f t="shared" si="60"/>
        <v>10.794979027018456</v>
      </c>
      <c r="AL86" s="1">
        <f t="shared" si="60"/>
        <v>5.3537877967991285</v>
      </c>
      <c r="AM86" s="1">
        <f t="shared" si="60"/>
        <v>13.438426818620927</v>
      </c>
      <c r="AN86" s="1">
        <f t="shared" si="60"/>
        <v>5.0202150936483454</v>
      </c>
      <c r="AO86" s="1">
        <f t="shared" si="60"/>
        <v>0</v>
      </c>
      <c r="AP86" s="1">
        <f t="shared" si="60"/>
        <v>2.1506960347498971</v>
      </c>
      <c r="AQ86" s="1">
        <f t="shared" si="60"/>
        <v>2.6959815323961505</v>
      </c>
      <c r="AR86" s="1">
        <f t="shared" si="60"/>
        <v>9.7346366611648527</v>
      </c>
      <c r="AS86" s="1">
        <f t="shared" si="60"/>
        <v>9.5864891977483513</v>
      </c>
      <c r="AT86" s="1">
        <f t="shared" si="60"/>
        <v>3.595108803274957</v>
      </c>
      <c r="AU86" s="1">
        <f t="shared" si="60"/>
        <v>13.337774340681454</v>
      </c>
      <c r="AV86" s="1">
        <f t="shared" si="60"/>
        <v>8.9831530454665565</v>
      </c>
      <c r="AW86" s="1">
        <f t="shared" si="60"/>
        <v>7.9857845257300362</v>
      </c>
      <c r="AX86" s="1">
        <f t="shared" si="60"/>
        <v>13.477117843414479</v>
      </c>
      <c r="AY86" s="1">
        <f t="shared" si="60"/>
        <v>3.8232479076012451</v>
      </c>
      <c r="AZ86" s="1">
        <f t="shared" si="60"/>
        <v>11.085275747351382</v>
      </c>
      <c r="BA86" s="1">
        <f t="shared" si="60"/>
        <v>5.4370795556965712</v>
      </c>
      <c r="BB86" s="1">
        <f t="shared" si="60"/>
        <v>4.4600519477678704</v>
      </c>
      <c r="BC86" s="1">
        <f t="shared" si="60"/>
        <v>2.5851430227903602</v>
      </c>
      <c r="BD86" s="1">
        <f t="shared" si="60"/>
        <v>6.4412895672837029</v>
      </c>
      <c r="BE86" s="1">
        <f t="shared" si="60"/>
        <v>18.649405192983924</v>
      </c>
      <c r="BF86" s="1">
        <f t="shared" si="60"/>
        <v>2.7226007732415485</v>
      </c>
      <c r="BG86" s="1">
        <f t="shared" si="60"/>
        <v>13.294000751910247</v>
      </c>
      <c r="BH86" s="1">
        <f t="shared" si="60"/>
        <v>10.190875540143614</v>
      </c>
      <c r="BI86" s="1">
        <f t="shared" si="60"/>
        <v>0</v>
      </c>
      <c r="BJ86" s="1">
        <f t="shared" si="60"/>
        <v>3.0742264369868626</v>
      </c>
      <c r="BK86" s="1">
        <f t="shared" si="60"/>
        <v>8.2505651557650808</v>
      </c>
      <c r="BL86" s="1">
        <f t="shared" si="60"/>
        <v>17.747315627186445</v>
      </c>
      <c r="BM86" s="1">
        <f t="shared" si="60"/>
        <v>13.964585800299091</v>
      </c>
      <c r="BN86" s="1">
        <f t="shared" si="60"/>
        <v>2.6927344580267385</v>
      </c>
      <c r="BO86" s="1">
        <f t="shared" si="60"/>
        <v>7.4962990497762538</v>
      </c>
      <c r="BP86" s="1">
        <f t="shared" si="60"/>
        <v>6.5207157871915769</v>
      </c>
      <c r="BQ86" s="1">
        <f t="shared" ref="BQ86:BZ86" si="61">STDEV(BQ81:BQ84)</f>
        <v>7.3273979097827828</v>
      </c>
      <c r="BR86" s="1">
        <f t="shared" si="61"/>
        <v>4.0235239345676543</v>
      </c>
      <c r="BS86" s="1">
        <f t="shared" si="61"/>
        <v>8.0482837203655446</v>
      </c>
      <c r="BT86" s="1">
        <f t="shared" si="61"/>
        <v>0.74563528044507454</v>
      </c>
      <c r="BU86" s="1">
        <f t="shared" si="61"/>
        <v>2.2187504671758842</v>
      </c>
      <c r="BV86" s="1">
        <f t="shared" si="61"/>
        <v>1.5427260548598649</v>
      </c>
      <c r="BW86" s="1">
        <f t="shared" si="61"/>
        <v>8.9014599026869874</v>
      </c>
      <c r="BX86" s="1">
        <f t="shared" si="61"/>
        <v>2.037254283907592</v>
      </c>
      <c r="BY86" s="1">
        <f t="shared" si="61"/>
        <v>0.60627188300078794</v>
      </c>
      <c r="BZ86" s="1">
        <f t="shared" si="61"/>
        <v>8.9106434485207995</v>
      </c>
    </row>
    <row r="87" spans="1:82" s="18" customFormat="1" ht="18" customHeight="1" x14ac:dyDescent="0.3">
      <c r="A87" s="22"/>
      <c r="B87" s="22"/>
      <c r="C87" s="22" t="s">
        <v>115</v>
      </c>
      <c r="D87" s="18">
        <f>TTEST(D2:D5,D81:D84,2,2)</f>
        <v>0.15650231597842484</v>
      </c>
      <c r="E87" s="18">
        <f t="shared" ref="E87:BP87" si="62">TTEST(E2:E5,E81:E84,2,2)</f>
        <v>0.22868237657208268</v>
      </c>
      <c r="F87" s="18">
        <f t="shared" si="62"/>
        <v>0.16435834135587551</v>
      </c>
      <c r="G87" s="18">
        <f t="shared" si="62"/>
        <v>0.73796688384126918</v>
      </c>
      <c r="H87" s="18">
        <f t="shared" si="62"/>
        <v>0.93146502276431153</v>
      </c>
      <c r="I87" s="18">
        <f t="shared" si="62"/>
        <v>0.3511684806192617</v>
      </c>
      <c r="J87" s="18">
        <f t="shared" si="62"/>
        <v>7.2537124484968775E-3</v>
      </c>
      <c r="K87" s="18">
        <f t="shared" si="62"/>
        <v>0.4307121105049147</v>
      </c>
      <c r="L87" s="18">
        <f t="shared" si="62"/>
        <v>5.6358716803225704E-2</v>
      </c>
      <c r="M87" s="18">
        <f t="shared" si="62"/>
        <v>0.13089151075249378</v>
      </c>
      <c r="N87" s="18">
        <f t="shared" si="62"/>
        <v>0.40051196872950023</v>
      </c>
      <c r="O87" s="18">
        <f t="shared" si="62"/>
        <v>0.42225869743970801</v>
      </c>
      <c r="P87" s="18">
        <f t="shared" si="62"/>
        <v>2.5474970871024381E-2</v>
      </c>
      <c r="Q87" s="18">
        <f t="shared" si="62"/>
        <v>0.91539418096246994</v>
      </c>
      <c r="R87" s="18">
        <f t="shared" si="62"/>
        <v>4.3091999192013869E-2</v>
      </c>
      <c r="S87" s="18">
        <f t="shared" si="62"/>
        <v>6.3782515114589669E-2</v>
      </c>
      <c r="T87" s="18">
        <f t="shared" si="62"/>
        <v>0.20700540908069967</v>
      </c>
      <c r="U87" s="18">
        <f t="shared" si="62"/>
        <v>5.7636207058285961E-2</v>
      </c>
      <c r="V87" s="18">
        <f t="shared" si="62"/>
        <v>9.3850131445236164E-3</v>
      </c>
      <c r="W87" s="18">
        <f t="shared" si="62"/>
        <v>0.2093279086080739</v>
      </c>
      <c r="X87" s="18">
        <f t="shared" si="62"/>
        <v>3.4106279240048658E-2</v>
      </c>
      <c r="Y87" s="18">
        <f t="shared" si="62"/>
        <v>0.3052062366485937</v>
      </c>
      <c r="Z87" s="18">
        <f t="shared" si="62"/>
        <v>0.70402113997926385</v>
      </c>
      <c r="AA87" s="18">
        <f t="shared" si="62"/>
        <v>0.52787673094203325</v>
      </c>
      <c r="AB87" s="18">
        <f t="shared" si="62"/>
        <v>0.35589705603058197</v>
      </c>
      <c r="AC87" s="18">
        <f t="shared" si="62"/>
        <v>0.70079546366781709</v>
      </c>
      <c r="AD87" s="18">
        <f t="shared" si="62"/>
        <v>4.3328410239497558E-2</v>
      </c>
      <c r="AE87" s="18">
        <f t="shared" si="62"/>
        <v>4.4344251509347753E-2</v>
      </c>
      <c r="AF87" s="18">
        <f t="shared" si="62"/>
        <v>6.9768012216022732E-2</v>
      </c>
      <c r="AG87" s="18">
        <f t="shared" si="62"/>
        <v>0.50477815395469294</v>
      </c>
      <c r="AH87" s="18">
        <f t="shared" si="62"/>
        <v>2.9021943517040384E-2</v>
      </c>
      <c r="AI87" s="18">
        <f t="shared" si="62"/>
        <v>8.6465924531568525E-2</v>
      </c>
      <c r="AJ87" s="18">
        <f t="shared" si="62"/>
        <v>0.47908260690193438</v>
      </c>
      <c r="AK87" s="18">
        <f t="shared" si="62"/>
        <v>0.10692768108873195</v>
      </c>
      <c r="AL87" s="18">
        <f t="shared" si="62"/>
        <v>2.0541391270145766E-2</v>
      </c>
      <c r="AM87" s="18">
        <f t="shared" si="62"/>
        <v>7.3677764715167182E-2</v>
      </c>
      <c r="AN87" s="18">
        <f t="shared" si="62"/>
        <v>0.46558134268099127</v>
      </c>
      <c r="AO87" s="18">
        <f t="shared" si="62"/>
        <v>5.2901900461329053E-2</v>
      </c>
      <c r="AP87" s="18">
        <f t="shared" si="62"/>
        <v>0.66580217151483057</v>
      </c>
      <c r="AQ87" s="18">
        <f t="shared" si="62"/>
        <v>0.1059651949117965</v>
      </c>
      <c r="AR87" s="18">
        <f t="shared" si="62"/>
        <v>0.97681161036504283</v>
      </c>
      <c r="AS87" s="18">
        <f t="shared" si="62"/>
        <v>2.5913506274453914E-2</v>
      </c>
      <c r="AT87" s="18">
        <f t="shared" si="62"/>
        <v>0.48373985770727201</v>
      </c>
      <c r="AU87" s="18">
        <f t="shared" si="62"/>
        <v>3.5968945219337065E-2</v>
      </c>
      <c r="AV87" s="18">
        <f t="shared" si="62"/>
        <v>5.4484856316449837E-2</v>
      </c>
      <c r="AW87" s="18">
        <f t="shared" si="62"/>
        <v>0.66105687633473442</v>
      </c>
      <c r="AX87" s="18">
        <f t="shared" si="62"/>
        <v>4.9724816084919118E-2</v>
      </c>
      <c r="AY87" s="18">
        <f t="shared" si="62"/>
        <v>9.5342624804009308E-3</v>
      </c>
      <c r="AZ87" s="18">
        <f t="shared" si="62"/>
        <v>8.0675198336425738E-2</v>
      </c>
      <c r="BA87" s="18">
        <f t="shared" si="62"/>
        <v>0.60220779870824281</v>
      </c>
      <c r="BB87" s="18">
        <f t="shared" si="62"/>
        <v>2.9859808497518067E-2</v>
      </c>
      <c r="BC87" s="18">
        <f t="shared" si="62"/>
        <v>5.8181640152928996E-2</v>
      </c>
      <c r="BD87" s="18">
        <f t="shared" si="62"/>
        <v>0.32053419566262431</v>
      </c>
      <c r="BE87" s="18">
        <f t="shared" si="62"/>
        <v>0.90254761494881386</v>
      </c>
      <c r="BF87" s="18">
        <f t="shared" si="62"/>
        <v>4.4306004338257363E-2</v>
      </c>
      <c r="BG87" s="18">
        <f t="shared" si="62"/>
        <v>2.9521253483865119E-2</v>
      </c>
      <c r="BH87" s="18">
        <f t="shared" si="62"/>
        <v>0.28210773224520186</v>
      </c>
      <c r="BI87" s="18">
        <f t="shared" si="62"/>
        <v>3.1015808610988547E-2</v>
      </c>
      <c r="BJ87" s="18">
        <f t="shared" si="62"/>
        <v>5.5530373380162902E-2</v>
      </c>
      <c r="BK87" s="18">
        <f t="shared" si="62"/>
        <v>0.30720559873633962</v>
      </c>
      <c r="BL87" s="18">
        <f t="shared" si="62"/>
        <v>0.97801317981363134</v>
      </c>
      <c r="BM87" s="18">
        <f t="shared" si="62"/>
        <v>0.92246011647699944</v>
      </c>
      <c r="BN87" s="18">
        <f t="shared" si="62"/>
        <v>2.6040698393131476E-2</v>
      </c>
      <c r="BO87" s="18">
        <f t="shared" si="62"/>
        <v>4.9295434618266305E-2</v>
      </c>
      <c r="BP87" s="18">
        <f t="shared" si="62"/>
        <v>4.3412302189817419E-2</v>
      </c>
      <c r="BQ87" s="18">
        <f t="shared" ref="BQ87:BZ87" si="63">TTEST(BQ2:BQ5,BQ81:BQ84,2,2)</f>
        <v>0.87849943732920199</v>
      </c>
      <c r="BR87" s="18">
        <f t="shared" si="63"/>
        <v>0.92537867955608832</v>
      </c>
      <c r="BS87" s="18">
        <f t="shared" si="63"/>
        <v>0.35979057512510532</v>
      </c>
      <c r="BT87" s="18">
        <f t="shared" si="63"/>
        <v>4.2043989038510123E-2</v>
      </c>
      <c r="BU87" s="18">
        <f t="shared" si="63"/>
        <v>9.5852411986222408E-2</v>
      </c>
      <c r="BV87" s="18">
        <f t="shared" si="63"/>
        <v>3.2990100502752833E-3</v>
      </c>
      <c r="BW87" s="18">
        <f t="shared" si="63"/>
        <v>2.5938561611479363E-2</v>
      </c>
      <c r="BX87" s="18">
        <f t="shared" si="63"/>
        <v>0.39744925056539615</v>
      </c>
      <c r="BY87" s="18">
        <f t="shared" si="63"/>
        <v>3.0183244522885119E-3</v>
      </c>
      <c r="BZ87" s="18">
        <f t="shared" si="63"/>
        <v>4.1037727117156184E-2</v>
      </c>
    </row>
    <row r="88" spans="1:82" ht="15" thickBot="1" x14ac:dyDescent="0.35"/>
    <row r="89" spans="1:82" s="1" customFormat="1" ht="18" customHeight="1" thickBot="1" x14ac:dyDescent="0.35">
      <c r="A89" s="11" t="s">
        <v>78</v>
      </c>
      <c r="B89" s="16" t="s">
        <v>84</v>
      </c>
      <c r="C89" s="16" t="s">
        <v>99</v>
      </c>
      <c r="D89" s="1">
        <v>206.95333937360729</v>
      </c>
      <c r="E89" s="1">
        <v>52.152087567646994</v>
      </c>
      <c r="F89" s="1">
        <v>74.475490364130579</v>
      </c>
      <c r="G89" s="1">
        <v>27.519367240492691</v>
      </c>
      <c r="H89" s="1">
        <v>0</v>
      </c>
      <c r="I89" s="1">
        <v>3.9643284276513948</v>
      </c>
      <c r="J89" s="1">
        <v>66.200435879227172</v>
      </c>
      <c r="K89" s="1">
        <v>43.877033082743594</v>
      </c>
      <c r="L89" s="1">
        <v>170.69705414207704</v>
      </c>
      <c r="M89" s="1">
        <v>105.84372015574112</v>
      </c>
      <c r="N89" s="1">
        <v>31.94555917427823</v>
      </c>
      <c r="O89" s="1">
        <v>1.7954943800964813</v>
      </c>
      <c r="P89" s="1">
        <v>37.526409873399125</v>
      </c>
      <c r="Q89" s="1">
        <v>19.07111394078899</v>
      </c>
      <c r="R89" s="1">
        <v>94.874461885055211</v>
      </c>
      <c r="S89" s="1">
        <v>140.67592624335774</v>
      </c>
      <c r="T89" s="1">
        <v>29.828684771163406</v>
      </c>
      <c r="U89" s="1">
        <v>14.086836937091364</v>
      </c>
      <c r="V89" s="1">
        <v>8.8138952420598979</v>
      </c>
      <c r="W89" s="1">
        <v>52.344530695202877</v>
      </c>
      <c r="X89" s="1">
        <v>9.0255826823713807</v>
      </c>
      <c r="Y89" s="1">
        <v>16.607841908073564</v>
      </c>
      <c r="Z89" s="1">
        <v>8.7369179910375399E-5</v>
      </c>
      <c r="AA89" s="1">
        <v>15.83806939784999</v>
      </c>
      <c r="AB89" s="1">
        <v>8.7369179910375399E-5</v>
      </c>
      <c r="AC89" s="1">
        <v>111.61701398241792</v>
      </c>
      <c r="AD89" s="1">
        <v>79.479011680583781</v>
      </c>
      <c r="AE89" s="1">
        <v>5.3114303205426445</v>
      </c>
      <c r="AF89" s="1">
        <v>127.39735044200114</v>
      </c>
      <c r="AG89" s="1">
        <v>89.293611185934324</v>
      </c>
      <c r="AH89" s="1">
        <v>197.87369559556953</v>
      </c>
      <c r="AI89" s="1">
        <v>66.999339034991095</v>
      </c>
      <c r="AJ89" s="1">
        <v>57.799947923968993</v>
      </c>
      <c r="AK89" s="1">
        <v>116.29418951669437</v>
      </c>
      <c r="AL89" s="1">
        <v>166.97762733591043</v>
      </c>
      <c r="AM89" s="1">
        <v>85.745268091413465</v>
      </c>
      <c r="AN89" s="1">
        <v>70.644380795962107</v>
      </c>
      <c r="AO89" s="1">
        <v>0</v>
      </c>
      <c r="AP89" s="1">
        <v>10.206116930718849</v>
      </c>
      <c r="AQ89" s="1">
        <v>6.0577122598994535</v>
      </c>
      <c r="AR89" s="1">
        <v>24.473851823662546</v>
      </c>
      <c r="AS89" s="1">
        <v>95.291806036813753</v>
      </c>
      <c r="AT89" s="1">
        <v>24.255813953488371</v>
      </c>
      <c r="AU89" s="1">
        <v>180.69767441860463</v>
      </c>
      <c r="AV89" s="1">
        <v>200.23255813953486</v>
      </c>
      <c r="AW89" s="1">
        <v>18.883720930232556</v>
      </c>
      <c r="AX89" s="1">
        <v>113.95348837209302</v>
      </c>
      <c r="AY89" s="1">
        <v>39.883720930232556</v>
      </c>
      <c r="AZ89" s="1">
        <v>35.97674418604651</v>
      </c>
      <c r="BA89" s="1">
        <v>14.423255813953487</v>
      </c>
      <c r="BB89" s="1">
        <v>17.255813953488371</v>
      </c>
      <c r="BC89" s="1">
        <v>50.302325581395344</v>
      </c>
      <c r="BD89" s="1">
        <v>17.906976744186046</v>
      </c>
      <c r="BE89" s="1">
        <v>53.720930232558139</v>
      </c>
      <c r="BF89" s="1">
        <v>9.1488372093023251</v>
      </c>
      <c r="BG89" s="1">
        <v>165.90663390663389</v>
      </c>
      <c r="BH89" s="1">
        <v>18.217199017199015</v>
      </c>
      <c r="BI89" s="1">
        <v>0</v>
      </c>
      <c r="BJ89" s="1">
        <v>24.723341523341521</v>
      </c>
      <c r="BK89" s="1">
        <v>131.26142506142506</v>
      </c>
      <c r="BL89" s="1">
        <v>18.379852579852578</v>
      </c>
      <c r="BM89" s="1">
        <v>29.765601965601963</v>
      </c>
      <c r="BN89" s="1">
        <v>111.25503685503686</v>
      </c>
      <c r="BO89" s="1">
        <v>167.53316953316951</v>
      </c>
      <c r="BP89" s="1">
        <v>47.332186732186734</v>
      </c>
      <c r="BQ89" s="1">
        <v>108.00196560196561</v>
      </c>
      <c r="BR89" s="1">
        <v>24.235380835380834</v>
      </c>
      <c r="BS89" s="1">
        <v>46.174064812452144</v>
      </c>
      <c r="BT89" s="1">
        <v>8.5218310793569767</v>
      </c>
      <c r="BU89" s="1">
        <v>13.852219443735644</v>
      </c>
      <c r="BV89" s="1">
        <v>7.7069946414901747E-5</v>
      </c>
      <c r="BW89" s="1">
        <v>69.261097218678216</v>
      </c>
      <c r="BX89" s="1">
        <v>1.7315274304669555</v>
      </c>
      <c r="BY89" s="1">
        <v>4.4646246491451889</v>
      </c>
      <c r="BZ89" s="32">
        <v>35</v>
      </c>
      <c r="CC89" s="16"/>
      <c r="CD89" s="32"/>
    </row>
    <row r="90" spans="1:82" s="1" customFormat="1" ht="18" customHeight="1" thickBot="1" x14ac:dyDescent="0.35">
      <c r="A90" s="11" t="s">
        <v>78</v>
      </c>
      <c r="B90" s="16" t="s">
        <v>84</v>
      </c>
      <c r="C90" s="16" t="s">
        <v>99</v>
      </c>
      <c r="D90" s="1">
        <v>180.74641204032375</v>
      </c>
      <c r="E90" s="1">
        <v>52.063751242368312</v>
      </c>
      <c r="F90" s="1">
        <v>48.845264801931002</v>
      </c>
      <c r="G90" s="1">
        <v>24.611955132755931</v>
      </c>
      <c r="H90" s="1">
        <v>0</v>
      </c>
      <c r="I90" s="1">
        <v>4.5437455629703258</v>
      </c>
      <c r="J90" s="1">
        <v>80.462161010932846</v>
      </c>
      <c r="K90" s="1">
        <v>39.379128212409491</v>
      </c>
      <c r="L90" s="1">
        <v>158.65244924038052</v>
      </c>
      <c r="M90" s="1">
        <v>90.685588527616076</v>
      </c>
      <c r="N90" s="1">
        <v>37.675223626295612</v>
      </c>
      <c r="O90" s="1">
        <v>10.318088882578449</v>
      </c>
      <c r="P90" s="1">
        <v>2.8777055232145394</v>
      </c>
      <c r="Q90" s="1">
        <v>77.243674570495529</v>
      </c>
      <c r="R90" s="1">
        <v>96.175947749538551</v>
      </c>
      <c r="S90" s="1">
        <v>127.22487576316912</v>
      </c>
      <c r="T90" s="1">
        <v>72.13196081215392</v>
      </c>
      <c r="U90" s="1">
        <v>7.4971801789010373</v>
      </c>
      <c r="V90" s="1">
        <v>10.715666619338352</v>
      </c>
      <c r="W90" s="1">
        <v>52.821042169530031</v>
      </c>
      <c r="X90" s="1">
        <v>14.123475791566095</v>
      </c>
      <c r="Y90" s="1">
        <v>14.445324435609827</v>
      </c>
      <c r="Z90" s="1">
        <v>18.875476359505896</v>
      </c>
      <c r="AA90" s="1">
        <v>17.7774045151214</v>
      </c>
      <c r="AB90" s="1">
        <v>0</v>
      </c>
      <c r="AC90" s="1">
        <v>124.19571205452222</v>
      </c>
      <c r="AD90" s="1">
        <v>65.6949879312793</v>
      </c>
      <c r="AE90" s="1">
        <v>8.0083515547351993</v>
      </c>
      <c r="AF90" s="1">
        <v>152.02615362771547</v>
      </c>
      <c r="AG90" s="1">
        <v>84.816583842112735</v>
      </c>
      <c r="AH90" s="1">
        <v>138.80837437233922</v>
      </c>
      <c r="AI90" s="1">
        <v>59.233585312463632</v>
      </c>
      <c r="AJ90" s="1">
        <v>78.761140909979119</v>
      </c>
      <c r="AK90" s="1">
        <v>89.664026118591934</v>
      </c>
      <c r="AL90" s="1">
        <v>151.82674477068289</v>
      </c>
      <c r="AM90" s="1">
        <v>105.93698911652149</v>
      </c>
      <c r="AN90" s="1">
        <v>44.750648244306319</v>
      </c>
      <c r="AO90" s="1">
        <v>0</v>
      </c>
      <c r="AP90" s="1">
        <v>12.399997804422332</v>
      </c>
      <c r="AQ90" s="1">
        <v>10.675063726641797</v>
      </c>
      <c r="AR90" s="1">
        <v>28.314955616397452</v>
      </c>
      <c r="AS90" s="1">
        <v>111.63252616579685</v>
      </c>
      <c r="AT90" s="1">
        <v>21.683720930232557</v>
      </c>
      <c r="AU90" s="1">
        <v>164.09302325581396</v>
      </c>
      <c r="AV90" s="1">
        <v>169.95348837209301</v>
      </c>
      <c r="AW90" s="1">
        <v>18.899999999999999</v>
      </c>
      <c r="AX90" s="1">
        <v>112.52093023255813</v>
      </c>
      <c r="AY90" s="1">
        <v>34.576744186046511</v>
      </c>
      <c r="AZ90" s="1">
        <v>21.244186046511626</v>
      </c>
      <c r="BA90" s="1">
        <v>13.845348837209301</v>
      </c>
      <c r="BB90" s="1">
        <v>17.874418604651162</v>
      </c>
      <c r="BC90" s="1">
        <v>61.681395348837206</v>
      </c>
      <c r="BD90" s="1">
        <v>6.0802325581395351</v>
      </c>
      <c r="BE90" s="1">
        <v>39.265116279069765</v>
      </c>
      <c r="BF90" s="1">
        <v>9.6404651162790689</v>
      </c>
      <c r="BG90" s="1">
        <v>123.85624803603226</v>
      </c>
      <c r="BH90" s="1">
        <v>16.215942180789778</v>
      </c>
      <c r="BI90" s="1">
        <v>2.7958521001361683</v>
      </c>
      <c r="BJ90" s="1">
        <v>17.893453440871479</v>
      </c>
      <c r="BK90" s="1">
        <v>120.78081072588249</v>
      </c>
      <c r="BL90" s="1">
        <v>20.549512936000838</v>
      </c>
      <c r="BM90" s="1">
        <v>42.077574107049337</v>
      </c>
      <c r="BN90" s="1">
        <v>90.166230229391431</v>
      </c>
      <c r="BO90" s="1">
        <v>159.3635697077616</v>
      </c>
      <c r="BP90" s="1">
        <v>46.970315282287629</v>
      </c>
      <c r="BQ90" s="1">
        <v>96.876275269718235</v>
      </c>
      <c r="BR90" s="1">
        <v>21.667853776055306</v>
      </c>
      <c r="BS90" s="1">
        <v>36.338545970667084</v>
      </c>
      <c r="BT90" s="1">
        <v>9.0095568522315101</v>
      </c>
      <c r="BU90" s="1">
        <v>7.9434259580507813</v>
      </c>
      <c r="BV90" s="1">
        <v>6.531928717867844</v>
      </c>
      <c r="BW90" s="1">
        <v>80.185055984860441</v>
      </c>
      <c r="BX90" s="1">
        <v>1.1066739000157704</v>
      </c>
      <c r="BY90" s="1">
        <v>6.8172313515218422E-5</v>
      </c>
      <c r="BZ90" s="32">
        <v>31.21</v>
      </c>
      <c r="CC90" s="16"/>
      <c r="CD90" s="32"/>
    </row>
    <row r="91" spans="1:82" s="1" customFormat="1" ht="18" customHeight="1" thickBot="1" x14ac:dyDescent="0.35">
      <c r="A91" s="11" t="s">
        <v>78</v>
      </c>
      <c r="B91" s="16" t="s">
        <v>84</v>
      </c>
      <c r="C91" s="16" t="s">
        <v>99</v>
      </c>
      <c r="D91" s="1">
        <v>319.36740602059922</v>
      </c>
      <c r="E91" s="1">
        <v>70.293633019941126</v>
      </c>
      <c r="F91" s="1">
        <v>72.871066230672312</v>
      </c>
      <c r="G91" s="1">
        <v>20.408584786789579</v>
      </c>
      <c r="H91" s="1">
        <v>0</v>
      </c>
      <c r="I91" s="1">
        <v>0</v>
      </c>
      <c r="J91" s="1">
        <v>78.260244762201125</v>
      </c>
      <c r="K91" s="1">
        <v>48.736918893825852</v>
      </c>
      <c r="L91" s="1">
        <v>153.24011998347169</v>
      </c>
      <c r="M91" s="1">
        <v>82.712174853464063</v>
      </c>
      <c r="N91" s="1">
        <v>31.397822748907039</v>
      </c>
      <c r="O91" s="1">
        <v>6.5841702928678192</v>
      </c>
      <c r="P91" s="1">
        <v>13.613533594861931</v>
      </c>
      <c r="Q91" s="1">
        <v>65.607390818611719</v>
      </c>
      <c r="R91" s="1">
        <v>115.28155815270345</v>
      </c>
      <c r="S91" s="1">
        <v>156.05186530426928</v>
      </c>
      <c r="T91" s="1">
        <v>75.682811551469939</v>
      </c>
      <c r="U91" s="1">
        <v>8.1774926413198195</v>
      </c>
      <c r="V91" s="1">
        <v>9.2084659256122876</v>
      </c>
      <c r="W91" s="1">
        <v>56.00059430588643</v>
      </c>
      <c r="X91" s="1">
        <v>6.9590696689741725</v>
      </c>
      <c r="Y91" s="1">
        <v>16.96419676881246</v>
      </c>
      <c r="Z91" s="1">
        <v>22.236219245308046</v>
      </c>
      <c r="AA91" s="1">
        <v>21.205245961015574</v>
      </c>
      <c r="AB91" s="1">
        <v>0</v>
      </c>
      <c r="AC91" s="1">
        <v>131.21478163722344</v>
      </c>
      <c r="AD91" s="1">
        <v>47.5653583434935</v>
      </c>
      <c r="AE91" s="1">
        <v>5.8343715406551144</v>
      </c>
      <c r="AF91" s="1">
        <v>208.53777795915869</v>
      </c>
      <c r="AG91" s="1">
        <v>0.28351765318042921</v>
      </c>
      <c r="AH91" s="1">
        <v>234.80502315821795</v>
      </c>
      <c r="AI91" s="1">
        <v>50.691551728549861</v>
      </c>
      <c r="AJ91" s="1">
        <v>72.635946416233779</v>
      </c>
      <c r="AK91" s="1">
        <v>93.044233475779819</v>
      </c>
      <c r="AL91" s="1">
        <v>175.99404539522504</v>
      </c>
      <c r="AM91" s="1">
        <v>109.94141738529645</v>
      </c>
      <c r="AN91" s="1">
        <v>34.452699659663757</v>
      </c>
      <c r="AO91" s="1">
        <v>9.9627551882085008E-5</v>
      </c>
      <c r="AP91" s="1">
        <v>9.9627551882085008E-5</v>
      </c>
      <c r="AQ91" s="1">
        <v>11.038030527905013</v>
      </c>
      <c r="AR91" s="1">
        <v>32.697148084649044</v>
      </c>
      <c r="AS91" s="1">
        <v>90.191462166380916</v>
      </c>
      <c r="AT91" s="1">
        <v>9.8403940886699511E-5</v>
      </c>
      <c r="AU91" s="1">
        <v>249.26108374384236</v>
      </c>
      <c r="AV91" s="1">
        <v>247.09359605911331</v>
      </c>
      <c r="AW91" s="1">
        <v>25.576354679802957</v>
      </c>
      <c r="AX91" s="1">
        <v>150.64039408866995</v>
      </c>
      <c r="AY91" s="1">
        <v>47.251231527093594</v>
      </c>
      <c r="AZ91" s="1">
        <v>41.182266009852214</v>
      </c>
      <c r="BA91" s="1">
        <v>1.352512315270936</v>
      </c>
      <c r="BB91" s="1">
        <v>26.44334975369458</v>
      </c>
      <c r="BC91" s="1">
        <v>64.157635467980299</v>
      </c>
      <c r="BD91" s="1">
        <v>10.924137931034483</v>
      </c>
      <c r="BE91" s="1">
        <v>22.758620689655171</v>
      </c>
      <c r="BF91" s="1">
        <v>11.249261083743843</v>
      </c>
      <c r="BG91" s="1">
        <v>165.49448275862071</v>
      </c>
      <c r="BH91" s="1">
        <v>17.115241379310348</v>
      </c>
      <c r="BI91" s="1">
        <v>0</v>
      </c>
      <c r="BJ91" s="1">
        <v>7.8806896551724144</v>
      </c>
      <c r="BK91" s="1">
        <v>167.31310344827585</v>
      </c>
      <c r="BL91" s="1">
        <v>23.237931034482759</v>
      </c>
      <c r="BM91" s="1">
        <v>52.133793103448276</v>
      </c>
      <c r="BN91" s="1">
        <v>131.14275862068968</v>
      </c>
      <c r="BO91" s="1">
        <v>228.33793103448278</v>
      </c>
      <c r="BP91" s="1">
        <v>43.444827586206898</v>
      </c>
      <c r="BQ91" s="1">
        <v>108.9151724137931</v>
      </c>
      <c r="BR91" s="1">
        <v>29.3</v>
      </c>
      <c r="BS91" s="1">
        <v>43.569492637021561</v>
      </c>
      <c r="BT91" s="1">
        <v>10.079509490654241</v>
      </c>
      <c r="BU91" s="1">
        <v>19.768844420379928</v>
      </c>
      <c r="BV91" s="1">
        <v>9.8410694811979031E-5</v>
      </c>
      <c r="BW91" s="1">
        <v>61.560875168726973</v>
      </c>
      <c r="BX91" s="1">
        <v>0</v>
      </c>
      <c r="BY91" s="1">
        <v>9.8410694811979031E-5</v>
      </c>
      <c r="BZ91" s="32">
        <v>45.74</v>
      </c>
      <c r="CC91" s="16"/>
      <c r="CD91" s="32"/>
    </row>
    <row r="92" spans="1:82" s="1" customFormat="1" ht="18" customHeight="1" thickBot="1" x14ac:dyDescent="0.35">
      <c r="A92" s="11" t="s">
        <v>78</v>
      </c>
      <c r="B92" s="16" t="s">
        <v>84</v>
      </c>
      <c r="C92" s="16" t="s">
        <v>99</v>
      </c>
      <c r="D92" s="1">
        <v>119.65541663895725</v>
      </c>
      <c r="E92" s="1">
        <v>55.913746092970676</v>
      </c>
      <c r="F92" s="1">
        <v>92.47273392298996</v>
      </c>
      <c r="G92" s="1">
        <v>1.9526800558622066E-4</v>
      </c>
      <c r="H92" s="1">
        <v>0.52903005918733792</v>
      </c>
      <c r="I92" s="1">
        <v>1.3462309636230632</v>
      </c>
      <c r="J92" s="1">
        <v>83.870619139456011</v>
      </c>
      <c r="K92" s="1">
        <v>64.515860876504632</v>
      </c>
      <c r="L92" s="1">
        <v>332.04163064441047</v>
      </c>
      <c r="M92" s="1">
        <v>105.80601183746759</v>
      </c>
      <c r="N92" s="1">
        <v>63.22554365897453</v>
      </c>
      <c r="O92" s="1">
        <v>9.4193156879696751</v>
      </c>
      <c r="P92" s="1">
        <v>22.23646671543526</v>
      </c>
      <c r="Q92" s="1">
        <v>32.688036177429012</v>
      </c>
      <c r="R92" s="1">
        <v>171.61218993150229</v>
      </c>
      <c r="S92" s="1">
        <v>105.37590609829088</v>
      </c>
      <c r="T92" s="1">
        <v>39.956823169515197</v>
      </c>
      <c r="U92" s="1">
        <v>19.784864002128085</v>
      </c>
      <c r="V92" s="1">
        <v>14.795637427678393</v>
      </c>
      <c r="W92" s="1">
        <v>28.688052803085725</v>
      </c>
      <c r="X92" s="1">
        <v>23.655815654718364</v>
      </c>
      <c r="Y92" s="1">
        <v>22.494530158941281</v>
      </c>
      <c r="Z92" s="1">
        <v>28.472999933497377</v>
      </c>
      <c r="AA92" s="1">
        <v>37.204146438784335</v>
      </c>
      <c r="AB92" s="1">
        <v>1.032253774024074</v>
      </c>
      <c r="AC92" s="1">
        <v>184.94546784597992</v>
      </c>
      <c r="AD92" s="1">
        <v>30.623528629380864</v>
      </c>
      <c r="AE92" s="1">
        <v>2.5978386646272527</v>
      </c>
      <c r="AF92" s="1">
        <v>273.97735585555631</v>
      </c>
      <c r="AG92" s="1">
        <v>59.354592006384259</v>
      </c>
      <c r="AH92" s="1">
        <v>343.6809686432785</v>
      </c>
      <c r="AI92" s="1">
        <v>60.67134430301148</v>
      </c>
      <c r="AJ92" s="1">
        <v>70.659919279726793</v>
      </c>
      <c r="AK92" s="1">
        <v>221.228438373176</v>
      </c>
      <c r="AL92" s="1">
        <v>278.94020490530892</v>
      </c>
      <c r="AM92" s="1">
        <v>110.24427196522818</v>
      </c>
      <c r="AN92" s="1">
        <v>64.370816516609736</v>
      </c>
      <c r="AO92" s="1">
        <v>1.6795603849736106E-4</v>
      </c>
      <c r="AP92" s="1">
        <v>1.6795603849736106E-4</v>
      </c>
      <c r="AQ92" s="1">
        <v>18.386376901583358</v>
      </c>
      <c r="AR92" s="1">
        <v>26.858168270723375</v>
      </c>
      <c r="AS92" s="1">
        <v>174.24514126047811</v>
      </c>
      <c r="AT92" s="1">
        <v>33.584499461786869</v>
      </c>
      <c r="AU92" s="1">
        <v>321.95909580193762</v>
      </c>
      <c r="AV92" s="1">
        <v>339.07427341227128</v>
      </c>
      <c r="AW92" s="1">
        <v>27.222820236813778</v>
      </c>
      <c r="AX92" s="1">
        <v>153.39074273412271</v>
      </c>
      <c r="AY92" s="1">
        <v>50.053821313240043</v>
      </c>
      <c r="AZ92" s="1">
        <v>28.934337997847152</v>
      </c>
      <c r="BA92" s="1">
        <v>15.532831001076426</v>
      </c>
      <c r="BB92" s="1">
        <v>24.34876210979548</v>
      </c>
      <c r="BC92" s="1">
        <v>78.148546824542521</v>
      </c>
      <c r="BD92" s="1">
        <v>20.441334768568353</v>
      </c>
      <c r="BE92" s="1">
        <v>30</v>
      </c>
      <c r="BF92" s="1">
        <v>13.918191603875135</v>
      </c>
      <c r="BG92" s="1">
        <v>166.65714285714287</v>
      </c>
      <c r="BH92" s="1">
        <v>36.914285714285718</v>
      </c>
      <c r="BI92" s="1">
        <v>6.6500000000000012</v>
      </c>
      <c r="BJ92" s="1">
        <v>25.351428571428574</v>
      </c>
      <c r="BK92" s="1">
        <v>182.4</v>
      </c>
      <c r="BL92" s="1">
        <v>53.20000000000001</v>
      </c>
      <c r="BM92" s="1">
        <v>89.842857142857156</v>
      </c>
      <c r="BN92" s="1">
        <v>184.84285714285713</v>
      </c>
      <c r="BO92" s="1">
        <v>274.14285714285717</v>
      </c>
      <c r="BP92" s="1">
        <v>106.67142857142856</v>
      </c>
      <c r="BQ92" s="1">
        <v>110.47142857142859</v>
      </c>
      <c r="BR92" s="1">
        <v>24.157142857142858</v>
      </c>
      <c r="BS92" s="1">
        <v>57.526761628206678</v>
      </c>
      <c r="BT92" s="1">
        <v>9.5558342926854429</v>
      </c>
      <c r="BU92" s="1">
        <v>18.919912713276862</v>
      </c>
      <c r="BV92" s="1">
        <v>1.4509527655114351E-4</v>
      </c>
      <c r="BW92" s="1">
        <v>85.011769961683214</v>
      </c>
      <c r="BX92" s="1">
        <v>6.7114555232907795</v>
      </c>
      <c r="BY92" s="1">
        <v>1.4509527655114351E-4</v>
      </c>
      <c r="BZ92" s="32">
        <v>37.18</v>
      </c>
      <c r="CC92" s="16"/>
      <c r="CD92" s="32"/>
    </row>
    <row r="93" spans="1:82" s="1" customFormat="1" ht="18" customHeight="1" thickBot="1" x14ac:dyDescent="0.35">
      <c r="A93" s="7"/>
      <c r="B93" s="7"/>
      <c r="C93" s="7" t="s">
        <v>111</v>
      </c>
      <c r="D93" s="1">
        <f>AVERAGE(D89:D92)</f>
        <v>206.68064351837188</v>
      </c>
      <c r="E93" s="1">
        <f t="shared" ref="E93:BP93" si="64">AVERAGE(E89:E92)</f>
        <v>57.605804480731777</v>
      </c>
      <c r="F93" s="1">
        <f t="shared" si="64"/>
        <v>72.166138829930958</v>
      </c>
      <c r="G93" s="1">
        <f t="shared" si="64"/>
        <v>18.135025607010945</v>
      </c>
      <c r="H93" s="1">
        <f t="shared" si="64"/>
        <v>0.13225751479683448</v>
      </c>
      <c r="I93" s="1">
        <f t="shared" si="64"/>
        <v>2.4635762385611959</v>
      </c>
      <c r="J93" s="1">
        <f t="shared" si="64"/>
        <v>77.198365197954288</v>
      </c>
      <c r="K93" s="1">
        <f t="shared" si="64"/>
        <v>49.127235266370889</v>
      </c>
      <c r="L93" s="1">
        <f t="shared" si="64"/>
        <v>203.65781350258493</v>
      </c>
      <c r="M93" s="1">
        <f t="shared" si="64"/>
        <v>96.261873843572232</v>
      </c>
      <c r="N93" s="1">
        <f t="shared" si="64"/>
        <v>41.061037302113846</v>
      </c>
      <c r="O93" s="1">
        <f t="shared" si="64"/>
        <v>7.0292673108781063</v>
      </c>
      <c r="P93" s="1">
        <f t="shared" si="64"/>
        <v>19.063528926727713</v>
      </c>
      <c r="Q93" s="1">
        <f t="shared" si="64"/>
        <v>48.652553876831313</v>
      </c>
      <c r="R93" s="1">
        <f t="shared" si="64"/>
        <v>119.48603942969987</v>
      </c>
      <c r="S93" s="1">
        <f t="shared" si="64"/>
        <v>132.33214335227177</v>
      </c>
      <c r="T93" s="1">
        <f t="shared" si="64"/>
        <v>54.400070076075615</v>
      </c>
      <c r="U93" s="1">
        <f t="shared" si="64"/>
        <v>12.386593439860077</v>
      </c>
      <c r="V93" s="1">
        <f t="shared" si="64"/>
        <v>10.883416303672233</v>
      </c>
      <c r="W93" s="1">
        <f t="shared" si="64"/>
        <v>47.463554993426264</v>
      </c>
      <c r="X93" s="1">
        <f t="shared" si="64"/>
        <v>13.440985949407503</v>
      </c>
      <c r="Y93" s="1">
        <f t="shared" si="64"/>
        <v>17.627973317859283</v>
      </c>
      <c r="Z93" s="1">
        <f t="shared" si="64"/>
        <v>17.396195726872808</v>
      </c>
      <c r="AA93" s="1">
        <f t="shared" si="64"/>
        <v>23.006216578192824</v>
      </c>
      <c r="AB93" s="1">
        <f t="shared" si="64"/>
        <v>0.2580852858009961</v>
      </c>
      <c r="AC93" s="1">
        <f t="shared" si="64"/>
        <v>137.99324388003589</v>
      </c>
      <c r="AD93" s="1">
        <f t="shared" si="64"/>
        <v>55.840721646184363</v>
      </c>
      <c r="AE93" s="1">
        <f t="shared" si="64"/>
        <v>5.4379980201400535</v>
      </c>
      <c r="AF93" s="1">
        <f t="shared" si="64"/>
        <v>190.4846594711079</v>
      </c>
      <c r="AG93" s="1">
        <f t="shared" si="64"/>
        <v>58.437076171902937</v>
      </c>
      <c r="AH93" s="1">
        <f t="shared" si="64"/>
        <v>228.79201544235133</v>
      </c>
      <c r="AI93" s="1">
        <f t="shared" si="64"/>
        <v>59.398955094754015</v>
      </c>
      <c r="AJ93" s="1">
        <f t="shared" si="64"/>
        <v>69.964238632477176</v>
      </c>
      <c r="AK93" s="1">
        <f t="shared" si="64"/>
        <v>130.05772187106055</v>
      </c>
      <c r="AL93" s="1">
        <f t="shared" si="64"/>
        <v>193.4346556017818</v>
      </c>
      <c r="AM93" s="1">
        <f t="shared" si="64"/>
        <v>102.96698663961489</v>
      </c>
      <c r="AN93" s="1">
        <f t="shared" si="64"/>
        <v>53.554636304135485</v>
      </c>
      <c r="AO93" s="1">
        <f t="shared" si="64"/>
        <v>6.6895897594861518E-5</v>
      </c>
      <c r="AP93" s="1">
        <f t="shared" si="64"/>
        <v>5.6515955796828905</v>
      </c>
      <c r="AQ93" s="1">
        <f t="shared" si="64"/>
        <v>11.539295854007406</v>
      </c>
      <c r="AR93" s="1">
        <f t="shared" si="64"/>
        <v>28.086030948858102</v>
      </c>
      <c r="AS93" s="1">
        <f t="shared" si="64"/>
        <v>117.84023390736741</v>
      </c>
      <c r="AT93" s="1">
        <f t="shared" si="64"/>
        <v>19.881033187362171</v>
      </c>
      <c r="AU93" s="1">
        <f t="shared" si="64"/>
        <v>229.00271930504965</v>
      </c>
      <c r="AV93" s="1">
        <f t="shared" si="64"/>
        <v>239.08847899575312</v>
      </c>
      <c r="AW93" s="1">
        <f t="shared" si="64"/>
        <v>22.645723961712321</v>
      </c>
      <c r="AX93" s="1">
        <f t="shared" si="64"/>
        <v>132.62638885686096</v>
      </c>
      <c r="AY93" s="1">
        <f t="shared" si="64"/>
        <v>42.941379489153178</v>
      </c>
      <c r="AZ93" s="1">
        <f t="shared" si="64"/>
        <v>31.834383560064374</v>
      </c>
      <c r="BA93" s="1">
        <f t="shared" si="64"/>
        <v>11.288486991877537</v>
      </c>
      <c r="BB93" s="1">
        <f t="shared" si="64"/>
        <v>21.480586105407397</v>
      </c>
      <c r="BC93" s="1">
        <f t="shared" si="64"/>
        <v>63.572475805688839</v>
      </c>
      <c r="BD93" s="1">
        <f t="shared" si="64"/>
        <v>13.838170500482104</v>
      </c>
      <c r="BE93" s="1">
        <f t="shared" si="64"/>
        <v>36.43616680032077</v>
      </c>
      <c r="BF93" s="1">
        <f t="shared" si="64"/>
        <v>10.989188753300093</v>
      </c>
      <c r="BG93" s="1">
        <f t="shared" si="64"/>
        <v>155.47862688960743</v>
      </c>
      <c r="BH93" s="1">
        <f t="shared" si="64"/>
        <v>22.115667072896215</v>
      </c>
      <c r="BI93" s="1">
        <f t="shared" si="64"/>
        <v>2.3614630250340425</v>
      </c>
      <c r="BJ93" s="1">
        <f t="shared" si="64"/>
        <v>18.962228297703497</v>
      </c>
      <c r="BK93" s="1">
        <f t="shared" si="64"/>
        <v>150.43883480889585</v>
      </c>
      <c r="BL93" s="1">
        <f t="shared" si="64"/>
        <v>28.841824137584048</v>
      </c>
      <c r="BM93" s="1">
        <f t="shared" si="64"/>
        <v>53.454956579739182</v>
      </c>
      <c r="BN93" s="1">
        <f t="shared" si="64"/>
        <v>129.35172071199378</v>
      </c>
      <c r="BO93" s="1">
        <f t="shared" si="64"/>
        <v>207.34438185456776</v>
      </c>
      <c r="BP93" s="1">
        <f t="shared" si="64"/>
        <v>61.104689543027462</v>
      </c>
      <c r="BQ93" s="1">
        <f t="shared" ref="BQ93:BZ93" si="65">AVERAGE(BQ89:BQ92)</f>
        <v>106.06621046422639</v>
      </c>
      <c r="BR93" s="1">
        <f t="shared" si="65"/>
        <v>24.840094367144751</v>
      </c>
      <c r="BS93" s="1">
        <f t="shared" si="65"/>
        <v>45.902216262086867</v>
      </c>
      <c r="BT93" s="1">
        <f t="shared" si="65"/>
        <v>9.2916829287320439</v>
      </c>
      <c r="BU93" s="1">
        <f t="shared" si="65"/>
        <v>15.121100633860802</v>
      </c>
      <c r="BV93" s="1">
        <f t="shared" si="65"/>
        <v>1.6330623234464055</v>
      </c>
      <c r="BW93" s="1">
        <f t="shared" si="65"/>
        <v>74.004699583487209</v>
      </c>
      <c r="BX93" s="1">
        <f t="shared" si="65"/>
        <v>2.3874142134433765</v>
      </c>
      <c r="BY93" s="1">
        <f t="shared" si="65"/>
        <v>1.1162340818575167</v>
      </c>
      <c r="BZ93" s="1">
        <f t="shared" si="65"/>
        <v>37.282500000000006</v>
      </c>
      <c r="CC93" s="16"/>
      <c r="CD93" s="32"/>
    </row>
    <row r="94" spans="1:82" s="1" customFormat="1" ht="18" customHeight="1" thickBot="1" x14ac:dyDescent="0.35">
      <c r="A94" s="7"/>
      <c r="B94" s="7"/>
      <c r="C94" s="7" t="s">
        <v>112</v>
      </c>
      <c r="D94" s="1">
        <f>STDEV(D89:D92)</f>
        <v>83.555082195386504</v>
      </c>
      <c r="E94" s="1">
        <f t="shared" ref="E94:BP94" si="66">STDEV(E89:E92)</f>
        <v>8.6467997334831086</v>
      </c>
      <c r="F94" s="1">
        <f t="shared" si="66"/>
        <v>17.907642659417032</v>
      </c>
      <c r="G94" s="1">
        <f t="shared" si="66"/>
        <v>12.43727765957153</v>
      </c>
      <c r="H94" s="1">
        <f t="shared" si="66"/>
        <v>0.26451502959366896</v>
      </c>
      <c r="I94" s="1">
        <f t="shared" si="66"/>
        <v>2.1522879220263613</v>
      </c>
      <c r="J94" s="1">
        <f t="shared" si="66"/>
        <v>7.6866415136344211</v>
      </c>
      <c r="K94" s="1">
        <f t="shared" si="66"/>
        <v>10.947638392883363</v>
      </c>
      <c r="L94" s="1">
        <f t="shared" si="66"/>
        <v>85.899636773946781</v>
      </c>
      <c r="M94" s="1">
        <f t="shared" si="66"/>
        <v>11.512191355891908</v>
      </c>
      <c r="N94" s="1">
        <f t="shared" si="66"/>
        <v>15.046580268076806</v>
      </c>
      <c r="O94" s="1">
        <f t="shared" si="66"/>
        <v>3.8348910902285809</v>
      </c>
      <c r="P94" s="1">
        <f t="shared" si="66"/>
        <v>14.635901468979673</v>
      </c>
      <c r="Q94" s="1">
        <f t="shared" si="66"/>
        <v>27.293748321463926</v>
      </c>
      <c r="R94" s="1">
        <f t="shared" si="66"/>
        <v>35.981029039938811</v>
      </c>
      <c r="S94" s="1">
        <f t="shared" si="66"/>
        <v>21.48617254215079</v>
      </c>
      <c r="T94" s="1">
        <f t="shared" si="66"/>
        <v>22.947297522736854</v>
      </c>
      <c r="U94" s="1">
        <f t="shared" si="66"/>
        <v>5.7517570310040318</v>
      </c>
      <c r="V94" s="1">
        <f t="shared" si="66"/>
        <v>2.7338611445557106</v>
      </c>
      <c r="W94" s="1">
        <f t="shared" si="66"/>
        <v>12.621768436124214</v>
      </c>
      <c r="X94" s="1">
        <f t="shared" si="66"/>
        <v>7.4457944051267582</v>
      </c>
      <c r="Y94" s="1">
        <f t="shared" si="66"/>
        <v>3.429960971374733</v>
      </c>
      <c r="Z94" s="1">
        <f t="shared" si="66"/>
        <v>12.260156011426851</v>
      </c>
      <c r="AA94" s="1">
        <f t="shared" si="66"/>
        <v>9.7219256851063225</v>
      </c>
      <c r="AB94" s="1">
        <f t="shared" si="66"/>
        <v>0.51611232712540078</v>
      </c>
      <c r="AC94" s="1">
        <f t="shared" si="66"/>
        <v>32.334379401360827</v>
      </c>
      <c r="AD94" s="1">
        <f t="shared" si="66"/>
        <v>21.293690624268582</v>
      </c>
      <c r="AE94" s="1">
        <f t="shared" si="66"/>
        <v>2.2245863891114297</v>
      </c>
      <c r="AF94" s="1">
        <f t="shared" si="66"/>
        <v>65.207388816834708</v>
      </c>
      <c r="AG94" s="1">
        <f t="shared" si="66"/>
        <v>40.949897768255823</v>
      </c>
      <c r="AH94" s="1">
        <f t="shared" si="66"/>
        <v>86.194791009976385</v>
      </c>
      <c r="AI94" s="1">
        <f t="shared" si="66"/>
        <v>6.7139414872582357</v>
      </c>
      <c r="AJ94" s="1">
        <f t="shared" si="66"/>
        <v>8.8124429485767468</v>
      </c>
      <c r="AK94" s="1">
        <f t="shared" si="66"/>
        <v>61.922487434182216</v>
      </c>
      <c r="AL94" s="1">
        <f t="shared" si="66"/>
        <v>57.869296506480289</v>
      </c>
      <c r="AM94" s="1">
        <f t="shared" si="66"/>
        <v>11.647747570567612</v>
      </c>
      <c r="AN94" s="1">
        <f t="shared" si="66"/>
        <v>16.846793072784529</v>
      </c>
      <c r="AO94" s="1">
        <f t="shared" si="66"/>
        <v>8.2127209258271554E-5</v>
      </c>
      <c r="AP94" s="1">
        <f t="shared" si="66"/>
        <v>6.5869223467452214</v>
      </c>
      <c r="AQ94" s="1">
        <f t="shared" si="66"/>
        <v>5.0966800196595505</v>
      </c>
      <c r="AR94" s="1">
        <f t="shared" si="66"/>
        <v>3.4578554303810782</v>
      </c>
      <c r="AS94" s="1">
        <f t="shared" si="66"/>
        <v>38.69942026756339</v>
      </c>
      <c r="AT94" s="1">
        <f t="shared" si="66"/>
        <v>14.205925355837831</v>
      </c>
      <c r="AU94" s="1">
        <f t="shared" si="66"/>
        <v>72.106253228255156</v>
      </c>
      <c r="AV94" s="1">
        <f t="shared" si="66"/>
        <v>73.825629015084345</v>
      </c>
      <c r="AW94" s="1">
        <f t="shared" si="66"/>
        <v>4.3864002524307368</v>
      </c>
      <c r="AX94" s="1">
        <f t="shared" si="66"/>
        <v>22.424461758233271</v>
      </c>
      <c r="AY94" s="1">
        <f t="shared" si="66"/>
        <v>7.0351037165270149</v>
      </c>
      <c r="AZ94" s="1">
        <f t="shared" si="66"/>
        <v>8.6622669375041639</v>
      </c>
      <c r="BA94" s="1">
        <f t="shared" si="66"/>
        <v>6.6608900032593965</v>
      </c>
      <c r="BB94" s="1">
        <f t="shared" si="66"/>
        <v>4.6082751798639059</v>
      </c>
      <c r="BC94" s="1">
        <f t="shared" si="66"/>
        <v>11.437909634874163</v>
      </c>
      <c r="BD94" s="1">
        <f t="shared" si="66"/>
        <v>6.5532218420452111</v>
      </c>
      <c r="BE94" s="1">
        <f t="shared" si="66"/>
        <v>13.357463740703915</v>
      </c>
      <c r="BF94" s="1">
        <f t="shared" si="66"/>
        <v>2.1488481077306951</v>
      </c>
      <c r="BG94" s="1">
        <f t="shared" si="66"/>
        <v>21.087079477976424</v>
      </c>
      <c r="BH94" s="1">
        <f t="shared" si="66"/>
        <v>9.8996326159810284</v>
      </c>
      <c r="BI94" s="1">
        <f t="shared" si="66"/>
        <v>3.1481877586649811</v>
      </c>
      <c r="BJ94" s="1">
        <f t="shared" si="66"/>
        <v>8.1231168918688663</v>
      </c>
      <c r="BK94" s="1">
        <f t="shared" si="66"/>
        <v>29.175494623730632</v>
      </c>
      <c r="BL94" s="1">
        <f t="shared" si="66"/>
        <v>16.359906511489754</v>
      </c>
      <c r="BM94" s="1">
        <f t="shared" si="66"/>
        <v>25.925888826207814</v>
      </c>
      <c r="BN94" s="1">
        <f t="shared" si="66"/>
        <v>40.601587284899068</v>
      </c>
      <c r="BO94" s="1">
        <f t="shared" si="66"/>
        <v>54.129032163206389</v>
      </c>
      <c r="BP94" s="1">
        <f t="shared" si="66"/>
        <v>30.428390248985394</v>
      </c>
      <c r="BQ94" s="1">
        <f t="shared" ref="BQ94:BZ94" si="67">STDEV(BQ89:BQ92)</f>
        <v>6.2108664879828295</v>
      </c>
      <c r="BR94" s="1">
        <f t="shared" si="67"/>
        <v>3.2034340866348248</v>
      </c>
      <c r="BS94" s="1">
        <f t="shared" si="67"/>
        <v>8.7960094277127627</v>
      </c>
      <c r="BT94" s="1">
        <f t="shared" si="67"/>
        <v>0.67397171745219542</v>
      </c>
      <c r="BU94" s="1">
        <f t="shared" si="67"/>
        <v>5.4516532277301799</v>
      </c>
      <c r="BV94" s="1">
        <f t="shared" si="67"/>
        <v>3.2659109297378297</v>
      </c>
      <c r="BW94" s="1">
        <f t="shared" si="67"/>
        <v>10.594069614952165</v>
      </c>
      <c r="BX94" s="1">
        <f t="shared" si="67"/>
        <v>2.9702728886046872</v>
      </c>
      <c r="BY94" s="1">
        <f t="shared" si="67"/>
        <v>2.2322603784160422</v>
      </c>
      <c r="BZ94" s="1">
        <f t="shared" si="67"/>
        <v>6.1542634273593269</v>
      </c>
      <c r="CC94" s="16"/>
      <c r="CD94" s="32"/>
    </row>
    <row r="95" spans="1:82" s="18" customFormat="1" ht="18" customHeight="1" thickBot="1" x14ac:dyDescent="0.35">
      <c r="A95" s="7"/>
      <c r="B95" s="7"/>
      <c r="C95" s="7"/>
      <c r="CC95" s="16"/>
      <c r="CD95" s="32"/>
    </row>
    <row r="96" spans="1:82" s="1" customFormat="1" ht="18" customHeight="1" thickBot="1" x14ac:dyDescent="0.35">
      <c r="A96" s="11" t="s">
        <v>78</v>
      </c>
      <c r="B96" s="16" t="s">
        <v>84</v>
      </c>
      <c r="C96" s="16" t="s">
        <v>97</v>
      </c>
      <c r="D96" s="1">
        <v>212.43649988522515</v>
      </c>
      <c r="E96" s="1">
        <v>61.049027375654404</v>
      </c>
      <c r="F96" s="1">
        <v>70.047583433915605</v>
      </c>
      <c r="G96" s="1">
        <v>9.9689885743481899</v>
      </c>
      <c r="H96" s="1">
        <v>0</v>
      </c>
      <c r="I96" s="1">
        <v>2.8760090931305395</v>
      </c>
      <c r="J96" s="1">
        <v>80.281235421742053</v>
      </c>
      <c r="K96" s="1">
        <v>51.344702214784483</v>
      </c>
      <c r="L96" s="1">
        <v>109.04132635304745</v>
      </c>
      <c r="M96" s="1">
        <v>99.689885743481895</v>
      </c>
      <c r="N96" s="1">
        <v>33.524032373914267</v>
      </c>
      <c r="O96" s="1">
        <v>7.8516812665220259</v>
      </c>
      <c r="P96" s="1">
        <v>13.92129554895703</v>
      </c>
      <c r="Q96" s="1">
        <v>40.228838848697123</v>
      </c>
      <c r="R96" s="1">
        <v>109.04132635304745</v>
      </c>
      <c r="S96" s="1">
        <v>129.86151488000473</v>
      </c>
      <c r="T96" s="1">
        <v>36.523551060001331</v>
      </c>
      <c r="U96" s="1">
        <v>11.57461328278303</v>
      </c>
      <c r="V96" s="1">
        <v>13.92129554895703</v>
      </c>
      <c r="W96" s="1">
        <v>50.815375387827942</v>
      </c>
      <c r="X96" s="1">
        <v>15.773939443304922</v>
      </c>
      <c r="Y96" s="1">
        <v>23.113938110435626</v>
      </c>
      <c r="Z96" s="1">
        <v>24.349034040000891</v>
      </c>
      <c r="AA96" s="1">
        <v>22.937495834783444</v>
      </c>
      <c r="AB96" s="1">
        <v>0</v>
      </c>
      <c r="AC96" s="1">
        <v>116.6283442060912</v>
      </c>
      <c r="AD96" s="1">
        <v>76.399505357394091</v>
      </c>
      <c r="AE96" s="1">
        <v>7.2341333017393934</v>
      </c>
      <c r="AF96" s="1">
        <v>175.73650654957163</v>
      </c>
      <c r="AG96" s="1">
        <v>80.104793146089875</v>
      </c>
      <c r="AH96" s="1">
        <v>170.40937419073131</v>
      </c>
      <c r="AI96" s="1">
        <v>65.994903095683213</v>
      </c>
      <c r="AJ96" s="1">
        <v>61.657209934464596</v>
      </c>
      <c r="AK96" s="1">
        <v>105.03414154665074</v>
      </c>
      <c r="AL96" s="1">
        <v>151.35450780394953</v>
      </c>
      <c r="AM96" s="1">
        <v>95.274331933908869</v>
      </c>
      <c r="AN96" s="1">
        <v>66.459655934385211</v>
      </c>
      <c r="AO96" s="1">
        <v>0</v>
      </c>
      <c r="AP96" s="1">
        <v>14.143978057830699</v>
      </c>
      <c r="AQ96" s="1">
        <v>11.247018696588265</v>
      </c>
      <c r="AR96" s="1">
        <v>30.054016902728971</v>
      </c>
      <c r="AS96" s="1">
        <v>79.472735418041054</v>
      </c>
      <c r="AT96" s="1">
        <v>26.4</v>
      </c>
      <c r="AU96" s="1">
        <v>165.76744186046511</v>
      </c>
      <c r="AV96" s="1">
        <v>165.76744186046511</v>
      </c>
      <c r="AW96" s="1">
        <v>31.004651162790697</v>
      </c>
      <c r="AX96" s="1">
        <v>126.32093023255814</v>
      </c>
      <c r="AY96" s="1">
        <v>38.218604651162792</v>
      </c>
      <c r="AZ96" s="1">
        <v>34.074418604651164</v>
      </c>
      <c r="BA96" s="1">
        <v>10.590697674418605</v>
      </c>
      <c r="BB96" s="1">
        <v>17.037209302325582</v>
      </c>
      <c r="BC96" s="1">
        <v>49.423255813953496</v>
      </c>
      <c r="BD96" s="1">
        <v>23.176744186046513</v>
      </c>
      <c r="BE96" s="1">
        <v>63.544186046511626</v>
      </c>
      <c r="BF96" s="1">
        <v>7.3981395348837218</v>
      </c>
      <c r="BG96" s="1">
        <v>153.31336405529953</v>
      </c>
      <c r="BH96" s="1">
        <v>24.708755760368668</v>
      </c>
      <c r="BI96" s="1">
        <v>2.7239170506912442</v>
      </c>
      <c r="BJ96" s="1">
        <v>32.299999999999997</v>
      </c>
      <c r="BK96" s="1">
        <v>128.15806451612903</v>
      </c>
      <c r="BL96" s="1">
        <v>23.517972350230416</v>
      </c>
      <c r="BM96" s="1">
        <v>24.857603686635944</v>
      </c>
      <c r="BN96" s="1">
        <v>117.73870967741935</v>
      </c>
      <c r="BO96" s="1">
        <v>148.10368663594471</v>
      </c>
      <c r="BP96" s="1">
        <v>56.264516129032252</v>
      </c>
      <c r="BQ96" s="1">
        <v>115.8036866359447</v>
      </c>
      <c r="BR96" s="1">
        <v>25.750691244239633</v>
      </c>
      <c r="BS96" s="1">
        <v>54.685917353934677</v>
      </c>
      <c r="BT96" s="1">
        <v>10.147103644993546</v>
      </c>
      <c r="BU96" s="1">
        <v>14.252420386861163</v>
      </c>
      <c r="BV96" s="1">
        <v>12.161032612702188</v>
      </c>
      <c r="BW96" s="1">
        <v>82.726005288955008</v>
      </c>
      <c r="BX96" s="1">
        <v>0</v>
      </c>
      <c r="BY96" s="1">
        <v>4.7404789547603432</v>
      </c>
      <c r="BZ96" s="32">
        <v>36.909999999999997</v>
      </c>
    </row>
    <row r="97" spans="1:78" s="1" customFormat="1" ht="18" customHeight="1" thickBot="1" x14ac:dyDescent="0.35">
      <c r="A97" s="11" t="s">
        <v>78</v>
      </c>
      <c r="B97" s="16" t="s">
        <v>84</v>
      </c>
      <c r="C97" s="16" t="s">
        <v>97</v>
      </c>
      <c r="D97" s="1">
        <v>158.50898415303999</v>
      </c>
      <c r="E97" s="1">
        <v>43.873224319717153</v>
      </c>
      <c r="F97" s="1">
        <v>64.905233916282597</v>
      </c>
      <c r="G97" s="1">
        <v>23.51966664562157</v>
      </c>
      <c r="H97" s="1">
        <v>0</v>
      </c>
      <c r="I97" s="1">
        <v>2.0738013763495173</v>
      </c>
      <c r="J97" s="1">
        <v>68.523644169455153</v>
      </c>
      <c r="K97" s="1">
        <v>31.661089715259802</v>
      </c>
      <c r="L97" s="1">
        <v>189.96653829155883</v>
      </c>
      <c r="M97" s="1">
        <v>91.591009533430153</v>
      </c>
      <c r="N97" s="1">
        <v>29.399583307026962</v>
      </c>
      <c r="O97" s="1">
        <v>5.3145400593471814</v>
      </c>
      <c r="P97" s="1">
        <v>15.174707999242377</v>
      </c>
      <c r="Q97" s="1">
        <v>58.573015973230632</v>
      </c>
      <c r="R97" s="1">
        <v>95.661721068249264</v>
      </c>
      <c r="S97" s="1">
        <v>123.93055117115979</v>
      </c>
      <c r="T97" s="1">
        <v>45.230128164656861</v>
      </c>
      <c r="U97" s="1">
        <v>9.0686406970137003</v>
      </c>
      <c r="V97" s="1">
        <v>6.6488288402045583</v>
      </c>
      <c r="W97" s="1">
        <v>43.647073678893875</v>
      </c>
      <c r="X97" s="1">
        <v>15.039017614748408</v>
      </c>
      <c r="Y97" s="1">
        <v>14.270105435949239</v>
      </c>
      <c r="Z97" s="1">
        <v>22.185377864764192</v>
      </c>
      <c r="AA97" s="1">
        <v>13.523808321232403</v>
      </c>
      <c r="AB97" s="1">
        <v>0</v>
      </c>
      <c r="AC97" s="1">
        <v>117.59833322810785</v>
      </c>
      <c r="AD97" s="1">
        <v>65.583685838752444</v>
      </c>
      <c r="AE97" s="1">
        <v>4.3420923038070587</v>
      </c>
      <c r="AF97" s="1">
        <v>165.31611844182083</v>
      </c>
      <c r="AG97" s="1">
        <v>57.894564050760785</v>
      </c>
      <c r="AH97" s="1">
        <v>252.48624594623263</v>
      </c>
      <c r="AI97" s="1">
        <v>39.351459953782204</v>
      </c>
      <c r="AJ97" s="1">
        <v>61.87050351114889</v>
      </c>
      <c r="AK97" s="1">
        <v>80.977570771944883</v>
      </c>
      <c r="AL97" s="1">
        <v>227.46508643804739</v>
      </c>
      <c r="AM97" s="1">
        <v>92.123360007409204</v>
      </c>
      <c r="AN97" s="1">
        <v>43.900761682543148</v>
      </c>
      <c r="AO97" s="1">
        <v>1.0326914924287352E-4</v>
      </c>
      <c r="AP97" s="1">
        <v>1.0326914924287352E-4</v>
      </c>
      <c r="AQ97" s="1">
        <v>12.305861176298365</v>
      </c>
      <c r="AR97" s="1">
        <v>18.856855665714129</v>
      </c>
      <c r="AS97" s="1">
        <v>134.88679625776211</v>
      </c>
      <c r="AT97" s="1">
        <v>27.152999999999999</v>
      </c>
      <c r="AU97" s="1">
        <v>247.82500000000002</v>
      </c>
      <c r="AV97" s="1">
        <v>239.20500000000001</v>
      </c>
      <c r="AW97" s="1">
        <v>20.580250000000003</v>
      </c>
      <c r="AX97" s="1">
        <v>154.51350000000002</v>
      </c>
      <c r="AY97" s="1">
        <v>49.134</v>
      </c>
      <c r="AZ97" s="1">
        <v>35.341999999999999</v>
      </c>
      <c r="BA97" s="1">
        <v>15.45135</v>
      </c>
      <c r="BB97" s="1">
        <v>24.351500000000001</v>
      </c>
      <c r="BC97" s="1">
        <v>58.616</v>
      </c>
      <c r="BD97" s="1">
        <v>11.87405</v>
      </c>
      <c r="BE97" s="1">
        <v>28.877000000000002</v>
      </c>
      <c r="BF97" s="1">
        <v>7.5856000000000003</v>
      </c>
      <c r="BG97" s="1">
        <v>180.39999999999998</v>
      </c>
      <c r="BH97" s="1">
        <v>16.615238095238094</v>
      </c>
      <c r="BI97" s="1">
        <v>0</v>
      </c>
      <c r="BJ97" s="1">
        <v>12.529523809523809</v>
      </c>
      <c r="BK97" s="1">
        <v>148.13333333333333</v>
      </c>
      <c r="BL97" s="1">
        <v>27.866666666666667</v>
      </c>
      <c r="BM97" s="1">
        <v>31.638095238095236</v>
      </c>
      <c r="BN97" s="1">
        <v>129.48571428571427</v>
      </c>
      <c r="BO97" s="1">
        <v>200.30476190476188</v>
      </c>
      <c r="BP97" s="1">
        <v>60.971428571428575</v>
      </c>
      <c r="BQ97" s="1">
        <v>103.29523809523809</v>
      </c>
      <c r="BR97" s="1">
        <v>26.19047619047619</v>
      </c>
      <c r="BS97" s="1">
        <v>51.529669115839816</v>
      </c>
      <c r="BT97" s="1">
        <v>9.0554230245408895</v>
      </c>
      <c r="BU97" s="1">
        <v>9.7884810789084851E-5</v>
      </c>
      <c r="BV97" s="1">
        <v>9.7884810789084851E-5</v>
      </c>
      <c r="BW97" s="1">
        <v>88.398177144327732</v>
      </c>
      <c r="BX97" s="1">
        <v>0</v>
      </c>
      <c r="BY97" s="1">
        <v>5.4116932837137215</v>
      </c>
      <c r="BZ97" s="32">
        <v>40.020000000000003</v>
      </c>
    </row>
    <row r="98" spans="1:78" s="1" customFormat="1" ht="18" customHeight="1" thickBot="1" x14ac:dyDescent="0.35">
      <c r="A98" s="11" t="s">
        <v>78</v>
      </c>
      <c r="B98" s="16" t="s">
        <v>84</v>
      </c>
      <c r="C98" s="16" t="s">
        <v>97</v>
      </c>
      <c r="D98" s="1">
        <v>269.25864344385093</v>
      </c>
      <c r="E98" s="1">
        <v>71.952314592419597</v>
      </c>
      <c r="F98" s="1">
        <v>58.608430795279965</v>
      </c>
      <c r="G98" s="1">
        <v>7.3783828054772096</v>
      </c>
      <c r="H98" s="1">
        <v>0</v>
      </c>
      <c r="I98" s="1">
        <v>3.6106979686377834</v>
      </c>
      <c r="J98" s="1">
        <v>97.070213504682442</v>
      </c>
      <c r="K98" s="1">
        <v>51.0207321655339</v>
      </c>
      <c r="L98" s="1">
        <v>208.00760036717668</v>
      </c>
      <c r="M98" s="1">
        <v>127.15936324333065</v>
      </c>
      <c r="N98" s="1">
        <v>63.318036841329246</v>
      </c>
      <c r="O98" s="1">
        <v>8.137152668451817</v>
      </c>
      <c r="P98" s="1">
        <v>13.945666791912599</v>
      </c>
      <c r="Q98" s="1">
        <v>33.490531883017127</v>
      </c>
      <c r="R98" s="1">
        <v>106.75107037711707</v>
      </c>
      <c r="S98" s="1">
        <v>168.23759375609382</v>
      </c>
      <c r="T98" s="1">
        <v>35.583690125705694</v>
      </c>
      <c r="U98" s="1">
        <v>0</v>
      </c>
      <c r="V98" s="1">
        <v>17.242391024147096</v>
      </c>
      <c r="W98" s="1">
        <v>53.898824749230684</v>
      </c>
      <c r="X98" s="1">
        <v>4.8927573922845333</v>
      </c>
      <c r="Y98" s="1">
        <v>22.056654982330809</v>
      </c>
      <c r="Z98" s="1">
        <v>30.612439299320339</v>
      </c>
      <c r="AA98" s="1">
        <v>31.135728859992483</v>
      </c>
      <c r="AB98" s="1">
        <v>0</v>
      </c>
      <c r="AC98" s="1">
        <v>146.25943220786385</v>
      </c>
      <c r="AD98" s="1">
        <v>66.457774205362099</v>
      </c>
      <c r="AE98" s="1">
        <v>9.5761989603002089</v>
      </c>
      <c r="AF98" s="1">
        <v>214.28707509524239</v>
      </c>
      <c r="AG98" s="1">
        <v>108.32093905913351</v>
      </c>
      <c r="AH98" s="1">
        <v>186.96063685831049</v>
      </c>
      <c r="AI98" s="1">
        <v>50.006339015114378</v>
      </c>
      <c r="AJ98" s="1">
        <v>91.903541973723719</v>
      </c>
      <c r="AK98" s="1">
        <v>112.40163589433367</v>
      </c>
      <c r="AL98" s="1">
        <v>191.91622000395247</v>
      </c>
      <c r="AM98" s="1">
        <v>80.415599227008258</v>
      </c>
      <c r="AN98" s="1">
        <v>31.986036667325411</v>
      </c>
      <c r="AO98" s="1">
        <v>1.0226521582370237E-4</v>
      </c>
      <c r="AP98" s="1">
        <v>20.83597458963099</v>
      </c>
      <c r="AQ98" s="1">
        <v>13.470176004972252</v>
      </c>
      <c r="AR98" s="1">
        <v>20.633246188218365</v>
      </c>
      <c r="AS98" s="1">
        <v>116.00569636389146</v>
      </c>
      <c r="AT98" s="1">
        <v>29.163898916967511</v>
      </c>
      <c r="AU98" s="1">
        <v>212.65342960288811</v>
      </c>
      <c r="AV98" s="1">
        <v>220.75451263537909</v>
      </c>
      <c r="AW98" s="1">
        <v>28.961371841155238</v>
      </c>
      <c r="AX98" s="1">
        <v>161.21155234657039</v>
      </c>
      <c r="AY98" s="1">
        <v>56.707581227436826</v>
      </c>
      <c r="AZ98" s="1">
        <v>28.961371841155238</v>
      </c>
      <c r="BA98" s="1">
        <v>10.531407942238268</v>
      </c>
      <c r="BB98" s="1">
        <v>28.353790613718413</v>
      </c>
      <c r="BC98" s="1">
        <v>56.1</v>
      </c>
      <c r="BD98" s="1">
        <v>2.4708303249097474</v>
      </c>
      <c r="BE98" s="1">
        <v>24.100722021660651</v>
      </c>
      <c r="BF98" s="1">
        <v>12.273140794223828</v>
      </c>
      <c r="BG98" s="1">
        <v>152.44094488188978</v>
      </c>
      <c r="BH98" s="1">
        <v>21.133858267716533</v>
      </c>
      <c r="BI98" s="1">
        <v>0</v>
      </c>
      <c r="BJ98" s="1">
        <v>12.022047244094489</v>
      </c>
      <c r="BK98" s="1">
        <v>131.48031496062993</v>
      </c>
      <c r="BL98" s="1">
        <v>16.404724409448821</v>
      </c>
      <c r="BM98" s="1">
        <v>29.622047244094492</v>
      </c>
      <c r="BN98" s="1">
        <v>116.06299212598425</v>
      </c>
      <c r="BO98" s="1">
        <v>185.35433070866142</v>
      </c>
      <c r="BP98" s="1">
        <v>47.118110236220474</v>
      </c>
      <c r="BQ98" s="1">
        <v>69.29133858267717</v>
      </c>
      <c r="BR98" s="1">
        <v>30.834645669291341</v>
      </c>
      <c r="BS98" s="1">
        <v>43.355616523049584</v>
      </c>
      <c r="BT98" s="1">
        <v>12.582763373133945</v>
      </c>
      <c r="BU98" s="1">
        <v>13.006684956914874</v>
      </c>
      <c r="BV98" s="1">
        <v>9.5189664721717744</v>
      </c>
      <c r="BW98" s="1">
        <v>73.415510645697296</v>
      </c>
      <c r="BX98" s="1">
        <v>0</v>
      </c>
      <c r="BY98" s="1">
        <v>5.3760964488581484</v>
      </c>
      <c r="BZ98" s="32">
        <v>22</v>
      </c>
    </row>
    <row r="99" spans="1:78" s="1" customFormat="1" ht="18" customHeight="1" thickBot="1" x14ac:dyDescent="0.35">
      <c r="A99" s="11" t="s">
        <v>78</v>
      </c>
      <c r="B99" s="16" t="s">
        <v>84</v>
      </c>
      <c r="C99" s="16" t="s">
        <v>97</v>
      </c>
      <c r="D99" s="1">
        <v>375.9099978773084</v>
      </c>
      <c r="E99" s="1">
        <v>75.652727658671182</v>
      </c>
      <c r="F99" s="1">
        <v>53.461260878794299</v>
      </c>
      <c r="G99" s="1">
        <v>39.731691785183607</v>
      </c>
      <c r="H99" s="1">
        <v>0</v>
      </c>
      <c r="I99" s="1">
        <v>2.5441732116323495E-4</v>
      </c>
      <c r="J99" s="1">
        <v>62.203353852685197</v>
      </c>
      <c r="K99" s="1">
        <v>21.911271492252176</v>
      </c>
      <c r="L99" s="1">
        <v>338.47590745064736</v>
      </c>
      <c r="M99" s="1">
        <v>130.57100403311398</v>
      </c>
      <c r="N99" s="1">
        <v>71.169603056675854</v>
      </c>
      <c r="O99" s="1">
        <v>9.9749522394396077</v>
      </c>
      <c r="P99" s="1">
        <v>0</v>
      </c>
      <c r="Q99" s="1">
        <v>16.139248567183188</v>
      </c>
      <c r="R99" s="1">
        <v>149.62428359159412</v>
      </c>
      <c r="S99" s="1">
        <v>147.38272129059646</v>
      </c>
      <c r="T99" s="1">
        <v>10.591381872213965</v>
      </c>
      <c r="U99" s="1">
        <v>2.5441732116323495E-4</v>
      </c>
      <c r="V99" s="1">
        <v>17.26002971768202</v>
      </c>
      <c r="W99" s="1">
        <v>34.688176607938864</v>
      </c>
      <c r="X99" s="1">
        <v>22.023349607302059</v>
      </c>
      <c r="Y99" s="1">
        <v>22.807896412651242</v>
      </c>
      <c r="Z99" s="1">
        <v>39.171301209934192</v>
      </c>
      <c r="AA99" s="1">
        <v>34.91233283803863</v>
      </c>
      <c r="AB99" s="1">
        <v>2.5441732116323495E-4</v>
      </c>
      <c r="AC99" s="1">
        <v>159.71131394608361</v>
      </c>
      <c r="AD99" s="1">
        <v>39.05922309488431</v>
      </c>
      <c r="AE99" s="1">
        <v>10.815538102313733</v>
      </c>
      <c r="AF99" s="1">
        <v>300.92973890893654</v>
      </c>
      <c r="AG99" s="1">
        <v>130.01061345786457</v>
      </c>
      <c r="AH99" s="1">
        <v>481.86730767653069</v>
      </c>
      <c r="AI99" s="1">
        <v>57.295198168855784</v>
      </c>
      <c r="AJ99" s="1">
        <v>2.6678994839651819E-4</v>
      </c>
      <c r="AK99" s="1">
        <v>152.78719511694874</v>
      </c>
      <c r="AL99" s="1">
        <v>255.62473029181811</v>
      </c>
      <c r="AM99" s="1">
        <v>122.8173991517011</v>
      </c>
      <c r="AN99" s="1">
        <v>62.290164163063722</v>
      </c>
      <c r="AO99" s="1">
        <v>2.6678994839651819E-4</v>
      </c>
      <c r="AP99" s="1">
        <v>2.6678994839651819E-4</v>
      </c>
      <c r="AQ99" s="1">
        <v>2.6678994839651819E-4</v>
      </c>
      <c r="AR99" s="1">
        <v>15.983891181465408</v>
      </c>
      <c r="AS99" s="1">
        <v>198.62335365203336</v>
      </c>
      <c r="AT99" s="1">
        <v>2.4656896551724137E-4</v>
      </c>
      <c r="AU99" s="1">
        <v>586.55172413793105</v>
      </c>
      <c r="AV99" s="1">
        <v>602.84482758620686</v>
      </c>
      <c r="AW99" s="1">
        <v>18.899999999999999</v>
      </c>
      <c r="AX99" s="1">
        <v>330.20689655172413</v>
      </c>
      <c r="AY99" s="1">
        <v>76.577586206896541</v>
      </c>
      <c r="AZ99" s="1">
        <v>67.34482758620689</v>
      </c>
      <c r="BA99" s="1">
        <v>6.0284482758620692</v>
      </c>
      <c r="BB99" s="1">
        <v>55.939655172413794</v>
      </c>
      <c r="BC99" s="1">
        <v>68.431034482758619</v>
      </c>
      <c r="BD99" s="1">
        <v>0</v>
      </c>
      <c r="BE99" s="1">
        <v>25.41724137931034</v>
      </c>
      <c r="BF99" s="1">
        <v>10.156034482758621</v>
      </c>
      <c r="BG99" s="1">
        <v>191.76623376623377</v>
      </c>
      <c r="BH99" s="1">
        <v>52.870129870129873</v>
      </c>
      <c r="BI99" s="1">
        <v>0</v>
      </c>
      <c r="BJ99" s="1">
        <v>16.309090909090909</v>
      </c>
      <c r="BK99" s="1">
        <v>267.93506493506493</v>
      </c>
      <c r="BL99" s="1">
        <v>17.608441558441559</v>
      </c>
      <c r="BM99" s="1">
        <v>46.149350649350652</v>
      </c>
      <c r="BN99" s="1">
        <v>357.54545454545456</v>
      </c>
      <c r="BO99" s="1">
        <v>377.70779220779218</v>
      </c>
      <c r="BP99" s="1">
        <v>54.662337662337663</v>
      </c>
      <c r="BQ99" s="1">
        <v>109.32467532467533</v>
      </c>
      <c r="BR99" s="1">
        <v>70.344155844155836</v>
      </c>
      <c r="BS99" s="1">
        <v>79.453894022251546</v>
      </c>
      <c r="BT99" s="1">
        <v>2.3731623609277765E-4</v>
      </c>
      <c r="BU99" s="1">
        <v>30.370205544031677</v>
      </c>
      <c r="BV99" s="1">
        <v>2.3731623609277765E-4</v>
      </c>
      <c r="BW99" s="1">
        <v>81.02206298321704</v>
      </c>
      <c r="BX99" s="1">
        <v>0</v>
      </c>
      <c r="BY99" s="1">
        <v>15.158966622666414</v>
      </c>
      <c r="BZ99" s="32">
        <v>54.76</v>
      </c>
    </row>
    <row r="100" spans="1:78" s="1" customFormat="1" ht="18" customHeight="1" thickBot="1" x14ac:dyDescent="0.35">
      <c r="A100" s="7" t="s">
        <v>126</v>
      </c>
      <c r="B100" s="7"/>
      <c r="C100" s="7" t="s">
        <v>111</v>
      </c>
      <c r="D100" s="1">
        <f>AVERAGE(D96:D99)</f>
        <v>254.0285313398561</v>
      </c>
      <c r="E100" s="1">
        <f t="shared" ref="E100:BP100" si="68">AVERAGE(E96:E99)</f>
        <v>63.131823486615581</v>
      </c>
      <c r="F100" s="1">
        <f t="shared" si="68"/>
        <v>61.755627256068109</v>
      </c>
      <c r="G100" s="1">
        <f t="shared" si="68"/>
        <v>20.149682452657643</v>
      </c>
      <c r="H100" s="1">
        <f t="shared" si="68"/>
        <v>0</v>
      </c>
      <c r="I100" s="1">
        <f t="shared" si="68"/>
        <v>2.1401907138597505</v>
      </c>
      <c r="J100" s="1">
        <f t="shared" si="68"/>
        <v>77.019611737141219</v>
      </c>
      <c r="K100" s="1">
        <f t="shared" si="68"/>
        <v>38.984448896957588</v>
      </c>
      <c r="L100" s="1">
        <f t="shared" si="68"/>
        <v>211.37284311560757</v>
      </c>
      <c r="M100" s="1">
        <f t="shared" si="68"/>
        <v>112.25281563833917</v>
      </c>
      <c r="N100" s="1">
        <f t="shared" si="68"/>
        <v>49.352813894736585</v>
      </c>
      <c r="O100" s="1">
        <f t="shared" si="68"/>
        <v>7.8195815584401576</v>
      </c>
      <c r="P100" s="1">
        <f t="shared" si="68"/>
        <v>10.760417585028001</v>
      </c>
      <c r="Q100" s="1">
        <f t="shared" si="68"/>
        <v>37.107908818032016</v>
      </c>
      <c r="R100" s="1">
        <f t="shared" si="68"/>
        <v>115.26960034750198</v>
      </c>
      <c r="S100" s="1">
        <f t="shared" si="68"/>
        <v>142.3530952744637</v>
      </c>
      <c r="T100" s="1">
        <f t="shared" si="68"/>
        <v>31.982187805644458</v>
      </c>
      <c r="U100" s="1">
        <f t="shared" si="68"/>
        <v>5.1608770992794737</v>
      </c>
      <c r="V100" s="1">
        <f t="shared" si="68"/>
        <v>13.768136282747676</v>
      </c>
      <c r="W100" s="1">
        <f t="shared" si="68"/>
        <v>45.762362605972839</v>
      </c>
      <c r="X100" s="1">
        <f t="shared" si="68"/>
        <v>14.432266014409981</v>
      </c>
      <c r="Y100" s="1">
        <f t="shared" si="68"/>
        <v>20.562148735341729</v>
      </c>
      <c r="Z100" s="1">
        <f t="shared" si="68"/>
        <v>29.079538103504902</v>
      </c>
      <c r="AA100" s="1">
        <f t="shared" si="68"/>
        <v>25.62734146351174</v>
      </c>
      <c r="AB100" s="1">
        <f t="shared" si="68"/>
        <v>6.3604330290808737E-5</v>
      </c>
      <c r="AC100" s="1">
        <f t="shared" si="68"/>
        <v>135.04935589703663</v>
      </c>
      <c r="AD100" s="1">
        <f t="shared" si="68"/>
        <v>61.875047124098245</v>
      </c>
      <c r="AE100" s="1">
        <f t="shared" si="68"/>
        <v>7.9919906670400973</v>
      </c>
      <c r="AF100" s="1">
        <f t="shared" si="68"/>
        <v>214.06735974889284</v>
      </c>
      <c r="AG100" s="1">
        <f t="shared" si="68"/>
        <v>94.082727428462192</v>
      </c>
      <c r="AH100" s="1">
        <f t="shared" si="68"/>
        <v>272.93089116795124</v>
      </c>
      <c r="AI100" s="1">
        <f t="shared" si="68"/>
        <v>53.161975058358898</v>
      </c>
      <c r="AJ100" s="1">
        <f t="shared" si="68"/>
        <v>53.857880552321404</v>
      </c>
      <c r="AK100" s="1">
        <f t="shared" si="68"/>
        <v>112.80013583246951</v>
      </c>
      <c r="AL100" s="1">
        <f t="shared" si="68"/>
        <v>206.59013613444188</v>
      </c>
      <c r="AM100" s="1">
        <f t="shared" si="68"/>
        <v>97.657672580006846</v>
      </c>
      <c r="AN100" s="1">
        <f t="shared" si="68"/>
        <v>51.159154611829379</v>
      </c>
      <c r="AO100" s="1">
        <f t="shared" si="68"/>
        <v>1.1808107836577352E-4</v>
      </c>
      <c r="AP100" s="1">
        <f t="shared" si="68"/>
        <v>8.7450806766398319</v>
      </c>
      <c r="AQ100" s="1">
        <f t="shared" si="68"/>
        <v>9.2558306669518196</v>
      </c>
      <c r="AR100" s="1">
        <f t="shared" si="68"/>
        <v>21.382002484531718</v>
      </c>
      <c r="AS100" s="1">
        <f t="shared" si="68"/>
        <v>132.24714542293199</v>
      </c>
      <c r="AT100" s="1">
        <f t="shared" si="68"/>
        <v>20.679286371483258</v>
      </c>
      <c r="AU100" s="1">
        <f t="shared" si="68"/>
        <v>303.19939890032106</v>
      </c>
      <c r="AV100" s="1">
        <f t="shared" si="68"/>
        <v>307.14294552051274</v>
      </c>
      <c r="AW100" s="1">
        <f t="shared" si="68"/>
        <v>24.861568250986487</v>
      </c>
      <c r="AX100" s="1">
        <f t="shared" si="68"/>
        <v>193.06321978271316</v>
      </c>
      <c r="AY100" s="1">
        <f t="shared" si="68"/>
        <v>55.159443021374038</v>
      </c>
      <c r="AZ100" s="1">
        <f t="shared" si="68"/>
        <v>41.430654508003329</v>
      </c>
      <c r="BA100" s="1">
        <f t="shared" si="68"/>
        <v>10.650475973129735</v>
      </c>
      <c r="BB100" s="1">
        <f t="shared" si="68"/>
        <v>31.420538772114448</v>
      </c>
      <c r="BC100" s="1">
        <f t="shared" si="68"/>
        <v>58.142572574178033</v>
      </c>
      <c r="BD100" s="1">
        <f t="shared" si="68"/>
        <v>9.3804061277390662</v>
      </c>
      <c r="BE100" s="1">
        <f t="shared" si="68"/>
        <v>35.484787361870659</v>
      </c>
      <c r="BF100" s="1">
        <f t="shared" si="68"/>
        <v>9.3532287029665433</v>
      </c>
      <c r="BG100" s="1">
        <f t="shared" si="68"/>
        <v>169.48013567585576</v>
      </c>
      <c r="BH100" s="1">
        <f t="shared" si="68"/>
        <v>28.831995498363291</v>
      </c>
      <c r="BI100" s="1">
        <f t="shared" si="68"/>
        <v>0.68097926267281106</v>
      </c>
      <c r="BJ100" s="1">
        <f t="shared" si="68"/>
        <v>18.2901654906773</v>
      </c>
      <c r="BK100" s="1">
        <f t="shared" si="68"/>
        <v>168.9266944362893</v>
      </c>
      <c r="BL100" s="1">
        <f t="shared" si="68"/>
        <v>21.349451246196864</v>
      </c>
      <c r="BM100" s="1">
        <f t="shared" si="68"/>
        <v>33.066774204544082</v>
      </c>
      <c r="BN100" s="1">
        <f t="shared" si="68"/>
        <v>180.20821765864309</v>
      </c>
      <c r="BO100" s="1">
        <f t="shared" si="68"/>
        <v>227.86764286429005</v>
      </c>
      <c r="BP100" s="1">
        <f t="shared" si="68"/>
        <v>54.754098149754739</v>
      </c>
      <c r="BQ100" s="1">
        <f t="shared" ref="BQ100:BZ100" si="69">AVERAGE(BQ96:BQ99)</f>
        <v>99.428734659633818</v>
      </c>
      <c r="BR100" s="1">
        <f t="shared" si="69"/>
        <v>38.279992237040751</v>
      </c>
      <c r="BS100" s="1">
        <f t="shared" si="69"/>
        <v>57.256274253768908</v>
      </c>
      <c r="BT100" s="1">
        <f t="shared" si="69"/>
        <v>7.9463818397261177</v>
      </c>
      <c r="BU100" s="1">
        <f t="shared" si="69"/>
        <v>14.407352193154626</v>
      </c>
      <c r="BV100" s="1">
        <f t="shared" si="69"/>
        <v>5.4200835714802107</v>
      </c>
      <c r="BW100" s="1">
        <f t="shared" si="69"/>
        <v>81.390439015549262</v>
      </c>
      <c r="BX100" s="1">
        <f t="shared" si="69"/>
        <v>0</v>
      </c>
      <c r="BY100" s="1">
        <f t="shared" si="69"/>
        <v>7.6718088274996568</v>
      </c>
      <c r="BZ100" s="1">
        <f t="shared" si="69"/>
        <v>38.422499999999999</v>
      </c>
    </row>
    <row r="101" spans="1:78" s="1" customFormat="1" ht="18" customHeight="1" thickBot="1" x14ac:dyDescent="0.35">
      <c r="A101" s="7"/>
      <c r="B101" s="7"/>
      <c r="C101" s="7" t="s">
        <v>112</v>
      </c>
      <c r="D101" s="1">
        <f>STDEV(D96:D99)</f>
        <v>92.989119749423395</v>
      </c>
      <c r="E101" s="1">
        <f t="shared" ref="E101:BP101" si="70">STDEV(E96:E99)</f>
        <v>14.257229582969046</v>
      </c>
      <c r="F101" s="1">
        <f t="shared" si="70"/>
        <v>7.2428796881871529</v>
      </c>
      <c r="G101" s="1">
        <f t="shared" si="70"/>
        <v>14.84996639145332</v>
      </c>
      <c r="H101" s="1">
        <f t="shared" si="70"/>
        <v>0</v>
      </c>
      <c r="I101" s="1">
        <f t="shared" si="70"/>
        <v>1.55858431180413</v>
      </c>
      <c r="J101" s="1">
        <f t="shared" si="70"/>
        <v>15.322834625816364</v>
      </c>
      <c r="K101" s="1">
        <f t="shared" si="70"/>
        <v>14.637542523695275</v>
      </c>
      <c r="L101" s="1">
        <f t="shared" si="70"/>
        <v>95.037682055171175</v>
      </c>
      <c r="M101" s="1">
        <f t="shared" si="70"/>
        <v>19.514939803701555</v>
      </c>
      <c r="N101" s="1">
        <f t="shared" si="70"/>
        <v>20.973645976198995</v>
      </c>
      <c r="O101" s="1">
        <f t="shared" si="70"/>
        <v>1.9168322379960658</v>
      </c>
      <c r="P101" s="1">
        <f t="shared" si="70"/>
        <v>7.1974418714340391</v>
      </c>
      <c r="Q101" s="1">
        <f t="shared" si="70"/>
        <v>17.542910800339193</v>
      </c>
      <c r="R101" s="1">
        <f t="shared" si="70"/>
        <v>23.636623704454912</v>
      </c>
      <c r="S101" s="1">
        <f t="shared" si="70"/>
        <v>19.92263462745403</v>
      </c>
      <c r="T101" s="1">
        <f t="shared" si="70"/>
        <v>14.907149307262669</v>
      </c>
      <c r="U101" s="1">
        <f t="shared" si="70"/>
        <v>6.0463020948557027</v>
      </c>
      <c r="V101" s="1">
        <f t="shared" si="70"/>
        <v>4.9990586444299518</v>
      </c>
      <c r="W101" s="1">
        <f t="shared" si="70"/>
        <v>8.5410186189223474</v>
      </c>
      <c r="X101" s="1">
        <f t="shared" si="70"/>
        <v>7.0897816130023097</v>
      </c>
      <c r="Y101" s="1">
        <f t="shared" si="70"/>
        <v>4.2181500466714237</v>
      </c>
      <c r="Z101" s="1">
        <f t="shared" si="70"/>
        <v>7.617973981855485</v>
      </c>
      <c r="AA101" s="1">
        <f t="shared" si="70"/>
        <v>9.4918242111722879</v>
      </c>
      <c r="AB101" s="1">
        <f t="shared" si="70"/>
        <v>1.2720866058161747E-4</v>
      </c>
      <c r="AC101" s="1">
        <f t="shared" si="70"/>
        <v>21.430117822175159</v>
      </c>
      <c r="AD101" s="1">
        <f t="shared" si="70"/>
        <v>15.982043066308146</v>
      </c>
      <c r="AE101" s="1">
        <f t="shared" si="70"/>
        <v>2.8506281111213752</v>
      </c>
      <c r="AF101" s="1">
        <f t="shared" si="70"/>
        <v>61.619961657850496</v>
      </c>
      <c r="AG101" s="1">
        <f t="shared" si="70"/>
        <v>31.614898810713857</v>
      </c>
      <c r="AH101" s="1">
        <f t="shared" si="70"/>
        <v>143.72886016276536</v>
      </c>
      <c r="AI101" s="1">
        <f t="shared" si="70"/>
        <v>11.290939458749685</v>
      </c>
      <c r="AJ101" s="1">
        <f t="shared" si="70"/>
        <v>38.614101822436233</v>
      </c>
      <c r="AK101" s="1">
        <f t="shared" si="70"/>
        <v>29.844653494944115</v>
      </c>
      <c r="AL101" s="1">
        <f t="shared" si="70"/>
        <v>45.116343771873275</v>
      </c>
      <c r="AM101" s="1">
        <f t="shared" si="70"/>
        <v>17.95002194018311</v>
      </c>
      <c r="AN101" s="1">
        <f t="shared" si="70"/>
        <v>16.106907772557001</v>
      </c>
      <c r="AO101" s="1">
        <f t="shared" si="70"/>
        <v>1.1034340917658888E-4</v>
      </c>
      <c r="AP101" s="1">
        <f t="shared" si="70"/>
        <v>10.460787228474226</v>
      </c>
      <c r="AQ101" s="1">
        <f t="shared" si="70"/>
        <v>6.236817703142564</v>
      </c>
      <c r="AR101" s="1">
        <f t="shared" si="70"/>
        <v>6.0904417507426274</v>
      </c>
      <c r="AS101" s="1">
        <f t="shared" si="70"/>
        <v>49.872142505626606</v>
      </c>
      <c r="AT101" s="1">
        <f t="shared" si="70"/>
        <v>13.83530351148397</v>
      </c>
      <c r="AU101" s="1">
        <f t="shared" si="70"/>
        <v>191.86886115517262</v>
      </c>
      <c r="AV101" s="1">
        <f t="shared" si="70"/>
        <v>199.58720890062349</v>
      </c>
      <c r="AW101" s="1">
        <f t="shared" si="70"/>
        <v>6.0115399889618297</v>
      </c>
      <c r="AX101" s="1">
        <f t="shared" si="70"/>
        <v>92.670619051038429</v>
      </c>
      <c r="AY101" s="1">
        <f t="shared" si="70"/>
        <v>16.170256210195149</v>
      </c>
      <c r="AZ101" s="1">
        <f t="shared" si="70"/>
        <v>17.494887795547999</v>
      </c>
      <c r="BA101" s="1">
        <f t="shared" si="70"/>
        <v>3.8483451896957894</v>
      </c>
      <c r="BB101" s="1">
        <f t="shared" si="70"/>
        <v>17.004347376642709</v>
      </c>
      <c r="BC101" s="1">
        <f t="shared" si="70"/>
        <v>7.8798301474450358</v>
      </c>
      <c r="BD101" s="1">
        <f t="shared" si="70"/>
        <v>10.524439185013394</v>
      </c>
      <c r="BE101" s="1">
        <f t="shared" si="70"/>
        <v>18.814401701395891</v>
      </c>
      <c r="BF101" s="1">
        <f t="shared" si="70"/>
        <v>2.317848760341072</v>
      </c>
      <c r="BG101" s="1">
        <f t="shared" si="70"/>
        <v>19.728254970102057</v>
      </c>
      <c r="BH101" s="1">
        <f t="shared" si="70"/>
        <v>16.364020372764642</v>
      </c>
      <c r="BI101" s="1">
        <f t="shared" si="70"/>
        <v>1.3619585253456221</v>
      </c>
      <c r="BJ101" s="1">
        <f t="shared" si="70"/>
        <v>9.5337019463970432</v>
      </c>
      <c r="BK101" s="1">
        <f t="shared" si="70"/>
        <v>66.581613618633057</v>
      </c>
      <c r="BL101" s="1">
        <f t="shared" si="70"/>
        <v>5.342348347227829</v>
      </c>
      <c r="BM101" s="1">
        <f t="shared" si="70"/>
        <v>9.1733591529588487</v>
      </c>
      <c r="BN101" s="1">
        <f t="shared" si="70"/>
        <v>118.37555676900776</v>
      </c>
      <c r="BO101" s="1">
        <f t="shared" si="70"/>
        <v>102.27650949869746</v>
      </c>
      <c r="BP101" s="1">
        <f t="shared" si="70"/>
        <v>5.7519066823413176</v>
      </c>
      <c r="BQ101" s="1">
        <f t="shared" ref="BQ101:BZ101" si="71">STDEV(BQ96:BQ99)</f>
        <v>20.730663158627394</v>
      </c>
      <c r="BR101" s="1">
        <f t="shared" si="71"/>
        <v>21.499484915892669</v>
      </c>
      <c r="BS101" s="1">
        <f t="shared" si="71"/>
        <v>15.54952678520066</v>
      </c>
      <c r="BT101" s="1">
        <f t="shared" si="71"/>
        <v>5.4987997273741636</v>
      </c>
      <c r="BU101" s="1">
        <f t="shared" si="71"/>
        <v>12.441429933601894</v>
      </c>
      <c r="BV101" s="1">
        <f t="shared" si="71"/>
        <v>6.350648609502243</v>
      </c>
      <c r="BW101" s="1">
        <f t="shared" si="71"/>
        <v>6.1813513721424229</v>
      </c>
      <c r="BX101" s="1">
        <f t="shared" si="71"/>
        <v>0</v>
      </c>
      <c r="BY101" s="1">
        <f t="shared" si="71"/>
        <v>5.0009547178264162</v>
      </c>
      <c r="BZ101" s="1">
        <f t="shared" si="71"/>
        <v>13.434434301450882</v>
      </c>
    </row>
    <row r="102" spans="1:78" s="18" customFormat="1" ht="18" customHeight="1" x14ac:dyDescent="0.3">
      <c r="A102" s="22"/>
      <c r="B102" s="22"/>
      <c r="C102" s="22" t="s">
        <v>116</v>
      </c>
      <c r="D102" s="18">
        <f>TTEST(D89:D92,D96:D99,2,2)</f>
        <v>0.47744439661000548</v>
      </c>
      <c r="E102" s="18">
        <f t="shared" ref="E102:BP102" si="72">TTEST(E89:E92,E96:E99,2,2)</f>
        <v>0.53207087879118342</v>
      </c>
      <c r="F102" s="18">
        <f t="shared" si="72"/>
        <v>0.32250933154329164</v>
      </c>
      <c r="G102" s="18">
        <f t="shared" si="72"/>
        <v>0.8420981911285681</v>
      </c>
      <c r="H102" s="18">
        <f t="shared" si="72"/>
        <v>0.35591768374958205</v>
      </c>
      <c r="I102" s="18">
        <f t="shared" si="72"/>
        <v>0.81581172820664227</v>
      </c>
      <c r="J102" s="18">
        <f t="shared" si="72"/>
        <v>0.98403779066999775</v>
      </c>
      <c r="K102" s="18">
        <f t="shared" si="72"/>
        <v>0.30957420972216809</v>
      </c>
      <c r="L102" s="18">
        <f t="shared" si="72"/>
        <v>0.90806009253867082</v>
      </c>
      <c r="M102" s="18">
        <f t="shared" si="72"/>
        <v>0.20778166447644092</v>
      </c>
      <c r="N102" s="18">
        <f t="shared" si="72"/>
        <v>0.54432767178014707</v>
      </c>
      <c r="O102" s="18">
        <f t="shared" si="72"/>
        <v>0.72502546439336513</v>
      </c>
      <c r="P102" s="18">
        <f t="shared" si="72"/>
        <v>0.34788294198845482</v>
      </c>
      <c r="Q102" s="18">
        <f t="shared" si="72"/>
        <v>0.50340619422866695</v>
      </c>
      <c r="R102" s="18">
        <f t="shared" si="72"/>
        <v>0.85116629691316892</v>
      </c>
      <c r="S102" s="18">
        <f t="shared" si="72"/>
        <v>0.51950840064072334</v>
      </c>
      <c r="T102" s="18">
        <f t="shared" si="72"/>
        <v>0.15243443601898604</v>
      </c>
      <c r="U102" s="18">
        <f t="shared" si="72"/>
        <v>0.13403412721632899</v>
      </c>
      <c r="V102" s="18">
        <f t="shared" si="72"/>
        <v>0.35033931975943267</v>
      </c>
      <c r="W102" s="18">
        <f t="shared" si="72"/>
        <v>0.83074506310604312</v>
      </c>
      <c r="X102" s="18">
        <f t="shared" si="72"/>
        <v>0.85345219222325674</v>
      </c>
      <c r="Y102" s="18">
        <f t="shared" si="72"/>
        <v>0.32187712703704496</v>
      </c>
      <c r="Z102" s="18">
        <f t="shared" si="72"/>
        <v>0.15660764253452336</v>
      </c>
      <c r="AA102" s="18">
        <f t="shared" si="72"/>
        <v>0.71293608151284649</v>
      </c>
      <c r="AB102" s="18">
        <f t="shared" si="72"/>
        <v>0.35597733492056843</v>
      </c>
      <c r="AC102" s="18">
        <f t="shared" si="72"/>
        <v>0.88433464568995457</v>
      </c>
      <c r="AD102" s="18">
        <f t="shared" si="72"/>
        <v>0.66626702786044889</v>
      </c>
      <c r="AE102" s="18">
        <f t="shared" si="72"/>
        <v>0.20747218094517511</v>
      </c>
      <c r="AF102" s="18">
        <f t="shared" si="72"/>
        <v>0.61793970104918383</v>
      </c>
      <c r="AG102" s="18">
        <f t="shared" si="72"/>
        <v>0.21737702452895005</v>
      </c>
      <c r="AH102" s="18">
        <f t="shared" si="72"/>
        <v>0.61727237294890391</v>
      </c>
      <c r="AI102" s="18">
        <f t="shared" si="72"/>
        <v>0.37898932233446136</v>
      </c>
      <c r="AJ102" s="18">
        <f t="shared" si="72"/>
        <v>0.44710462280023344</v>
      </c>
      <c r="AK102" s="18">
        <f t="shared" si="72"/>
        <v>0.63347631075241784</v>
      </c>
      <c r="AL102" s="18">
        <f t="shared" si="72"/>
        <v>0.73219785522977721</v>
      </c>
      <c r="AM102" s="18">
        <f t="shared" si="72"/>
        <v>0.63737455525322084</v>
      </c>
      <c r="AN102" s="18">
        <f t="shared" si="72"/>
        <v>0.84393662822206195</v>
      </c>
      <c r="AO102" s="18">
        <f t="shared" si="72"/>
        <v>0.48485270408575121</v>
      </c>
      <c r="AP102" s="18">
        <f t="shared" si="72"/>
        <v>0.63455585831936667</v>
      </c>
      <c r="AQ102" s="18">
        <f t="shared" si="72"/>
        <v>0.59127386218760813</v>
      </c>
      <c r="AR102" s="18">
        <f t="shared" si="72"/>
        <v>0.10406307261068784</v>
      </c>
      <c r="AS102" s="18">
        <f t="shared" si="72"/>
        <v>0.66412311458225803</v>
      </c>
      <c r="AT102" s="18">
        <f t="shared" si="72"/>
        <v>0.93844980822794744</v>
      </c>
      <c r="AU102" s="18">
        <f t="shared" si="72"/>
        <v>0.49632775210465852</v>
      </c>
      <c r="AV102" s="18">
        <f t="shared" si="72"/>
        <v>0.54606304590036625</v>
      </c>
      <c r="AW102" s="18">
        <f t="shared" si="72"/>
        <v>0.57325714351511525</v>
      </c>
      <c r="AX102" s="18">
        <f t="shared" si="72"/>
        <v>0.25186218711463532</v>
      </c>
      <c r="AY102" s="18">
        <f t="shared" si="72"/>
        <v>0.21514369312898241</v>
      </c>
      <c r="AZ102" s="18">
        <f t="shared" si="72"/>
        <v>0.36351147173071041</v>
      </c>
      <c r="BA102" s="18">
        <f t="shared" si="72"/>
        <v>0.87370353400687539</v>
      </c>
      <c r="BB102" s="18">
        <f t="shared" si="72"/>
        <v>0.30223833534857825</v>
      </c>
      <c r="BC102" s="18">
        <f t="shared" si="72"/>
        <v>0.46401640673015854</v>
      </c>
      <c r="BD102" s="18">
        <f t="shared" si="72"/>
        <v>0.49910742691034038</v>
      </c>
      <c r="BE102" s="18">
        <f t="shared" si="72"/>
        <v>0.93696014957280283</v>
      </c>
      <c r="BF102" s="18">
        <f t="shared" si="72"/>
        <v>0.34048775690966676</v>
      </c>
      <c r="BG102" s="18">
        <f t="shared" si="72"/>
        <v>0.36962650477908848</v>
      </c>
      <c r="BH102" s="18">
        <f t="shared" si="72"/>
        <v>0.50878162595554866</v>
      </c>
      <c r="BI102" s="18">
        <f t="shared" si="72"/>
        <v>0.36501138013669049</v>
      </c>
      <c r="BJ102" s="18">
        <f t="shared" si="72"/>
        <v>0.91803745048889407</v>
      </c>
      <c r="BK102" s="18">
        <f t="shared" si="72"/>
        <v>0.62915191066870935</v>
      </c>
      <c r="BL102" s="18">
        <f t="shared" si="72"/>
        <v>0.41739102901316488</v>
      </c>
      <c r="BM102" s="18">
        <f t="shared" si="72"/>
        <v>0.18866645788605893</v>
      </c>
      <c r="BN102" s="18">
        <f t="shared" si="72"/>
        <v>0.4473960824777159</v>
      </c>
      <c r="BO102" s="18">
        <f t="shared" si="72"/>
        <v>0.73493811487787375</v>
      </c>
      <c r="BP102" s="18">
        <f t="shared" si="72"/>
        <v>0.69593978612301211</v>
      </c>
      <c r="BQ102" s="18">
        <f t="shared" ref="BQ102:BZ102" si="73">TTEST(BQ89:BQ92,BQ96:BQ99,2,2)</f>
        <v>0.56211913877732678</v>
      </c>
      <c r="BR102" s="18">
        <f t="shared" si="73"/>
        <v>0.26244158623437114</v>
      </c>
      <c r="BS102" s="18">
        <f t="shared" si="73"/>
        <v>0.25074751668048678</v>
      </c>
      <c r="BT102" s="18">
        <f t="shared" si="73"/>
        <v>0.64442479588832702</v>
      </c>
      <c r="BU102" s="18">
        <f t="shared" si="73"/>
        <v>0.91972877470473058</v>
      </c>
      <c r="BV102" s="18">
        <f t="shared" si="73"/>
        <v>0.32968284309557505</v>
      </c>
      <c r="BW102" s="18">
        <f t="shared" si="73"/>
        <v>0.27381792929951776</v>
      </c>
      <c r="BX102" s="18">
        <f t="shared" si="73"/>
        <v>0.15906044651166557</v>
      </c>
      <c r="BY102" s="18">
        <f t="shared" si="73"/>
        <v>5.3728389763425241E-2</v>
      </c>
      <c r="BZ102" s="18">
        <f t="shared" si="73"/>
        <v>0.88243699574691248</v>
      </c>
    </row>
    <row r="103" spans="1:78" ht="15" thickBot="1" x14ac:dyDescent="0.35"/>
    <row r="104" spans="1:78" s="1" customFormat="1" ht="18" customHeight="1" thickBot="1" x14ac:dyDescent="0.35">
      <c r="A104" s="11" t="s">
        <v>78</v>
      </c>
      <c r="B104" s="17" t="s">
        <v>91</v>
      </c>
      <c r="C104" s="17" t="s">
        <v>100</v>
      </c>
      <c r="D104" s="1">
        <v>222.78422480620156</v>
      </c>
      <c r="E104" s="1">
        <v>35.046589147286824</v>
      </c>
      <c r="F104" s="1">
        <v>46.505736434108528</v>
      </c>
      <c r="G104" s="1">
        <v>19.154341085271316</v>
      </c>
      <c r="H104" s="1">
        <v>9.786279069767442</v>
      </c>
      <c r="I104" s="1">
        <v>3.1868139534883722</v>
      </c>
      <c r="J104" s="1">
        <v>31.115348837209304</v>
      </c>
      <c r="K104" s="1">
        <v>49.433255813953487</v>
      </c>
      <c r="L104" s="1">
        <v>68.754883720930238</v>
      </c>
      <c r="M104" s="1">
        <v>51.022480620155036</v>
      </c>
      <c r="N104" s="1">
        <v>53.782713178294571</v>
      </c>
      <c r="O104" s="1">
        <v>9.6189922480620158</v>
      </c>
      <c r="P104" s="1">
        <v>63.318062015503877</v>
      </c>
      <c r="Q104" s="1">
        <v>0</v>
      </c>
      <c r="R104" s="1">
        <v>65.911007751937987</v>
      </c>
      <c r="S104" s="1">
        <v>82.974263565891476</v>
      </c>
      <c r="T104" s="1">
        <v>18.652480620155039</v>
      </c>
      <c r="U104" s="1">
        <v>15.975891472868218</v>
      </c>
      <c r="V104" s="1">
        <v>12.713798449612403</v>
      </c>
      <c r="W104" s="1">
        <v>57.463023255813958</v>
      </c>
      <c r="X104" s="1">
        <v>29.609767441860463</v>
      </c>
      <c r="Y104" s="1">
        <v>20.827209302325581</v>
      </c>
      <c r="Z104" s="1">
        <v>33.290077519379842</v>
      </c>
      <c r="AA104" s="1">
        <v>32.202713178294573</v>
      </c>
      <c r="AB104" s="1">
        <v>0</v>
      </c>
      <c r="AC104" s="1">
        <v>80.381317829457359</v>
      </c>
      <c r="AD104" s="1">
        <v>60.223255813953486</v>
      </c>
      <c r="AE104" s="1">
        <v>11.040930232558139</v>
      </c>
      <c r="AF104" s="1">
        <v>78.20658914728682</v>
      </c>
      <c r="AG104" s="1">
        <v>58.299457364341087</v>
      </c>
      <c r="AH104" s="1">
        <v>77.082767978290377</v>
      </c>
      <c r="AI104" s="1">
        <v>68.578697421981019</v>
      </c>
      <c r="AJ104" s="1">
        <v>66.082089552238813</v>
      </c>
      <c r="AK104" s="1">
        <v>76.926729986431482</v>
      </c>
      <c r="AL104" s="1">
        <v>56.719810040705568</v>
      </c>
      <c r="AM104" s="1">
        <v>49.073948439620082</v>
      </c>
      <c r="AN104" s="1">
        <v>76.770691994572601</v>
      </c>
      <c r="AO104" s="1">
        <v>0</v>
      </c>
      <c r="AP104" s="1">
        <v>18.100407055630939</v>
      </c>
      <c r="AQ104" s="1">
        <v>15.213704206241522</v>
      </c>
      <c r="AR104" s="1">
        <v>55.861601085481681</v>
      </c>
      <c r="AS104" s="1">
        <v>57.578018995929447</v>
      </c>
      <c r="AT104" s="1">
        <v>41.484375</v>
      </c>
      <c r="AU104" s="1">
        <v>79.6875</v>
      </c>
      <c r="AV104" s="1">
        <v>75.46875</v>
      </c>
      <c r="AW104" s="1">
        <v>3.5468749999999998E-5</v>
      </c>
      <c r="AX104" s="1">
        <v>3.5468749999999998E-5</v>
      </c>
      <c r="AY104" s="1">
        <v>3.5468749999999998E-5</v>
      </c>
      <c r="AZ104" s="1">
        <v>29.765625</v>
      </c>
      <c r="BA104" s="1">
        <v>27.734375</v>
      </c>
      <c r="BB104" s="1">
        <v>32.96875</v>
      </c>
      <c r="BC104" s="1">
        <v>66.71875</v>
      </c>
      <c r="BD104" s="1">
        <v>16.328125</v>
      </c>
      <c r="BE104" s="1">
        <v>44.0625</v>
      </c>
      <c r="BF104" s="1">
        <v>25.46875</v>
      </c>
      <c r="BG104" s="1">
        <v>88.886462882096069</v>
      </c>
      <c r="BH104" s="1">
        <v>29.062008733624456</v>
      </c>
      <c r="BI104" s="1">
        <v>14.762882096069871</v>
      </c>
      <c r="BJ104" s="1">
        <v>32.849344978165938</v>
      </c>
      <c r="BK104" s="1">
        <v>70.568122270742364</v>
      </c>
      <c r="BL104" s="1">
        <v>35.709170305676857</v>
      </c>
      <c r="BM104" s="1">
        <v>81.157205240174676</v>
      </c>
      <c r="BN104" s="1">
        <v>51.322270742358086</v>
      </c>
      <c r="BO104" s="1">
        <v>88.886462882096069</v>
      </c>
      <c r="BP104" s="1">
        <v>42.665502183406119</v>
      </c>
      <c r="BQ104" s="1">
        <v>79.6113537117904</v>
      </c>
      <c r="BR104" s="1">
        <v>29.448471615720525</v>
      </c>
      <c r="BS104" s="1">
        <v>32.468643583832147</v>
      </c>
      <c r="BT104" s="1">
        <v>13.903847374098438</v>
      </c>
      <c r="BU104" s="1">
        <v>14.377842170942703</v>
      </c>
      <c r="BV104" s="1">
        <v>13.824848241291061</v>
      </c>
      <c r="BW104" s="1">
        <v>17.379809217623048</v>
      </c>
      <c r="BX104" s="1">
        <v>18.880792740963219</v>
      </c>
      <c r="BY104" s="1">
        <v>3.5865606294549379E-5</v>
      </c>
      <c r="BZ104" s="32">
        <v>40.729999999999997</v>
      </c>
    </row>
    <row r="105" spans="1:78" s="1" customFormat="1" ht="18" customHeight="1" thickBot="1" x14ac:dyDescent="0.35">
      <c r="A105" s="11" t="s">
        <v>78</v>
      </c>
      <c r="B105" s="17" t="s">
        <v>91</v>
      </c>
      <c r="C105" s="17" t="s">
        <v>100</v>
      </c>
      <c r="D105" s="1">
        <v>271.50327825159917</v>
      </c>
      <c r="E105" s="1">
        <v>42.834255063965891</v>
      </c>
      <c r="F105" s="1">
        <v>65.166644456289987</v>
      </c>
      <c r="G105" s="1">
        <v>16.718783315565034</v>
      </c>
      <c r="H105" s="1">
        <v>0</v>
      </c>
      <c r="I105" s="1">
        <v>2.5749367004264392</v>
      </c>
      <c r="J105" s="1">
        <v>37.464718816631134</v>
      </c>
      <c r="K105" s="1">
        <v>48.569896055437098</v>
      </c>
      <c r="L105" s="1">
        <v>93.600779584221755</v>
      </c>
      <c r="M105" s="1">
        <v>80.787113539445642</v>
      </c>
      <c r="N105" s="1">
        <v>76.515891524520271</v>
      </c>
      <c r="O105" s="1">
        <v>7.4807402718550113</v>
      </c>
      <c r="P105" s="1">
        <v>38.196928304904056</v>
      </c>
      <c r="Q105" s="1">
        <v>0</v>
      </c>
      <c r="R105" s="1">
        <v>75.905716950959501</v>
      </c>
      <c r="S105" s="1">
        <v>94.577058901918988</v>
      </c>
      <c r="T105" s="1">
        <v>0</v>
      </c>
      <c r="U105" s="1">
        <v>0</v>
      </c>
      <c r="V105" s="1">
        <v>20.257795842217487</v>
      </c>
      <c r="W105" s="1">
        <v>48.81396588486141</v>
      </c>
      <c r="X105" s="1">
        <v>19.159481609808104</v>
      </c>
      <c r="Y105" s="1">
        <v>22.942563965884865</v>
      </c>
      <c r="Z105" s="1">
        <v>30.752798507462689</v>
      </c>
      <c r="AA105" s="1">
        <v>34.779950692963752</v>
      </c>
      <c r="AB105" s="1">
        <v>0</v>
      </c>
      <c r="AC105" s="1">
        <v>103.24153784648188</v>
      </c>
      <c r="AD105" s="1">
        <v>60.773387526652449</v>
      </c>
      <c r="AE105" s="1">
        <v>6.4800539712153515</v>
      </c>
      <c r="AF105" s="1">
        <v>112.1500866204691</v>
      </c>
      <c r="AG105" s="1">
        <v>0</v>
      </c>
      <c r="AH105" s="1">
        <v>86.896253910181557</v>
      </c>
      <c r="AI105" s="1">
        <v>62.707589079043309</v>
      </c>
      <c r="AJ105" s="1">
        <v>72.769260584432743</v>
      </c>
      <c r="AK105" s="1">
        <v>96.246494097008124</v>
      </c>
      <c r="AL105" s="1">
        <v>49.901825344911288</v>
      </c>
      <c r="AM105" s="1">
        <v>39.128722520958952</v>
      </c>
      <c r="AN105" s="1">
        <v>66.468011762875733</v>
      </c>
      <c r="AO105" s="1">
        <v>0</v>
      </c>
      <c r="AP105" s="1">
        <v>15.143323780838658</v>
      </c>
      <c r="AQ105" s="1">
        <v>13.110662870658974</v>
      </c>
      <c r="AR105" s="1">
        <v>33.335638926946842</v>
      </c>
      <c r="AS105" s="1">
        <v>54.78021152934253</v>
      </c>
      <c r="AT105" s="1">
        <v>34.757003257328996</v>
      </c>
      <c r="AU105" s="1">
        <v>96.140716612377844</v>
      </c>
      <c r="AV105" s="1">
        <v>92.278827361563515</v>
      </c>
      <c r="AW105" s="1">
        <v>31.2</v>
      </c>
      <c r="AX105" s="1">
        <v>96.953745928338776</v>
      </c>
      <c r="AY105" s="1">
        <v>29.269055374592835</v>
      </c>
      <c r="AZ105" s="1">
        <v>20.122475570032574</v>
      </c>
      <c r="BA105" s="1">
        <v>24.492508143322478</v>
      </c>
      <c r="BB105" s="1">
        <v>25.813680781758958</v>
      </c>
      <c r="BC105" s="1">
        <v>48.578501628664498</v>
      </c>
      <c r="BD105" s="1">
        <v>4.6444299674267109</v>
      </c>
      <c r="BE105" s="1">
        <v>21.342019543973944</v>
      </c>
      <c r="BF105" s="1">
        <v>17.175244299674265</v>
      </c>
      <c r="BG105" s="1">
        <v>107.29663608562691</v>
      </c>
      <c r="BH105" s="1">
        <v>25.609480122324161</v>
      </c>
      <c r="BI105" s="1">
        <v>0</v>
      </c>
      <c r="BJ105" s="1">
        <v>31.784097859327215</v>
      </c>
      <c r="BK105" s="1">
        <v>95.352293577981655</v>
      </c>
      <c r="BL105" s="1">
        <v>43.424770642201835</v>
      </c>
      <c r="BM105" s="1">
        <v>69.844036697247702</v>
      </c>
      <c r="BN105" s="1">
        <v>58.405810397553523</v>
      </c>
      <c r="BO105" s="1">
        <v>115.39449541284404</v>
      </c>
      <c r="BP105" s="1">
        <v>40.590519877675845</v>
      </c>
      <c r="BQ105" s="1">
        <v>91.708256880733941</v>
      </c>
      <c r="BR105" s="1">
        <v>27.026605504587156</v>
      </c>
      <c r="BS105" s="1">
        <v>34.586111834060922</v>
      </c>
      <c r="BT105" s="1">
        <v>12.678193487558989</v>
      </c>
      <c r="BU105" s="1">
        <v>15.822385472473618</v>
      </c>
      <c r="BV105" s="1">
        <v>9.6759972697050198</v>
      </c>
      <c r="BW105" s="1">
        <v>22.820748277606182</v>
      </c>
      <c r="BX105" s="1">
        <v>5.4465519222553418</v>
      </c>
      <c r="BY105" s="1">
        <v>4.6047198746814248E-5</v>
      </c>
      <c r="BZ105" s="32">
        <v>31.6</v>
      </c>
    </row>
    <row r="106" spans="1:78" s="1" customFormat="1" ht="18" customHeight="1" thickBot="1" x14ac:dyDescent="0.35">
      <c r="A106" s="11" t="s">
        <v>78</v>
      </c>
      <c r="B106" s="17" t="s">
        <v>91</v>
      </c>
      <c r="C106" s="17" t="s">
        <v>100</v>
      </c>
      <c r="D106" s="1">
        <v>207.58169669388568</v>
      </c>
      <c r="E106" s="1">
        <v>45.460089283807164</v>
      </c>
      <c r="F106" s="1">
        <v>78.944758628401701</v>
      </c>
      <c r="G106" s="1">
        <v>5.2784860702937214E-5</v>
      </c>
      <c r="H106" s="1">
        <v>0</v>
      </c>
      <c r="I106" s="1">
        <v>4.4064894727782393</v>
      </c>
      <c r="J106" s="1">
        <v>36.158792243642019</v>
      </c>
      <c r="K106" s="1">
        <v>44.297427153786522</v>
      </c>
      <c r="L106" s="1">
        <v>89.408717798587489</v>
      </c>
      <c r="M106" s="1">
        <v>53.133659341943414</v>
      </c>
      <c r="N106" s="1">
        <v>61.504826678092044</v>
      </c>
      <c r="O106" s="1">
        <v>6.9294662949230359</v>
      </c>
      <c r="P106" s="1">
        <v>96.268424365709279</v>
      </c>
      <c r="Q106" s="1">
        <v>0</v>
      </c>
      <c r="R106" s="1">
        <v>73.480246617304672</v>
      </c>
      <c r="S106" s="1">
        <v>76.968233007366607</v>
      </c>
      <c r="T106" s="1">
        <v>22.788177748404614</v>
      </c>
      <c r="U106" s="1">
        <v>0</v>
      </c>
      <c r="V106" s="1">
        <v>23.253242600412872</v>
      </c>
      <c r="W106" s="1">
        <v>45.22755685780303</v>
      </c>
      <c r="X106" s="1">
        <v>9.8361216199746462</v>
      </c>
      <c r="Y106" s="1">
        <v>18.021263015319974</v>
      </c>
      <c r="Z106" s="1">
        <v>28.717754611509896</v>
      </c>
      <c r="AA106" s="1">
        <v>46.971550052833997</v>
      </c>
      <c r="AB106" s="1">
        <v>0</v>
      </c>
      <c r="AC106" s="1">
        <v>93.361769040657677</v>
      </c>
      <c r="AD106" s="1">
        <v>35.809993604635821</v>
      </c>
      <c r="AE106" s="1">
        <v>23.020710174408745</v>
      </c>
      <c r="AF106" s="1">
        <v>83.246608509478065</v>
      </c>
      <c r="AG106" s="1">
        <v>60.109632122067275</v>
      </c>
      <c r="AH106" s="1">
        <v>102.68123565468638</v>
      </c>
      <c r="AI106" s="1">
        <v>49.031939081359873</v>
      </c>
      <c r="AJ106" s="1">
        <v>56.617597818162182</v>
      </c>
      <c r="AK106" s="1">
        <v>84.101868603677815</v>
      </c>
      <c r="AL106" s="1">
        <v>62.993948640401804</v>
      </c>
      <c r="AM106" s="1">
        <v>30.782383279777498</v>
      </c>
      <c r="AN106" s="1">
        <v>63.763508222396247</v>
      </c>
      <c r="AO106" s="1">
        <v>0</v>
      </c>
      <c r="AP106" s="1">
        <v>14.511694974752249</v>
      </c>
      <c r="AQ106" s="1">
        <v>12.752701644479249</v>
      </c>
      <c r="AR106" s="1">
        <v>19.568800799287125</v>
      </c>
      <c r="AS106" s="1">
        <v>66.511935300947812</v>
      </c>
      <c r="AT106" s="1">
        <v>29.561315280464218</v>
      </c>
      <c r="AU106" s="1">
        <v>97.459961315280466</v>
      </c>
      <c r="AV106" s="1">
        <v>81.409090909090907</v>
      </c>
      <c r="AW106" s="1">
        <v>8.7991102514506778</v>
      </c>
      <c r="AX106" s="1">
        <v>86.951837524177947</v>
      </c>
      <c r="AY106" s="1">
        <v>9.4688588007736936</v>
      </c>
      <c r="AZ106" s="1">
        <v>24.82688588007737</v>
      </c>
      <c r="BA106" s="1">
        <v>0</v>
      </c>
      <c r="BB106" s="1">
        <v>20.323404255319151</v>
      </c>
      <c r="BC106" s="1">
        <v>52.771566731141199</v>
      </c>
      <c r="BD106" s="1">
        <v>6.6166537717601548</v>
      </c>
      <c r="BE106" s="1">
        <v>34.642166344294004</v>
      </c>
      <c r="BF106" s="1">
        <v>20.554352030947776</v>
      </c>
      <c r="BG106" s="1">
        <v>93.091042047531971</v>
      </c>
      <c r="BH106" s="1">
        <v>55.897623400365624</v>
      </c>
      <c r="BI106" s="1">
        <v>2.8271297989031074</v>
      </c>
      <c r="BJ106" s="1">
        <v>38.48336380255941</v>
      </c>
      <c r="BK106" s="1">
        <v>71.376965265082262</v>
      </c>
      <c r="BL106" s="1">
        <v>18.48921389396709</v>
      </c>
      <c r="BM106" s="1">
        <v>46.760511882998166</v>
      </c>
      <c r="BN106" s="1">
        <v>58.8</v>
      </c>
      <c r="BO106" s="1">
        <v>95.34844606946983</v>
      </c>
      <c r="BP106" s="1">
        <v>33.001096892138939</v>
      </c>
      <c r="BQ106" s="1">
        <v>85.458866544789757</v>
      </c>
      <c r="BR106" s="1">
        <v>29.561243144424129</v>
      </c>
      <c r="BS106" s="1">
        <v>32.205741001571823</v>
      </c>
      <c r="BT106" s="1">
        <v>12.556751004222951</v>
      </c>
      <c r="BU106" s="1">
        <v>13.486880708239465</v>
      </c>
      <c r="BV106" s="1">
        <v>13.370614495237401</v>
      </c>
      <c r="BW106" s="1">
        <v>28.717754611509896</v>
      </c>
      <c r="BX106" s="1">
        <v>14.882075264264238</v>
      </c>
      <c r="BY106" s="1">
        <v>5.2784860702937214E-5</v>
      </c>
      <c r="BZ106" s="32">
        <v>33.61</v>
      </c>
    </row>
    <row r="107" spans="1:78" s="1" customFormat="1" ht="18" customHeight="1" thickBot="1" x14ac:dyDescent="0.35">
      <c r="A107" s="11" t="s">
        <v>78</v>
      </c>
      <c r="B107" s="17" t="s">
        <v>91</v>
      </c>
      <c r="C107" s="17" t="s">
        <v>100</v>
      </c>
      <c r="D107" s="1">
        <v>223.54030793384598</v>
      </c>
      <c r="E107" s="1">
        <v>32.806301404078432</v>
      </c>
      <c r="F107" s="1">
        <v>52.411660808906184</v>
      </c>
      <c r="G107" s="1">
        <v>5.9338887798611983E-5</v>
      </c>
      <c r="H107" s="1">
        <v>3.2414194215981875</v>
      </c>
      <c r="I107" s="1">
        <v>0</v>
      </c>
      <c r="J107" s="1">
        <v>39.472123601719865</v>
      </c>
      <c r="K107" s="1">
        <v>70.579293857379895</v>
      </c>
      <c r="L107" s="1">
        <v>106.26104797416639</v>
      </c>
      <c r="M107" s="1">
        <v>67.181031560543076</v>
      </c>
      <c r="N107" s="1">
        <v>46.399350591425673</v>
      </c>
      <c r="O107" s="1">
        <v>16.72990669211968</v>
      </c>
      <c r="P107" s="1">
        <v>37.119480473140534</v>
      </c>
      <c r="Q107" s="1">
        <v>7.9467056787568477</v>
      </c>
      <c r="R107" s="1">
        <v>75.807389698667293</v>
      </c>
      <c r="S107" s="1">
        <v>68.488055520864933</v>
      </c>
      <c r="T107" s="1">
        <v>37.38088526520491</v>
      </c>
      <c r="U107" s="1">
        <v>2.7316800770726659</v>
      </c>
      <c r="V107" s="1">
        <v>51.235339244616519</v>
      </c>
      <c r="W107" s="1">
        <v>31.237872651692211</v>
      </c>
      <c r="X107" s="1">
        <v>19.736061800859932</v>
      </c>
      <c r="Y107" s="1">
        <v>21.958002533407079</v>
      </c>
      <c r="Z107" s="1">
        <v>33.982622968368098</v>
      </c>
      <c r="AA107" s="1">
        <v>48.751993720004997</v>
      </c>
      <c r="AB107" s="1">
        <v>0</v>
      </c>
      <c r="AC107" s="1">
        <v>105.21542880590891</v>
      </c>
      <c r="AD107" s="1">
        <v>30.976467859627842</v>
      </c>
      <c r="AE107" s="1">
        <v>5.9338887798611983E-5</v>
      </c>
      <c r="AF107" s="1">
        <v>98.288201816203113</v>
      </c>
      <c r="AG107" s="1">
        <v>73.324044174055786</v>
      </c>
      <c r="AH107" s="1">
        <v>108.01220999876082</v>
      </c>
      <c r="AI107" s="1">
        <v>71.497960869625089</v>
      </c>
      <c r="AJ107" s="1">
        <v>47.99327954398381</v>
      </c>
      <c r="AK107" s="1">
        <v>115.88354514037093</v>
      </c>
      <c r="AL107" s="1">
        <v>90.08305773176005</v>
      </c>
      <c r="AM107" s="1">
        <v>71.169988572057989</v>
      </c>
      <c r="AN107" s="1">
        <v>0</v>
      </c>
      <c r="AO107" s="1">
        <v>0</v>
      </c>
      <c r="AP107" s="1">
        <v>23.395357226452241</v>
      </c>
      <c r="AQ107" s="1">
        <v>21.974143936994867</v>
      </c>
      <c r="AR107" s="1">
        <v>51.819623015599831</v>
      </c>
      <c r="AS107" s="1">
        <v>84.726176871497614</v>
      </c>
      <c r="AT107" s="1">
        <v>48.236896551724136</v>
      </c>
      <c r="AU107" s="1">
        <v>96.678620689655176</v>
      </c>
      <c r="AV107" s="1">
        <v>4.6495862068965517E-5</v>
      </c>
      <c r="AW107" s="1">
        <v>65.442413793103441</v>
      </c>
      <c r="AX107" s="1">
        <v>87.563793103448276</v>
      </c>
      <c r="AY107" s="1">
        <v>16.181379310344827</v>
      </c>
      <c r="AZ107" s="1">
        <v>46.803103448275863</v>
      </c>
      <c r="BA107" s="1">
        <v>37.585862068965518</v>
      </c>
      <c r="BB107" s="1">
        <v>42.501724137931035</v>
      </c>
      <c r="BC107" s="1">
        <v>0</v>
      </c>
      <c r="BD107" s="1">
        <v>31.543448275862069</v>
      </c>
      <c r="BE107" s="1">
        <v>50.080344827586202</v>
      </c>
      <c r="BF107" s="1">
        <v>40.760689655172413</v>
      </c>
      <c r="BG107" s="1">
        <v>84.609689440993805</v>
      </c>
      <c r="BH107" s="1">
        <v>71.978385093167702</v>
      </c>
      <c r="BI107" s="1">
        <v>9.2529316770186352</v>
      </c>
      <c r="BJ107" s="1">
        <v>0</v>
      </c>
      <c r="BK107" s="1">
        <v>23.05714285714286</v>
      </c>
      <c r="BL107" s="1">
        <v>40.801118012422364</v>
      </c>
      <c r="BM107" s="1">
        <v>69.973416149068328</v>
      </c>
      <c r="BN107" s="1">
        <v>55.136645962732921</v>
      </c>
      <c r="BO107" s="1">
        <v>103.25590062111802</v>
      </c>
      <c r="BP107" s="1">
        <v>35.688447204968945</v>
      </c>
      <c r="BQ107" s="1">
        <v>90.323850931677015</v>
      </c>
      <c r="BR107" s="1">
        <v>31.778757763975158</v>
      </c>
      <c r="BS107" s="1">
        <v>29.223592058552835</v>
      </c>
      <c r="BT107" s="1">
        <v>17.370666608230707</v>
      </c>
      <c r="BU107" s="1">
        <v>18.69901170180129</v>
      </c>
      <c r="BV107" s="1">
        <v>15.32705877196827</v>
      </c>
      <c r="BW107" s="1">
        <v>33.41298812289083</v>
      </c>
      <c r="BX107" s="1">
        <v>5.7016658631721961</v>
      </c>
      <c r="BY107" s="1">
        <v>1.7268486216417582</v>
      </c>
      <c r="BZ107" s="32">
        <v>31.59</v>
      </c>
    </row>
    <row r="108" spans="1:78" s="1" customFormat="1" ht="18" customHeight="1" thickBot="1" x14ac:dyDescent="0.35">
      <c r="A108" s="7"/>
      <c r="B108" s="7"/>
      <c r="C108" s="7" t="s">
        <v>111</v>
      </c>
      <c r="D108" s="1">
        <f>AVERAGE(D104:D107)</f>
        <v>231.3523769213831</v>
      </c>
      <c r="E108" s="1">
        <f t="shared" ref="E108:BP108" si="74">AVERAGE(E104:E107)</f>
        <v>39.036808724784578</v>
      </c>
      <c r="F108" s="1">
        <f t="shared" si="74"/>
        <v>60.757200081926605</v>
      </c>
      <c r="G108" s="1">
        <f t="shared" si="74"/>
        <v>8.9683091311462135</v>
      </c>
      <c r="H108" s="1">
        <f t="shared" si="74"/>
        <v>3.2569246228414075</v>
      </c>
      <c r="I108" s="1">
        <f t="shared" si="74"/>
        <v>2.5420600316732624</v>
      </c>
      <c r="J108" s="1">
        <f t="shared" si="74"/>
        <v>36.052745874800578</v>
      </c>
      <c r="K108" s="1">
        <f t="shared" si="74"/>
        <v>53.219968220139251</v>
      </c>
      <c r="L108" s="1">
        <f t="shared" si="74"/>
        <v>89.506357269476467</v>
      </c>
      <c r="M108" s="1">
        <f t="shared" si="74"/>
        <v>63.031071265521803</v>
      </c>
      <c r="N108" s="1">
        <f t="shared" si="74"/>
        <v>59.55069549308314</v>
      </c>
      <c r="O108" s="1">
        <f t="shared" si="74"/>
        <v>10.189776376739935</v>
      </c>
      <c r="P108" s="1">
        <f t="shared" si="74"/>
        <v>58.725723789814438</v>
      </c>
      <c r="Q108" s="1">
        <f t="shared" si="74"/>
        <v>1.9866764196892119</v>
      </c>
      <c r="R108" s="1">
        <f t="shared" si="74"/>
        <v>72.77609025471736</v>
      </c>
      <c r="S108" s="1">
        <f t="shared" si="74"/>
        <v>80.751902749010497</v>
      </c>
      <c r="T108" s="1">
        <f t="shared" si="74"/>
        <v>19.705385908441141</v>
      </c>
      <c r="U108" s="1">
        <f t="shared" si="74"/>
        <v>4.6768928874852209</v>
      </c>
      <c r="V108" s="1">
        <f t="shared" si="74"/>
        <v>26.865044034214819</v>
      </c>
      <c r="W108" s="1">
        <f t="shared" si="74"/>
        <v>45.685604662542652</v>
      </c>
      <c r="X108" s="1">
        <f t="shared" si="74"/>
        <v>19.585358118125786</v>
      </c>
      <c r="Y108" s="1">
        <f t="shared" si="74"/>
        <v>20.937259704234375</v>
      </c>
      <c r="Z108" s="1">
        <f t="shared" si="74"/>
        <v>31.685813401680136</v>
      </c>
      <c r="AA108" s="1">
        <f t="shared" si="74"/>
        <v>40.676551911024333</v>
      </c>
      <c r="AB108" s="1">
        <f t="shared" si="74"/>
        <v>0</v>
      </c>
      <c r="AC108" s="1">
        <f t="shared" si="74"/>
        <v>95.550013380626453</v>
      </c>
      <c r="AD108" s="1">
        <f t="shared" si="74"/>
        <v>46.945776201217399</v>
      </c>
      <c r="AE108" s="1">
        <f t="shared" si="74"/>
        <v>10.135438429267509</v>
      </c>
      <c r="AF108" s="1">
        <f t="shared" si="74"/>
        <v>92.972871523359274</v>
      </c>
      <c r="AG108" s="1">
        <f t="shared" si="74"/>
        <v>47.933283415116037</v>
      </c>
      <c r="AH108" s="1">
        <f t="shared" si="74"/>
        <v>93.668116885479776</v>
      </c>
      <c r="AI108" s="1">
        <f t="shared" si="74"/>
        <v>62.954046613002319</v>
      </c>
      <c r="AJ108" s="1">
        <f t="shared" si="74"/>
        <v>60.865556874704389</v>
      </c>
      <c r="AK108" s="1">
        <f t="shared" si="74"/>
        <v>93.289659456872087</v>
      </c>
      <c r="AL108" s="1">
        <f t="shared" si="74"/>
        <v>64.924660439444679</v>
      </c>
      <c r="AM108" s="1">
        <f t="shared" si="74"/>
        <v>47.538760703103634</v>
      </c>
      <c r="AN108" s="1">
        <f t="shared" si="74"/>
        <v>51.75055299496114</v>
      </c>
      <c r="AO108" s="1">
        <f t="shared" si="74"/>
        <v>0</v>
      </c>
      <c r="AP108" s="1">
        <f t="shared" si="74"/>
        <v>17.787695759418519</v>
      </c>
      <c r="AQ108" s="1">
        <f t="shared" si="74"/>
        <v>15.762803164593652</v>
      </c>
      <c r="AR108" s="1">
        <f t="shared" si="74"/>
        <v>40.146415956828868</v>
      </c>
      <c r="AS108" s="1">
        <f t="shared" si="74"/>
        <v>65.899085674429358</v>
      </c>
      <c r="AT108" s="1">
        <f t="shared" si="74"/>
        <v>38.509897522379333</v>
      </c>
      <c r="AU108" s="1">
        <f t="shared" si="74"/>
        <v>92.491699654328372</v>
      </c>
      <c r="AV108" s="1">
        <f t="shared" si="74"/>
        <v>62.289178691629125</v>
      </c>
      <c r="AW108" s="1">
        <f t="shared" si="74"/>
        <v>26.360389878326028</v>
      </c>
      <c r="AX108" s="1">
        <f t="shared" si="74"/>
        <v>67.867353006178746</v>
      </c>
      <c r="AY108" s="1">
        <f t="shared" si="74"/>
        <v>13.729832238615337</v>
      </c>
      <c r="AZ108" s="1">
        <f t="shared" si="74"/>
        <v>30.379522474596452</v>
      </c>
      <c r="BA108" s="1">
        <f t="shared" si="74"/>
        <v>22.453186303072002</v>
      </c>
      <c r="BB108" s="1">
        <f t="shared" si="74"/>
        <v>30.401889793752286</v>
      </c>
      <c r="BC108" s="1">
        <f t="shared" si="74"/>
        <v>42.017204589951426</v>
      </c>
      <c r="BD108" s="1">
        <f t="shared" si="74"/>
        <v>14.783164253762234</v>
      </c>
      <c r="BE108" s="1">
        <f t="shared" si="74"/>
        <v>37.531757678963537</v>
      </c>
      <c r="BF108" s="1">
        <f t="shared" si="74"/>
        <v>25.989758996448614</v>
      </c>
      <c r="BG108" s="1">
        <f t="shared" si="74"/>
        <v>93.470957614062186</v>
      </c>
      <c r="BH108" s="1">
        <f t="shared" si="74"/>
        <v>45.636874337370486</v>
      </c>
      <c r="BI108" s="1">
        <f t="shared" si="74"/>
        <v>6.7107358929979029</v>
      </c>
      <c r="BJ108" s="1">
        <f t="shared" si="74"/>
        <v>25.77920166001314</v>
      </c>
      <c r="BK108" s="1">
        <f t="shared" si="74"/>
        <v>65.088630992737293</v>
      </c>
      <c r="BL108" s="1">
        <f t="shared" si="74"/>
        <v>34.606068213567042</v>
      </c>
      <c r="BM108" s="1">
        <f t="shared" si="74"/>
        <v>66.93379249237222</v>
      </c>
      <c r="BN108" s="1">
        <f t="shared" si="74"/>
        <v>55.91618177566113</v>
      </c>
      <c r="BO108" s="1">
        <f t="shared" si="74"/>
        <v>100.72132624638199</v>
      </c>
      <c r="BP108" s="1">
        <f t="shared" si="74"/>
        <v>37.986391539547462</v>
      </c>
      <c r="BQ108" s="1">
        <f t="shared" ref="BQ108:BZ108" si="75">AVERAGE(BQ104:BQ107)</f>
        <v>86.775582017247785</v>
      </c>
      <c r="BR108" s="1">
        <f t="shared" si="75"/>
        <v>29.453769507176744</v>
      </c>
      <c r="BS108" s="1">
        <f t="shared" si="75"/>
        <v>32.121022119504431</v>
      </c>
      <c r="BT108" s="1">
        <f t="shared" si="75"/>
        <v>14.127364618527771</v>
      </c>
      <c r="BU108" s="1">
        <f t="shared" si="75"/>
        <v>15.596530013364267</v>
      </c>
      <c r="BV108" s="1">
        <f t="shared" si="75"/>
        <v>13.049629694550436</v>
      </c>
      <c r="BW108" s="1">
        <f t="shared" si="75"/>
        <v>25.58282505740749</v>
      </c>
      <c r="BX108" s="1">
        <f t="shared" si="75"/>
        <v>11.227771447663748</v>
      </c>
      <c r="BY108" s="1">
        <f t="shared" si="75"/>
        <v>0.43174582982687565</v>
      </c>
      <c r="BZ108" s="1">
        <f t="shared" si="75"/>
        <v>34.3825</v>
      </c>
    </row>
    <row r="109" spans="1:78" s="1" customFormat="1" ht="18" customHeight="1" thickBot="1" x14ac:dyDescent="0.35">
      <c r="A109" s="7"/>
      <c r="B109" s="7"/>
      <c r="C109" s="7" t="s">
        <v>112</v>
      </c>
      <c r="D109" s="1">
        <f>STDEV(D104:D107)</f>
        <v>27.758372722727742</v>
      </c>
      <c r="E109" s="1">
        <f t="shared" ref="E109:BP109" si="76">STDEV(E104:E107)</f>
        <v>6.0668554619588058</v>
      </c>
      <c r="F109" s="1">
        <f t="shared" si="76"/>
        <v>14.410444446473168</v>
      </c>
      <c r="G109" s="1">
        <f t="shared" si="76"/>
        <v>10.40327229421643</v>
      </c>
      <c r="H109" s="1">
        <f t="shared" si="76"/>
        <v>4.6133077757938379</v>
      </c>
      <c r="I109" s="1">
        <f t="shared" si="76"/>
        <v>1.8578621083146403</v>
      </c>
      <c r="J109" s="1">
        <f t="shared" si="76"/>
        <v>3.5625340684674107</v>
      </c>
      <c r="K109" s="1">
        <f t="shared" si="76"/>
        <v>11.788699216405075</v>
      </c>
      <c r="L109" s="1">
        <f t="shared" si="76"/>
        <v>15.579015187141906</v>
      </c>
      <c r="M109" s="1">
        <f t="shared" si="76"/>
        <v>13.840330195442085</v>
      </c>
      <c r="N109" s="1">
        <f t="shared" si="76"/>
        <v>12.882339303343175</v>
      </c>
      <c r="O109" s="1">
        <f t="shared" si="76"/>
        <v>4.5117475369257525</v>
      </c>
      <c r="P109" s="1">
        <f t="shared" si="76"/>
        <v>27.801709367297402</v>
      </c>
      <c r="Q109" s="1">
        <f t="shared" si="76"/>
        <v>3.9733528393784239</v>
      </c>
      <c r="R109" s="1">
        <f t="shared" si="76"/>
        <v>4.7119894428879459</v>
      </c>
      <c r="S109" s="1">
        <f t="shared" si="76"/>
        <v>10.966493450534387</v>
      </c>
      <c r="T109" s="1">
        <f t="shared" si="76"/>
        <v>15.398460165291349</v>
      </c>
      <c r="U109" s="1">
        <f t="shared" si="76"/>
        <v>7.6419429482363928</v>
      </c>
      <c r="V109" s="1">
        <f t="shared" si="76"/>
        <v>16.841119108754057</v>
      </c>
      <c r="W109" s="1">
        <f t="shared" si="76"/>
        <v>10.915447779900743</v>
      </c>
      <c r="X109" s="1">
        <f t="shared" si="76"/>
        <v>8.0775507217428952</v>
      </c>
      <c r="Y109" s="1">
        <f t="shared" si="76"/>
        <v>2.1274639742990678</v>
      </c>
      <c r="Z109" s="1">
        <f t="shared" si="76"/>
        <v>2.4172220501853348</v>
      </c>
      <c r="AA109" s="1">
        <f t="shared" si="76"/>
        <v>8.39475254367796</v>
      </c>
      <c r="AB109" s="1">
        <f t="shared" si="76"/>
        <v>0</v>
      </c>
      <c r="AC109" s="1">
        <f t="shared" si="76"/>
        <v>11.364528762302523</v>
      </c>
      <c r="AD109" s="1">
        <f t="shared" si="76"/>
        <v>15.774650157568352</v>
      </c>
      <c r="AE109" s="1">
        <f t="shared" si="76"/>
        <v>9.7114689618999286</v>
      </c>
      <c r="AF109" s="1">
        <f t="shared" si="76"/>
        <v>15.369467594638651</v>
      </c>
      <c r="AG109" s="1">
        <f t="shared" si="76"/>
        <v>32.649713735602738</v>
      </c>
      <c r="AH109" s="1">
        <f t="shared" si="76"/>
        <v>14.235182280998194</v>
      </c>
      <c r="AI109" s="1">
        <f t="shared" si="76"/>
        <v>9.9753193263194717</v>
      </c>
      <c r="AJ109" s="1">
        <f t="shared" si="76"/>
        <v>10.842063994920069</v>
      </c>
      <c r="AK109" s="1">
        <f t="shared" si="76"/>
        <v>17.04296045277707</v>
      </c>
      <c r="AL109" s="1">
        <f t="shared" si="76"/>
        <v>17.603766137886321</v>
      </c>
      <c r="AM109" s="1">
        <f t="shared" si="76"/>
        <v>17.438431299468807</v>
      </c>
      <c r="AN109" s="1">
        <f t="shared" si="76"/>
        <v>34.952547721760268</v>
      </c>
      <c r="AO109" s="1">
        <f t="shared" si="76"/>
        <v>0</v>
      </c>
      <c r="AP109" s="1">
        <f t="shared" si="76"/>
        <v>4.0525111468432566</v>
      </c>
      <c r="AQ109" s="1">
        <f t="shared" si="76"/>
        <v>4.2808419404389806</v>
      </c>
      <c r="AR109" s="1">
        <f t="shared" si="76"/>
        <v>16.862737381451755</v>
      </c>
      <c r="AS109" s="1">
        <f t="shared" si="76"/>
        <v>13.511778325221382</v>
      </c>
      <c r="AT109" s="1">
        <f t="shared" si="76"/>
        <v>8.1163079842728774</v>
      </c>
      <c r="AU109" s="1">
        <f t="shared" si="76"/>
        <v>8.5532992705696902</v>
      </c>
      <c r="AV109" s="1">
        <f t="shared" si="76"/>
        <v>42.105372420961984</v>
      </c>
      <c r="AW109" s="1">
        <f t="shared" si="76"/>
        <v>29.178149622259031</v>
      </c>
      <c r="AX109" s="1">
        <f t="shared" si="76"/>
        <v>45.475848332829543</v>
      </c>
      <c r="AY109" s="1">
        <f t="shared" si="76"/>
        <v>12.303668188720531</v>
      </c>
      <c r="AZ109" s="1">
        <f t="shared" si="76"/>
        <v>11.635429607618514</v>
      </c>
      <c r="BA109" s="1">
        <f t="shared" si="76"/>
        <v>15.970736140587498</v>
      </c>
      <c r="BB109" s="1">
        <f t="shared" si="76"/>
        <v>9.5850977244388424</v>
      </c>
      <c r="BC109" s="1">
        <f t="shared" si="76"/>
        <v>29.064977499232114</v>
      </c>
      <c r="BD109" s="1">
        <f t="shared" si="76"/>
        <v>12.285219447103039</v>
      </c>
      <c r="BE109" s="1">
        <f t="shared" si="76"/>
        <v>12.524309610397539</v>
      </c>
      <c r="BF109" s="1">
        <f t="shared" si="76"/>
        <v>10.419391554844157</v>
      </c>
      <c r="BG109" s="1">
        <f t="shared" si="76"/>
        <v>9.8460378938136017</v>
      </c>
      <c r="BH109" s="1">
        <f t="shared" si="76"/>
        <v>22.173413878326233</v>
      </c>
      <c r="BI109" s="1">
        <f t="shared" si="76"/>
        <v>6.6185645573543042</v>
      </c>
      <c r="BJ109" s="1">
        <f t="shared" si="76"/>
        <v>17.435678735239872</v>
      </c>
      <c r="BK109" s="1">
        <f t="shared" si="76"/>
        <v>30.288079286261631</v>
      </c>
      <c r="BL109" s="1">
        <f t="shared" si="76"/>
        <v>11.211868442561654</v>
      </c>
      <c r="BM109" s="1">
        <f t="shared" si="76"/>
        <v>14.456550465045822</v>
      </c>
      <c r="BN109" s="1">
        <f t="shared" si="76"/>
        <v>3.4749749587354763</v>
      </c>
      <c r="BO109" s="1">
        <f t="shared" si="76"/>
        <v>11.411365575534095</v>
      </c>
      <c r="BP109" s="1">
        <f t="shared" si="76"/>
        <v>4.4275377545996495</v>
      </c>
      <c r="BQ109" s="1">
        <f t="shared" ref="BQ109:BZ109" si="77">STDEV(BQ104:BQ107)</f>
        <v>5.4766595794060491</v>
      </c>
      <c r="BR109" s="1">
        <f t="shared" si="77"/>
        <v>1.9415006343954926</v>
      </c>
      <c r="BS109" s="1">
        <f t="shared" si="77"/>
        <v>2.206036130737532</v>
      </c>
      <c r="BT109" s="1">
        <f t="shared" si="77"/>
        <v>2.2461739207847997</v>
      </c>
      <c r="BU109" s="1">
        <f t="shared" si="77"/>
        <v>2.2812440731156869</v>
      </c>
      <c r="BV109" s="1">
        <f t="shared" si="77"/>
        <v>2.3994495186826681</v>
      </c>
      <c r="BW109" s="1">
        <f t="shared" si="77"/>
        <v>6.9775299819376313</v>
      </c>
      <c r="BX109" s="1">
        <f t="shared" si="77"/>
        <v>6.7301068201435497</v>
      </c>
      <c r="BY109" s="1">
        <f t="shared" si="77"/>
        <v>0.8634018612379325</v>
      </c>
      <c r="BZ109" s="1">
        <f t="shared" si="77"/>
        <v>4.3369680269361881</v>
      </c>
    </row>
    <row r="110" spans="1:78" ht="15" thickBot="1" x14ac:dyDescent="0.35"/>
    <row r="111" spans="1:78" s="1" customFormat="1" ht="18" customHeight="1" thickBot="1" x14ac:dyDescent="0.35">
      <c r="A111" s="11" t="s">
        <v>78</v>
      </c>
      <c r="B111" s="16" t="s">
        <v>91</v>
      </c>
      <c r="C111" s="16" t="s">
        <v>92</v>
      </c>
      <c r="D111" s="1">
        <v>239.16217818918139</v>
      </c>
      <c r="E111" s="1">
        <v>38.38863176164304</v>
      </c>
      <c r="F111" s="1">
        <v>64.448799537170956</v>
      </c>
      <c r="G111" s="1">
        <v>0</v>
      </c>
      <c r="H111" s="1">
        <v>9.6222157940410771</v>
      </c>
      <c r="I111" s="1">
        <v>9.7725629158229683</v>
      </c>
      <c r="J111" s="1">
        <v>22.652299681805037</v>
      </c>
      <c r="K111" s="1">
        <v>58.635377494937813</v>
      </c>
      <c r="L111" s="1">
        <v>87.602256291582307</v>
      </c>
      <c r="M111" s="1">
        <v>70.763378652010417</v>
      </c>
      <c r="N111" s="1">
        <v>62.243708417703218</v>
      </c>
      <c r="O111" s="1">
        <v>10.624529939253689</v>
      </c>
      <c r="P111" s="1">
        <v>86.399479317327177</v>
      </c>
      <c r="Q111" s="1">
        <v>0</v>
      </c>
      <c r="R111" s="1">
        <v>65.952270754989883</v>
      </c>
      <c r="S111" s="1">
        <v>66.553659242117448</v>
      </c>
      <c r="T111" s="1">
        <v>22.050911194677468</v>
      </c>
      <c r="U111" s="1">
        <v>4.2598351171536013</v>
      </c>
      <c r="V111" s="1">
        <v>19.745588660688458</v>
      </c>
      <c r="W111" s="1">
        <v>56.730980619033851</v>
      </c>
      <c r="X111" s="1">
        <v>19.344663002603415</v>
      </c>
      <c r="Y111" s="1">
        <v>28.766415967601969</v>
      </c>
      <c r="Z111" s="1">
        <v>24.957622215794043</v>
      </c>
      <c r="AA111" s="1">
        <v>36.083309227654034</v>
      </c>
      <c r="AB111" s="1">
        <v>0</v>
      </c>
      <c r="AC111" s="1">
        <v>78.681660399190051</v>
      </c>
      <c r="AD111" s="1">
        <v>50.316170089673136</v>
      </c>
      <c r="AE111" s="1">
        <v>16.538183396008101</v>
      </c>
      <c r="AF111" s="1">
        <v>60.138848712756726</v>
      </c>
      <c r="AG111" s="1">
        <v>64.348568122649709</v>
      </c>
      <c r="AH111" s="1">
        <v>86.042755862478231</v>
      </c>
      <c r="AI111" s="1">
        <v>68.933104409364745</v>
      </c>
      <c r="AJ111" s="1">
        <v>61.317826016938511</v>
      </c>
      <c r="AK111" s="1">
        <v>93.954733413050946</v>
      </c>
      <c r="AL111" s="1">
        <v>69.625402445039867</v>
      </c>
      <c r="AM111" s="1">
        <v>40.054386349774354</v>
      </c>
      <c r="AN111" s="1">
        <v>86.735053898153353</v>
      </c>
      <c r="AO111" s="1">
        <v>0</v>
      </c>
      <c r="AP111" s="1">
        <v>13.252562397209292</v>
      </c>
      <c r="AQ111" s="1">
        <v>11.867966325859067</v>
      </c>
      <c r="AR111" s="1">
        <v>52.614650711308535</v>
      </c>
      <c r="AS111" s="1">
        <v>53.603647905130124</v>
      </c>
      <c r="AT111" s="1">
        <v>30.253175457481159</v>
      </c>
      <c r="AU111" s="1">
        <v>84.4</v>
      </c>
      <c r="AV111" s="1">
        <v>77.586221743810555</v>
      </c>
      <c r="AW111" s="1">
        <v>46.878794402583424</v>
      </c>
      <c r="AX111" s="1">
        <v>71.226695371367057</v>
      </c>
      <c r="AY111" s="1">
        <v>24.438751345532829</v>
      </c>
      <c r="AZ111" s="1">
        <v>17.170721205597413</v>
      </c>
      <c r="BA111" s="1">
        <v>35.068245425188373</v>
      </c>
      <c r="BB111" s="1">
        <v>28.5270182992465</v>
      </c>
      <c r="BC111" s="1">
        <v>61.869106566200209</v>
      </c>
      <c r="BD111" s="1">
        <v>29.253821313240042</v>
      </c>
      <c r="BE111" s="1">
        <v>52.057265877287399</v>
      </c>
      <c r="BF111" s="1">
        <v>36.612701829924646</v>
      </c>
      <c r="BG111" s="1">
        <v>92.974358974358964</v>
      </c>
      <c r="BH111" s="1">
        <v>30.194529914529912</v>
      </c>
      <c r="BI111" s="1">
        <v>12.130940170940169</v>
      </c>
      <c r="BJ111" s="1">
        <v>37.366837606837606</v>
      </c>
      <c r="BK111" s="1">
        <v>90.31794871794871</v>
      </c>
      <c r="BL111" s="1">
        <v>37.54393162393162</v>
      </c>
      <c r="BM111" s="1">
        <v>78.629743589743583</v>
      </c>
      <c r="BN111" s="1">
        <v>33.293675213675215</v>
      </c>
      <c r="BO111" s="1">
        <v>106.25641025641025</v>
      </c>
      <c r="BP111" s="1">
        <v>57.112820512820512</v>
      </c>
      <c r="BQ111" s="1">
        <v>81.994529914529906</v>
      </c>
      <c r="BR111" s="1">
        <v>21.25128205128205</v>
      </c>
      <c r="BS111" s="1">
        <v>25.274715653361135</v>
      </c>
      <c r="BT111" s="1">
        <v>12.407587684377283</v>
      </c>
      <c r="BU111" s="1">
        <v>11.580415172085464</v>
      </c>
      <c r="BV111" s="1">
        <v>13.786208538196982</v>
      </c>
      <c r="BW111" s="1">
        <v>16.727266359679003</v>
      </c>
      <c r="BX111" s="1">
        <v>22.333657831879112</v>
      </c>
      <c r="BY111" s="1">
        <v>4.1726257842276196E-5</v>
      </c>
      <c r="BZ111" s="32">
        <v>40.53</v>
      </c>
    </row>
    <row r="112" spans="1:78" s="1" customFormat="1" ht="18" customHeight="1" thickBot="1" x14ac:dyDescent="0.35">
      <c r="A112" s="11" t="s">
        <v>78</v>
      </c>
      <c r="B112" s="16" t="s">
        <v>91</v>
      </c>
      <c r="C112" s="16" t="s">
        <v>92</v>
      </c>
      <c r="D112" s="1">
        <v>250.08973009157148</v>
      </c>
      <c r="E112" s="1">
        <v>34.008400202538596</v>
      </c>
      <c r="F112" s="1">
        <v>68.748163850293082</v>
      </c>
      <c r="G112" s="1">
        <v>0.54608470576119328</v>
      </c>
      <c r="H112" s="1">
        <v>0</v>
      </c>
      <c r="I112" s="1">
        <v>0.82522175401858899</v>
      </c>
      <c r="J112" s="1">
        <v>33.886506295002619</v>
      </c>
      <c r="K112" s="1">
        <v>48.148093476712354</v>
      </c>
      <c r="L112" s="1">
        <v>95.930505230816777</v>
      </c>
      <c r="M112" s="1">
        <v>65.944603976965524</v>
      </c>
      <c r="N112" s="1">
        <v>52.292486332935695</v>
      </c>
      <c r="O112" s="1">
        <v>7.3745814059268291</v>
      </c>
      <c r="P112" s="1">
        <v>51.31733507264785</v>
      </c>
      <c r="Q112" s="1">
        <v>0</v>
      </c>
      <c r="R112" s="1">
        <v>76.549373932595842</v>
      </c>
      <c r="S112" s="1">
        <v>63.506725826245919</v>
      </c>
      <c r="T112" s="1">
        <v>17.430828777645232</v>
      </c>
      <c r="U112" s="1">
        <v>0</v>
      </c>
      <c r="V112" s="1">
        <v>21.819009448940534</v>
      </c>
      <c r="W112" s="1">
        <v>45.344533603384804</v>
      </c>
      <c r="X112" s="1">
        <v>14.871056719389639</v>
      </c>
      <c r="Y112" s="1">
        <v>29.620219531243297</v>
      </c>
      <c r="Z112" s="1">
        <v>33.764612387466642</v>
      </c>
      <c r="AA112" s="1">
        <v>42.662867637593223</v>
      </c>
      <c r="AB112" s="1">
        <v>0</v>
      </c>
      <c r="AC112" s="1">
        <v>82.034599771714966</v>
      </c>
      <c r="AD112" s="1">
        <v>43.27233717527313</v>
      </c>
      <c r="AE112" s="1">
        <v>8.5081947460114495</v>
      </c>
      <c r="AF112" s="1">
        <v>91.176642836913516</v>
      </c>
      <c r="AG112" s="1">
        <v>81.425130234035066</v>
      </c>
      <c r="AH112" s="1">
        <v>91.486304129796125</v>
      </c>
      <c r="AI112" s="1">
        <v>64.086852639146528</v>
      </c>
      <c r="AJ112" s="1">
        <v>74.303597262778581</v>
      </c>
      <c r="AK112" s="1">
        <v>95.085384622211976</v>
      </c>
      <c r="AL112" s="1">
        <v>72.794305443378391</v>
      </c>
      <c r="AM112" s="1">
        <v>34.249314363312003</v>
      </c>
      <c r="AN112" s="1">
        <v>0</v>
      </c>
      <c r="AO112" s="1">
        <v>0</v>
      </c>
      <c r="AP112" s="1">
        <v>14.976818823278808</v>
      </c>
      <c r="AQ112" s="1">
        <v>15.441216306171174</v>
      </c>
      <c r="AR112" s="1">
        <v>29.257041422219064</v>
      </c>
      <c r="AS112" s="1">
        <v>54.798902981299207</v>
      </c>
      <c r="AT112" s="1">
        <v>40.750857142857143</v>
      </c>
      <c r="AU112" s="1">
        <v>83.077714285714279</v>
      </c>
      <c r="AV112" s="1">
        <v>82.177142857142854</v>
      </c>
      <c r="AW112" s="1">
        <v>36.360571428571426</v>
      </c>
      <c r="AX112" s="1">
        <v>91.182857142857145</v>
      </c>
      <c r="AY112" s="1">
        <v>24.990857142857141</v>
      </c>
      <c r="AZ112" s="1">
        <v>17.336000000000002</v>
      </c>
      <c r="BA112" s="1">
        <v>12.157714285714286</v>
      </c>
      <c r="BB112" s="1">
        <v>28.48057142857143</v>
      </c>
      <c r="BC112" s="1">
        <v>0</v>
      </c>
      <c r="BD112" s="1">
        <v>5.8424571428571435</v>
      </c>
      <c r="BE112" s="1">
        <v>34.334285714285713</v>
      </c>
      <c r="BF112" s="1">
        <v>18.799428571428571</v>
      </c>
      <c r="BG112" s="1">
        <v>111.70212765957447</v>
      </c>
      <c r="BH112" s="1">
        <v>34.292553191489361</v>
      </c>
      <c r="BI112" s="1">
        <v>0</v>
      </c>
      <c r="BJ112" s="1">
        <v>0</v>
      </c>
      <c r="BK112" s="1">
        <v>51.718085106382979</v>
      </c>
      <c r="BL112" s="1">
        <v>26.808510638297875</v>
      </c>
      <c r="BM112" s="1">
        <v>63</v>
      </c>
      <c r="BN112" s="1">
        <v>64.898936170212778</v>
      </c>
      <c r="BO112" s="1">
        <v>115.05319148936171</v>
      </c>
      <c r="BP112" s="1">
        <v>55.515957446808521</v>
      </c>
      <c r="BQ112" s="1">
        <v>104.66489361702129</v>
      </c>
      <c r="BR112" s="1">
        <v>31.276595744680854</v>
      </c>
      <c r="BS112" s="1">
        <v>39.93799499123125</v>
      </c>
      <c r="BT112" s="1">
        <v>13.274844926062658</v>
      </c>
      <c r="BU112" s="1">
        <v>15.544049186928069</v>
      </c>
      <c r="BV112" s="1">
        <v>14.863287908668447</v>
      </c>
      <c r="BW112" s="1">
        <v>17.813253447793482</v>
      </c>
      <c r="BX112" s="1">
        <v>1.168640194345687</v>
      </c>
      <c r="BY112" s="1">
        <v>5.1510936721644844E-5</v>
      </c>
      <c r="BZ112" s="32">
        <v>33.619999999999997</v>
      </c>
    </row>
    <row r="113" spans="1:78" s="1" customFormat="1" ht="18" customHeight="1" thickBot="1" x14ac:dyDescent="0.35">
      <c r="A113" s="11" t="s">
        <v>78</v>
      </c>
      <c r="B113" s="16" t="s">
        <v>91</v>
      </c>
      <c r="C113" s="16" t="s">
        <v>92</v>
      </c>
      <c r="D113" s="1">
        <v>277.42968826547713</v>
      </c>
      <c r="E113" s="1">
        <v>64.455921408864711</v>
      </c>
      <c r="F113" s="1">
        <v>58.121187118067198</v>
      </c>
      <c r="G113" s="1">
        <v>0</v>
      </c>
      <c r="H113" s="1">
        <v>0</v>
      </c>
      <c r="I113" s="1">
        <v>1.0911579815898718</v>
      </c>
      <c r="J113" s="1">
        <v>49.727664182760485</v>
      </c>
      <c r="K113" s="1">
        <v>57.487713688987441</v>
      </c>
      <c r="L113" s="1">
        <v>103.57290565453937</v>
      </c>
      <c r="M113" s="1">
        <v>72.21597091509166</v>
      </c>
      <c r="N113" s="1">
        <v>53.21176804269912</v>
      </c>
      <c r="O113" s="1">
        <v>10.579006265631849</v>
      </c>
      <c r="P113" s="1">
        <v>36.583090529355644</v>
      </c>
      <c r="Q113" s="1">
        <v>0</v>
      </c>
      <c r="R113" s="1">
        <v>96.763066291932034</v>
      </c>
      <c r="S113" s="1">
        <v>109.27416651625713</v>
      </c>
      <c r="T113" s="1">
        <v>36.899827243895523</v>
      </c>
      <c r="U113" s="1">
        <v>0</v>
      </c>
      <c r="V113" s="1">
        <v>26.447515664079621</v>
      </c>
      <c r="W113" s="1">
        <v>32.782249954877138</v>
      </c>
      <c r="X113" s="1">
        <v>6.3822447979784958</v>
      </c>
      <c r="Y113" s="1">
        <v>27.872830879509067</v>
      </c>
      <c r="Z113" s="1">
        <v>33.574091741226823</v>
      </c>
      <c r="AA113" s="1">
        <v>38.800247531134772</v>
      </c>
      <c r="AB113" s="1">
        <v>0</v>
      </c>
      <c r="AC113" s="1">
        <v>140.47273289843488</v>
      </c>
      <c r="AD113" s="1">
        <v>34.999406956656266</v>
      </c>
      <c r="AE113" s="1">
        <v>19.004202872392543</v>
      </c>
      <c r="AF113" s="1">
        <v>117.19258437975401</v>
      </c>
      <c r="AG113" s="1">
        <v>95.49611943377252</v>
      </c>
      <c r="AH113" s="1">
        <v>118.96854408984129</v>
      </c>
      <c r="AI113" s="1">
        <v>54.537065260986651</v>
      </c>
      <c r="AJ113" s="1">
        <v>68.789732424225065</v>
      </c>
      <c r="AK113" s="1">
        <v>109.54529307282417</v>
      </c>
      <c r="AL113" s="1">
        <v>105.06924883974102</v>
      </c>
      <c r="AM113" s="1">
        <v>45.349395519394946</v>
      </c>
      <c r="AN113" s="1">
        <v>63.489153727152924</v>
      </c>
      <c r="AO113" s="1">
        <v>0</v>
      </c>
      <c r="AP113" s="1">
        <v>16.608479917492694</v>
      </c>
      <c r="AQ113" s="1">
        <v>13.545923336962128</v>
      </c>
      <c r="AR113" s="1">
        <v>23.204755629404687</v>
      </c>
      <c r="AS113" s="1">
        <v>69.967638801352209</v>
      </c>
      <c r="AT113" s="1">
        <v>36.79304347826087</v>
      </c>
      <c r="AU113" s="1">
        <v>97.972173913043477</v>
      </c>
      <c r="AV113" s="1">
        <v>98.613913043478263</v>
      </c>
      <c r="AW113" s="1">
        <v>24.813913043478262</v>
      </c>
      <c r="AX113" s="1">
        <v>91.126956521739132</v>
      </c>
      <c r="AY113" s="1">
        <v>28.985217391304349</v>
      </c>
      <c r="AZ113" s="1">
        <v>36.151304347826084</v>
      </c>
      <c r="BA113" s="1">
        <v>12.3</v>
      </c>
      <c r="BB113" s="1">
        <v>18.931304347826085</v>
      </c>
      <c r="BC113" s="1">
        <v>50.911304347826089</v>
      </c>
      <c r="BD113" s="1">
        <v>7.9147826086956528</v>
      </c>
      <c r="BE113" s="1">
        <v>31.445217391304347</v>
      </c>
      <c r="BF113" s="1">
        <v>14.439130434782609</v>
      </c>
      <c r="BG113" s="1">
        <v>100.48150684931507</v>
      </c>
      <c r="BH113" s="1">
        <v>49.604794520547941</v>
      </c>
      <c r="BI113" s="1">
        <v>0</v>
      </c>
      <c r="BJ113" s="1">
        <v>37.521575342465752</v>
      </c>
      <c r="BK113" s="1">
        <v>87.656335616438355</v>
      </c>
      <c r="BL113" s="1">
        <v>27.770205479452056</v>
      </c>
      <c r="BM113" s="1">
        <v>37.097602739726028</v>
      </c>
      <c r="BN113" s="1">
        <v>16.428938356164384</v>
      </c>
      <c r="BO113" s="1">
        <v>111.29280821917808</v>
      </c>
      <c r="BP113" s="1">
        <v>39.005479452054793</v>
      </c>
      <c r="BQ113" s="1">
        <v>94.12191780821918</v>
      </c>
      <c r="BR113" s="1">
        <v>28.512157534246573</v>
      </c>
      <c r="BS113" s="1">
        <v>40.77477477477477</v>
      </c>
      <c r="BT113" s="1">
        <v>12.064864864864864</v>
      </c>
      <c r="BU113" s="1">
        <v>13.517117117117115</v>
      </c>
      <c r="BV113" s="1">
        <v>12.51171171171171</v>
      </c>
      <c r="BW113" s="1">
        <v>35.971171171171171</v>
      </c>
      <c r="BX113" s="1">
        <v>0</v>
      </c>
      <c r="BY113" s="1">
        <v>5.0717117117117114E-5</v>
      </c>
      <c r="BZ113" s="32">
        <v>27.81</v>
      </c>
    </row>
    <row r="114" spans="1:78" s="1" customFormat="1" ht="18" customHeight="1" thickBot="1" x14ac:dyDescent="0.35">
      <c r="A114" s="11" t="s">
        <v>78</v>
      </c>
      <c r="B114" s="16" t="s">
        <v>91</v>
      </c>
      <c r="C114" s="16" t="s">
        <v>92</v>
      </c>
      <c r="D114" s="1">
        <v>318.48350532217438</v>
      </c>
      <c r="E114" s="1">
        <v>72.541886731128628</v>
      </c>
      <c r="F114" s="1">
        <v>62.882262127244665</v>
      </c>
      <c r="G114" s="1">
        <v>0</v>
      </c>
      <c r="H114" s="1">
        <v>0</v>
      </c>
      <c r="I114" s="1">
        <v>0</v>
      </c>
      <c r="J114" s="1">
        <v>47.540505403428945</v>
      </c>
      <c r="K114" s="1">
        <v>51.896806695376611</v>
      </c>
      <c r="L114" s="1">
        <v>117.99894369058259</v>
      </c>
      <c r="M114" s="1">
        <v>88.073047858942076</v>
      </c>
      <c r="N114" s="1">
        <v>97.164459250832863</v>
      </c>
      <c r="O114" s="1">
        <v>11.193800276265542</v>
      </c>
      <c r="P114" s="1">
        <v>36.555049971560905</v>
      </c>
      <c r="Q114" s="1">
        <v>2.8600065003656456</v>
      </c>
      <c r="R114" s="1">
        <v>110.4227675306736</v>
      </c>
      <c r="S114" s="1">
        <v>139.21223693832778</v>
      </c>
      <c r="T114" s="1">
        <v>42.615990899488096</v>
      </c>
      <c r="U114" s="1">
        <v>3.9964329243519949</v>
      </c>
      <c r="V114" s="1">
        <v>39.396116031526773</v>
      </c>
      <c r="W114" s="1">
        <v>32.009344275615504</v>
      </c>
      <c r="X114" s="1">
        <v>12.292345819452345</v>
      </c>
      <c r="Y114" s="1">
        <v>31.251726659624605</v>
      </c>
      <c r="Z114" s="1">
        <v>42.237182091492649</v>
      </c>
      <c r="AA114" s="1">
        <v>44.888843747460797</v>
      </c>
      <c r="AB114" s="1">
        <v>0</v>
      </c>
      <c r="AC114" s="1">
        <v>176.33550012188186</v>
      </c>
      <c r="AD114" s="1">
        <v>42.237182091492649</v>
      </c>
      <c r="AE114" s="1">
        <v>9.5838628422848782</v>
      </c>
      <c r="AF114" s="1">
        <v>142.81092061428458</v>
      </c>
      <c r="AG114" s="1">
        <v>103.79361339075322</v>
      </c>
      <c r="AH114" s="1">
        <v>124.60349539397085</v>
      </c>
      <c r="AI114" s="1">
        <v>63.298575660137182</v>
      </c>
      <c r="AJ114" s="1">
        <v>63.173972164743219</v>
      </c>
      <c r="AK114" s="1">
        <v>118.24871712887834</v>
      </c>
      <c r="AL114" s="1">
        <v>106.90979904802698</v>
      </c>
      <c r="AM114" s="1">
        <v>53.081089037831582</v>
      </c>
      <c r="AN114" s="1">
        <v>66.039852558804554</v>
      </c>
      <c r="AO114" s="1">
        <v>0</v>
      </c>
      <c r="AP114" s="1">
        <v>26.042130537339904</v>
      </c>
      <c r="AQ114" s="1">
        <v>14.454005465700618</v>
      </c>
      <c r="AR114" s="1">
        <v>19.313541786065482</v>
      </c>
      <c r="AS114" s="1">
        <v>62.55095468777337</v>
      </c>
      <c r="AT114" s="1">
        <v>45.17899603698811</v>
      </c>
      <c r="AU114" s="1">
        <v>113.38071334214003</v>
      </c>
      <c r="AV114" s="1">
        <v>93.7</v>
      </c>
      <c r="AW114" s="1">
        <v>23.889167767503302</v>
      </c>
      <c r="AX114" s="1">
        <v>114.49471598414796</v>
      </c>
      <c r="AY114" s="1">
        <v>17.824042272126817</v>
      </c>
      <c r="AZ114" s="1">
        <v>43.074768824306467</v>
      </c>
      <c r="BA114" s="1">
        <v>6.2507926023778069</v>
      </c>
      <c r="BB114" s="1">
        <v>32.182298546895638</v>
      </c>
      <c r="BC114" s="1">
        <v>39.485204755614262</v>
      </c>
      <c r="BD114" s="1">
        <v>2.8468956406869217</v>
      </c>
      <c r="BE114" s="1">
        <v>15.224702774108323</v>
      </c>
      <c r="BF114" s="1">
        <v>23.270277410832232</v>
      </c>
      <c r="BG114" s="1">
        <v>103</v>
      </c>
      <c r="BH114" s="1">
        <v>60.063510392609707</v>
      </c>
      <c r="BI114" s="1">
        <v>0</v>
      </c>
      <c r="BJ114" s="1">
        <v>29.615473441108549</v>
      </c>
      <c r="BK114" s="1">
        <v>5.3997690531177836E-5</v>
      </c>
      <c r="BL114" s="1">
        <v>29.73441108545035</v>
      </c>
      <c r="BM114" s="1">
        <v>37.822170900692846</v>
      </c>
      <c r="BN114" s="1">
        <v>70.173210161662823</v>
      </c>
      <c r="BO114" s="1">
        <v>118.9376443418014</v>
      </c>
      <c r="BP114" s="1">
        <v>41.8660508083141</v>
      </c>
      <c r="BQ114" s="1">
        <v>5.3997690531177836E-5</v>
      </c>
      <c r="BR114" s="1">
        <v>40.914549653579677</v>
      </c>
      <c r="BS114" s="1">
        <v>41.429318307659997</v>
      </c>
      <c r="BT114" s="1">
        <v>15.380944521406706</v>
      </c>
      <c r="BU114" s="1">
        <v>25.924333911080655</v>
      </c>
      <c r="BV114" s="1">
        <v>14.016505894507725</v>
      </c>
      <c r="BW114" s="1">
        <v>33.738846046956645</v>
      </c>
      <c r="BX114" s="1">
        <v>0</v>
      </c>
      <c r="BY114" s="1">
        <v>5.6314103328376166E-5</v>
      </c>
      <c r="BZ114" s="32">
        <v>11.86</v>
      </c>
    </row>
    <row r="115" spans="1:78" s="1" customFormat="1" ht="18" customHeight="1" thickBot="1" x14ac:dyDescent="0.35">
      <c r="A115" s="7" t="s">
        <v>123</v>
      </c>
      <c r="B115" s="7"/>
      <c r="C115" s="7" t="s">
        <v>111</v>
      </c>
      <c r="D115" s="1">
        <f>AVERAGE(D111:D114)</f>
        <v>271.29127546710112</v>
      </c>
      <c r="E115" s="1">
        <f t="shared" ref="E115:BP115" si="78">AVERAGE(E111:E114)</f>
        <v>52.348710026043747</v>
      </c>
      <c r="F115" s="1">
        <f t="shared" si="78"/>
        <v>63.550103158193984</v>
      </c>
      <c r="G115" s="1">
        <f t="shared" si="78"/>
        <v>0.13652117644029832</v>
      </c>
      <c r="H115" s="1">
        <f t="shared" si="78"/>
        <v>2.4055539485102693</v>
      </c>
      <c r="I115" s="1">
        <f t="shared" si="78"/>
        <v>2.9222356628578572</v>
      </c>
      <c r="J115" s="1">
        <f t="shared" si="78"/>
        <v>38.45174389074927</v>
      </c>
      <c r="K115" s="1">
        <f t="shared" si="78"/>
        <v>54.041997839003557</v>
      </c>
      <c r="L115" s="1">
        <f t="shared" si="78"/>
        <v>101.27615271688026</v>
      </c>
      <c r="M115" s="1">
        <f t="shared" si="78"/>
        <v>74.249250350752419</v>
      </c>
      <c r="N115" s="1">
        <f t="shared" si="78"/>
        <v>66.228105511042727</v>
      </c>
      <c r="O115" s="1">
        <f t="shared" si="78"/>
        <v>9.9429794717694762</v>
      </c>
      <c r="P115" s="1">
        <f t="shared" si="78"/>
        <v>52.713738722722894</v>
      </c>
      <c r="Q115" s="1">
        <f t="shared" si="78"/>
        <v>0.71500162509141141</v>
      </c>
      <c r="R115" s="1">
        <f t="shared" si="78"/>
        <v>87.421869627547835</v>
      </c>
      <c r="S115" s="1">
        <f t="shared" si="78"/>
        <v>94.636697130737076</v>
      </c>
      <c r="T115" s="1">
        <f t="shared" si="78"/>
        <v>29.749389528926582</v>
      </c>
      <c r="U115" s="1">
        <f t="shared" si="78"/>
        <v>2.0640670103763989</v>
      </c>
      <c r="V115" s="1">
        <f t="shared" si="78"/>
        <v>26.852057451308845</v>
      </c>
      <c r="W115" s="1">
        <f t="shared" si="78"/>
        <v>41.71677711322782</v>
      </c>
      <c r="X115" s="1">
        <f t="shared" si="78"/>
        <v>13.222577584855973</v>
      </c>
      <c r="Y115" s="1">
        <f t="shared" si="78"/>
        <v>29.377798259494735</v>
      </c>
      <c r="Z115" s="1">
        <f t="shared" si="78"/>
        <v>33.633377108995042</v>
      </c>
      <c r="AA115" s="1">
        <f t="shared" si="78"/>
        <v>40.608817035960712</v>
      </c>
      <c r="AB115" s="1">
        <f t="shared" si="78"/>
        <v>0</v>
      </c>
      <c r="AC115" s="1">
        <f t="shared" si="78"/>
        <v>119.38112329780543</v>
      </c>
      <c r="AD115" s="1">
        <f t="shared" si="78"/>
        <v>42.706274078273793</v>
      </c>
      <c r="AE115" s="1">
        <f t="shared" si="78"/>
        <v>13.408610964174242</v>
      </c>
      <c r="AF115" s="1">
        <f t="shared" si="78"/>
        <v>102.82974913592722</v>
      </c>
      <c r="AG115" s="1">
        <f t="shared" si="78"/>
        <v>86.265857795302622</v>
      </c>
      <c r="AH115" s="1">
        <f t="shared" si="78"/>
        <v>105.27527486902163</v>
      </c>
      <c r="AI115" s="1">
        <f t="shared" si="78"/>
        <v>62.713899492408778</v>
      </c>
      <c r="AJ115" s="1">
        <f t="shared" si="78"/>
        <v>66.896281967171348</v>
      </c>
      <c r="AK115" s="1">
        <f t="shared" si="78"/>
        <v>104.20853205924136</v>
      </c>
      <c r="AL115" s="1">
        <f t="shared" si="78"/>
        <v>88.599688944046562</v>
      </c>
      <c r="AM115" s="1">
        <f t="shared" si="78"/>
        <v>43.183546317578219</v>
      </c>
      <c r="AN115" s="1">
        <f t="shared" si="78"/>
        <v>54.066015046027715</v>
      </c>
      <c r="AO115" s="1">
        <f t="shared" si="78"/>
        <v>0</v>
      </c>
      <c r="AP115" s="1">
        <f t="shared" si="78"/>
        <v>17.719997918830174</v>
      </c>
      <c r="AQ115" s="1">
        <f t="shared" si="78"/>
        <v>13.827277858673247</v>
      </c>
      <c r="AR115" s="1">
        <f t="shared" si="78"/>
        <v>31.097497387249444</v>
      </c>
      <c r="AS115" s="1">
        <f t="shared" si="78"/>
        <v>60.230286093888722</v>
      </c>
      <c r="AT115" s="1">
        <f t="shared" si="78"/>
        <v>38.244018028896818</v>
      </c>
      <c r="AU115" s="1">
        <f t="shared" si="78"/>
        <v>94.707650385224454</v>
      </c>
      <c r="AV115" s="1">
        <f t="shared" si="78"/>
        <v>88.019319411107915</v>
      </c>
      <c r="AW115" s="1">
        <f t="shared" si="78"/>
        <v>32.985611660534104</v>
      </c>
      <c r="AX115" s="1">
        <f t="shared" si="78"/>
        <v>92.007806255027816</v>
      </c>
      <c r="AY115" s="1">
        <f t="shared" si="78"/>
        <v>24.059717037955284</v>
      </c>
      <c r="AZ115" s="1">
        <f t="shared" si="78"/>
        <v>28.43319859443249</v>
      </c>
      <c r="BA115" s="1">
        <f t="shared" si="78"/>
        <v>16.444188078320117</v>
      </c>
      <c r="BB115" s="1">
        <f t="shared" si="78"/>
        <v>27.030298155634913</v>
      </c>
      <c r="BC115" s="1">
        <f t="shared" si="78"/>
        <v>38.066403917410142</v>
      </c>
      <c r="BD115" s="1">
        <f t="shared" si="78"/>
        <v>11.464489176369941</v>
      </c>
      <c r="BE115" s="1">
        <f t="shared" si="78"/>
        <v>33.265367939246445</v>
      </c>
      <c r="BF115" s="1">
        <f t="shared" si="78"/>
        <v>23.280384561742014</v>
      </c>
      <c r="BG115" s="1">
        <f t="shared" si="78"/>
        <v>102.03949837081213</v>
      </c>
      <c r="BH115" s="1">
        <f t="shared" si="78"/>
        <v>43.538847004794228</v>
      </c>
      <c r="BI115" s="1">
        <f t="shared" si="78"/>
        <v>3.0327350427350424</v>
      </c>
      <c r="BJ115" s="1">
        <f t="shared" si="78"/>
        <v>26.125971597602977</v>
      </c>
      <c r="BK115" s="1">
        <f t="shared" si="78"/>
        <v>57.423105859615148</v>
      </c>
      <c r="BL115" s="1">
        <f t="shared" si="78"/>
        <v>30.464264706782973</v>
      </c>
      <c r="BM115" s="1">
        <f t="shared" si="78"/>
        <v>54.137379307540613</v>
      </c>
      <c r="BN115" s="1">
        <f t="shared" si="78"/>
        <v>46.198689975428799</v>
      </c>
      <c r="BO115" s="1">
        <f t="shared" si="78"/>
        <v>112.88501357668785</v>
      </c>
      <c r="BP115" s="1">
        <f t="shared" si="78"/>
        <v>48.37507705499948</v>
      </c>
      <c r="BQ115" s="1">
        <f t="shared" ref="BQ115:BZ115" si="79">AVERAGE(BQ111:BQ114)</f>
        <v>70.195348834365234</v>
      </c>
      <c r="BR115" s="1">
        <f t="shared" si="79"/>
        <v>30.488646245947287</v>
      </c>
      <c r="BS115" s="1">
        <f t="shared" si="79"/>
        <v>36.854200931756793</v>
      </c>
      <c r="BT115" s="1">
        <f t="shared" si="79"/>
        <v>13.282060499177877</v>
      </c>
      <c r="BU115" s="1">
        <f t="shared" si="79"/>
        <v>16.641478846802826</v>
      </c>
      <c r="BV115" s="1">
        <f t="shared" si="79"/>
        <v>13.794428513271216</v>
      </c>
      <c r="BW115" s="1">
        <f t="shared" si="79"/>
        <v>26.062634256400074</v>
      </c>
      <c r="BX115" s="1">
        <f t="shared" si="79"/>
        <v>5.8755745065561999</v>
      </c>
      <c r="BY115" s="1">
        <f t="shared" si="79"/>
        <v>5.0067103752353585E-5</v>
      </c>
      <c r="BZ115" s="1">
        <f t="shared" si="79"/>
        <v>28.455000000000002</v>
      </c>
    </row>
    <row r="116" spans="1:78" s="1" customFormat="1" ht="18" customHeight="1" thickBot="1" x14ac:dyDescent="0.35">
      <c r="A116" s="7"/>
      <c r="B116" s="7"/>
      <c r="C116" s="7" t="s">
        <v>112</v>
      </c>
      <c r="D116" s="1">
        <f>STDEV(D111:D114)</f>
        <v>35.339171319193788</v>
      </c>
      <c r="E116" s="1">
        <f t="shared" ref="E116:BP116" si="80">STDEV(E111:E114)</f>
        <v>19.022790738843081</v>
      </c>
      <c r="F116" s="1">
        <f t="shared" si="80"/>
        <v>4.3873542199408151</v>
      </c>
      <c r="G116" s="1">
        <f t="shared" si="80"/>
        <v>0.27304235288059664</v>
      </c>
      <c r="H116" s="1">
        <f t="shared" si="80"/>
        <v>4.8111078970205385</v>
      </c>
      <c r="I116" s="1">
        <f t="shared" si="80"/>
        <v>4.5904523216017941</v>
      </c>
      <c r="J116" s="1">
        <f t="shared" si="80"/>
        <v>12.651953681590282</v>
      </c>
      <c r="K116" s="1">
        <f t="shared" si="80"/>
        <v>4.9095840983703036</v>
      </c>
      <c r="L116" s="1">
        <f t="shared" si="80"/>
        <v>12.916116579707969</v>
      </c>
      <c r="M116" s="1">
        <f t="shared" si="80"/>
        <v>9.5977437575132498</v>
      </c>
      <c r="N116" s="1">
        <f t="shared" si="80"/>
        <v>21.107344107978687</v>
      </c>
      <c r="O116" s="1">
        <f t="shared" si="80"/>
        <v>1.7349603676379568</v>
      </c>
      <c r="P116" s="1">
        <f t="shared" si="80"/>
        <v>23.508722465332056</v>
      </c>
      <c r="Q116" s="1">
        <f t="shared" si="80"/>
        <v>1.4300032501828228</v>
      </c>
      <c r="R116" s="1">
        <f t="shared" si="80"/>
        <v>19.962081536904009</v>
      </c>
      <c r="S116" s="1">
        <f t="shared" si="80"/>
        <v>36.327062408174555</v>
      </c>
      <c r="T116" s="1">
        <f t="shared" si="80"/>
        <v>11.94001253475748</v>
      </c>
      <c r="U116" s="1">
        <f t="shared" si="80"/>
        <v>2.3858039072035382</v>
      </c>
      <c r="V116" s="1">
        <f t="shared" si="80"/>
        <v>8.8194960284542194</v>
      </c>
      <c r="W116" s="1">
        <f t="shared" si="80"/>
        <v>11.72812789700747</v>
      </c>
      <c r="X116" s="1">
        <f t="shared" si="80"/>
        <v>5.4114969306648675</v>
      </c>
      <c r="Y116" s="1">
        <f t="shared" si="80"/>
        <v>1.4386441352271546</v>
      </c>
      <c r="Z116" s="1">
        <f t="shared" si="80"/>
        <v>7.0549018560831973</v>
      </c>
      <c r="AA116" s="1">
        <f t="shared" si="80"/>
        <v>3.9280570728224813</v>
      </c>
      <c r="AB116" s="1">
        <f t="shared" si="80"/>
        <v>0</v>
      </c>
      <c r="AC116" s="1">
        <f t="shared" si="80"/>
        <v>47.398544755033946</v>
      </c>
      <c r="AD116" s="1">
        <f t="shared" si="80"/>
        <v>6.2675564844264651</v>
      </c>
      <c r="AE116" s="1">
        <f t="shared" si="80"/>
        <v>5.1558267916517488</v>
      </c>
      <c r="AF116" s="1">
        <f t="shared" si="80"/>
        <v>35.417006152319402</v>
      </c>
      <c r="AG116" s="1">
        <f t="shared" si="80"/>
        <v>17.284098434166392</v>
      </c>
      <c r="AH116" s="1">
        <f t="shared" si="80"/>
        <v>19.331418571841201</v>
      </c>
      <c r="AI116" s="1">
        <f t="shared" si="80"/>
        <v>5.9934957637840656</v>
      </c>
      <c r="AJ116" s="1">
        <f t="shared" si="80"/>
        <v>5.8716333779677372</v>
      </c>
      <c r="AK116" s="1">
        <f t="shared" si="80"/>
        <v>11.747056663126964</v>
      </c>
      <c r="AL116" s="1">
        <f t="shared" si="80"/>
        <v>20.135708173353269</v>
      </c>
      <c r="AM116" s="1">
        <f t="shared" si="80"/>
        <v>8.0055063837542271</v>
      </c>
      <c r="AN116" s="1">
        <f t="shared" si="80"/>
        <v>37.51696687218147</v>
      </c>
      <c r="AO116" s="1">
        <f t="shared" si="80"/>
        <v>0</v>
      </c>
      <c r="AP116" s="1">
        <f t="shared" si="80"/>
        <v>5.714787114071445</v>
      </c>
      <c r="AQ116" s="1">
        <f t="shared" si="80"/>
        <v>1.5182936535497364</v>
      </c>
      <c r="AR116" s="1">
        <f t="shared" si="80"/>
        <v>14.916793080250017</v>
      </c>
      <c r="AS116" s="1">
        <f t="shared" si="80"/>
        <v>7.6073165806046923</v>
      </c>
      <c r="AT116" s="1">
        <f t="shared" si="80"/>
        <v>6.3334312570605462</v>
      </c>
      <c r="AU116" s="1">
        <f t="shared" si="80"/>
        <v>14.152072453641026</v>
      </c>
      <c r="AV116" s="1">
        <f t="shared" si="80"/>
        <v>9.7893837056807342</v>
      </c>
      <c r="AW116" s="1">
        <f t="shared" si="80"/>
        <v>10.861749857901922</v>
      </c>
      <c r="AX116" s="1">
        <f t="shared" si="80"/>
        <v>17.691543328333577</v>
      </c>
      <c r="AY116" s="1">
        <f t="shared" si="80"/>
        <v>4.6243876141354736</v>
      </c>
      <c r="AZ116" s="1">
        <f t="shared" si="80"/>
        <v>13.215343970743447</v>
      </c>
      <c r="BA116" s="1">
        <f t="shared" si="80"/>
        <v>12.731967323651462</v>
      </c>
      <c r="BB116" s="1">
        <f t="shared" si="80"/>
        <v>5.6709867596672359</v>
      </c>
      <c r="BC116" s="1">
        <f t="shared" si="80"/>
        <v>26.972975509300191</v>
      </c>
      <c r="BD116" s="1">
        <f t="shared" si="80"/>
        <v>12.040638370736538</v>
      </c>
      <c r="BE116" s="1">
        <f t="shared" si="80"/>
        <v>15.08925181424785</v>
      </c>
      <c r="BF116" s="1">
        <f t="shared" si="80"/>
        <v>9.5916200755065919</v>
      </c>
      <c r="BG116" s="1">
        <f t="shared" si="80"/>
        <v>7.7221123623419778</v>
      </c>
      <c r="BH116" s="1">
        <f t="shared" si="80"/>
        <v>13.825398936160557</v>
      </c>
      <c r="BI116" s="1">
        <f t="shared" si="80"/>
        <v>6.0654700854700847</v>
      </c>
      <c r="BJ116" s="1">
        <f t="shared" si="80"/>
        <v>17.804118141430866</v>
      </c>
      <c r="BK116" s="1">
        <f t="shared" si="80"/>
        <v>42.134993434339158</v>
      </c>
      <c r="BL116" s="1">
        <f t="shared" si="80"/>
        <v>4.87431577748624</v>
      </c>
      <c r="BM116" s="1">
        <f t="shared" si="80"/>
        <v>20.289257950209837</v>
      </c>
      <c r="BN116" s="1">
        <f t="shared" si="80"/>
        <v>25.672646554776613</v>
      </c>
      <c r="BO116" s="1">
        <f t="shared" si="80"/>
        <v>5.4101396937566495</v>
      </c>
      <c r="BP116" s="1">
        <f t="shared" si="80"/>
        <v>9.2645761807356291</v>
      </c>
      <c r="BQ116" s="1">
        <f t="shared" ref="BQ116:BZ116" si="81">STDEV(BQ111:BQ114)</f>
        <v>47.704752774240845</v>
      </c>
      <c r="BR116" s="1">
        <f t="shared" si="81"/>
        <v>8.1354313790603445</v>
      </c>
      <c r="BS116" s="1">
        <f t="shared" si="81"/>
        <v>7.7437472276170141</v>
      </c>
      <c r="BT116" s="1">
        <f t="shared" si="81"/>
        <v>1.4890303465990631</v>
      </c>
      <c r="BU116" s="1">
        <f t="shared" si="81"/>
        <v>6.3966593296873739</v>
      </c>
      <c r="BV116" s="1">
        <f t="shared" si="81"/>
        <v>0.97248971397800565</v>
      </c>
      <c r="BW116" s="1">
        <f t="shared" si="81"/>
        <v>10.20301767023526</v>
      </c>
      <c r="BX116" s="1">
        <f t="shared" si="81"/>
        <v>10.985877129704951</v>
      </c>
      <c r="BY116" s="1">
        <f t="shared" si="81"/>
        <v>6.0855535277153061E-6</v>
      </c>
      <c r="BZ116" s="1">
        <f t="shared" si="81"/>
        <v>12.224195951745312</v>
      </c>
    </row>
    <row r="117" spans="1:78" s="42" customFormat="1" ht="16.5" customHeight="1" x14ac:dyDescent="0.3">
      <c r="C117" s="40" t="s">
        <v>117</v>
      </c>
      <c r="D117" s="18">
        <f>TTEST(D104:D107,D111:D114,2,2)</f>
        <v>0.12580628330991242</v>
      </c>
      <c r="E117" s="18">
        <f t="shared" ref="E117:BP117" si="82">TTEST(E104:E107,E111:E114,2,2)</f>
        <v>0.23078783183449464</v>
      </c>
      <c r="F117" s="18">
        <f t="shared" si="82"/>
        <v>0.7235139158399474</v>
      </c>
      <c r="G117" s="18">
        <f t="shared" si="82"/>
        <v>0.14056219265149936</v>
      </c>
      <c r="H117" s="18">
        <f t="shared" si="82"/>
        <v>0.80690363818869504</v>
      </c>
      <c r="I117" s="18">
        <f t="shared" si="82"/>
        <v>0.88300687789653165</v>
      </c>
      <c r="J117" s="18">
        <f t="shared" si="82"/>
        <v>0.72760756552442318</v>
      </c>
      <c r="K117" s="18">
        <f t="shared" si="82"/>
        <v>0.90176879721346814</v>
      </c>
      <c r="L117" s="18">
        <f t="shared" si="82"/>
        <v>0.28891188890528546</v>
      </c>
      <c r="M117" s="18">
        <f t="shared" si="82"/>
        <v>0.23118301497708296</v>
      </c>
      <c r="N117" s="18">
        <f t="shared" si="82"/>
        <v>0.60859573539723644</v>
      </c>
      <c r="O117" s="18">
        <f t="shared" si="82"/>
        <v>0.92199467373534838</v>
      </c>
      <c r="P117" s="18">
        <f t="shared" si="82"/>
        <v>0.75243776140275553</v>
      </c>
      <c r="Q117" s="18">
        <f t="shared" si="82"/>
        <v>0.56903215720588385</v>
      </c>
      <c r="R117" s="18">
        <f t="shared" si="82"/>
        <v>0.20317726254564381</v>
      </c>
      <c r="S117" s="18">
        <f t="shared" si="82"/>
        <v>0.49186503452394581</v>
      </c>
      <c r="T117" s="18">
        <f t="shared" si="82"/>
        <v>0.34232605786343717</v>
      </c>
      <c r="U117" s="18">
        <f t="shared" si="82"/>
        <v>0.53811423131518998</v>
      </c>
      <c r="V117" s="18">
        <f t="shared" si="82"/>
        <v>0.9989541913836435</v>
      </c>
      <c r="W117" s="18">
        <f t="shared" si="82"/>
        <v>0.63791601243898743</v>
      </c>
      <c r="X117" s="18">
        <f t="shared" si="82"/>
        <v>0.23847815037573733</v>
      </c>
      <c r="Y117" s="18">
        <f t="shared" si="82"/>
        <v>5.9458491515103665E-4</v>
      </c>
      <c r="Z117" s="18">
        <f t="shared" si="82"/>
        <v>0.62017035767450635</v>
      </c>
      <c r="AA117" s="18">
        <f t="shared" si="82"/>
        <v>0.98881207476224575</v>
      </c>
      <c r="AB117" s="18" t="e">
        <f t="shared" si="82"/>
        <v>#DIV/0!</v>
      </c>
      <c r="AC117" s="18">
        <f t="shared" si="82"/>
        <v>0.36591319281978207</v>
      </c>
      <c r="AD117" s="18">
        <f t="shared" si="82"/>
        <v>0.63519559134777981</v>
      </c>
      <c r="AE117" s="18">
        <f t="shared" si="82"/>
        <v>0.57334453928264706</v>
      </c>
      <c r="AF117" s="18">
        <f t="shared" si="82"/>
        <v>0.62785941103257881</v>
      </c>
      <c r="AG117" s="18">
        <f t="shared" si="82"/>
        <v>8.3279183018221986E-2</v>
      </c>
      <c r="AH117" s="18">
        <f t="shared" si="82"/>
        <v>0.37090063726453476</v>
      </c>
      <c r="AI117" s="18">
        <f t="shared" si="82"/>
        <v>0.96841845289305173</v>
      </c>
      <c r="AJ117" s="18">
        <f t="shared" si="82"/>
        <v>0.36574029108936895</v>
      </c>
      <c r="AK117" s="18">
        <f t="shared" si="82"/>
        <v>0.33204083896007336</v>
      </c>
      <c r="AL117" s="18">
        <f t="shared" si="82"/>
        <v>0.12705862416582972</v>
      </c>
      <c r="AM117" s="18">
        <f t="shared" si="82"/>
        <v>0.66582450506639534</v>
      </c>
      <c r="AN117" s="18">
        <f t="shared" si="82"/>
        <v>0.93097711015486584</v>
      </c>
      <c r="AO117" s="18" t="e">
        <f t="shared" si="82"/>
        <v>#DIV/0!</v>
      </c>
      <c r="AP117" s="18">
        <f t="shared" si="82"/>
        <v>0.98520757439705808</v>
      </c>
      <c r="AQ117" s="18">
        <f t="shared" si="82"/>
        <v>0.42677495393637943</v>
      </c>
      <c r="AR117" s="18">
        <f t="shared" si="82"/>
        <v>0.45214032061422249</v>
      </c>
      <c r="AS117" s="18">
        <f t="shared" si="82"/>
        <v>0.49223034673235921</v>
      </c>
      <c r="AT117" s="18">
        <f t="shared" si="82"/>
        <v>0.96048250927907475</v>
      </c>
      <c r="AU117" s="18">
        <f t="shared" si="82"/>
        <v>0.79766368450593472</v>
      </c>
      <c r="AV117" s="18">
        <f t="shared" si="82"/>
        <v>0.27883702736596</v>
      </c>
      <c r="AW117" s="18">
        <f t="shared" si="82"/>
        <v>0.68524889998881755</v>
      </c>
      <c r="AX117" s="18">
        <f t="shared" si="82"/>
        <v>0.36065300562843694</v>
      </c>
      <c r="AY117" s="18">
        <f t="shared" si="82"/>
        <v>0.16705560724395138</v>
      </c>
      <c r="AZ117" s="18">
        <f t="shared" si="82"/>
        <v>0.8323636505266313</v>
      </c>
      <c r="BA117" s="18">
        <f t="shared" si="82"/>
        <v>0.57772156097913341</v>
      </c>
      <c r="BB117" s="18">
        <f t="shared" si="82"/>
        <v>0.56704641487728558</v>
      </c>
      <c r="BC117" s="18">
        <f t="shared" si="82"/>
        <v>0.84863177819675717</v>
      </c>
      <c r="BD117" s="18">
        <f t="shared" si="82"/>
        <v>0.71291724430558456</v>
      </c>
      <c r="BE117" s="18">
        <f t="shared" si="82"/>
        <v>0.67868481106305167</v>
      </c>
      <c r="BF117" s="18">
        <f t="shared" si="82"/>
        <v>0.71518497872529019</v>
      </c>
      <c r="BG117" s="18">
        <f t="shared" si="82"/>
        <v>0.21987454984444463</v>
      </c>
      <c r="BH117" s="18">
        <f t="shared" si="82"/>
        <v>0.87769364759788404</v>
      </c>
      <c r="BI117" s="18">
        <f t="shared" si="82"/>
        <v>0.44388946069232404</v>
      </c>
      <c r="BJ117" s="18">
        <f t="shared" si="82"/>
        <v>0.97869951235290797</v>
      </c>
      <c r="BK117" s="18">
        <f t="shared" si="82"/>
        <v>0.77761184706783726</v>
      </c>
      <c r="BL117" s="18">
        <f t="shared" si="82"/>
        <v>0.52330197730346395</v>
      </c>
      <c r="BM117" s="18">
        <f t="shared" si="82"/>
        <v>0.34390095726603198</v>
      </c>
      <c r="BN117" s="18">
        <f t="shared" si="82"/>
        <v>0.48151173207551679</v>
      </c>
      <c r="BO117" s="18">
        <f t="shared" si="82"/>
        <v>0.10236416536492669</v>
      </c>
      <c r="BP117" s="18">
        <f t="shared" si="82"/>
        <v>8.9469067299403585E-2</v>
      </c>
      <c r="BQ117" s="18">
        <f t="shared" ref="BQ117:BZ117" si="83">TTEST(BQ104:BQ107,BQ111:BQ114,2,2)</f>
        <v>0.51563957236822566</v>
      </c>
      <c r="BR117" s="18">
        <f t="shared" si="83"/>
        <v>0.81280048115708592</v>
      </c>
      <c r="BS117" s="18">
        <f t="shared" si="83"/>
        <v>0.28425806023340933</v>
      </c>
      <c r="BT117" s="18">
        <f t="shared" si="83"/>
        <v>0.55354754315071619</v>
      </c>
      <c r="BU117" s="18">
        <f t="shared" si="83"/>
        <v>0.76868794976497223</v>
      </c>
      <c r="BV117" s="18">
        <f t="shared" si="83"/>
        <v>0.58596896791139297</v>
      </c>
      <c r="BW117" s="18">
        <f t="shared" si="83"/>
        <v>0.94064302860067484</v>
      </c>
      <c r="BX117" s="18">
        <f t="shared" si="83"/>
        <v>0.43785723602914484</v>
      </c>
      <c r="BY117" s="18">
        <f t="shared" si="83"/>
        <v>0.355923026269512</v>
      </c>
      <c r="BZ117" s="18">
        <f t="shared" si="83"/>
        <v>0.39596988894332164</v>
      </c>
    </row>
  </sheetData>
  <conditionalFormatting sqref="D2:BY5">
    <cfRule type="cellIs" dxfId="28" priority="31" operator="lessThan">
      <formula>0.1</formula>
    </cfRule>
  </conditionalFormatting>
  <conditionalFormatting sqref="D89:BY92">
    <cfRule type="cellIs" dxfId="27" priority="30" operator="lessThan">
      <formula>0.1</formula>
    </cfRule>
  </conditionalFormatting>
  <conditionalFormatting sqref="D104:BY107">
    <cfRule type="cellIs" dxfId="26" priority="29" operator="lessThan">
      <formula>0.1</formula>
    </cfRule>
  </conditionalFormatting>
  <conditionalFormatting sqref="D9:BY12">
    <cfRule type="cellIs" dxfId="25" priority="28" operator="lessThan">
      <formula>0.1</formula>
    </cfRule>
  </conditionalFormatting>
  <conditionalFormatting sqref="D17:BY20">
    <cfRule type="cellIs" dxfId="24" priority="27" operator="lessThan">
      <formula>0.1</formula>
    </cfRule>
  </conditionalFormatting>
  <conditionalFormatting sqref="D25:BY28">
    <cfRule type="cellIs" dxfId="23" priority="26" operator="lessThan">
      <formula>0.1</formula>
    </cfRule>
  </conditionalFormatting>
  <conditionalFormatting sqref="D33:BY36">
    <cfRule type="cellIs" dxfId="22" priority="25" operator="lessThan">
      <formula>0.1</formula>
    </cfRule>
  </conditionalFormatting>
  <conditionalFormatting sqref="D41:BY44">
    <cfRule type="cellIs" dxfId="21" priority="24" operator="lessThan">
      <formula>0.1</formula>
    </cfRule>
  </conditionalFormatting>
  <conditionalFormatting sqref="D49:BY52">
    <cfRule type="cellIs" dxfId="20" priority="23" operator="lessThan">
      <formula>0.1</formula>
    </cfRule>
  </conditionalFormatting>
  <conditionalFormatting sqref="D111:BY114">
    <cfRule type="cellIs" dxfId="19" priority="21" operator="lessThan">
      <formula>0.1</formula>
    </cfRule>
    <cfRule type="cellIs" dxfId="18" priority="22" operator="lessThan">
      <formula>1</formula>
    </cfRule>
  </conditionalFormatting>
  <conditionalFormatting sqref="D57:BY60">
    <cfRule type="cellIs" dxfId="17" priority="20" operator="lessThan">
      <formula>0.1</formula>
    </cfRule>
  </conditionalFormatting>
  <conditionalFormatting sqref="D65:BY68">
    <cfRule type="cellIs" dxfId="16" priority="19" operator="lessThan">
      <formula>0.1</formula>
    </cfRule>
  </conditionalFormatting>
  <conditionalFormatting sqref="D73:BY76">
    <cfRule type="cellIs" dxfId="15" priority="18" operator="lessThan">
      <formula>0.1</formula>
    </cfRule>
  </conditionalFormatting>
  <conditionalFormatting sqref="D81:BY84">
    <cfRule type="cellIs" dxfId="14" priority="17" operator="lessThan">
      <formula>0.1</formula>
    </cfRule>
  </conditionalFormatting>
  <conditionalFormatting sqref="D96:BY99">
    <cfRule type="cellIs" dxfId="13" priority="16" operator="lessThan">
      <formula>0.1</formula>
    </cfRule>
  </conditionalFormatting>
  <conditionalFormatting sqref="D15:BZ15">
    <cfRule type="cellIs" dxfId="12" priority="12" operator="lessThan">
      <formula>0.05</formula>
    </cfRule>
    <cfRule type="cellIs" dxfId="11" priority="13" operator="lessThan">
      <formula>0.05</formula>
    </cfRule>
  </conditionalFormatting>
  <conditionalFormatting sqref="D23:BZ23">
    <cfRule type="cellIs" dxfId="10" priority="11" operator="lessThan">
      <formula>0.05</formula>
    </cfRule>
  </conditionalFormatting>
  <conditionalFormatting sqref="D31:BZ31">
    <cfRule type="cellIs" dxfId="9" priority="10" operator="lessThan">
      <formula>0.05</formula>
    </cfRule>
  </conditionalFormatting>
  <conditionalFormatting sqref="D39:BZ39">
    <cfRule type="cellIs" dxfId="8" priority="9" operator="lessThan">
      <formula>0.05</formula>
    </cfRule>
  </conditionalFormatting>
  <conditionalFormatting sqref="D47:BZ47">
    <cfRule type="cellIs" dxfId="7" priority="8" operator="lessThan">
      <formula>0.05</formula>
    </cfRule>
  </conditionalFormatting>
  <conditionalFormatting sqref="D55:BZ55">
    <cfRule type="cellIs" dxfId="6" priority="7" operator="lessThan">
      <formula>0.05</formula>
    </cfRule>
  </conditionalFormatting>
  <conditionalFormatting sqref="D63:BZ63">
    <cfRule type="cellIs" dxfId="5" priority="6" operator="lessThan">
      <formula>0.05</formula>
    </cfRule>
  </conditionalFormatting>
  <conditionalFormatting sqref="D71:BZ71">
    <cfRule type="cellIs" dxfId="4" priority="5" operator="lessThan">
      <formula>0.05</formula>
    </cfRule>
  </conditionalFormatting>
  <conditionalFormatting sqref="D79:BZ79">
    <cfRule type="cellIs" dxfId="3" priority="4" operator="lessThan">
      <formula>0.05</formula>
    </cfRule>
  </conditionalFormatting>
  <conditionalFormatting sqref="D87:BZ87">
    <cfRule type="cellIs" dxfId="2" priority="3" operator="lessThan">
      <formula>0.05</formula>
    </cfRule>
  </conditionalFormatting>
  <conditionalFormatting sqref="D102:BZ102">
    <cfRule type="cellIs" dxfId="1" priority="2" operator="lessThan">
      <formula>0.05</formula>
    </cfRule>
  </conditionalFormatting>
  <conditionalFormatting sqref="D117:BZ117">
    <cfRule type="cellIs" dxfId="0" priority="1" operator="lessThan">
      <formula>0.05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 RRPA TNBC Results</vt:lpstr>
      <vt:lpstr>MFM223</vt:lpstr>
      <vt:lpstr>MM157</vt:lpstr>
      <vt:lpstr>HDQP1</vt:lpstr>
      <vt:lpstr>MCF10A</vt:lpstr>
      <vt:lpstr>MM231</vt:lpstr>
      <vt:lpstr>Cal851</vt:lpstr>
      <vt:lpstr>MM468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mattiacremona</dc:creator>
  <cp:lastModifiedBy>Dirk Fey</cp:lastModifiedBy>
  <dcterms:created xsi:type="dcterms:W3CDTF">2019-02-08T11:45:09Z</dcterms:created>
  <dcterms:modified xsi:type="dcterms:W3CDTF">2019-08-19T16:17:24Z</dcterms:modified>
</cp:coreProperties>
</file>