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B62E3B68-0483-E94A-9D25-3CDFF92DF1DD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3" i="1" l="1"/>
  <c r="E453" i="1"/>
  <c r="F453" i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P449" i="1" s="1" a="1"/>
  <c r="P449" i="1" s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3" i="1" l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<sst xmlns="http://schemas.openxmlformats.org/spreadsheetml/2006/main" count="48" uniqueCount="43">
  <si>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</si>
  <si>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</si>
  <si>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</si>
  <si>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</si>
  <si>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</si>
  <si>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</si>
  <si>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</si>
  <si>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</si>
  <si>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</si>
  <si>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</si>
  <si>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</si>
  <si>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</si>
  <si>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</si>
  <si>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</si>
  <si>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</si>
  <si>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</si>
  <si>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</si>
  <si>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</si>
  <si>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</si>
  <si>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</si>
  <si>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</si>
  <si>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</si>
  <si>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</si>
  <si>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</si>
  <si>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</si>
  <si>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</si>
  <si>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</si>
  <si>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</si>
  <si>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</si>
  <si>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</si>
  <si>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</si>
  <si>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</si>
  <si>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</si>
  <si>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</si>
  <si>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</si>
  <si>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</si>
  <si>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</si>
  <si>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</si>
  <si>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</si>
  <si>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</si>
  <si>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</si>
  <si>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</si>
  <si>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16.06., insg. 25.113 (+8) mit Coronadiagnose, akt. infiz.: 200 (0), 28 (+1) in Krankenhäusern i. Beh., davon 7 (0) auf Intensiv, 554 (-153) in Quaran., 24.500 (0) genesen. 425 (0) verstorben, 7-Tages-Inzidenz 12,7 (14,2)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</si>
</sst>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Tabelle1!$A$7:$A$453</c:f>
              <c:numCache>
                <c:formatCode>d\-mmm</c:formatCode>
                <c:ptCount val="4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</c:numCache>
            </c:numRef>
          </c:cat>
          <c:val>
            <c:numRef>
              <c:f>Tabelle1!$B$7:$B$453</c:f>
              <c:numCache>
                <c:formatCode>0</c:formatCode>
                <c:ptCount val="44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Tabelle1!$A$7:$A$453</c:f>
              <c:numCache>
                <c:formatCode>d\-mmm</c:formatCode>
                <c:ptCount val="4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</c:numCache>
            </c:numRef>
          </c:cat>
          <c:val>
            <c:numRef>
              <c:f>Tabelle1!$C$7:$C$453</c:f>
              <c:numCache>
                <c:formatCode>General</c:formatCode>
                <c:ptCount val="44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Tabelle1!$A$7:$A$453</c:f>
              <c:numCache>
                <c:formatCode>d\-mmm</c:formatCode>
                <c:ptCount val="4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</c:numCache>
            </c:numRef>
          </c:cat>
          <c:val>
            <c:numRef>
              <c:f>Tabelle1!$D$7:$D$453</c:f>
              <c:numCache>
                <c:formatCode>0</c:formatCode>
                <c:ptCount val="4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Tabelle1!$A$7:$A$453</c:f>
              <c:numCache>
                <c:formatCode>d\-mmm</c:formatCode>
                <c:ptCount val="4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</c:numCache>
            </c:numRef>
          </c:cat>
          <c:val>
            <c:numRef>
              <c:f>Tabelle1!$E$7:$E$453</c:f>
              <c:numCache>
                <c:formatCode>General</c:formatCode>
                <c:ptCount val="4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Tabelle1!$M$7:$M$453</c:f>
              <c:numCache>
                <c:formatCode>General</c:formatCode>
                <c:ptCount val="44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Tabelle1!$O$7:$O$453</c:f>
              <c:numCache>
                <c:formatCode>0.0</c:formatCode>
                <c:ptCount val="44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25.113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16.06., insg. 25.113 (+8) mit Coronadiagnose, akt. infiz.: 200 (0), 28 (+1) in Krankenhäusern i. Beh., davon 7 (0) auf Intensiv, 554 (-153) in Quaran., 24.500 (0) genesen. 425 (0) verstorben, 7-Tages-Inzidenz 12,7 (14,2)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🟢🟢🟢🟢🟢🟢̎🟢🟢🟢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3" totalsRowShown="0" headerRowDxfId="18" dataDxfId="17">
  <autoFilter ref="A6:Q453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3"/>
  <sheetViews>
    <sheetView tabSelected="1" topLeftCell="N16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16.06.2021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447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16.06.</v>
      </c>
      <c r="U6" s="3" t="s">
        <v>27</v>
      </c>
      <c r="V6" s="3" t="str" cm="1">
        <f t="array" ref="V6">TEXT(INDEX(CD[KH],$S$5),"#.##0")</f>
        <v>28</v>
      </c>
      <c r="W6" s="3" t="str" cm="1">
        <f t="array" ref="W6">TEXT(INDEX(CD[KH],$S$5)-INDEX(CD[KH],$S$5-1),"+#.##0;-#.##0;0")</f>
        <v>+1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12,7</v>
      </c>
      <c r="T7" s="3" t="str" cm="1">
        <f t="array" ref="T7">TEXT(INDEX(CD[Inzidenz],$S$5-1),"#.##0,0")</f>
        <v>14,2</v>
      </c>
      <c r="U7" s="3" t="s">
        <v>28</v>
      </c>
      <c r="V7" s="3" t="str" cm="1">
        <f t="array" ref="V7">TEXT(INDEX(CD[KH (intensiv)],$S$5),"#.##0")</f>
        <v>7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554</v>
      </c>
      <c r="W8" s="3" t="str" cm="1">
        <f t="array" ref="W8">TEXT(INDEX(CD[Quarant],$S$5)-INDEX(CD[Quarant],$S$5-1),"+#.##0;-#.##0;0")</f>
        <v>-153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24.500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25.113</v>
      </c>
      <c r="T10" s="16" t="str" cm="1">
        <f t="array" ref="T10">TEXT(INDEX(CD[Total],$S$5)-INDEX(CD[Total],$S$5-1),"+#.##0;-#.##0;0")</f>
        <v>+8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🟢🟢🟢🟢🟢🟢̎🟢🟢🟢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16.06., insg. 25.113 (+8) mit Coronadiagnose, akt. infiz.: 200 (0), 28 (+1) in Krankenhäusern i. Beh., davon 7 (0) auf Intensiv, 554 (-153) in Quaran., 24.500 (0) genesen. 425 (0) verstorben, 7-Tages-Inzidenz 12,7 (14,2)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16.06., insg. 25.113 (+8) mit Coronadiagnose, akt. infiz.: 200 (0), 24.500 (0) genesen. 425 (0) verstorben, 7-Tages-Inzidenz 12,7 (14,2)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16.06., insg. 25.113 (+8) mit Coronadiagnose, akt. infiz.: 200 (0), 28 (+1) in Krankenhäusern i. Beh., davon 7 (0) auf Intensiv, 554 (-153) in Quaran., 24.500 (0) genesen. 425 (0) verstorben, 7-Tages-Inzidenz 12,7 (14,2)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2021-06-16T08:44:31Z</dcterms:modified>
</cp:coreProperties>
</file>