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0C4E1AD-F37D-DE4A-ABB5-F44C421ED0FD}" xr6:coauthVersionLast="47" xr6:coauthVersionMax="47" xr10:uidLastSave="{00000000-0000-0000-0000-000000000000}"/>
  <bookViews>
    <workbookView xWindow="1394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4" i="1" l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P444" i="1" s="1" a="1"/>
  <c r="P444" i="1" s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P7" i="1" s="1" a="1"/>
  <c r="P7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44" i="1" l="1"/>
  <c r="V10" i="1" a="1"/>
  <c r="V10" i="1" s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<sst xmlns="http://schemas.openxmlformats.org/spreadsheetml/2006/main" count="48" uniqueCount="43">
  <si>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</si>
  <si>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</si>
  <si>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</si>
  <si>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</si>
  <si>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</si>
  <si>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</si>
  <si>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</si>
  <si>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</si>
  <si>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</si>
  <si>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</si>
  <si>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</si>
  <si>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</si>
  <si>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</si>
  <si>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</si>
  <si>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</si>
  <si>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</si>
  <si>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</si>
  <si>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</si>
  <si>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</si>
  <si>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</si>
  <si>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</si>
  <si>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</si>
  <si>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</si>
  <si>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</si>
  <si>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</si>
  <si>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</si>
  <si>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</si>
  <si>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</si>
  <si>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</si>
  <si>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</si>
  <si>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</si>
  <si>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</si>
  <si>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</si>
  <si>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</si>
  <si>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</si>
  <si>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</si>
  <si>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</si>
  <si>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</si>
  <si>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</si>
  <si>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</si>
  <si>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</si>
  <si>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</si>
  <si>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07.06., insg. 24.979 (0) mit Coronadiagnose, akt. infiz.: 300 (-100), 58 (+2) in Krankenhäusern i. Beh., davon 20 (-1) auf Intensiv, 1.014 (-29) in Quaran., 24.200 (0) genesen. 422 (0) verstorben, 7-Tages-Inzidenz 23,3 (27,2)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</si>
</sst>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Tabelle1!$A$7:$A$444</c:f>
              <c:numCache>
                <c:formatCode>d\-mmm</c:formatCode>
                <c:ptCount val="4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</c:numCache>
            </c:numRef>
          </c:cat>
          <c:val>
            <c:numRef>
              <c:f>Tabelle1!$B$7:$B$444</c:f>
              <c:numCache>
                <c:formatCode>0</c:formatCode>
                <c:ptCount val="43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Tabelle1!$A$7:$A$444</c:f>
              <c:numCache>
                <c:formatCode>d\-mmm</c:formatCode>
                <c:ptCount val="4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</c:numCache>
            </c:numRef>
          </c:cat>
          <c:val>
            <c:numRef>
              <c:f>Tabelle1!$C$7:$C$444</c:f>
              <c:numCache>
                <c:formatCode>General</c:formatCode>
                <c:ptCount val="43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Tabelle1!$A$7:$A$444</c:f>
              <c:numCache>
                <c:formatCode>d\-mmm</c:formatCode>
                <c:ptCount val="4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</c:numCache>
            </c:numRef>
          </c:cat>
          <c:val>
            <c:numRef>
              <c:f>Tabelle1!$D$7:$D$444</c:f>
              <c:numCache>
                <c:formatCode>0</c:formatCode>
                <c:ptCount val="43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Tabelle1!$A$7:$A$444</c:f>
              <c:numCache>
                <c:formatCode>d\-mmm</c:formatCode>
                <c:ptCount val="43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</c:numCache>
            </c:numRef>
          </c:cat>
          <c:val>
            <c:numRef>
              <c:f>Tabelle1!$E$7:$E$444</c:f>
              <c:numCache>
                <c:formatCode>General</c:formatCode>
                <c:ptCount val="43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Tabelle1!$M$7:$M$444</c:f>
              <c:numCache>
                <c:formatCode>General</c:formatCode>
                <c:ptCount val="43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Tabelle1!$O$7:$O$444</c:f>
              <c:numCache>
                <c:formatCode>0.0</c:formatCode>
                <c:ptCount val="43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07.06.2021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23,3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24.979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07.06., insg. 24.979 (0) mit Coronadiagnose, akt. infiz.: 300 (-100), 58 (+2) in Krankenhäusern i. Beh., davon 20 (-1) auf Intensiv, 1.014 (-29) in Quaran., 24.200 (0) genesen. 422 (0) verstorben, 7-Tages-Inzidenz 23,3 (27,2)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🟡̎🟡🟡🟡🟡̎🟢🟢🟢̎🟢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44" totalsRowShown="0" headerRowDxfId="18" dataDxfId="17">
  <autoFilter ref="A6:Q444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44"/>
  <sheetViews>
    <sheetView tabSelected="1" topLeftCell="M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07.06.2021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438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07.06.</v>
      </c>
      <c r="U6" s="3" t="s">
        <v>27</v>
      </c>
      <c r="V6" s="3" t="str" cm="1">
        <f t="array" ref="V6">TEXT(INDEX(CD[KH],$S$5),"#.##0")</f>
        <v>58</v>
      </c>
      <c r="W6" s="3" t="str" cm="1">
        <f t="array" ref="W6">TEXT(INDEX(CD[KH],$S$5)-INDEX(CD[KH],$S$5-1),"+#.##0;-#.##0;0")</f>
        <v>+2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23,3</v>
      </c>
      <c r="T7" s="3" t="str" cm="1">
        <f t="array" ref="T7">TEXT(INDEX(CD[Inzidenz],$S$5-1),"#.##0,0")</f>
        <v>27,2</v>
      </c>
      <c r="U7" s="3" t="s">
        <v>28</v>
      </c>
      <c r="V7" s="3" t="str" cm="1">
        <f t="array" ref="V7">TEXT(INDEX(CD[KH (intensiv)],$S$5),"#.##0")</f>
        <v>20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422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1.014</v>
      </c>
      <c r="W8" s="3" t="str" cm="1">
        <f t="array" ref="W8">TEXT(INDEX(CD[Quarant],$S$5)-INDEX(CD[Quarant],$S$5-1),"+#.##0;-#.##0;0")</f>
        <v>-29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-100</v>
      </c>
      <c r="U9" s="3" t="s">
        <v>30</v>
      </c>
      <c r="V9" s="3" t="str" cm="1">
        <f t="array" ref="V9">TEXT(INDEX(CD[Genesen],$S$5),"#.##0")</f>
        <v>24.200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24.979</v>
      </c>
      <c r="T10" s="16" t="str" cm="1">
        <f t="array" ref="T10">TEXT(INDEX(CD[Total],$S$5)-INDEX(CD[Total],$S$5-1),"+#.##0;-#.##0;0")</f>
        <v>0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🟡̎🟡🟡🟡🟡̎🟢🟢🟢̎🟢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07.06., insg. 24.979 (0) mit Coronadiagnose, akt. infiz.: 300 (-100), 58 (+2) in Krankenhäusern i. Beh., davon 20 (-1) auf Intensiv, 1.014 (-29) in Quaran., 24.200 (0) genesen. 422 (0) verstorben, 7-Tages-Inzidenz 23,3 (27,2)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07.06., insg. 24.979 (0) mit Coronadiagnose, akt. infiz.: 300 (-100), 24.200 (0) genesen. 422 (0) verstorben, 7-Tages-Inzidenz 23,3 (27,2)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07.06., insg. 24.979 (0) mit Coronadiagnose, akt. infiz.: 300 (-100), 58 (+2) in Krankenhäusern i. Beh., davon 20 (-1) auf Intensiv, 1.014 (-29) in Quaran., 24.200 (0) genesen. 422 (0) verstorben, 7-Tages-Inzidenz 23,3 (27,2)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2021-06-07T09:26:33Z</dcterms:modified>
</cp:coreProperties>
</file>