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3BB476D-5011-7748-AC1B-8B1A21294FB7}" xr6:coauthVersionLast="46" xr6:coauthVersionMax="46" xr10:uidLastSave="{00000000-0000-0000-0000-000000000000}"/>
  <bookViews>
    <workbookView xWindow="138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3" i="1" l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2" i="1" l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<sst xmlns="http://schemas.openxmlformats.org/spreadsheetml/2006/main" count="47" uniqueCount="42">
  <si>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</si>
  <si>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</si>
  <si>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</si>
  <si>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</si>
  <si>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</si>
  <si>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</si>
  <si>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</si>
  <si>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</si>
  <si>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</si>
  <si>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</si>
  <si>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</si>
  <si>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</si>
  <si>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</si>
  <si>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</si>
  <si>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</si>
  <si>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</si>
  <si>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</si>
  <si>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</si>
  <si>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</si>
  <si>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</si>
  <si>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</si>
  <si>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</si>
  <si>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</si>
  <si>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</si>
  <si>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</si>
  <si>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</si>
  <si>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</si>
  <si>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</si>
  <si>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</si>
  <si>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</si>
  <si>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</si>
  <si>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</si>
  <si>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</si>
  <si>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</si>
  <si>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</si>
  <si>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</si>
  <si>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</si>
  <si>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</si>
  <si>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</si>
  <si>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</si>
  <si>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</si>
  <si>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27.04., insg. 22.214 (+63) Düsseldorfer mit Coronadiagnose, akt. infiz.: 1.500 (-100), 167 (+6) in Krankenhäusern i. Beh., davon 57 (-2) auf Intensiv, 4.734 (+244) in Quaran., 20.300 (+100) genesen. 362 (+5) verstorben, 7-Tages-Inzidenz 161,0 (161,1)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</si>
</sst>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Tabelle1!$A$7:$A$403</c:f>
              <c:numCache>
                <c:formatCode>d\-mmm</c:formatCode>
                <c:ptCount val="3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</c:numCache>
            </c:numRef>
          </c:cat>
          <c:val>
            <c:numRef>
              <c:f>Tabelle1!$B$7:$B$403</c:f>
              <c:numCache>
                <c:formatCode>0</c:formatCode>
                <c:ptCount val="39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Tabelle1!$A$7:$A$403</c:f>
              <c:numCache>
                <c:formatCode>d\-mmm</c:formatCode>
                <c:ptCount val="3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</c:numCache>
            </c:numRef>
          </c:cat>
          <c:val>
            <c:numRef>
              <c:f>Tabelle1!$C$7:$C$403</c:f>
              <c:numCache>
                <c:formatCode>General</c:formatCode>
                <c:ptCount val="39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Tabelle1!$A$7:$A$403</c:f>
              <c:numCache>
                <c:formatCode>d\-mmm</c:formatCode>
                <c:ptCount val="3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</c:numCache>
            </c:numRef>
          </c:cat>
          <c:val>
            <c:numRef>
              <c:f>Tabelle1!$D$7:$D$403</c:f>
              <c:numCache>
                <c:formatCode>0</c:formatCode>
                <c:ptCount val="39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Tabelle1!$A$7:$A$403</c:f>
              <c:numCache>
                <c:formatCode>d\-mmm</c:formatCode>
                <c:ptCount val="3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</c:numCache>
            </c:numRef>
          </c:cat>
          <c:val>
            <c:numRef>
              <c:f>Tabelle1!$E$7:$E$403</c:f>
              <c:numCache>
                <c:formatCode>General</c:formatCode>
                <c:ptCount val="39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Tabelle1!$M$7:$M$403</c:f>
              <c:numCache>
                <c:formatCode>General</c:formatCode>
                <c:ptCount val="39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Tabelle1!$O$7:$O$403</c:f>
              <c:numCache>
                <c:formatCode>0.0</c:formatCode>
                <c:ptCount val="39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27.04.2021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161,0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362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1.500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22.214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27.04., insg. 22.214 (+63) Düsseldorfer mit Coronadiagnose, akt. infiz.: 1.500 (-100), 167 (+6) in Krankenhäusern i. Beh., davon 57 (-2) auf Intensiv, 4.734 (+244) in Quaran., 20.300 (+100) genesen. 362 (+5) verstorben, 7-Tages-Inzidenz 161,0 (161,1) #Cor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🟣🟣🟣🔵🟣🟣🟣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3" totalsRowShown="0" headerRowDxfId="17" dataDxfId="16">
  <autoFilter ref="A6:P403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3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27.04.2021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397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27.04.</v>
      </c>
      <c r="T6" s="3" t="s">
        <v>27</v>
      </c>
      <c r="U6" s="3" t="str" cm="1">
        <f t="array" ref="U6">TEXT(INDEX(CD[KH],$R$5),"#.##0")</f>
        <v>167</v>
      </c>
      <c r="V6" s="3" t="str" cm="1">
        <f t="array" ref="V6">TEXT(INDEX(CD[KH],$R$5)-INDEX(CD[KH],$R$5-1),"+#.##0;-#.##0;0")</f>
        <v>+6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161,0</v>
      </c>
      <c r="S7" s="3" t="str" cm="1">
        <f t="array" ref="S7">TEXT(INDEX(CD[Inzidenz],$R$5-1),"#.##0,0")</f>
        <v>161,1</v>
      </c>
      <c r="T7" s="3" t="s">
        <v>28</v>
      </c>
      <c r="U7" s="3" t="str" cm="1">
        <f t="array" ref="U7">TEXT(INDEX(CD[KH (intensiv)],$R$5),"#.##0")</f>
        <v>57</v>
      </c>
      <c r="V7" s="3" t="str" cm="1">
        <f t="array" ref="V7">TEXT(INDEX(CD[KH (intensiv)],$R$5)-INDEX(CD[KH (intensiv)],$R$5-1),"+#.##0;-#.##0;0")</f>
        <v>-2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362</v>
      </c>
      <c r="S8" s="3" t="str" cm="1">
        <f t="array" ref="S8">TEXT(INDEX(CD[Verstorbene],$R$5)-INDEX(CD[Verstorbene],$R$5-1),"+#.##0;-#.##0;0")</f>
        <v>+5</v>
      </c>
      <c r="T8" s="3" t="s">
        <v>29</v>
      </c>
      <c r="U8" s="3" t="str" cm="1">
        <f t="array" ref="U8">TEXT(INDEX(CD[Quarant],$R$5),"#.##0")</f>
        <v>4.734</v>
      </c>
      <c r="V8" s="3" t="str" cm="1">
        <f t="array" ref="V8">TEXT(INDEX(CD[Quarant],$R$5)-INDEX(CD[Quarant],$R$5-1),"+#.##0;-#.##0;0")</f>
        <v>+244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1.500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20.300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22.214</v>
      </c>
      <c r="S10" s="16" t="str" cm="1">
        <f t="array" ref="S10">TEXT(INDEX(CD[Total],$R$5)-INDEX(CD[Total],$R$5-1),"+#.##0;-#.##0;0")</f>
        <v>+63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🟣🟣🟣🔵🟣🟣🟣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27.04., insg. 22.214 (+63) Düsseldorfer mit Coronadiagnose, akt. infiz.: 1.500 (-100), 167 (+6) in Krankenhäusern i. Beh., davon 57 (-2) auf Intensiv, 4.734 (+244) in Quaran., 20.300 (+100) genesen. 362 (+5) verstorben, 7-Tages-Inzidenz 161,0 (161,1)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2021-04-27T07:45:33Z</dcterms:modified>
</cp:coreProperties>
</file>