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B84EAB2-CAED-2145-B555-F089C583658F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0" i="1" l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388" i="1" l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<sst xmlns="http://schemas.openxmlformats.org/spreadsheetml/2006/main" count="47" uniqueCount="42">
  <si>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</si>
  <si>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</si>
  <si>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</si>
  <si>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</si>
  <si>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</si>
  <si>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</si>
  <si>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</si>
  <si>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</si>
  <si>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</si>
  <si>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</si>
  <si>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</si>
  <si>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</si>
  <si>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</si>
  <si>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</si>
  <si>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</si>
  <si>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</si>
  <si>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</si>
  <si>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</si>
  <si>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</si>
  <si>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</si>
  <si>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</si>
  <si>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</si>
  <si>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</si>
  <si>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</si>
  <si>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</si>
  <si>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</si>
  <si>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</si>
  <si>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</si>
  <si>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</si>
  <si>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</si>
  <si>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</si>
  <si>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</si>
  <si>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</si>
  <si>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</si>
  <si>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</si>
  <si>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</si>
  <si>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</si>
  <si>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</si>
  <si>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</si>
  <si>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</si>
  <si>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</si>
  <si>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14.04., insg. 20.484 (+207) Düsseldorfer mit Coronadiagnose, akt. infiz.: 1.200 (+100), 136 (-1) in Krankenhäusern i. Beh., davon 44 (+1) auf Intensiv, 3.041 (+73) in Quaran., 19.000 (+100) genesen. 338 (+4) verstorben, 7-Tages-Inzidenz 136,5 (116,7)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</si>
</sst>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Tabelle1!$A$7:$A$390</c:f>
              <c:numCache>
                <c:formatCode>d\-mmm</c:formatCode>
                <c:ptCount val="3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</c:numCache>
            </c:numRef>
          </c:cat>
          <c:val>
            <c:numRef>
              <c:f>Tabelle1!$B$7:$B$390</c:f>
              <c:numCache>
                <c:formatCode>0</c:formatCode>
                <c:ptCount val="38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Tabelle1!$A$7:$A$390</c:f>
              <c:numCache>
                <c:formatCode>d\-mmm</c:formatCode>
                <c:ptCount val="3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</c:numCache>
            </c:numRef>
          </c:cat>
          <c:val>
            <c:numRef>
              <c:f>Tabelle1!$C$7:$C$390</c:f>
              <c:numCache>
                <c:formatCode>General</c:formatCode>
                <c:ptCount val="38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Tabelle1!$A$7:$A$390</c:f>
              <c:numCache>
                <c:formatCode>d\-mmm</c:formatCode>
                <c:ptCount val="3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</c:numCache>
            </c:numRef>
          </c:cat>
          <c:val>
            <c:numRef>
              <c:f>Tabelle1!$D$7:$D$390</c:f>
              <c:numCache>
                <c:formatCode>0</c:formatCode>
                <c:ptCount val="38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Tabelle1!$A$7:$A$390</c:f>
              <c:numCache>
                <c:formatCode>d\-mmm</c:formatCode>
                <c:ptCount val="38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</c:numCache>
            </c:numRef>
          </c:cat>
          <c:val>
            <c:numRef>
              <c:f>Tabelle1!$E$7:$E$390</c:f>
              <c:numCache>
                <c:formatCode>General</c:formatCode>
                <c:ptCount val="38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Tabelle1!$M$7:$M$390</c:f>
              <c:numCache>
                <c:formatCode>General</c:formatCode>
                <c:ptCount val="38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Tabelle1!$O$7:$O$390</c:f>
              <c:numCache>
                <c:formatCode>0.0</c:formatCode>
                <c:ptCount val="38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136,5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338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20.484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14.04., insg. 20.484 (+207) Düsseldorfer mit Coronadiagnose, akt. infiz.: 1.200 (+100), 136 (-1) in Krankenhäusern i. Beh., davon 44 (+1) auf Intensiv, 3.041 (+73) in Quaran., 19.000 (+100) genesen. 338 (+4) verstorben, 7-Tages-Inzidenz 136,5 (116,7) #Cor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0" totalsRowShown="0" headerRowDxfId="17" dataDxfId="16">
  <autoFilter ref="A6:P390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0"/>
  <sheetViews>
    <sheetView tabSelected="1" topLeftCell="N1" zoomScaleNormal="100" workbookViewId="0">
      <selection activeCell="U2" sqref="U2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14.04.2021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384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14.04.</v>
      </c>
      <c r="T6" s="3" t="s">
        <v>27</v>
      </c>
      <c r="U6" s="3" t="str" cm="1">
        <f t="array" ref="U6">TEXT(INDEX(CD[KH],$R$5),"#.##0")</f>
        <v>136</v>
      </c>
      <c r="V6" s="3" t="str" cm="1">
        <f t="array" ref="V6">TEXT(INDEX(CD[KH],$R$5)-INDEX(CD[KH],$R$5-1),"+#.##0;-#.##0;0")</f>
        <v>-1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136,5</v>
      </c>
      <c r="S7" s="3" t="str" cm="1">
        <f t="array" ref="S7">TEXT(INDEX(CD[Inzidenz],$R$5-1),"#.##0,0")</f>
        <v>116,7</v>
      </c>
      <c r="T7" s="3" t="s">
        <v>28</v>
      </c>
      <c r="U7" s="3" t="str" cm="1">
        <f t="array" ref="U7">TEXT(INDEX(CD[KH (intensiv)],$R$5),"#.##0")</f>
        <v>44</v>
      </c>
      <c r="V7" s="3" t="str" cm="1">
        <f t="array" ref="V7">TEXT(INDEX(CD[KH (intensiv)],$R$5)-INDEX(CD[KH (intensiv)],$R$5-1),"+#.##0;-#.##0;0")</f>
        <v>+1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338</v>
      </c>
      <c r="S8" s="3" t="str" cm="1">
        <f t="array" ref="S8">TEXT(INDEX(CD[Verstorbene],$R$5)-INDEX(CD[Verstorbene],$R$5-1),"+#.##0;-#.##0;0")</f>
        <v>+4</v>
      </c>
      <c r="T8" s="3" t="s">
        <v>29</v>
      </c>
      <c r="U8" s="3" t="str" cm="1">
        <f t="array" ref="U8">TEXT(INDEX(CD[Quarant],$R$5),"#.##0")</f>
        <v>3.041</v>
      </c>
      <c r="V8" s="3" t="str" cm="1">
        <f t="array" ref="V8">TEXT(INDEX(CD[Quarant],$R$5)-INDEX(CD[Quarant],$R$5-1),"+#.##0;-#.##0;0")</f>
        <v>+73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1.200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19.000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20.484</v>
      </c>
      <c r="S10" s="16" t="str" cm="1">
        <f t="array" ref="S10">TEXT(INDEX(CD[Total],$R$5)-INDEX(CD[Total],$R$5-1),"+#.##0;-#.##0;0")</f>
        <v>+207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14.04., insg. 20.484 (+207) Düsseldorfer mit Coronadiagnose, akt. infiz.: 1.200 (+100), 136 (-1) in Krankenhäusern i. Beh., davon 44 (+1) auf Intensiv, 3.041 (+73) in Quaran., 19.000 (+100) genesen. 338 (+4) verstorben, 7-Tages-Inzidenz 136,5 (116,7)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2021-04-14T11:48:51Z</dcterms:modified>
</cp:coreProperties>
</file>