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FADC123-DACC-5347-8180-0EBB14D810FF}" xr6:coauthVersionLast="47" xr6:coauthVersionMax="47" xr10:uidLastSave="{00000000-0000-0000-0000-000000000000}"/>
  <bookViews>
    <workbookView xWindow="1392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6" i="1" l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45" i="1" l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<sst xmlns="http://schemas.openxmlformats.org/spreadsheetml/2006/main" count="48" uniqueCount="43">
  <si>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</si>
  <si>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</si>
  <si>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</si>
  <si>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</si>
  <si>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</si>
  <si>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</si>
  <si>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</si>
  <si>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</si>
  <si>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</si>
  <si>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</si>
  <si>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</si>
  <si>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</si>
  <si>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</si>
  <si>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</si>
  <si>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</si>
  <si>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</si>
  <si>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</si>
  <si>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</si>
  <si>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</si>
  <si>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</si>
  <si>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</si>
  <si>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</si>
  <si>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</si>
  <si>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</si>
  <si>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</si>
  <si>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</si>
  <si>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</si>
  <si>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</si>
  <si>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</si>
  <si>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</si>
  <si>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</si>
  <si>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</si>
  <si>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</si>
  <si>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</si>
  <si>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</si>
  <si>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</si>
  <si>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</si>
  <si>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</si>
  <si>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</si>
  <si>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</si>
  <si>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</si>
  <si>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</si>
  <si>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09.06., insg. 25.037 (+21) mit Coronadiagnose, akt. infiz.: 300 (0), 47 (-8) in Krankenhäusern i. Beh., davon 16 (-2) auf Intensiv, 1.065 (+10) in Quaran., 24.300 (0) genesen. 422 (0) verstorben, 7-Tages-Inzidenz 24,9 (28,1)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</si>
</sst>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Tabelle1!$A$7:$A$446</c:f>
              <c:numCache>
                <c:formatCode>d\-mmm</c:formatCode>
                <c:ptCount val="4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</c:numCache>
            </c:numRef>
          </c:cat>
          <c:val>
            <c:numRef>
              <c:f>Tabelle1!$B$7:$B$446</c:f>
              <c:numCache>
                <c:formatCode>0</c:formatCode>
                <c:ptCount val="44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Tabelle1!$A$7:$A$446</c:f>
              <c:numCache>
                <c:formatCode>d\-mmm</c:formatCode>
                <c:ptCount val="4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</c:numCache>
            </c:numRef>
          </c:cat>
          <c:val>
            <c:numRef>
              <c:f>Tabelle1!$C$7:$C$446</c:f>
              <c:numCache>
                <c:formatCode>General</c:formatCode>
                <c:ptCount val="4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Tabelle1!$A$7:$A$446</c:f>
              <c:numCache>
                <c:formatCode>d\-mmm</c:formatCode>
                <c:ptCount val="4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</c:numCache>
            </c:numRef>
          </c:cat>
          <c:val>
            <c:numRef>
              <c:f>Tabelle1!$D$7:$D$446</c:f>
              <c:numCache>
                <c:formatCode>0</c:formatCode>
                <c:ptCount val="44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Tabelle1!$A$7:$A$446</c:f>
              <c:numCache>
                <c:formatCode>d\-mmm</c:formatCode>
                <c:ptCount val="4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</c:numCache>
            </c:numRef>
          </c:cat>
          <c:val>
            <c:numRef>
              <c:f>Tabelle1!$E$7:$E$446</c:f>
              <c:numCache>
                <c:formatCode>General</c:formatCode>
                <c:ptCount val="44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Tabelle1!$M$7:$M$446</c:f>
              <c:numCache>
                <c:formatCode>General</c:formatCode>
                <c:ptCount val="44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Tabelle1!$O$7:$O$446</c:f>
              <c:numCache>
                <c:formatCode>0.0</c:formatCode>
                <c:ptCount val="44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09.06.2021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24,9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25.037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09.06., insg. 25.037 (+21) mit Coronadiagnose, akt. infiz.: 300 (0), 47 (-8) in Krankenhäusern i. Beh., davon 16 (-2) auf Intensiv, 1.065 (+10) in Quaran., 24.300 (0) genesen. 422 (0) verstorben, 7-Tages-Inzidenz 24,9 (28,1)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🟡🟡🟡̎🟢🟢🟢̎🟢🟢🟢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46" totalsRowShown="0" headerRowDxfId="18" dataDxfId="17">
  <autoFilter ref="A6:Q446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46"/>
  <sheetViews>
    <sheetView tabSelected="1" topLeftCell="L1" zoomScaleNormal="100" workbookViewId="0">
      <selection activeCell="X6" sqref="X6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09.06.2021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440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09.06.</v>
      </c>
      <c r="U6" s="3" t="s">
        <v>27</v>
      </c>
      <c r="V6" s="3" t="str" cm="1">
        <f t="array" ref="V6">TEXT(INDEX(CD[KH],$S$5),"#.##0")</f>
        <v>47</v>
      </c>
      <c r="W6" s="3" t="str" cm="1">
        <f t="array" ref="W6">TEXT(INDEX(CD[KH],$S$5)-INDEX(CD[KH],$S$5-1),"+#.##0;-#.##0;0")</f>
        <v>-8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24,9</v>
      </c>
      <c r="T7" s="3" t="str" cm="1">
        <f t="array" ref="T7">TEXT(INDEX(CD[Inzidenz],$S$5-1),"#.##0,0")</f>
        <v>28,1</v>
      </c>
      <c r="U7" s="3" t="s">
        <v>28</v>
      </c>
      <c r="V7" s="3" t="str" cm="1">
        <f t="array" ref="V7">TEXT(INDEX(CD[KH (intensiv)],$S$5),"#.##0")</f>
        <v>16</v>
      </c>
      <c r="W7" s="3" t="str" cm="1">
        <f t="array" ref="W7">TEXT(INDEX(CD[KH (intensiv)],$S$5)-INDEX(CD[KH (intensiv)],$S$5-1),"+#.##0;-#.##0;0")</f>
        <v>-2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422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1.065</v>
      </c>
      <c r="W8" s="3" t="str" cm="1">
        <f t="array" ref="W8">TEXT(INDEX(CD[Quarant],$S$5)-INDEX(CD[Quarant],$S$5-1),"+#.##0;-#.##0;0")</f>
        <v>+10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24.300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25.037</v>
      </c>
      <c r="T10" s="16" t="str" cm="1">
        <f t="array" ref="T10">TEXT(INDEX(CD[Total],$S$5)-INDEX(CD[Total],$S$5-1),"+#.##0;-#.##0;0")</f>
        <v>+21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🟡🟡🟡̎🟢🟢🟢̎🟢🟢🟢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09.06., insg. 25.037 (+21) mit Coronadiagnose, akt. infiz.: 300 (0), 47 (-8) in Krankenhäusern i. Beh., davon 16 (-2) auf Intensiv, 1.065 (+10) in Quaran., 24.300 (0) genesen. 422 (0) verstorben, 7-Tages-Inzidenz 24,9 (28,1)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09.06., insg. 25.037 (+21) mit Coronadiagnose, akt. infiz.: 300 (0), 24.300 (0) genesen. 422 (0) verstorben, 7-Tages-Inzidenz 24,9 (28,1)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09.06., insg. 25.037 (+21) mit Coronadiagnose, akt. infiz.: 300 (0), 47 (-8) in Krankenhäusern i. Beh., davon 16 (-2) auf Intensiv, 1.065 (+10) in Quaran., 24.300 (0) genesen. 422 (0) verstorben, 7-Tages-Inzidenz 24,9 (28,1)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2021-06-09T07:38:00Z</dcterms:modified>
</cp:coreProperties>
</file>