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19FADBA2-1510-1144-9361-6F2A5F57A361}" xr6:coauthVersionLast="47" xr6:coauthVersionMax="47" xr10:uidLastSave="{00000000-0000-0000-0000-000000000000}"/>
  <bookViews>
    <workbookView xWindow="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1" i="1" l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P449" i="1" s="1" a="1"/>
  <c r="P449" i="1" s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1" i="1" l="1" a="1"/>
  <c r="P451" i="1" s="1"/>
  <c r="P450" i="1" a="1"/>
  <c r="P450" i="1" s="1"/>
  <c r="L447" i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<sst xmlns="http://schemas.openxmlformats.org/spreadsheetml/2006/main" count="48" uniqueCount="43">
  <si>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</si>
  <si>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</si>
  <si>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</si>
  <si>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</si>
  <si>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</si>
  <si>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</si>
  <si>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</si>
  <si>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</si>
  <si>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</si>
  <si>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</si>
  <si>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</si>
  <si>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</si>
  <si>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</si>
  <si>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</si>
  <si>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</si>
  <si>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</si>
  <si>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</si>
  <si>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</si>
  <si>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</si>
  <si>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</si>
  <si>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</si>
  <si>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</si>
  <si>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</si>
  <si>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</si>
  <si>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</si>
  <si>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</si>
  <si>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</si>
  <si>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</si>
  <si>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</si>
  <si>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</si>
  <si>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</si>
  <si>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</si>
  <si>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</si>
  <si>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</si>
  <si>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</si>
  <si>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</si>
  <si>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</si>
  <si>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</si>
  <si>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</si>
  <si>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</si>
  <si>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</si>
  <si>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</si>
  <si>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14.06., insg. 25.101 (+8) mit Coronadiagnose, akt. infiz.: 200 (-100), 28 (-5) in Krankenhäusern i. Beh., davon 9 (0) auf Intensiv, 721 (-35) in Quaran., 24.400 (0) genesen. 423 (0) verstorben, 7-Tages-Inzidenz 14,8 (18,5)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</si>
</sst>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Tabelle1!$A$7:$A$451</c:f>
              <c:numCache>
                <c:formatCode>d\-mmm</c:formatCode>
                <c:ptCount val="4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</c:numCache>
            </c:numRef>
          </c:cat>
          <c:val>
            <c:numRef>
              <c:f>Tabelle1!$B$7:$B$451</c:f>
              <c:numCache>
                <c:formatCode>0</c:formatCode>
                <c:ptCount val="44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Tabelle1!$A$7:$A$451</c:f>
              <c:numCache>
                <c:formatCode>d\-mmm</c:formatCode>
                <c:ptCount val="4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</c:numCache>
            </c:numRef>
          </c:cat>
          <c:val>
            <c:numRef>
              <c:f>Tabelle1!$C$7:$C$451</c:f>
              <c:numCache>
                <c:formatCode>General</c:formatCode>
                <c:ptCount val="44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Tabelle1!$A$7:$A$451</c:f>
              <c:numCache>
                <c:formatCode>d\-mmm</c:formatCode>
                <c:ptCount val="4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</c:numCache>
            </c:numRef>
          </c:cat>
          <c:val>
            <c:numRef>
              <c:f>Tabelle1!$D$7:$D$451</c:f>
              <c:numCache>
                <c:formatCode>0</c:formatCode>
                <c:ptCount val="44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Tabelle1!$A$7:$A$451</c:f>
              <c:numCache>
                <c:formatCode>d\-mmm</c:formatCode>
                <c:ptCount val="4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</c:numCache>
            </c:numRef>
          </c:cat>
          <c:val>
            <c:numRef>
              <c:f>Tabelle1!$E$7:$E$451</c:f>
              <c:numCache>
                <c:formatCode>General</c:formatCode>
                <c:ptCount val="44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Tabelle1!$M$7:$M$451</c:f>
              <c:numCache>
                <c:formatCode>General</c:formatCode>
                <c:ptCount val="44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Tabelle1!$O$7:$O$451</c:f>
              <c:numCache>
                <c:formatCode>0.0</c:formatCode>
                <c:ptCount val="44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25.101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14.06., insg. 25.101 (+8) mit Coronadiagnose, akt. infiz.: 200 (-100), 28 (-5) in Krankenhäusern i. Beh., davon 9 (0) auf Intensiv, 721 (-35) in Quaran., 24.400 (0) genesen. 423 (0) verstorben, 7-Tages-Inzidenz 14,8 (18,5)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🟢̎🟢🟢🟢🟢🟢🟢🟢̎🟢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1" totalsRowShown="0" headerRowDxfId="18" dataDxfId="17">
  <autoFilter ref="A6:Q451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1"/>
  <sheetViews>
    <sheetView tabSelected="1" topLeftCell="O15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14.06.2021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445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14.06.</v>
      </c>
      <c r="U6" s="3" t="s">
        <v>27</v>
      </c>
      <c r="V6" s="3" t="str" cm="1">
        <f t="array" ref="V6">TEXT(INDEX(CD[KH],$S$5),"#.##0")</f>
        <v>28</v>
      </c>
      <c r="W6" s="3" t="str" cm="1">
        <f t="array" ref="W6">TEXT(INDEX(CD[KH],$S$5)-INDEX(CD[KH],$S$5-1),"+#.##0;-#.##0;0")</f>
        <v>-5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14,8</v>
      </c>
      <c r="T7" s="3" t="str" cm="1">
        <f t="array" ref="T7">TEXT(INDEX(CD[Inzidenz],$S$5-1),"#.##0,0")</f>
        <v>18,5</v>
      </c>
      <c r="U7" s="3" t="s">
        <v>28</v>
      </c>
      <c r="V7" s="3" t="str" cm="1">
        <f t="array" ref="V7">TEXT(INDEX(CD[KH (intensiv)],$S$5),"#.##0")</f>
        <v>9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423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721</v>
      </c>
      <c r="W8" s="3" t="str" cm="1">
        <f t="array" ref="W8">TEXT(INDEX(CD[Quarant],$S$5)-INDEX(CD[Quarant],$S$5-1),"+#.##0;-#.##0;0")</f>
        <v>-35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-100</v>
      </c>
      <c r="U9" s="3" t="s">
        <v>30</v>
      </c>
      <c r="V9" s="3" t="str" cm="1">
        <f t="array" ref="V9">TEXT(INDEX(CD[Genesen],$S$5),"#.##0")</f>
        <v>24.400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25.101</v>
      </c>
      <c r="T10" s="16" t="str" cm="1">
        <f t="array" ref="T10">TEXT(INDEX(CD[Total],$S$5)-INDEX(CD[Total],$S$5-1),"+#.##0;-#.##0;0")</f>
        <v>+8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🟢̎🟢🟢🟢🟢🟢🟢🟢̎🟢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14.06., insg. 25.101 (+8) mit Coronadiagnose, akt. infiz.: 200 (-100), 28 (-5) in Krankenhäusern i. Beh., davon 9 (0) auf Intensiv, 721 (-35) in Quaran., 24.400 (0) genesen. 423 (0) verstorben, 7-Tages-Inzidenz 14,8 (18,5)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14.06., insg. 25.101 (+8) mit Coronadiagnose, akt. infiz.: 200 (-100), 24.400 (0) genesen. 423 (0) verstorben, 7-Tages-Inzidenz 14,8 (18,5)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14.06., insg. 25.101 (+8) mit Coronadiagnose, akt. infiz.: 200 (-100), 28 (-5) in Krankenhäusern i. Beh., davon 9 (0) auf Intensiv, 721 (-35) in Quaran., 24.400 (0) genesen. 423 (0) verstorben, 7-Tages-Inzidenz 14,8 (18,5)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2021-06-14T08:11:15Z</dcterms:modified>
</cp:coreProperties>
</file>