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7E748B01-0492-6848-88F1-39E8BE5AA48F}" xr6:coauthVersionLast="46" xr6:coauthVersionMax="46" xr10:uidLastSave="{00000000-0000-0000-0000-000000000000}"/>
  <bookViews>
    <workbookView xWindow="1100" yWindow="500" windowWidth="41540" windowHeight="26580" xr2:uid="{D96A2E1C-F68D-7A4E-A558-DE7788A0A4F9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4" i="1" l="1"/>
  <c r="F264" i="1"/>
  <c r="G264" i="1"/>
  <c r="M264" i="1"/>
  <c r="N264" i="1"/>
  <c r="O264" i="1"/>
  <c r="N258" i="1"/>
  <c r="N259" i="1"/>
  <c r="N260" i="1"/>
  <c r="N261" i="1"/>
  <c r="N262" i="1"/>
  <c r="N263" i="1"/>
  <c r="P264" i="1"/>
  <c r="C263" i="1"/>
  <c r="F263" i="1"/>
  <c r="G263" i="1"/>
  <c r="M263" i="1"/>
  <c r="O263" i="1"/>
  <c r="N257" i="1"/>
  <c r="P263" i="1"/>
  <c r="C262" i="1"/>
  <c r="F262" i="1"/>
  <c r="G262" i="1"/>
  <c r="M262" i="1"/>
  <c r="O262" i="1"/>
  <c r="N256" i="1"/>
  <c r="P262" i="1"/>
  <c r="S5" i="1" a="1"/>
  <c r="S5" i="1"/>
  <c r="W9" i="1" a="1"/>
  <c r="W9" i="1"/>
  <c r="W8" i="1" a="1"/>
  <c r="W8" i="1"/>
  <c r="W7" i="1" a="1"/>
  <c r="W7" i="1"/>
  <c r="W6" i="1" a="1"/>
  <c r="W6" i="1"/>
  <c r="T10" i="1" a="1"/>
  <c r="T10" i="1"/>
  <c r="T9" i="1" a="1"/>
  <c r="T9" i="1"/>
  <c r="T8" i="1" a="1"/>
  <c r="T8" i="1"/>
  <c r="C261" i="1"/>
  <c r="F261" i="1"/>
  <c r="G261" i="1"/>
  <c r="M261" i="1"/>
  <c r="O261" i="1"/>
  <c r="N255" i="1"/>
  <c r="P261" i="1"/>
  <c r="P7" i="1"/>
  <c r="N8" i="1"/>
  <c r="P8" i="1"/>
  <c r="N9" i="1"/>
  <c r="P9" i="1"/>
  <c r="N10" i="1"/>
  <c r="P10" i="1"/>
  <c r="N11" i="1"/>
  <c r="P11" i="1"/>
  <c r="N12" i="1"/>
  <c r="P12" i="1"/>
  <c r="N13" i="1"/>
  <c r="P13" i="1"/>
  <c r="N14" i="1"/>
  <c r="P14" i="1"/>
  <c r="N15" i="1"/>
  <c r="P15" i="1"/>
  <c r="N16" i="1"/>
  <c r="P16" i="1"/>
  <c r="N17" i="1"/>
  <c r="P17" i="1"/>
  <c r="N18" i="1"/>
  <c r="P18" i="1"/>
  <c r="N19" i="1"/>
  <c r="P19" i="1"/>
  <c r="N20" i="1"/>
  <c r="P20" i="1"/>
  <c r="N21" i="1"/>
  <c r="P21" i="1"/>
  <c r="N22" i="1"/>
  <c r="P22" i="1"/>
  <c r="N23" i="1"/>
  <c r="P23" i="1"/>
  <c r="N24" i="1"/>
  <c r="P24" i="1"/>
  <c r="N25" i="1"/>
  <c r="P25" i="1"/>
  <c r="N26" i="1"/>
  <c r="P26" i="1"/>
  <c r="N27" i="1"/>
  <c r="P27" i="1"/>
  <c r="N28" i="1"/>
  <c r="P28" i="1"/>
  <c r="N29" i="1"/>
  <c r="P29" i="1"/>
  <c r="N30" i="1"/>
  <c r="P30" i="1"/>
  <c r="N31" i="1"/>
  <c r="P31" i="1"/>
  <c r="N32" i="1"/>
  <c r="P32" i="1"/>
  <c r="N33" i="1"/>
  <c r="P33" i="1"/>
  <c r="N34" i="1"/>
  <c r="P34" i="1"/>
  <c r="N35" i="1"/>
  <c r="P35" i="1"/>
  <c r="N36" i="1"/>
  <c r="P36" i="1"/>
  <c r="N37" i="1"/>
  <c r="P37" i="1"/>
  <c r="N38" i="1"/>
  <c r="P38" i="1"/>
  <c r="N39" i="1"/>
  <c r="P39" i="1"/>
  <c r="N40" i="1"/>
  <c r="P40" i="1"/>
  <c r="N41" i="1"/>
  <c r="P41" i="1"/>
  <c r="N42" i="1"/>
  <c r="P42" i="1"/>
  <c r="N43" i="1"/>
  <c r="P43" i="1"/>
  <c r="N44" i="1"/>
  <c r="P44" i="1"/>
  <c r="N45" i="1"/>
  <c r="P45" i="1"/>
  <c r="N46" i="1"/>
  <c r="P46" i="1"/>
  <c r="N47" i="1"/>
  <c r="P47" i="1"/>
  <c r="N48" i="1"/>
  <c r="P48" i="1"/>
  <c r="N49" i="1"/>
  <c r="P49" i="1"/>
  <c r="N50" i="1"/>
  <c r="P50" i="1"/>
  <c r="N51" i="1"/>
  <c r="P51" i="1"/>
  <c r="N52" i="1"/>
  <c r="P52" i="1"/>
  <c r="N53" i="1"/>
  <c r="P53" i="1"/>
  <c r="N54" i="1"/>
  <c r="P54" i="1"/>
  <c r="N55" i="1"/>
  <c r="P55" i="1"/>
  <c r="N56" i="1"/>
  <c r="P56" i="1"/>
  <c r="N57" i="1"/>
  <c r="P57" i="1"/>
  <c r="N58" i="1"/>
  <c r="P58" i="1"/>
  <c r="N59" i="1"/>
  <c r="P59" i="1"/>
  <c r="N60" i="1"/>
  <c r="P60" i="1"/>
  <c r="N61" i="1"/>
  <c r="P61" i="1"/>
  <c r="N62" i="1"/>
  <c r="P62" i="1"/>
  <c r="N63" i="1"/>
  <c r="P63" i="1"/>
  <c r="N64" i="1"/>
  <c r="P64" i="1"/>
  <c r="N65" i="1"/>
  <c r="P65" i="1"/>
  <c r="N66" i="1"/>
  <c r="P66" i="1"/>
  <c r="N67" i="1"/>
  <c r="P67" i="1"/>
  <c r="N68" i="1"/>
  <c r="P68" i="1"/>
  <c r="N69" i="1"/>
  <c r="P69" i="1"/>
  <c r="N70" i="1"/>
  <c r="P70" i="1"/>
  <c r="N71" i="1"/>
  <c r="P71" i="1"/>
  <c r="N72" i="1"/>
  <c r="P72" i="1"/>
  <c r="N73" i="1"/>
  <c r="P73" i="1"/>
  <c r="N74" i="1"/>
  <c r="P74" i="1"/>
  <c r="N75" i="1"/>
  <c r="P75" i="1"/>
  <c r="N76" i="1"/>
  <c r="P76" i="1"/>
  <c r="N77" i="1"/>
  <c r="P77" i="1"/>
  <c r="N78" i="1"/>
  <c r="P78" i="1"/>
  <c r="N79" i="1"/>
  <c r="P79" i="1"/>
  <c r="N80" i="1"/>
  <c r="P80" i="1"/>
  <c r="N81" i="1"/>
  <c r="P81" i="1"/>
  <c r="N82" i="1"/>
  <c r="P82" i="1"/>
  <c r="N83" i="1"/>
  <c r="P83" i="1"/>
  <c r="N84" i="1"/>
  <c r="P84" i="1"/>
  <c r="N85" i="1"/>
  <c r="P85" i="1"/>
  <c r="N86" i="1"/>
  <c r="P86" i="1"/>
  <c r="N87" i="1"/>
  <c r="P87" i="1"/>
  <c r="N88" i="1"/>
  <c r="P88" i="1"/>
  <c r="N89" i="1"/>
  <c r="P89" i="1"/>
  <c r="N90" i="1"/>
  <c r="P90" i="1"/>
  <c r="N91" i="1"/>
  <c r="P91" i="1"/>
  <c r="N92" i="1"/>
  <c r="P92" i="1"/>
  <c r="N93" i="1"/>
  <c r="P93" i="1"/>
  <c r="N94" i="1"/>
  <c r="P94" i="1"/>
  <c r="N95" i="1"/>
  <c r="P95" i="1"/>
  <c r="N96" i="1"/>
  <c r="P96" i="1"/>
  <c r="N97" i="1"/>
  <c r="P97" i="1"/>
  <c r="N98" i="1"/>
  <c r="P98" i="1"/>
  <c r="N99" i="1"/>
  <c r="P99" i="1"/>
  <c r="N100" i="1"/>
  <c r="P100" i="1"/>
  <c r="N101" i="1"/>
  <c r="P101" i="1"/>
  <c r="N102" i="1"/>
  <c r="P102" i="1"/>
  <c r="N103" i="1"/>
  <c r="P103" i="1"/>
  <c r="N104" i="1"/>
  <c r="P104" i="1"/>
  <c r="N105" i="1"/>
  <c r="P105" i="1"/>
  <c r="N106" i="1"/>
  <c r="P106" i="1"/>
  <c r="N107" i="1"/>
  <c r="P107" i="1"/>
  <c r="N108" i="1"/>
  <c r="P108" i="1"/>
  <c r="N109" i="1"/>
  <c r="P109" i="1"/>
  <c r="N110" i="1"/>
  <c r="P110" i="1"/>
  <c r="N111" i="1"/>
  <c r="P111" i="1"/>
  <c r="N112" i="1"/>
  <c r="P112" i="1"/>
  <c r="N113" i="1"/>
  <c r="P113" i="1"/>
  <c r="N114" i="1"/>
  <c r="P114" i="1"/>
  <c r="N115" i="1"/>
  <c r="P115" i="1"/>
  <c r="N116" i="1"/>
  <c r="P116" i="1"/>
  <c r="N117" i="1"/>
  <c r="P117" i="1"/>
  <c r="N118" i="1"/>
  <c r="P118" i="1"/>
  <c r="N119" i="1"/>
  <c r="P119" i="1"/>
  <c r="N120" i="1"/>
  <c r="P120" i="1"/>
  <c r="N121" i="1"/>
  <c r="P121" i="1"/>
  <c r="N122" i="1"/>
  <c r="P122" i="1"/>
  <c r="N123" i="1"/>
  <c r="P123" i="1"/>
  <c r="N124" i="1"/>
  <c r="P124" i="1"/>
  <c r="N125" i="1"/>
  <c r="P125" i="1"/>
  <c r="N126" i="1"/>
  <c r="P126" i="1"/>
  <c r="N127" i="1"/>
  <c r="P127" i="1"/>
  <c r="N128" i="1"/>
  <c r="P128" i="1"/>
  <c r="N129" i="1"/>
  <c r="P129" i="1"/>
  <c r="N130" i="1"/>
  <c r="P130" i="1"/>
  <c r="N131" i="1"/>
  <c r="P131" i="1"/>
  <c r="N132" i="1"/>
  <c r="P132" i="1"/>
  <c r="N133" i="1"/>
  <c r="P133" i="1"/>
  <c r="N134" i="1"/>
  <c r="P134" i="1"/>
  <c r="N135" i="1"/>
  <c r="P135" i="1"/>
  <c r="N136" i="1"/>
  <c r="P136" i="1"/>
  <c r="N137" i="1"/>
  <c r="P137" i="1"/>
  <c r="N138" i="1"/>
  <c r="P138" i="1"/>
  <c r="N139" i="1"/>
  <c r="P139" i="1"/>
  <c r="N140" i="1"/>
  <c r="P140" i="1"/>
  <c r="N141" i="1"/>
  <c r="P141" i="1"/>
  <c r="N142" i="1"/>
  <c r="P142" i="1"/>
  <c r="N143" i="1"/>
  <c r="P143" i="1"/>
  <c r="N144" i="1"/>
  <c r="P144" i="1"/>
  <c r="N145" i="1"/>
  <c r="P145" i="1"/>
  <c r="N146" i="1"/>
  <c r="P146" i="1"/>
  <c r="N147" i="1"/>
  <c r="P147" i="1"/>
  <c r="N148" i="1"/>
  <c r="P148" i="1"/>
  <c r="N149" i="1"/>
  <c r="P149" i="1"/>
  <c r="N150" i="1"/>
  <c r="P150" i="1"/>
  <c r="N151" i="1"/>
  <c r="P151" i="1"/>
  <c r="N152" i="1"/>
  <c r="P152" i="1"/>
  <c r="N153" i="1"/>
  <c r="P153" i="1"/>
  <c r="N154" i="1"/>
  <c r="P154" i="1"/>
  <c r="N155" i="1"/>
  <c r="P155" i="1"/>
  <c r="N156" i="1"/>
  <c r="P156" i="1"/>
  <c r="N157" i="1"/>
  <c r="P157" i="1"/>
  <c r="N158" i="1"/>
  <c r="P158" i="1"/>
  <c r="N159" i="1"/>
  <c r="P159" i="1"/>
  <c r="N160" i="1"/>
  <c r="P160" i="1"/>
  <c r="N161" i="1"/>
  <c r="P161" i="1"/>
  <c r="N162" i="1"/>
  <c r="P162" i="1"/>
  <c r="N163" i="1"/>
  <c r="P163" i="1"/>
  <c r="N164" i="1"/>
  <c r="P164" i="1"/>
  <c r="N165" i="1"/>
  <c r="P165" i="1"/>
  <c r="N166" i="1"/>
  <c r="P166" i="1"/>
  <c r="N167" i="1"/>
  <c r="P167" i="1"/>
  <c r="N168" i="1"/>
  <c r="P168" i="1"/>
  <c r="N169" i="1"/>
  <c r="P169" i="1"/>
  <c r="N170" i="1"/>
  <c r="P170" i="1"/>
  <c r="N171" i="1"/>
  <c r="P171" i="1"/>
  <c r="N172" i="1"/>
  <c r="P172" i="1"/>
  <c r="N173" i="1"/>
  <c r="P173" i="1"/>
  <c r="N174" i="1"/>
  <c r="P174" i="1"/>
  <c r="N175" i="1"/>
  <c r="P175" i="1"/>
  <c r="N176" i="1"/>
  <c r="P176" i="1"/>
  <c r="N177" i="1"/>
  <c r="P177" i="1"/>
  <c r="N178" i="1"/>
  <c r="P178" i="1"/>
  <c r="N179" i="1"/>
  <c r="P179" i="1"/>
  <c r="N180" i="1"/>
  <c r="P180" i="1"/>
  <c r="N181" i="1"/>
  <c r="P181" i="1"/>
  <c r="N182" i="1"/>
  <c r="P182" i="1"/>
  <c r="N183" i="1"/>
  <c r="P183" i="1"/>
  <c r="N184" i="1"/>
  <c r="P184" i="1"/>
  <c r="N185" i="1"/>
  <c r="P185" i="1"/>
  <c r="N186" i="1"/>
  <c r="P186" i="1"/>
  <c r="N187" i="1"/>
  <c r="P187" i="1"/>
  <c r="N188" i="1"/>
  <c r="P188" i="1"/>
  <c r="N189" i="1"/>
  <c r="P189" i="1"/>
  <c r="N190" i="1"/>
  <c r="P190" i="1"/>
  <c r="N191" i="1"/>
  <c r="P191" i="1"/>
  <c r="N192" i="1"/>
  <c r="P192" i="1"/>
  <c r="N193" i="1"/>
  <c r="P193" i="1"/>
  <c r="N194" i="1"/>
  <c r="P194" i="1"/>
  <c r="N195" i="1"/>
  <c r="P195" i="1"/>
  <c r="N196" i="1"/>
  <c r="P196" i="1"/>
  <c r="N197" i="1"/>
  <c r="P197" i="1"/>
  <c r="N198" i="1"/>
  <c r="P198" i="1"/>
  <c r="N199" i="1"/>
  <c r="P199" i="1"/>
  <c r="N200" i="1"/>
  <c r="P200" i="1"/>
  <c r="N201" i="1"/>
  <c r="P201" i="1"/>
  <c r="N202" i="1"/>
  <c r="P202" i="1"/>
  <c r="N203" i="1"/>
  <c r="P203" i="1"/>
  <c r="N204" i="1"/>
  <c r="P204" i="1"/>
  <c r="N205" i="1"/>
  <c r="P205" i="1"/>
  <c r="N206" i="1"/>
  <c r="P206" i="1"/>
  <c r="N207" i="1"/>
  <c r="P207" i="1"/>
  <c r="N208" i="1"/>
  <c r="P208" i="1"/>
  <c r="N209" i="1"/>
  <c r="P209" i="1"/>
  <c r="N210" i="1"/>
  <c r="P210" i="1"/>
  <c r="N211" i="1"/>
  <c r="P211" i="1"/>
  <c r="N212" i="1"/>
  <c r="P212" i="1"/>
  <c r="N213" i="1"/>
  <c r="P213" i="1"/>
  <c r="N214" i="1"/>
  <c r="P214" i="1"/>
  <c r="N215" i="1"/>
  <c r="P215" i="1"/>
  <c r="N216" i="1"/>
  <c r="P216" i="1"/>
  <c r="N217" i="1"/>
  <c r="P217" i="1"/>
  <c r="N218" i="1"/>
  <c r="P218" i="1"/>
  <c r="N219" i="1"/>
  <c r="P219" i="1"/>
  <c r="N220" i="1"/>
  <c r="P220" i="1"/>
  <c r="N221" i="1"/>
  <c r="P221" i="1"/>
  <c r="N222" i="1"/>
  <c r="P222" i="1"/>
  <c r="N223" i="1"/>
  <c r="P223" i="1"/>
  <c r="N224" i="1"/>
  <c r="P224" i="1"/>
  <c r="N225" i="1"/>
  <c r="P225" i="1"/>
  <c r="N226" i="1"/>
  <c r="P226" i="1"/>
  <c r="N227" i="1"/>
  <c r="P227" i="1"/>
  <c r="N228" i="1"/>
  <c r="P228" i="1"/>
  <c r="N229" i="1"/>
  <c r="P229" i="1"/>
  <c r="N230" i="1"/>
  <c r="P230" i="1"/>
  <c r="N231" i="1"/>
  <c r="P231" i="1"/>
  <c r="N232" i="1"/>
  <c r="P232" i="1"/>
  <c r="N233" i="1"/>
  <c r="P233" i="1"/>
  <c r="N234" i="1"/>
  <c r="P234" i="1"/>
  <c r="N235" i="1"/>
  <c r="P235" i="1"/>
  <c r="N236" i="1"/>
  <c r="P236" i="1"/>
  <c r="N237" i="1"/>
  <c r="P237" i="1"/>
  <c r="N238" i="1"/>
  <c r="P238" i="1"/>
  <c r="N239" i="1"/>
  <c r="P239" i="1"/>
  <c r="N240" i="1"/>
  <c r="P240" i="1"/>
  <c r="N241" i="1"/>
  <c r="P241" i="1"/>
  <c r="N242" i="1"/>
  <c r="P242" i="1"/>
  <c r="N243" i="1"/>
  <c r="P243" i="1"/>
  <c r="N244" i="1"/>
  <c r="P244" i="1"/>
  <c r="N245" i="1"/>
  <c r="P245" i="1"/>
  <c r="N246" i="1"/>
  <c r="P246" i="1"/>
  <c r="N247" i="1"/>
  <c r="P247" i="1"/>
  <c r="N248" i="1"/>
  <c r="P248" i="1"/>
  <c r="N249" i="1"/>
  <c r="P249" i="1"/>
  <c r="N250" i="1"/>
  <c r="P250" i="1"/>
  <c r="N251" i="1"/>
  <c r="P251" i="1"/>
  <c r="N252" i="1"/>
  <c r="P252" i="1"/>
  <c r="N253" i="1"/>
  <c r="P253" i="1"/>
  <c r="N254" i="1"/>
  <c r="P254" i="1"/>
  <c r="P255" i="1"/>
  <c r="P256" i="1"/>
  <c r="P257" i="1"/>
  <c r="P258" i="1"/>
  <c r="P259" i="1"/>
  <c r="P260" i="1"/>
  <c r="C260" i="1"/>
  <c r="F260" i="1"/>
  <c r="G260" i="1"/>
  <c r="M260" i="1"/>
  <c r="O260" i="1"/>
  <c r="C259" i="1"/>
  <c r="F259" i="1"/>
  <c r="G259" i="1"/>
  <c r="O259" i="1"/>
  <c r="M259" i="1"/>
  <c r="C258" i="1"/>
  <c r="F258" i="1"/>
  <c r="G258" i="1"/>
  <c r="O258" i="1"/>
  <c r="M258" i="1"/>
  <c r="C257" i="1"/>
  <c r="F257" i="1"/>
  <c r="G257" i="1"/>
  <c r="M257" i="1"/>
  <c r="O257" i="1"/>
  <c r="C256" i="1"/>
  <c r="F256" i="1"/>
  <c r="G256" i="1"/>
  <c r="M256" i="1"/>
  <c r="O256" i="1"/>
  <c r="C255" i="1"/>
  <c r="F255" i="1"/>
  <c r="G255" i="1"/>
  <c r="O255" i="1"/>
  <c r="M255" i="1"/>
  <c r="C254" i="1"/>
  <c r="F254" i="1"/>
  <c r="G254" i="1"/>
  <c r="M254" i="1"/>
  <c r="O254" i="1"/>
  <c r="S6" i="1"/>
  <c r="C253" i="1"/>
  <c r="F253" i="1"/>
  <c r="G253" i="1"/>
  <c r="M253" i="1"/>
  <c r="O253" i="1"/>
  <c r="C252" i="1"/>
  <c r="F252" i="1"/>
  <c r="G252" i="1"/>
  <c r="M252" i="1"/>
  <c r="O252" i="1"/>
  <c r="C251" i="1"/>
  <c r="F251" i="1"/>
  <c r="G251" i="1"/>
  <c r="M251" i="1"/>
  <c r="O251" i="1"/>
  <c r="C250" i="1"/>
  <c r="F250" i="1"/>
  <c r="G250" i="1"/>
  <c r="O250" i="1"/>
  <c r="M250" i="1"/>
  <c r="C249" i="1"/>
  <c r="F249" i="1"/>
  <c r="G249" i="1"/>
  <c r="O249" i="1"/>
  <c r="M249" i="1"/>
  <c r="C248" i="1"/>
  <c r="F248" i="1"/>
  <c r="G248" i="1"/>
  <c r="M248" i="1"/>
  <c r="O248" i="1"/>
  <c r="C247" i="1"/>
  <c r="F247" i="1"/>
  <c r="G247" i="1"/>
  <c r="O247" i="1"/>
  <c r="M247" i="1"/>
  <c r="C246" i="1"/>
  <c r="F246" i="1"/>
  <c r="O246" i="1"/>
  <c r="G246" i="1"/>
  <c r="M246" i="1"/>
  <c r="C245" i="1"/>
  <c r="F245" i="1"/>
  <c r="G245" i="1"/>
  <c r="M245" i="1"/>
  <c r="O245" i="1"/>
  <c r="C244" i="1"/>
  <c r="F244" i="1"/>
  <c r="G244" i="1"/>
  <c r="O244" i="1"/>
  <c r="M244" i="1"/>
  <c r="C243" i="1"/>
  <c r="F243" i="1"/>
  <c r="G243" i="1"/>
  <c r="O243" i="1"/>
  <c r="M243" i="1"/>
  <c r="C242" i="1"/>
  <c r="F242" i="1"/>
  <c r="G242" i="1"/>
  <c r="O242" i="1"/>
  <c r="M242" i="1"/>
  <c r="C241" i="1"/>
  <c r="F241" i="1"/>
  <c r="G241" i="1"/>
  <c r="O241" i="1"/>
  <c r="M241" i="1"/>
  <c r="C240" i="1"/>
  <c r="F240" i="1"/>
  <c r="G240" i="1"/>
  <c r="M240" i="1"/>
  <c r="O240" i="1"/>
  <c r="C239" i="1"/>
  <c r="F239" i="1"/>
  <c r="G239" i="1"/>
  <c r="O239" i="1"/>
  <c r="M239" i="1"/>
  <c r="C238" i="1"/>
  <c r="F238" i="1"/>
  <c r="G238" i="1"/>
  <c r="M238" i="1"/>
  <c r="O238" i="1"/>
  <c r="C237" i="1"/>
  <c r="F237" i="1"/>
  <c r="G237" i="1"/>
  <c r="O237" i="1"/>
  <c r="M237" i="1"/>
  <c r="C236" i="1"/>
  <c r="F236" i="1"/>
  <c r="G236" i="1"/>
  <c r="M236" i="1"/>
  <c r="O236" i="1"/>
  <c r="C235" i="1"/>
  <c r="F235" i="1"/>
  <c r="G235" i="1"/>
  <c r="O235" i="1"/>
  <c r="M235" i="1"/>
  <c r="C234" i="1"/>
  <c r="F234" i="1"/>
  <c r="O234" i="1"/>
  <c r="G234" i="1"/>
  <c r="M234" i="1"/>
  <c r="C233" i="1"/>
  <c r="F233" i="1"/>
  <c r="G233" i="1"/>
  <c r="M233" i="1"/>
  <c r="O233" i="1"/>
  <c r="C232" i="1"/>
  <c r="F232" i="1"/>
  <c r="G232" i="1"/>
  <c r="M232" i="1"/>
  <c r="O232" i="1"/>
  <c r="C231" i="1"/>
  <c r="F231" i="1"/>
  <c r="G231" i="1"/>
  <c r="M231" i="1"/>
  <c r="O231" i="1"/>
  <c r="C230" i="1"/>
  <c r="F230" i="1"/>
  <c r="G230" i="1"/>
  <c r="O230" i="1"/>
  <c r="M230" i="1"/>
  <c r="C229" i="1"/>
  <c r="F229" i="1"/>
  <c r="G229" i="1"/>
  <c r="O229" i="1"/>
  <c r="M1" i="1"/>
  <c r="S9" i="1" a="1"/>
  <c r="S9" i="1"/>
  <c r="V9" i="1" a="1"/>
  <c r="V9" i="1"/>
  <c r="V8" i="1" a="1"/>
  <c r="V8" i="1"/>
  <c r="V7" i="1" a="1"/>
  <c r="V7" i="1"/>
  <c r="V6" i="1" a="1"/>
  <c r="V6" i="1"/>
  <c r="S10" i="1" a="1"/>
  <c r="S10" i="1"/>
  <c r="S8" i="1" a="1"/>
  <c r="S8" i="1"/>
  <c r="S7" i="1" a="1"/>
  <c r="S7" i="1"/>
  <c r="T7" i="1" a="1"/>
  <c r="T7" i="1"/>
  <c r="M229" i="1"/>
  <c r="C228" i="1"/>
  <c r="F228" i="1"/>
  <c r="G228" i="1"/>
  <c r="M228" i="1"/>
  <c r="O228" i="1"/>
  <c r="R13" i="1"/>
  <c r="C227" i="1"/>
  <c r="F227" i="1"/>
  <c r="G227" i="1"/>
  <c r="O227" i="1"/>
  <c r="M227" i="1"/>
  <c r="C226" i="1"/>
  <c r="F226" i="1"/>
  <c r="G226" i="1"/>
  <c r="M226" i="1"/>
  <c r="O226" i="1"/>
  <c r="C225" i="1"/>
  <c r="F225" i="1"/>
  <c r="G225" i="1"/>
  <c r="M225" i="1"/>
  <c r="O225" i="1"/>
  <c r="C224" i="1"/>
  <c r="F224" i="1"/>
  <c r="G224" i="1"/>
  <c r="O224" i="1"/>
  <c r="M224" i="1"/>
  <c r="C223" i="1"/>
  <c r="F223" i="1"/>
  <c r="G223" i="1"/>
  <c r="O223" i="1"/>
  <c r="M223" i="1"/>
  <c r="C222" i="1"/>
  <c r="F222" i="1"/>
  <c r="O222" i="1"/>
  <c r="G222" i="1"/>
  <c r="M222" i="1"/>
  <c r="C221" i="1"/>
  <c r="F221" i="1"/>
  <c r="G221" i="1"/>
  <c r="M221" i="1"/>
  <c r="O221" i="1"/>
  <c r="C220" i="1"/>
  <c r="F220" i="1"/>
  <c r="G220" i="1"/>
  <c r="M220" i="1"/>
  <c r="O220" i="1"/>
  <c r="C219" i="1"/>
  <c r="F219" i="1"/>
  <c r="G219" i="1"/>
  <c r="O219" i="1"/>
  <c r="M219" i="1"/>
  <c r="C218" i="1"/>
  <c r="F218" i="1"/>
  <c r="G218" i="1"/>
  <c r="O218" i="1"/>
  <c r="M218" i="1"/>
  <c r="C217" i="1"/>
  <c r="F217" i="1"/>
  <c r="O217" i="1"/>
  <c r="G217" i="1"/>
  <c r="M217" i="1"/>
  <c r="C216" i="1"/>
  <c r="F216" i="1"/>
  <c r="G216" i="1"/>
  <c r="O216" i="1"/>
  <c r="M216" i="1"/>
  <c r="C215" i="1"/>
  <c r="F215" i="1"/>
  <c r="G215" i="1"/>
  <c r="O215" i="1"/>
  <c r="M215" i="1"/>
  <c r="C214" i="1"/>
  <c r="F214" i="1"/>
  <c r="G214" i="1"/>
  <c r="O214" i="1"/>
  <c r="M214" i="1"/>
  <c r="C213" i="1"/>
  <c r="F213" i="1"/>
  <c r="G213" i="1"/>
  <c r="M213" i="1"/>
  <c r="O213" i="1"/>
  <c r="C212" i="1"/>
  <c r="F212" i="1"/>
  <c r="G212" i="1"/>
  <c r="O212" i="1"/>
  <c r="C211" i="1"/>
  <c r="F211" i="1"/>
  <c r="G211" i="1"/>
  <c r="O211" i="1"/>
  <c r="M212" i="1"/>
  <c r="M211" i="1"/>
  <c r="C210" i="1"/>
  <c r="F210" i="1"/>
  <c r="G210" i="1"/>
  <c r="O210" i="1"/>
  <c r="M210" i="1"/>
  <c r="C209" i="1"/>
  <c r="F209" i="1"/>
  <c r="G209" i="1"/>
  <c r="M209" i="1"/>
  <c r="O209" i="1"/>
  <c r="C208" i="1"/>
  <c r="F208" i="1"/>
  <c r="G208" i="1"/>
  <c r="M208" i="1"/>
  <c r="O208" i="1"/>
  <c r="C207" i="1"/>
  <c r="F207" i="1"/>
  <c r="G207" i="1"/>
  <c r="O207" i="1"/>
  <c r="M207" i="1"/>
  <c r="C206" i="1"/>
  <c r="F206" i="1"/>
  <c r="G206" i="1"/>
  <c r="M206" i="1"/>
  <c r="O206" i="1"/>
  <c r="C205" i="1"/>
  <c r="F205" i="1"/>
  <c r="G205" i="1"/>
  <c r="O205" i="1"/>
  <c r="M205" i="1"/>
  <c r="C204" i="1"/>
  <c r="F204" i="1"/>
  <c r="G204" i="1"/>
  <c r="M204" i="1"/>
  <c r="O204" i="1"/>
  <c r="C203" i="1"/>
  <c r="F203" i="1"/>
  <c r="G203" i="1"/>
  <c r="M203" i="1"/>
  <c r="O203" i="1"/>
  <c r="C202" i="1"/>
  <c r="F202" i="1"/>
  <c r="G202" i="1"/>
  <c r="O202" i="1"/>
  <c r="C201" i="1"/>
  <c r="F201" i="1"/>
  <c r="G201" i="1"/>
  <c r="O201" i="1"/>
  <c r="C200" i="1"/>
  <c r="F200" i="1"/>
  <c r="G200" i="1"/>
  <c r="O200" i="1"/>
  <c r="M202" i="1"/>
  <c r="M201" i="1"/>
  <c r="M200" i="1"/>
  <c r="C199" i="1"/>
  <c r="F199" i="1"/>
  <c r="O199" i="1"/>
  <c r="C198" i="1"/>
  <c r="F198" i="1"/>
  <c r="G198" i="1"/>
  <c r="M198" i="1"/>
  <c r="O198" i="1"/>
  <c r="C197" i="1"/>
  <c r="F197" i="1"/>
  <c r="G197" i="1"/>
  <c r="M197" i="1"/>
  <c r="O197" i="1"/>
  <c r="C196" i="1"/>
  <c r="F196" i="1"/>
  <c r="G196" i="1"/>
  <c r="M196" i="1"/>
  <c r="O196" i="1"/>
  <c r="C195" i="1"/>
  <c r="F195" i="1"/>
  <c r="G195" i="1"/>
  <c r="O195" i="1"/>
  <c r="G199" i="1"/>
  <c r="M199" i="1"/>
  <c r="M195" i="1"/>
  <c r="C194" i="1"/>
  <c r="F194" i="1"/>
  <c r="G194" i="1"/>
  <c r="O194" i="1"/>
  <c r="C193" i="1"/>
  <c r="F193" i="1"/>
  <c r="G193" i="1"/>
  <c r="M193" i="1"/>
  <c r="O193" i="1"/>
  <c r="M194" i="1"/>
  <c r="C192" i="1"/>
  <c r="F192" i="1"/>
  <c r="G192" i="1"/>
  <c r="O192" i="1"/>
  <c r="C191" i="1"/>
  <c r="F191" i="1"/>
  <c r="O191" i="1"/>
  <c r="C190" i="1"/>
  <c r="F190" i="1"/>
  <c r="G190" i="1"/>
  <c r="O190" i="1"/>
  <c r="C189" i="1"/>
  <c r="F189" i="1"/>
  <c r="G189" i="1"/>
  <c r="O189" i="1"/>
  <c r="C188" i="1"/>
  <c r="F188" i="1"/>
  <c r="G188" i="1"/>
  <c r="O188" i="1"/>
  <c r="C187" i="1"/>
  <c r="F187" i="1"/>
  <c r="G187" i="1"/>
  <c r="O187" i="1"/>
  <c r="C186" i="1"/>
  <c r="F186" i="1"/>
  <c r="G186" i="1"/>
  <c r="O186" i="1"/>
  <c r="M192" i="1"/>
  <c r="G191" i="1"/>
  <c r="M191" i="1"/>
  <c r="M190" i="1"/>
  <c r="M189" i="1"/>
  <c r="M188" i="1"/>
  <c r="M187" i="1"/>
  <c r="M186" i="1"/>
  <c r="C185" i="1"/>
  <c r="F185" i="1"/>
  <c r="G185" i="1"/>
  <c r="O185" i="1"/>
  <c r="M185" i="1"/>
  <c r="C184" i="1"/>
  <c r="F184" i="1"/>
  <c r="G184" i="1"/>
  <c r="M184" i="1"/>
  <c r="O184" i="1"/>
  <c r="C183" i="1"/>
  <c r="F183" i="1"/>
  <c r="G183" i="1"/>
  <c r="M183" i="1"/>
  <c r="O183" i="1"/>
  <c r="C182" i="1"/>
  <c r="F182" i="1"/>
  <c r="G182" i="1"/>
  <c r="M182" i="1"/>
  <c r="O182" i="1"/>
  <c r="C181" i="1"/>
  <c r="F181" i="1"/>
  <c r="G181" i="1"/>
  <c r="M181" i="1"/>
  <c r="O181" i="1"/>
  <c r="C180" i="1"/>
  <c r="F180" i="1"/>
  <c r="G180" i="1"/>
  <c r="M180" i="1"/>
  <c r="O180" i="1"/>
  <c r="C179" i="1"/>
  <c r="F179" i="1"/>
  <c r="G179" i="1"/>
  <c r="O179" i="1"/>
  <c r="C178" i="1"/>
  <c r="F178" i="1"/>
  <c r="G178" i="1"/>
  <c r="M178" i="1"/>
  <c r="O178" i="1"/>
  <c r="C177" i="1"/>
  <c r="F177" i="1"/>
  <c r="G177" i="1"/>
  <c r="M177" i="1"/>
  <c r="O177" i="1"/>
  <c r="C176" i="1"/>
  <c r="F176" i="1"/>
  <c r="G176" i="1"/>
  <c r="O176" i="1"/>
  <c r="C175" i="1"/>
  <c r="F175" i="1"/>
  <c r="G175" i="1"/>
  <c r="O175" i="1"/>
  <c r="C174" i="1"/>
  <c r="F174" i="1"/>
  <c r="G174" i="1"/>
  <c r="M174" i="1"/>
  <c r="O174" i="1"/>
  <c r="C173" i="1"/>
  <c r="F173" i="1"/>
  <c r="G173" i="1"/>
  <c r="O173" i="1"/>
  <c r="C172" i="1"/>
  <c r="F172" i="1"/>
  <c r="G172" i="1"/>
  <c r="O172" i="1"/>
  <c r="M179" i="1"/>
  <c r="M176" i="1"/>
  <c r="M175" i="1"/>
  <c r="M173" i="1"/>
  <c r="M172" i="1"/>
  <c r="C171" i="1"/>
  <c r="F171" i="1"/>
  <c r="G171" i="1"/>
  <c r="O171" i="1"/>
  <c r="M171" i="1"/>
  <c r="C170" i="1"/>
  <c r="F170" i="1"/>
  <c r="G170" i="1"/>
  <c r="O170" i="1"/>
  <c r="C169" i="1"/>
  <c r="F169" i="1"/>
  <c r="G169" i="1"/>
  <c r="M169" i="1"/>
  <c r="O169" i="1"/>
  <c r="M170" i="1"/>
  <c r="C168" i="1"/>
  <c r="F168" i="1"/>
  <c r="O168" i="1"/>
  <c r="G168" i="1"/>
  <c r="M168" i="1"/>
  <c r="C167" i="1"/>
  <c r="F167" i="1"/>
  <c r="G167" i="1"/>
  <c r="M167" i="1"/>
  <c r="O167" i="1"/>
  <c r="C166" i="1"/>
  <c r="F166" i="1"/>
  <c r="G166" i="1"/>
  <c r="O166" i="1"/>
  <c r="M166" i="1"/>
  <c r="C165" i="1"/>
  <c r="F165" i="1"/>
  <c r="G165" i="1"/>
  <c r="O165" i="1"/>
  <c r="M165" i="1"/>
  <c r="C164" i="1"/>
  <c r="F164" i="1"/>
  <c r="G164" i="1"/>
  <c r="O164" i="1"/>
  <c r="M164" i="1"/>
  <c r="C163" i="1"/>
  <c r="F163" i="1"/>
  <c r="G163" i="1"/>
  <c r="M163" i="1"/>
  <c r="O163" i="1"/>
  <c r="C162" i="1"/>
  <c r="F162" i="1"/>
  <c r="G162" i="1"/>
  <c r="O162" i="1"/>
  <c r="M162" i="1"/>
  <c r="C161" i="1"/>
  <c r="F161" i="1"/>
  <c r="G161" i="1"/>
  <c r="O161" i="1"/>
  <c r="C160" i="1"/>
  <c r="F160" i="1"/>
  <c r="G160" i="1"/>
  <c r="M160" i="1"/>
  <c r="O160" i="1"/>
  <c r="M161" i="1"/>
  <c r="C159" i="1"/>
  <c r="F159" i="1"/>
  <c r="G159" i="1"/>
  <c r="O159" i="1"/>
  <c r="M159" i="1"/>
  <c r="C158" i="1"/>
  <c r="F158" i="1"/>
  <c r="G158" i="1"/>
  <c r="O158" i="1"/>
  <c r="M158" i="1"/>
  <c r="C157" i="1"/>
  <c r="F157" i="1"/>
  <c r="G157" i="1"/>
  <c r="O157" i="1"/>
  <c r="C156" i="1"/>
  <c r="F156" i="1"/>
  <c r="G156" i="1"/>
  <c r="M156" i="1"/>
  <c r="O156" i="1"/>
  <c r="M157" i="1"/>
  <c r="C155" i="1"/>
  <c r="F155" i="1"/>
  <c r="G155" i="1"/>
  <c r="M155" i="1"/>
  <c r="O155" i="1"/>
  <c r="C154" i="1"/>
  <c r="F154" i="1"/>
  <c r="G154" i="1"/>
  <c r="O154" i="1"/>
  <c r="M154" i="1"/>
  <c r="C153" i="1"/>
  <c r="F153" i="1"/>
  <c r="O153" i="1"/>
  <c r="G153" i="1"/>
  <c r="M153" i="1"/>
  <c r="C152" i="1"/>
  <c r="F152" i="1"/>
  <c r="G152" i="1"/>
  <c r="O152" i="1"/>
  <c r="M152" i="1"/>
  <c r="C151" i="1"/>
  <c r="F151" i="1"/>
  <c r="G151" i="1"/>
  <c r="O151" i="1"/>
  <c r="M151" i="1"/>
  <c r="C150" i="1"/>
  <c r="F150" i="1"/>
  <c r="G150" i="1"/>
  <c r="M150" i="1"/>
  <c r="O150" i="1"/>
  <c r="C149" i="1"/>
  <c r="F149" i="1"/>
  <c r="G149" i="1"/>
  <c r="O149" i="1"/>
  <c r="M149" i="1"/>
  <c r="C148" i="1"/>
  <c r="F148" i="1"/>
  <c r="G148" i="1"/>
  <c r="M148" i="1"/>
  <c r="O148" i="1"/>
  <c r="C147" i="1"/>
  <c r="F147" i="1"/>
  <c r="O147" i="1"/>
  <c r="G147" i="1"/>
  <c r="M147" i="1"/>
  <c r="C146" i="1"/>
  <c r="F146" i="1"/>
  <c r="G146" i="1"/>
  <c r="O146" i="1"/>
  <c r="C145" i="1"/>
  <c r="F145" i="1"/>
  <c r="G145" i="1"/>
  <c r="M145" i="1"/>
  <c r="O145" i="1"/>
  <c r="M146" i="1"/>
  <c r="C144" i="1"/>
  <c r="F144" i="1"/>
  <c r="G144" i="1"/>
  <c r="O144" i="1"/>
  <c r="M144" i="1"/>
  <c r="C143" i="1"/>
  <c r="F143" i="1"/>
  <c r="G143" i="1"/>
  <c r="O143" i="1"/>
  <c r="M143" i="1"/>
  <c r="C142" i="1"/>
  <c r="F142" i="1"/>
  <c r="G142" i="1"/>
  <c r="O142" i="1"/>
  <c r="M142" i="1"/>
  <c r="C141" i="1"/>
  <c r="F141" i="1"/>
  <c r="G141" i="1"/>
  <c r="M141" i="1"/>
  <c r="O141" i="1"/>
  <c r="C140" i="1"/>
  <c r="F140" i="1"/>
  <c r="G140" i="1"/>
  <c r="O140" i="1"/>
  <c r="M140" i="1"/>
  <c r="C139" i="1"/>
  <c r="F139" i="1"/>
  <c r="G139" i="1"/>
  <c r="M139" i="1"/>
  <c r="O139" i="1"/>
  <c r="C138" i="1"/>
  <c r="F138" i="1"/>
  <c r="G138" i="1"/>
  <c r="M138" i="1"/>
  <c r="O138" i="1"/>
  <c r="C137" i="1"/>
  <c r="F137" i="1"/>
  <c r="G137" i="1"/>
  <c r="M137" i="1"/>
  <c r="O137" i="1"/>
  <c r="C136" i="1"/>
  <c r="F136" i="1"/>
  <c r="G136" i="1"/>
  <c r="M136" i="1"/>
  <c r="O136" i="1"/>
  <c r="C135" i="1"/>
  <c r="F135" i="1"/>
  <c r="G135" i="1"/>
  <c r="O135" i="1"/>
  <c r="M135" i="1"/>
  <c r="C134" i="1"/>
  <c r="F134" i="1"/>
  <c r="G134" i="1"/>
  <c r="O134" i="1"/>
  <c r="M134" i="1"/>
  <c r="C133" i="1"/>
  <c r="F133" i="1"/>
  <c r="G133" i="1"/>
  <c r="M133" i="1"/>
  <c r="O133" i="1"/>
  <c r="C132" i="1"/>
  <c r="F132" i="1"/>
  <c r="O132" i="1"/>
  <c r="C131" i="1"/>
  <c r="F131" i="1"/>
  <c r="G131" i="1"/>
  <c r="O131" i="1"/>
  <c r="G132" i="1"/>
  <c r="M132" i="1"/>
  <c r="M131" i="1"/>
  <c r="C130" i="1"/>
  <c r="F130" i="1"/>
  <c r="O130" i="1"/>
  <c r="C129" i="1"/>
  <c r="F129" i="1"/>
  <c r="G129" i="1"/>
  <c r="O129" i="1"/>
  <c r="C128" i="1"/>
  <c r="F128" i="1"/>
  <c r="G128" i="1"/>
  <c r="O128" i="1"/>
  <c r="C127" i="1"/>
  <c r="F127" i="1"/>
  <c r="G127" i="1"/>
  <c r="O127" i="1"/>
  <c r="C126" i="1"/>
  <c r="F126" i="1"/>
  <c r="G126" i="1"/>
  <c r="O126" i="1"/>
  <c r="C125" i="1"/>
  <c r="F125" i="1"/>
  <c r="G125" i="1"/>
  <c r="M125" i="1"/>
  <c r="O125" i="1"/>
  <c r="C124" i="1"/>
  <c r="F124" i="1"/>
  <c r="G124" i="1"/>
  <c r="M124" i="1"/>
  <c r="O124" i="1"/>
  <c r="C123" i="1"/>
  <c r="F123" i="1"/>
  <c r="G123" i="1"/>
  <c r="M123" i="1"/>
  <c r="O123" i="1"/>
  <c r="C122" i="1"/>
  <c r="F122" i="1"/>
  <c r="G122" i="1"/>
  <c r="M122" i="1"/>
  <c r="O122" i="1"/>
  <c r="C121" i="1"/>
  <c r="F121" i="1"/>
  <c r="G121" i="1"/>
  <c r="O121" i="1"/>
  <c r="G130" i="1"/>
  <c r="M130" i="1"/>
  <c r="M129" i="1"/>
  <c r="M128" i="1"/>
  <c r="M127" i="1"/>
  <c r="M126" i="1"/>
  <c r="M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/>
  <c r="M120" i="1"/>
  <c r="O120" i="1"/>
  <c r="F119" i="1"/>
  <c r="G119" i="1"/>
  <c r="O119" i="1"/>
  <c r="M119" i="1"/>
  <c r="F118" i="1"/>
  <c r="G118" i="1"/>
  <c r="M118" i="1"/>
  <c r="O118" i="1"/>
  <c r="F117" i="1"/>
  <c r="G117" i="1"/>
  <c r="O117" i="1"/>
  <c r="F116" i="1"/>
  <c r="G116" i="1"/>
  <c r="O116" i="1"/>
  <c r="F115" i="1"/>
  <c r="G115" i="1"/>
  <c r="M115" i="1"/>
  <c r="O115" i="1"/>
  <c r="F114" i="1"/>
  <c r="G114" i="1"/>
  <c r="O114" i="1"/>
  <c r="F113" i="1"/>
  <c r="G113" i="1"/>
  <c r="M113" i="1"/>
  <c r="O113" i="1"/>
  <c r="F112" i="1"/>
  <c r="G112" i="1"/>
  <c r="O112" i="1"/>
  <c r="F111" i="1"/>
  <c r="G111" i="1"/>
  <c r="O111" i="1"/>
  <c r="M117" i="1"/>
  <c r="M116" i="1"/>
  <c r="M114" i="1"/>
  <c r="M112" i="1"/>
  <c r="M111" i="1"/>
  <c r="F110" i="1"/>
  <c r="O110" i="1"/>
  <c r="F109" i="1"/>
  <c r="O109" i="1"/>
  <c r="G110" i="1"/>
  <c r="M110" i="1"/>
  <c r="G109" i="1"/>
  <c r="M109" i="1"/>
  <c r="F108" i="1"/>
  <c r="O108" i="1"/>
  <c r="O107" i="1"/>
  <c r="F107" i="1"/>
  <c r="G107" i="1"/>
  <c r="M107" i="1"/>
  <c r="F106" i="1"/>
  <c r="G106" i="1"/>
  <c r="M106" i="1"/>
  <c r="O106" i="1"/>
  <c r="F105" i="1"/>
  <c r="G105" i="1"/>
  <c r="O105" i="1"/>
  <c r="F104" i="1"/>
  <c r="G104" i="1"/>
  <c r="M104" i="1"/>
  <c r="O104" i="1"/>
  <c r="G108" i="1"/>
  <c r="M108" i="1"/>
  <c r="M105" i="1"/>
  <c r="F103" i="1"/>
  <c r="G103" i="1"/>
  <c r="O103" i="1"/>
  <c r="F102" i="1"/>
  <c r="G102" i="1"/>
  <c r="O102" i="1"/>
  <c r="F101" i="1"/>
  <c r="G101" i="1"/>
  <c r="M101" i="1"/>
  <c r="O101" i="1"/>
  <c r="F100" i="1"/>
  <c r="G100" i="1"/>
  <c r="O100" i="1"/>
  <c r="F99" i="1"/>
  <c r="G99" i="1"/>
  <c r="O99" i="1"/>
  <c r="M103" i="1"/>
  <c r="M102" i="1"/>
  <c r="M100" i="1"/>
  <c r="M99" i="1"/>
  <c r="F98" i="1"/>
  <c r="G98" i="1"/>
  <c r="O98" i="1"/>
  <c r="F97" i="1"/>
  <c r="G97" i="1"/>
  <c r="O97" i="1"/>
  <c r="F96" i="1"/>
  <c r="G96" i="1"/>
  <c r="O96" i="1"/>
  <c r="F95" i="1"/>
  <c r="G95" i="1"/>
  <c r="O95" i="1"/>
  <c r="F94" i="1"/>
  <c r="G94" i="1"/>
  <c r="O94" i="1"/>
  <c r="F93" i="1"/>
  <c r="G93" i="1"/>
  <c r="O93" i="1"/>
  <c r="F92" i="1"/>
  <c r="G92" i="1"/>
  <c r="O92" i="1"/>
  <c r="M98" i="1"/>
  <c r="M97" i="1"/>
  <c r="M96" i="1"/>
  <c r="M95" i="1"/>
  <c r="M94" i="1"/>
  <c r="M93" i="1"/>
  <c r="M92" i="1"/>
  <c r="F91" i="1"/>
  <c r="G91" i="1"/>
  <c r="M91" i="1"/>
  <c r="O91" i="1"/>
  <c r="F90" i="1"/>
  <c r="G90" i="1"/>
  <c r="M90" i="1"/>
  <c r="O90" i="1"/>
  <c r="F89" i="1"/>
  <c r="G89" i="1"/>
  <c r="O89" i="1"/>
  <c r="F88" i="1"/>
  <c r="G88" i="1"/>
  <c r="O88" i="1"/>
  <c r="F87" i="1"/>
  <c r="G87" i="1"/>
  <c r="O87" i="1"/>
  <c r="M89" i="1"/>
  <c r="M88" i="1"/>
  <c r="M87" i="1"/>
  <c r="F86" i="1"/>
  <c r="G86" i="1"/>
  <c r="M86" i="1"/>
  <c r="O86" i="1"/>
  <c r="F85" i="1"/>
  <c r="G85" i="1"/>
  <c r="M85" i="1"/>
  <c r="O85" i="1"/>
  <c r="F84" i="1"/>
  <c r="G84" i="1"/>
  <c r="O84" i="1"/>
  <c r="F83" i="1"/>
  <c r="G83" i="1"/>
  <c r="O83" i="1"/>
  <c r="F82" i="1"/>
  <c r="G82" i="1"/>
  <c r="M82" i="1"/>
  <c r="O82" i="1"/>
  <c r="M84" i="1"/>
  <c r="M83" i="1"/>
  <c r="F81" i="1"/>
  <c r="G81" i="1"/>
  <c r="M81" i="1"/>
  <c r="O81" i="1"/>
  <c r="F80" i="1"/>
  <c r="G80" i="1"/>
  <c r="M80" i="1"/>
  <c r="O80" i="1"/>
  <c r="F79" i="1"/>
  <c r="O79" i="1"/>
  <c r="G79" i="1"/>
  <c r="M79" i="1"/>
  <c r="F78" i="1"/>
  <c r="G78" i="1"/>
  <c r="O78" i="1"/>
  <c r="M78" i="1"/>
  <c r="F77" i="1"/>
  <c r="G77" i="1"/>
  <c r="O77" i="1"/>
  <c r="F76" i="1"/>
  <c r="G76" i="1"/>
  <c r="O76" i="1"/>
  <c r="F75" i="1"/>
  <c r="G75" i="1"/>
  <c r="O75" i="1"/>
  <c r="F74" i="1"/>
  <c r="G74" i="1"/>
  <c r="O74" i="1"/>
  <c r="F73" i="1"/>
  <c r="G73" i="1"/>
  <c r="O73" i="1"/>
  <c r="F72" i="1"/>
  <c r="G72" i="1"/>
  <c r="O72" i="1"/>
  <c r="F71" i="1"/>
  <c r="G71" i="1"/>
  <c r="O71" i="1"/>
  <c r="M77" i="1"/>
  <c r="M76" i="1"/>
  <c r="M75" i="1"/>
  <c r="M74" i="1"/>
  <c r="M73" i="1"/>
  <c r="M72" i="1"/>
  <c r="M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/>
  <c r="F69" i="1"/>
  <c r="G69" i="1"/>
  <c r="M69" i="1"/>
  <c r="M70" i="1"/>
  <c r="F68" i="1"/>
  <c r="G68" i="1"/>
  <c r="M68" i="1"/>
  <c r="F67" i="1"/>
  <c r="G67" i="1"/>
  <c r="F66" i="1"/>
  <c r="G66" i="1"/>
  <c r="M67" i="1"/>
  <c r="M66" i="1"/>
  <c r="F65" i="1"/>
  <c r="G65" i="1"/>
  <c r="F64" i="1"/>
  <c r="G64" i="1"/>
  <c r="M64" i="1"/>
  <c r="M65" i="1"/>
  <c r="F63" i="1"/>
  <c r="G63" i="1"/>
  <c r="F62" i="1"/>
  <c r="G62" i="1"/>
  <c r="M62" i="1"/>
  <c r="F61" i="1"/>
  <c r="G61" i="1"/>
  <c r="F60" i="1"/>
  <c r="G60" i="1"/>
  <c r="M60" i="1"/>
  <c r="F59" i="1"/>
  <c r="G59" i="1"/>
  <c r="F58" i="1"/>
  <c r="G58" i="1"/>
  <c r="F57" i="1"/>
  <c r="G57" i="1"/>
  <c r="F56" i="1"/>
  <c r="G56" i="1"/>
  <c r="F55" i="1"/>
  <c r="G55" i="1"/>
  <c r="F54" i="1"/>
  <c r="G54" i="1"/>
  <c r="M63" i="1"/>
  <c r="M61" i="1"/>
  <c r="M59" i="1"/>
  <c r="M57" i="1"/>
  <c r="M58" i="1"/>
  <c r="M56" i="1"/>
  <c r="M55" i="1"/>
  <c r="M54" i="1"/>
  <c r="F53" i="1"/>
  <c r="G53" i="1"/>
  <c r="H51" i="1"/>
  <c r="I51" i="1"/>
  <c r="F52" i="1"/>
  <c r="G52" i="1"/>
  <c r="M52" i="1"/>
  <c r="F51" i="1"/>
  <c r="G51" i="1"/>
  <c r="F50" i="1"/>
  <c r="O51" i="1"/>
  <c r="O52" i="1"/>
  <c r="M53" i="1"/>
  <c r="M51" i="1"/>
  <c r="G50" i="1"/>
  <c r="M50" i="1"/>
  <c r="F49" i="1"/>
  <c r="G49" i="1"/>
  <c r="M49" i="1"/>
  <c r="F48" i="1"/>
  <c r="G48" i="1"/>
  <c r="F47" i="1"/>
  <c r="G47" i="1"/>
  <c r="M47" i="1"/>
  <c r="F46" i="1"/>
  <c r="G46" i="1"/>
  <c r="M48" i="1"/>
  <c r="M46" i="1"/>
  <c r="F45" i="1"/>
  <c r="G45" i="1"/>
  <c r="M45" i="1"/>
  <c r="F44" i="1"/>
  <c r="G44" i="1"/>
  <c r="F43" i="1"/>
  <c r="G43" i="1"/>
  <c r="F42" i="1"/>
  <c r="G42" i="1"/>
  <c r="F41" i="1"/>
  <c r="G41" i="1"/>
  <c r="M41" i="1"/>
  <c r="M44" i="1"/>
  <c r="M43" i="1"/>
  <c r="M42" i="1"/>
  <c r="F40" i="1"/>
  <c r="G40" i="1"/>
  <c r="M40" i="1"/>
  <c r="F39" i="1"/>
  <c r="G39" i="1"/>
  <c r="F38" i="1"/>
  <c r="G38" i="1"/>
  <c r="M39" i="1"/>
  <c r="M38" i="1"/>
  <c r="F37" i="1"/>
  <c r="G37" i="1"/>
  <c r="M37" i="1"/>
  <c r="F36" i="1"/>
  <c r="G36" i="1"/>
  <c r="M36" i="1"/>
  <c r="F35" i="1"/>
  <c r="G35" i="1"/>
  <c r="F34" i="1"/>
  <c r="M35" i="1"/>
  <c r="G34" i="1"/>
  <c r="M34" i="1"/>
  <c r="F33" i="1"/>
  <c r="G33" i="1"/>
  <c r="M33" i="1"/>
  <c r="F32" i="1"/>
  <c r="G32" i="1"/>
  <c r="M3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G26" i="1"/>
  <c r="M26" i="1"/>
  <c r="G18" i="1"/>
  <c r="M18" i="1"/>
  <c r="G17" i="1"/>
  <c r="M17" i="1"/>
  <c r="G28" i="1"/>
  <c r="M28" i="1"/>
  <c r="G19" i="1"/>
  <c r="M19" i="1"/>
  <c r="G25" i="1"/>
  <c r="M25" i="1"/>
  <c r="G16" i="1"/>
  <c r="M16" i="1"/>
  <c r="G20" i="1"/>
  <c r="M20" i="1"/>
  <c r="G24" i="1"/>
  <c r="M24" i="1"/>
  <c r="G27" i="1"/>
  <c r="M27" i="1"/>
  <c r="G31" i="1"/>
  <c r="M31" i="1"/>
  <c r="G23" i="1"/>
  <c r="M23" i="1"/>
  <c r="G30" i="1"/>
  <c r="M30" i="1"/>
  <c r="G22" i="1"/>
  <c r="M22" i="1"/>
  <c r="G29" i="1"/>
  <c r="M29" i="1"/>
  <c r="G21" i="1"/>
  <c r="M21" i="1"/>
  <c r="J7" i="1"/>
  <c r="G7" i="1"/>
  <c r="M7" i="1"/>
  <c r="J8" i="1"/>
  <c r="G8" i="1"/>
  <c r="M8" i="1"/>
  <c r="J9" i="1"/>
  <c r="G9" i="1"/>
  <c r="M9" i="1"/>
  <c r="J10" i="1"/>
  <c r="G10" i="1"/>
  <c r="M10" i="1"/>
  <c r="J11" i="1"/>
  <c r="G11" i="1"/>
  <c r="M11" i="1"/>
  <c r="J12" i="1"/>
  <c r="G12" i="1"/>
  <c r="M12" i="1"/>
  <c r="J13" i="1"/>
  <c r="G13" i="1"/>
  <c r="M13" i="1"/>
  <c r="J14" i="1"/>
  <c r="G14" i="1"/>
  <c r="M14" i="1"/>
  <c r="J15" i="1"/>
  <c r="G15" i="1"/>
  <c r="M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<sst xmlns="http://schemas.openxmlformats.org/spreadsheetml/2006/main" count="36" uniqueCount="34">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</sst>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Tabelle1!$A$7:$A$264</c:f>
              <c:numCache>
                <c:formatCode>d\-mmm</c:formatCode>
                <c:ptCount val="25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</c:numCache>
            </c:numRef>
          </c:cat>
          <c:val>
            <c:numRef>
              <c:f>Tabelle1!$C$7:$C$264</c:f>
              <c:numCache>
                <c:formatCode>0</c:formatCode>
                <c:ptCount val="25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Tabelle1!$A$7:$A$264</c:f>
              <c:numCache>
                <c:formatCode>d\-mmm</c:formatCode>
                <c:ptCount val="25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</c:numCache>
            </c:numRef>
          </c:cat>
          <c:val>
            <c:numRef>
              <c:f>Tabelle1!$D$7:$D$264</c:f>
              <c:numCache>
                <c:formatCode>General</c:formatCode>
                <c:ptCount val="25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Tabelle1!$A$7:$A$264</c:f>
              <c:numCache>
                <c:formatCode>d\-mmm</c:formatCode>
                <c:ptCount val="25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</c:numCache>
            </c:numRef>
          </c:cat>
          <c:val>
            <c:numRef>
              <c:f>Tabelle1!$E$7:$E$264</c:f>
              <c:numCache>
                <c:formatCode>General</c:formatCode>
                <c:ptCount val="25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Tabelle1!$A$7:$A$264</c:f>
              <c:numCache>
                <c:formatCode>d\-mmm</c:formatCode>
                <c:ptCount val="25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</c:numCache>
            </c:numRef>
          </c:cat>
          <c:val>
            <c:numRef>
              <c:f>Tabelle1!$F$7:$F$264</c:f>
              <c:numCache>
                <c:formatCode>General</c:formatCode>
                <c:ptCount val="25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Tabelle1!$N$7:$N$264</c:f>
              <c:numCache>
                <c:formatCode>General</c:formatCode>
                <c:ptCount val="25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Tabelle1!$P$7:$P$264</c:f>
              <c:numCache>
                <c:formatCode>0.0</c:formatCode>
                <c:ptCount val="258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09.12.2020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101,4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106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668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11.065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09.12., insg. 11.065 (+133) Düsseldorfer mit Coronadiagnose, akt. infiz.: 668 (-3), 171 (+15) in Krankenhäusern i. Beh., davon 47 (+2) auf Intensiv, 2.744 (-1) in Quaran., 10.291 (+135) genesen. 106 (+1) verstorben, 7-Tages-Inzidenz 101,4 (98,5)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64" totalsRowShown="0" headerRowDxfId="17" dataDxfId="16">
  <autoFilter ref="A6:P264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zoomScaleNormal="100" workbookViewId="0">
      <selection activeCell="S12" sqref="S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4" t="s">
        <v>33</v>
      </c>
      <c r="I1" s="44"/>
      <c r="J1" s="44"/>
      <c r="K1" s="44"/>
      <c r="L1" s="3" t="s">
        <v>22</v>
      </c>
      <c r="M1" s="5" t="str">
        <f ca="1">"Stand: "&amp;TEXT(TODAY(),"TT.MM.JJJJ")</f>
        <v>Stand: 09.12.2020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8"/>
      <c r="I2" s="38"/>
      <c r="J2" s="38"/>
      <c r="K2" s="38"/>
      <c r="M2" s="5"/>
      <c r="N2" s="6"/>
      <c r="O2" s="7"/>
    </row>
    <row r="3" spans="1:23" x14ac:dyDescent="0.2">
      <c r="H3" s="38"/>
      <c r="I3" s="38"/>
      <c r="J3" s="38"/>
      <c r="K3" s="38"/>
      <c r="M3" s="5"/>
      <c r="N3" s="6"/>
      <c r="O3" s="7"/>
    </row>
    <row r="4" spans="1:23" x14ac:dyDescent="0.2">
      <c r="H4" s="38"/>
      <c r="I4" s="38"/>
      <c r="J4" s="38"/>
      <c r="K4" s="38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258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09.12.</v>
      </c>
      <c r="U6" s="3" t="s">
        <v>29</v>
      </c>
      <c r="V6" s="3" t="str" cm="1">
        <f t="array" ref="V6">TEXT(INDEX(CD[KH],$S$5),"#.##0")</f>
        <v>171</v>
      </c>
      <c r="W6" s="3" t="str" cm="1">
        <f t="array" ref="W6">TEXT(INDEX(CD[KH],$S$5)-INDEX(CD[KH],$S$5-1),"+#.##0;-#.##0;0")</f>
        <v>+15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101,4</v>
      </c>
      <c r="T7" s="3" t="str" cm="1">
        <f t="array" ref="T7">TEXT(INDEX(CD[Inzidenz],$S$5-1),"#.##0,#")</f>
        <v>98,5</v>
      </c>
      <c r="U7" s="3" t="s">
        <v>30</v>
      </c>
      <c r="V7" s="3" t="str" cm="1">
        <f t="array" ref="V7">TEXT(INDEX(CD[KH (intensiv)],$S$5),"#.##0")</f>
        <v>47</v>
      </c>
      <c r="W7" s="3" t="str" cm="1">
        <f t="array" ref="W7">TEXT(INDEX(CD[KH (intensiv)],$S$5)-INDEX(CD[KH (intensiv)],$S$5-1),"+#.##0;-#.##0;0")</f>
        <v>+2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106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2.744</v>
      </c>
      <c r="W8" s="3" t="str" cm="1">
        <f t="array" ref="W8">TEXT(INDEX(CD[Quarant],$S$5)-INDEX(CD[Quarant],$S$5-1),"+#.##0;-#.##0;0")</f>
        <v>-1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668</v>
      </c>
      <c r="T9" s="3" t="str" cm="1">
        <f t="array" ref="T9">TEXT(INDEX(CD[Infiziert],$S$5)-INDEX(CD[Infiziert],$S$5-1),"+#.##0;-#.##0;0")</f>
        <v>-3</v>
      </c>
      <c r="U9" s="3" t="s">
        <v>32</v>
      </c>
      <c r="V9" s="3" t="str" cm="1">
        <f t="array" ref="V9">TEXT(INDEX(CD[Genesen],$S$5),"#.##0")</f>
        <v>10.291</v>
      </c>
      <c r="W9" s="3" t="str" cm="1">
        <f t="array" ref="W9">TEXT(INDEX(CD[Genesen],$S$5)-INDEX(CD[Genesen],$S$5-1),"+#.##0;-#.##0;0")</f>
        <v>+135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11.065</v>
      </c>
      <c r="T10" s="17" t="str" cm="1">
        <f t="array" ref="T10">TEXT(INDEX(CD[Total],$S$5)-INDEX(CD[Total],$S$5-1),"+#.##0;-#.##0;0")</f>
        <v>+133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09.12., insg. 11.065 (+133) Düsseldorfer mit Coronadiagnose, akt. infiz.: 668 (-3), 171 (+15) in Krankenhäusern i. Beh., davon 47 (+2) auf Intensiv, 2.744 (-1) in Quaran., 10.291 (+135) genesen. 106 (+1) verstorben, 7-Tages-Inzidenz 101,4 (98,5)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5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5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5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5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5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6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6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7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7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7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7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7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7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7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9">
        <f>SUM(N255:N261)/$P$1</f>
        <v>106.51424395787114</v>
      </c>
      <c r="Q261" s="11">
        <v>44171</v>
      </c>
    </row>
    <row r="262" spans="1:17" x14ac:dyDescent="0.2">
      <c r="A262" s="41">
        <v>44171</v>
      </c>
      <c r="B262" s="42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3">
        <f>CD[[#This Row],[Total]]-I261</f>
        <v>103</v>
      </c>
      <c r="O262" s="24">
        <f>CD[[#This Row],[Genesen]]-H261</f>
        <v>104</v>
      </c>
      <c r="P262" s="39">
        <f>SUM(N256:N262)/$P$1</f>
        <v>101.71491029116474</v>
      </c>
      <c r="Q262" s="11">
        <v>44172</v>
      </c>
    </row>
    <row r="263" spans="1:17" x14ac:dyDescent="0.2">
      <c r="A263" s="41">
        <v>44172</v>
      </c>
      <c r="B263" s="42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3">
        <f>CD[[#This Row],[Total]]-I262</f>
        <v>28</v>
      </c>
      <c r="O263" s="24">
        <f>CD[[#This Row],[Genesen]]-H262</f>
        <v>24</v>
      </c>
      <c r="P263" s="39">
        <f>SUM(N257:N263)/$P$1</f>
        <v>98.463748775008796</v>
      </c>
      <c r="Q263" s="11">
        <v>44173</v>
      </c>
    </row>
    <row r="264" spans="1:17" x14ac:dyDescent="0.2">
      <c r="A264" s="41">
        <v>44173</v>
      </c>
      <c r="B264" s="42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3">
        <f>CD[[#This Row],[Total]]-I263</f>
        <v>133</v>
      </c>
      <c r="O264" s="24">
        <f>CD[[#This Row],[Genesen]]-H263</f>
        <v>135</v>
      </c>
      <c r="P264" s="39">
        <f>SUM(N258:N264)/$P$1</f>
        <v>101.40527586105465</v>
      </c>
      <c r="Q264" s="11">
        <v>44174</v>
      </c>
    </row>
    <row r="265" spans="1:17" ht="17" x14ac:dyDescent="0.25">
      <c r="A265" s="34"/>
      <c r="B265" s="31"/>
      <c r="C265" s="40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Q265" s="11">
        <v>44175</v>
      </c>
    </row>
    <row r="266" spans="1:17" ht="17" x14ac:dyDescent="0.25">
      <c r="A266" s="34"/>
      <c r="B266" s="31"/>
      <c r="C266" s="40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Q266" s="11">
        <v>44176</v>
      </c>
    </row>
    <row r="267" spans="1:17" ht="17" x14ac:dyDescent="0.25">
      <c r="A267" s="34"/>
      <c r="B267" s="31"/>
      <c r="C267" s="40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Q267" s="11">
        <v>44177</v>
      </c>
    </row>
    <row r="268" spans="1:17" ht="17" x14ac:dyDescent="0.25">
      <c r="A268" s="34"/>
      <c r="B268" s="31"/>
      <c r="C268" s="40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Q268" s="11">
        <v>44178</v>
      </c>
    </row>
    <row r="269" spans="1:17" x14ac:dyDescent="0.2">
      <c r="A269" s="34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Q269" s="11">
        <v>44179</v>
      </c>
    </row>
    <row r="270" spans="1:17" x14ac:dyDescent="0.2">
      <c r="A270" s="34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Q270" s="11">
        <v>44180</v>
      </c>
    </row>
    <row r="271" spans="1:17" x14ac:dyDescent="0.2">
      <c r="A271" s="34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Q271" s="11">
        <v>44181</v>
      </c>
    </row>
    <row r="272" spans="1:17" x14ac:dyDescent="0.2">
      <c r="Q272" s="11">
        <v>44182</v>
      </c>
    </row>
    <row r="273" spans="17:17" x14ac:dyDescent="0.2">
      <c r="Q273" s="11">
        <v>44183</v>
      </c>
    </row>
    <row r="274" spans="17:17" x14ac:dyDescent="0.2">
      <c r="Q274" s="11">
        <v>44184</v>
      </c>
    </row>
    <row r="275" spans="17:17" x14ac:dyDescent="0.2">
      <c r="Q275" s="11">
        <v>44185</v>
      </c>
    </row>
    <row r="276" spans="17:17" x14ac:dyDescent="0.2">
      <c r="Q276" s="11">
        <v>44186</v>
      </c>
    </row>
    <row r="277" spans="17:17" x14ac:dyDescent="0.2">
      <c r="Q277" s="11">
        <v>44187</v>
      </c>
    </row>
    <row r="278" spans="17:17" x14ac:dyDescent="0.2">
      <c r="Q278" s="11">
        <v>44188</v>
      </c>
    </row>
    <row r="279" spans="17:17" x14ac:dyDescent="0.2">
      <c r="Q279" s="11">
        <v>44189</v>
      </c>
    </row>
    <row r="280" spans="17:17" x14ac:dyDescent="0.2">
      <c r="Q280" s="11">
        <v>44190</v>
      </c>
    </row>
    <row r="281" spans="17:17" x14ac:dyDescent="0.2">
      <c r="Q281" s="11">
        <v>44191</v>
      </c>
    </row>
    <row r="282" spans="17:17" x14ac:dyDescent="0.2">
      <c r="Q282" s="11">
        <v>44192</v>
      </c>
    </row>
    <row r="283" spans="17:17" x14ac:dyDescent="0.2">
      <c r="Q283" s="11">
        <v>44193</v>
      </c>
    </row>
    <row r="284" spans="17:17" x14ac:dyDescent="0.2">
      <c r="Q284" s="11">
        <v>44194</v>
      </c>
    </row>
    <row r="285" spans="17:17" x14ac:dyDescent="0.2">
      <c r="Q285" s="11">
        <v>44195</v>
      </c>
    </row>
    <row r="286" spans="17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2020-12-09T09:58:38Z</dcterms:modified>
</cp:coreProperties>
</file>