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64B4E77B-D32E-FC47-AE20-A401065FAC5F}" xr6:coauthVersionLast="47" xr6:coauthVersionMax="47" xr10:uidLastSave="{00000000-0000-0000-0000-000000000000}"/>
  <bookViews>
    <workbookView xWindow="0" yWindow="500" windowWidth="28800" windowHeight="162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9" i="1" l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59" i="1" l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<sst xmlns="http://schemas.openxmlformats.org/spreadsheetml/2006/main" count="48" uniqueCount="43">
  <si>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</si>
  <si>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</si>
  <si>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</si>
  <si>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</si>
  <si>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</si>
  <si>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</si>
  <si>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</si>
  <si>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</si>
  <si>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</si>
  <si>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</si>
  <si>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</si>
  <si>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</si>
  <si>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</si>
  <si>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</si>
  <si>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</si>
  <si>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</si>
  <si>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</si>
  <si>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</si>
  <si>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</si>
  <si>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</si>
  <si>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</si>
  <si>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</si>
  <si>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</si>
  <si>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</si>
  <si>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</si>
  <si>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</si>
  <si>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</si>
  <si>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</si>
  <si>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</si>
  <si>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</si>
  <si>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</si>
  <si>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</si>
  <si>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</si>
  <si>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</si>
  <si>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</si>
  <si>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</si>
  <si>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</si>
  <si>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</si>
  <si>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</si>
  <si>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</si>
  <si>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</si>
  <si>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</si>
  <si>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22.06., insg. 25.155 (+1) mit Coronadiagnose, akt. infiz.: 100 (0), 14 (-1) in Krankenhäusern i. Beh., davon 5 (+1) auf Intensiv, 340 (-1) in Quaran., 24.600 (0) genesen. 425 (0) verstorben, 7-Tages-Inzidenz 8,8 (9,2)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</si>
</sst>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Tabelle1!$A$7:$A$459</c:f>
              <c:numCache>
                <c:formatCode>d\-mmm</c:formatCode>
                <c:ptCount val="45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</c:numCache>
            </c:numRef>
          </c:cat>
          <c:val>
            <c:numRef>
              <c:f>Tabelle1!$B$7:$B$459</c:f>
              <c:numCache>
                <c:formatCode>0</c:formatCode>
                <c:ptCount val="45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Tabelle1!$A$7:$A$459</c:f>
              <c:numCache>
                <c:formatCode>d\-mmm</c:formatCode>
                <c:ptCount val="45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</c:numCache>
            </c:numRef>
          </c:cat>
          <c:val>
            <c:numRef>
              <c:f>Tabelle1!$C$7:$C$459</c:f>
              <c:numCache>
                <c:formatCode>General</c:formatCode>
                <c:ptCount val="45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Tabelle1!$A$7:$A$459</c:f>
              <c:numCache>
                <c:formatCode>d\-mmm</c:formatCode>
                <c:ptCount val="45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</c:numCache>
            </c:numRef>
          </c:cat>
          <c:val>
            <c:numRef>
              <c:f>Tabelle1!$D$7:$D$459</c:f>
              <c:numCache>
                <c:formatCode>0</c:formatCode>
                <c:ptCount val="45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Tabelle1!$A$7:$A$459</c:f>
              <c:numCache>
                <c:formatCode>d\-mmm</c:formatCode>
                <c:ptCount val="45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</c:numCache>
            </c:numRef>
          </c:cat>
          <c:val>
            <c:numRef>
              <c:f>Tabelle1!$E$7:$E$459</c:f>
              <c:numCache>
                <c:formatCode>General</c:formatCode>
                <c:ptCount val="45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Tabelle1!$M$7:$M$459</c:f>
              <c:numCache>
                <c:formatCode>General</c:formatCode>
                <c:ptCount val="45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Tabelle1!$O$7:$O$459</c:f>
              <c:numCache>
                <c:formatCode>0.0</c:formatCode>
                <c:ptCount val="45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22.06.2021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25.155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22.06., insg. 25.155 (+1) mit Coronadiagnose, akt. infiz.: 100 (0), 14 (-1) in Krankenhäusern i. Beh., davon 5 (+1) auf Intensiv, 340 (-1) in Quaran., 24.600 (0) genesen. 425 (0) verstorben, 7-Tages-Inzidenz 8,8 (9,2)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🟢🟢🟢🟢🟢🟢⚪️̎⚪️⚪️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59" totalsRowShown="0" headerRowDxfId="18" dataDxfId="17">
  <autoFilter ref="A6:Q459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59"/>
  <sheetViews>
    <sheetView tabSelected="1" topLeftCell="P15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22.06.2021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453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22.06.</v>
      </c>
      <c r="U6" s="3" t="s">
        <v>27</v>
      </c>
      <c r="V6" s="3" t="str" cm="1">
        <f t="array" ref="V6">TEXT(INDEX(CD[KH],$S$5),"#.##0")</f>
        <v>14</v>
      </c>
      <c r="W6" s="3" t="str" cm="1">
        <f t="array" ref="W6">TEXT(INDEX(CD[KH],$S$5)-INDEX(CD[KH],$S$5-1),"+#.##0;-#.##0;0")</f>
        <v>-1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8,8</v>
      </c>
      <c r="T7" s="3" t="str" cm="1">
        <f t="array" ref="T7">TEXT(INDEX(CD[Inzidenz],$S$5-1),"#.##0,0")</f>
        <v>9,2</v>
      </c>
      <c r="U7" s="3" t="s">
        <v>28</v>
      </c>
      <c r="V7" s="3" t="str" cm="1">
        <f t="array" ref="V7">TEXT(INDEX(CD[KH (intensiv)],$S$5),"#.##0")</f>
        <v>5</v>
      </c>
      <c r="W7" s="3" t="str" cm="1">
        <f t="array" ref="W7">TEXT(INDEX(CD[KH (intensiv)],$S$5)-INDEX(CD[KH (intensiv)],$S$5-1),"+#.##0;-#.##0;0")</f>
        <v>+1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425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340</v>
      </c>
      <c r="W8" s="3" t="str" cm="1">
        <f t="array" ref="W8">TEXT(INDEX(CD[Quarant],$S$5)-INDEX(CD[Quarant],$S$5-1),"+#.##0;-#.##0;0")</f>
        <v>-1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24.600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25.155</v>
      </c>
      <c r="T10" s="16" t="str" cm="1">
        <f t="array" ref="T10">TEXT(INDEX(CD[Total],$S$5)-INDEX(CD[Total],$S$5-1),"+#.##0;-#.##0;0")</f>
        <v>+1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🟢🟢🟢🟢🟢🟢⚪️̎⚪️⚪️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22.06., insg. 25.155 (+1) mit Coronadiagnose, akt. infiz.: 100 (0), 14 (-1) in Krankenhäusern i. Beh., davon 5 (+1) auf Intensiv, 340 (-1) in Quaran., 24.600 (0) genesen. 425 (0) verstorben, 7-Tages-Inzidenz 8,8 (9,2)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22.06., insg. 25.155 (+1) mit Coronadiagnose, akt. infiz.: 100 (0), 24.600 (0) genesen. 425 (0) verstorben, 7-Tages-Inzidenz 8,8 (9,2)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22.06., insg. 25.155 (+1) mit Coronadiagnose, akt. infiz.: 100 (0), 14 (-1) in Krankenhäusern i. Beh., davon 5 (+1) auf Intensiv, 340 (-1) in Quaran., 24.600 (0) genesen. 425 (0) verstorben, 7-Tages-Inzidenz 8,8 (9,2)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2021-06-22T08:03:21Z</dcterms:modified>
</cp:coreProperties>
</file>