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4AE98A1-80B7-8348-96D3-CA0594597E2D}" xr6:coauthVersionLast="46" xr6:coauthVersionMax="46" xr10:uidLastSave="{00000000-0000-0000-0000-000000000000}"/>
  <bookViews>
    <workbookView xWindow="69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" l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08" i="1" l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<sst xmlns="http://schemas.openxmlformats.org/spreadsheetml/2006/main" count="48" uniqueCount="43">
  <si>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</si>
  <si>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</si>
  <si>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</si>
  <si>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</si>
  <si>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</si>
  <si>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</si>
  <si>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</si>
  <si>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</si>
  <si>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</si>
  <si>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</si>
  <si>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</si>
  <si>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</si>
  <si>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</si>
  <si>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</si>
  <si>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</si>
  <si>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</si>
  <si>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</si>
  <si>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</si>
  <si>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</si>
  <si>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</si>
  <si>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</si>
  <si>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</si>
  <si>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</si>
  <si>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</si>
  <si>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</si>
  <si>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</si>
  <si>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</si>
  <si>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</si>
  <si>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</si>
  <si>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</si>
  <si>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</si>
  <si>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</si>
  <si>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</si>
  <si>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</si>
  <si>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</si>
  <si>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</si>
  <si>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</si>
  <si>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</si>
  <si>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</si>
  <si>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</si>
  <si>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</si>
  <si>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01.05., insg. 22.876 (+159) Düsseldorfer mit Coronadiagnose, akt. infiz.: 1.700 (+100), 163 (0) in Krankenhäusern i. Beh., davon 54 (0) auf Intensiv, 4.493 (0) in Quaran., 20.800 (+100) genesen. 374 (+4) verstorben, 7-Tages-Inzidenz 151,5 (149,5) #CoronaD</t>
  </si>
  <si>
    <t>02.05., insg. 22.985 (+109) mit Coronadiagnose, akt. infiz.: 1.600 (-100), 21.000 (+200) genesen. 374 (0) verstorben, 7-Tages-Inzidenz 151,3 (151,5)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</si>
</sst>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Tabelle1!$A$7:$A$408</c:f>
              <c:numCache>
                <c:formatCode>d\-mmm</c:formatCode>
                <c:ptCount val="4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</c:numCache>
            </c:numRef>
          </c:cat>
          <c:val>
            <c:numRef>
              <c:f>Tabelle1!$B$7:$B$408</c:f>
              <c:numCache>
                <c:formatCode>0</c:formatCode>
                <c:ptCount val="40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Tabelle1!$A$7:$A$408</c:f>
              <c:numCache>
                <c:formatCode>d\-mmm</c:formatCode>
                <c:ptCount val="4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</c:numCache>
            </c:numRef>
          </c:cat>
          <c:val>
            <c:numRef>
              <c:f>Tabelle1!$C$7:$C$408</c:f>
              <c:numCache>
                <c:formatCode>General</c:formatCode>
                <c:ptCount val="4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Tabelle1!$A$7:$A$408</c:f>
              <c:numCache>
                <c:formatCode>d\-mmm</c:formatCode>
                <c:ptCount val="4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</c:numCache>
            </c:numRef>
          </c:cat>
          <c:val>
            <c:numRef>
              <c:f>Tabelle1!$D$7:$D$408</c:f>
              <c:numCache>
                <c:formatCode>0</c:formatCode>
                <c:ptCount val="40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54</c:v>
                </c:pt>
                <c:pt idx="40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Tabelle1!$A$7:$A$408</c:f>
              <c:numCache>
                <c:formatCode>d\-mmm</c:formatCode>
                <c:ptCount val="40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</c:numCache>
            </c:numRef>
          </c:cat>
          <c:val>
            <c:numRef>
              <c:f>Tabelle1!$E$7:$E$408</c:f>
              <c:numCache>
                <c:formatCode>General</c:formatCode>
                <c:ptCount val="40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109</c:v>
                </c:pt>
                <c:pt idx="40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Tabelle1!$M$7:$M$408</c:f>
              <c:numCache>
                <c:formatCode>General</c:formatCode>
                <c:ptCount val="40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Tabelle1!$O$7:$O$408</c:f>
              <c:numCache>
                <c:formatCode>0.0</c:formatCode>
                <c:ptCount val="40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02.05.2021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151,3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22.985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t>02.05., insg. 22.985 (+109) mit Coronadiagnose, akt. infiz.: 1.600 (-100), 21.000 (+200) genesen. 374 (0) verstorben, 7-Tages-Inzidenz 151,3 (151,5)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🟣🟣🔴🟣🔴🟣🟣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8" totalsRowShown="0" headerRowDxfId="17" dataDxfId="16">
  <autoFilter ref="A6:P40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8"/>
  <sheetViews>
    <sheetView tabSelected="1" topLeftCell="P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2" t="s">
        <v>31</v>
      </c>
      <c r="H1" s="52"/>
      <c r="I1" s="52"/>
      <c r="J1" s="52"/>
      <c r="K1" s="3" t="s">
        <v>20</v>
      </c>
      <c r="L1" s="5" t="str">
        <f ca="1">"Stand: "&amp;TEXT(TODAY(),"TT.MM.JJJJ")</f>
        <v>Stand: 02.05.2021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402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02.05.</v>
      </c>
      <c r="T6" s="3" t="s">
        <v>27</v>
      </c>
      <c r="U6" s="3" t="str" cm="1">
        <f t="array" ref="U6">TEXT(INDEX(CD[KH],$R$5),"#.##0")</f>
        <v>163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151,3</v>
      </c>
      <c r="S7" s="3" t="str" cm="1">
        <f t="array" ref="S7">TEXT(INDEX(CD[Inzidenz],$R$5-1),"#.##0,0")</f>
        <v>151,5</v>
      </c>
      <c r="T7" s="3" t="s">
        <v>28</v>
      </c>
      <c r="U7" s="3" t="str" cm="1">
        <f t="array" ref="U7">TEXT(INDEX(CD[KH (intensiv)],$R$5),"#.##0")</f>
        <v>54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374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4.493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21.000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22.985</v>
      </c>
      <c r="S10" s="16" t="str" cm="1">
        <f t="array" ref="S10">TEXT(INDEX(CD[Total],$R$5)-INDEX(CD[Total],$R$5-1),"+#.##0;-#.##0;0")</f>
        <v>+109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🟣🟣🔴🟣🔴🟣🟣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02.05., insg. 22.985 (+109) mit Coronadiagnose, akt. infiz.: 1.600 (-100), 163 (0) in Krankenhäusern i. Beh., davon 54 (0) auf Intensiv, 4.493 (0) in Quaran., 21.000 (+200) genesen. 374 (0) verstorben, 7-Tages-Inzidenz 151,3 (151,5)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02.05., insg. 22.985 (+109) mit Coronadiagnose, akt. infiz.: 1.600 (-100), 21.000 (+200) genesen. 374 (0) verstorben, 7-Tages-Inzidenz 151,3 (151,5)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>Q17</f>
        <v>02.05., insg. 22.985 (+109) mit Coronadiagnose, akt. infiz.: 1.600 (-100), 21.000 (+200) genesen. 374 (0) verstorben, 7-Tages-Inzidenz 151,3 (151,5)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45">
        <v>54</v>
      </c>
      <c r="E407" s="21">
        <f>CD[[#This Row],[KH]]-CD[[#This Row],[KH (intensiv)]]</f>
        <v>109</v>
      </c>
      <c r="F407" s="21">
        <f>CD[[#This Row],[Infiziert]]-CD[[#This Row],[KH (nicht intensiv)]]-CD[[#This Row],[KH (intensiv)]]</f>
        <v>1537</v>
      </c>
      <c r="G407" s="20">
        <v>20800</v>
      </c>
      <c r="H407" s="20">
        <v>22876</v>
      </c>
      <c r="I407" s="20">
        <v>1700</v>
      </c>
      <c r="J407" s="23">
        <v>163</v>
      </c>
      <c r="K407" s="23">
        <v>4493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45">
        <v>54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1437</v>
      </c>
      <c r="G408" s="20">
        <v>21000</v>
      </c>
      <c r="H408" s="20">
        <v>22985</v>
      </c>
      <c r="I408" s="20">
        <v>1600</v>
      </c>
      <c r="J408" s="23">
        <v>163</v>
      </c>
      <c r="K408" s="23">
        <v>4493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2021-05-02T06:06:51Z</dcterms:modified>
</cp:coreProperties>
</file>