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391447B9-17A7-DF40-A8D7-CEB6DB0C46F8}" xr6:coauthVersionLast="47" xr6:coauthVersionMax="47" xr10:uidLastSave="{00000000-0000-0000-0000-000000000000}"/>
  <bookViews>
    <workbookView xWindow="5080" yWindow="500" windowWidth="23720" windowHeight="162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1" i="1" l="1"/>
  <c r="E461" i="1"/>
  <c r="F461" i="1" s="1"/>
  <c r="M461" i="1"/>
  <c r="N461" i="1"/>
  <c r="Q461" i="1"/>
  <c r="B460" i="1"/>
  <c r="E460" i="1"/>
  <c r="F460" i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1" i="1" l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<sst xmlns="http://schemas.openxmlformats.org/spreadsheetml/2006/main" count="48" uniqueCount="43">
  <si>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</si>
  <si>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</si>
  <si>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</si>
  <si>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</si>
  <si>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</si>
  <si>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</si>
  <si>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</si>
  <si>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</si>
  <si>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</si>
  <si>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</si>
  <si>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</si>
  <si>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</si>
  <si>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</si>
  <si>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</si>
  <si>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</si>
  <si>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</si>
  <si>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</si>
  <si>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</si>
  <si>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</si>
  <si>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</si>
  <si>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</si>
  <si>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</si>
  <si>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</si>
  <si>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</si>
  <si>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</si>
  <si>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</si>
  <si>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</si>
  <si>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</si>
  <si>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</si>
  <si>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</si>
  <si>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</si>
  <si>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</si>
  <si>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</si>
  <si>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</si>
  <si>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</si>
  <si>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</si>
  <si>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</si>
  <si>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</si>
  <si>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</si>
  <si>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</si>
  <si>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</si>
  <si>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</si>
  <si>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24.06., insg. 25.163 (+3) mit Coronadiagnose, akt. infiz.: 100 (0), 20 (+4) in Krankenhäusern i. Beh., davon 4 (+1) auf Intensiv, 263 (-32) in Quaran., 24.600 (0) genesen. 425 (0) verstorben, 7-Tages-Inzidenz 6,1 (8,5)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</si>
</sst>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Tabelle1!$A$7:$A$461</c:f>
              <c:numCache>
                <c:formatCode>d\-mmm</c:formatCode>
                <c:ptCount val="4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</c:numCache>
            </c:numRef>
          </c:cat>
          <c:val>
            <c:numRef>
              <c:f>Tabelle1!$B$7:$B$461</c:f>
              <c:numCache>
                <c:formatCode>0</c:formatCode>
                <c:ptCount val="45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Tabelle1!$A$7:$A$461</c:f>
              <c:numCache>
                <c:formatCode>d\-mmm</c:formatCode>
                <c:ptCount val="4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</c:numCache>
            </c:numRef>
          </c:cat>
          <c:val>
            <c:numRef>
              <c:f>Tabelle1!$C$7:$C$461</c:f>
              <c:numCache>
                <c:formatCode>General</c:formatCode>
                <c:ptCount val="45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Tabelle1!$A$7:$A$461</c:f>
              <c:numCache>
                <c:formatCode>d\-mmm</c:formatCode>
                <c:ptCount val="4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</c:numCache>
            </c:numRef>
          </c:cat>
          <c:val>
            <c:numRef>
              <c:f>Tabelle1!$D$7:$D$461</c:f>
              <c:numCache>
                <c:formatCode>0</c:formatCode>
                <c:ptCount val="45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Tabelle1!$A$7:$A$461</c:f>
              <c:numCache>
                <c:formatCode>d\-mmm</c:formatCode>
                <c:ptCount val="4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</c:numCache>
            </c:numRef>
          </c:cat>
          <c:val>
            <c:numRef>
              <c:f>Tabelle1!$E$7:$E$461</c:f>
              <c:numCache>
                <c:formatCode>General</c:formatCode>
                <c:ptCount val="45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Tabelle1!$M$7:$M$461</c:f>
              <c:numCache>
                <c:formatCode>General</c:formatCode>
                <c:ptCount val="45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Tabelle1!$O$7:$O$461</c:f>
              <c:numCache>
                <c:formatCode>0.0</c:formatCode>
                <c:ptCount val="45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24.06.2021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25.163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24.06., insg. 25.163 (+3) mit Coronadiagnose, akt. infiz.: 100 (0), 20 (+4) in Krankenhäusern i. Beh., davon 4 (+1) auf Intensiv, 263 (-32) in Quaran., 24.600 (0) genesen. 425 (0) verstorben, 7-Tages-Inzidenz 6,1 (8,5)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🟢🟢🟢🟢⚪️̎⚪️⚪️⚪️⚪️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1" totalsRowShown="0" headerRowDxfId="18" dataDxfId="17">
  <autoFilter ref="A6:Q461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1"/>
  <sheetViews>
    <sheetView tabSelected="1" topLeftCell="O13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24.06.2021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455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24.06.</v>
      </c>
      <c r="U6" s="3" t="s">
        <v>27</v>
      </c>
      <c r="V6" s="3" t="str" cm="1">
        <f t="array" ref="V6">TEXT(INDEX(CD[KH],$S$5),"#.##0")</f>
        <v>20</v>
      </c>
      <c r="W6" s="3" t="str" cm="1">
        <f t="array" ref="W6">TEXT(INDEX(CD[KH],$S$5)-INDEX(CD[KH],$S$5-1),"+#.##0;-#.##0;0")</f>
        <v>+4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6,1</v>
      </c>
      <c r="T7" s="3" t="str" cm="1">
        <f t="array" ref="T7">TEXT(INDEX(CD[Inzidenz],$S$5-1),"#.##0,0")</f>
        <v>8,5</v>
      </c>
      <c r="U7" s="3" t="s">
        <v>28</v>
      </c>
      <c r="V7" s="3" t="str" cm="1">
        <f t="array" ref="V7">TEXT(INDEX(CD[KH (intensiv)],$S$5),"#.##0")</f>
        <v>4</v>
      </c>
      <c r="W7" s="3" t="str" cm="1">
        <f t="array" ref="W7">TEXT(INDEX(CD[KH (intensiv)],$S$5)-INDEX(CD[KH (intensiv)],$S$5-1),"+#.##0;-#.##0;0")</f>
        <v>+1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263</v>
      </c>
      <c r="W8" s="3" t="str" cm="1">
        <f t="array" ref="W8">TEXT(INDEX(CD[Quarant],$S$5)-INDEX(CD[Quarant],$S$5-1),"+#.##0;-#.##0;0")</f>
        <v>-32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24.600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25.163</v>
      </c>
      <c r="T10" s="16" t="str" cm="1">
        <f t="array" ref="T10">TEXT(INDEX(CD[Total],$S$5)-INDEX(CD[Total],$S$5-1),"+#.##0;-#.##0;0")</f>
        <v>+3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🟢🟢🟢🟢⚪️̎⚪️⚪️⚪️⚪️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24.06., insg. 25.163 (+3) mit Coronadiagnose, akt. infiz.: 100 (0), 20 (+4) in Krankenhäusern i. Beh., davon 4 (+1) auf Intensiv, 263 (-32) in Quaran., 24.600 (0) genesen. 425 (0) verstorben, 7-Tages-Inzidenz 6,1 (8,5)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24.06., insg. 25.163 (+3) mit Coronadiagnose, akt. infiz.: 100 (0), 24.600 (0) genesen. 425 (0) verstorben, 7-Tages-Inzidenz 6,1 (8,5)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24.06., insg. 25.163 (+3) mit Coronadiagnose, akt. infiz.: 100 (0), 20 (+4) in Krankenhäusern i. Beh., davon 4 (+1) auf Intensiv, 263 (-32) in Quaran., 24.600 (0) genesen. 425 (0) verstorben, 7-Tages-Inzidenz 6,1 (8,5)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2021-06-24T19:58:47Z</dcterms:modified>
</cp:coreProperties>
</file>