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60C952B-E656-B643-B352-87F80D7326FC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" i="1" l="1" a="1"/>
  <c r="T5" i="1" s="1"/>
  <c r="T4" i="1" a="1"/>
  <c r="T4" i="1" s="1"/>
  <c r="T3" i="1" a="1"/>
  <c r="T3" i="1" s="1"/>
  <c r="T2" i="1" a="1"/>
  <c r="T2" i="1" s="1"/>
  <c r="Q243" i="1"/>
  <c r="D243" i="1"/>
  <c r="G243" i="1"/>
  <c r="O243" i="1"/>
  <c r="P243" i="1"/>
  <c r="H243" i="1" l="1"/>
  <c r="N243" i="1" s="1"/>
  <c r="D242" i="1"/>
  <c r="G242" i="1"/>
  <c r="H242" i="1" s="1"/>
  <c r="N242" i="1" s="1"/>
  <c r="O242" i="1"/>
  <c r="P242" i="1"/>
  <c r="D241" i="1" l="1"/>
  <c r="G241" i="1"/>
  <c r="H241" i="1" s="1"/>
  <c r="O241" i="1"/>
  <c r="P241" i="1"/>
  <c r="N241" i="1" l="1"/>
  <c r="D240" i="1"/>
  <c r="G240" i="1"/>
  <c r="H240" i="1" s="1"/>
  <c r="O240" i="1"/>
  <c r="P240" i="1"/>
  <c r="N240" i="1" l="1"/>
  <c r="D239" i="1"/>
  <c r="G239" i="1"/>
  <c r="H239" i="1" s="1"/>
  <c r="O239" i="1"/>
  <c r="P239" i="1"/>
  <c r="N239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<sst xmlns="http://schemas.openxmlformats.org/spreadsheetml/2006/main" count="31" uniqueCount="29">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</sst>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6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Tabelle1!$D$4:$D$243</c:f>
              <c:numCache>
                <c:formatCode>0</c:formatCode>
                <c:ptCount val="24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Tabelle1!$E$4:$E$243</c:f>
              <c:numCache>
                <c:formatCode>General</c:formatCode>
                <c:ptCount val="2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Tabelle1!$F$4:$F$243</c:f>
              <c:numCache>
                <c:formatCode>General</c:formatCode>
                <c:ptCount val="2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Tabelle1!$G$4:$G$243</c:f>
              <c:numCache>
                <c:formatCode>General</c:formatCode>
                <c:ptCount val="2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Tabelle1!$H$4:$H$243</c:f>
              <c:numCache>
                <c:formatCode>General</c:formatCode>
                <c:ptCount val="24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Tabelle1!$I$4:$I$243</c:f>
              <c:numCache>
                <c:formatCode>General</c:formatCode>
                <c:ptCount val="24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Tabelle1!$Q$4:$Q$243</c:f>
              <c:numCache>
                <c:formatCode>0.0</c:formatCode>
                <c:ptCount val="24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Tabelle1!$F$4:$F$243</c:f>
              <c:numCache>
                <c:formatCode>General</c:formatCode>
                <c:ptCount val="2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Tabelle1!$G$4:$G$243</c:f>
              <c:numCache>
                <c:formatCode>General</c:formatCode>
                <c:ptCount val="2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Tabelle1!$H$4:$H$243</c:f>
              <c:numCache>
                <c:formatCode>General</c:formatCode>
                <c:ptCount val="24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Tabelle1!$I$4:$I$243</c:f>
              <c:numCache>
                <c:formatCode>General</c:formatCode>
                <c:ptCount val="24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Tabelle1!$M$4:$M$243</c:f>
              <c:numCache>
                <c:formatCode>General</c:formatCode>
                <c:ptCount val="240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Tabelle1!$F$4:$F$243</c:f>
              <c:numCache>
                <c:formatCode>General</c:formatCode>
                <c:ptCount val="2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Tabelle1!$G$4:$G$243</c:f>
              <c:numCache>
                <c:formatCode>General</c:formatCode>
                <c:ptCount val="2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Tabelle1!$H$4:$H$243</c:f>
              <c:numCache>
                <c:formatCode>General</c:formatCode>
                <c:ptCount val="240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Tabelle1!$Q$4:$Q$243</c:f>
              <c:numCache>
                <c:formatCode>0.0</c:formatCode>
                <c:ptCount val="24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Tabelle1!$D$4:$D$243</c:f>
              <c:numCache>
                <c:formatCode>0</c:formatCode>
                <c:ptCount val="24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Tabelle1!$E$4:$E$243</c:f>
              <c:numCache>
                <c:formatCode>General</c:formatCode>
                <c:ptCount val="2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Tabelle1!$F$4:$F$243</c:f>
              <c:numCache>
                <c:formatCode>General</c:formatCode>
                <c:ptCount val="24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Tabelle1!$B$4:$B$243</c:f>
              <c:numCache>
                <c:formatCode>d\-mmm</c:formatCode>
                <c:ptCount val="24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</c:numCache>
            </c:numRef>
          </c:cat>
          <c:val>
            <c:numRef>
              <c:f>Tabelle1!$G$4:$G$243</c:f>
              <c:numCache>
                <c:formatCode>General</c:formatCode>
                <c:ptCount val="24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Tabelle1!$O$4:$O$243</c:f>
              <c:numCache>
                <c:formatCode>General</c:formatCode>
                <c:ptCount val="24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Tabelle1!$Q$4:$Q$243</c:f>
              <c:numCache>
                <c:formatCode>0.0</c:formatCode>
                <c:ptCount val="24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92338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159,3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3" totalsRowShown="0">
  <autoFilter ref="B3:Q243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I1" zoomScaleNormal="100" workbookViewId="0">
      <selection activeCell="U7" sqref="U7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21.11.2020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240</v>
      </c>
    </row>
    <row r="2" spans="1:20">
      <c r="S2" s="20" t="s">
        <v>25</v>
      </c>
      <c r="T2" s="26" cm="1">
        <f t="array" ref="T2">INDEX(CD[Inzidenz],$T$1)</f>
        <v>159.30691429164159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  <c r="S3" t="s">
        <v>26</v>
      </c>
      <c r="T3" s="35" cm="1">
        <f t="array" ref="T3">INDEX(CD[Verstorbene],$T$1)</f>
        <v>89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27</v>
      </c>
      <c r="T4" s="35" cm="1">
        <f t="array" ref="T4">INDEX(CD[Infiziert],$T$1)</f>
        <v>1101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28</v>
      </c>
      <c r="T5" s="35" cm="1">
        <f t="array" ref="T5">INDEX(CD[Total],$T$1)</f>
        <v>9308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3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D244" s="27"/>
      <c r="E244" s="27"/>
      <c r="R244" s="2">
        <v>44157</v>
      </c>
    </row>
    <row r="245" spans="2:18" ht="17">
      <c r="D245" s="27"/>
      <c r="R245" s="2">
        <v>44158</v>
      </c>
    </row>
    <row r="246" spans="2:18">
      <c r="R246" s="2">
        <v>44159</v>
      </c>
    </row>
    <row r="247" spans="2:18">
      <c r="R247" s="2">
        <v>44160</v>
      </c>
    </row>
    <row r="248" spans="2:18">
      <c r="R248" s="2">
        <v>44161</v>
      </c>
    </row>
    <row r="249" spans="2:18">
      <c r="R249" s="2">
        <v>44162</v>
      </c>
    </row>
    <row r="250" spans="2:18">
      <c r="R250" s="2">
        <v>44163</v>
      </c>
    </row>
    <row r="251" spans="2:18"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2020-11-21T14:49:27Z</dcterms:modified>
</cp:coreProperties>
</file>