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adhu\School\summer2021\research\msr\"/>
    </mc:Choice>
  </mc:AlternateContent>
  <xr:revisionPtr revIDLastSave="0" documentId="13_ncr:1_{46D22B77-7872-492F-BB2B-F99A97E75A42}" xr6:coauthVersionLast="47" xr6:coauthVersionMax="47" xr10:uidLastSave="{00000000-0000-0000-0000-000000000000}"/>
  <bookViews>
    <workbookView xWindow="-120" yWindow="-120" windowWidth="29040" windowHeight="16440" activeTab="1" xr2:uid="{FB915D52-1A31-42B0-B55E-FFA4E18A4AFA}"/>
  </bookViews>
  <sheets>
    <sheet name="overal trends" sheetId="1" r:id="rId1"/>
    <sheet name="Topic_importance" sheetId="9" r:id="rId2"/>
    <sheet name="evolution_by_topic" sheetId="10" r:id="rId3"/>
    <sheet name="bubble" sheetId="1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6" i="13" l="1"/>
  <c r="G66" i="13"/>
  <c r="H74" i="13"/>
  <c r="H73" i="13"/>
  <c r="H72" i="13"/>
  <c r="H71" i="13"/>
  <c r="H70" i="13"/>
  <c r="H69" i="13"/>
  <c r="H68" i="13"/>
  <c r="H67" i="13"/>
  <c r="H66" i="13"/>
  <c r="F74" i="13"/>
  <c r="F73" i="13"/>
  <c r="F72" i="13"/>
  <c r="F71" i="13"/>
  <c r="F70" i="13"/>
  <c r="F69" i="13"/>
  <c r="F68" i="13"/>
  <c r="F67" i="13"/>
  <c r="I64" i="13"/>
  <c r="G64" i="13"/>
  <c r="Z110" i="9"/>
  <c r="JF32" i="10"/>
  <c r="JF33" i="10"/>
  <c r="JF34" i="10"/>
  <c r="JF35" i="10"/>
  <c r="JF36" i="10"/>
  <c r="JF37" i="10"/>
  <c r="JF38" i="10"/>
  <c r="JF39" i="10"/>
  <c r="JF40" i="10"/>
  <c r="JF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FF31" i="10"/>
  <c r="FG31" i="10"/>
  <c r="FH31" i="10"/>
  <c r="FI31" i="10"/>
  <c r="FJ31" i="10"/>
  <c r="FK31" i="10"/>
  <c r="FL31" i="10"/>
  <c r="FM31" i="10"/>
  <c r="FN31" i="10"/>
  <c r="FO31" i="10"/>
  <c r="FP31" i="10"/>
  <c r="FQ31" i="10"/>
  <c r="FR31" i="10"/>
  <c r="FS31" i="10"/>
  <c r="FT31" i="10"/>
  <c r="FU31" i="10"/>
  <c r="FV31" i="10"/>
  <c r="FW31" i="10"/>
  <c r="FX31" i="10"/>
  <c r="FY31" i="10"/>
  <c r="FZ31" i="10"/>
  <c r="GA31" i="10"/>
  <c r="GB31" i="10"/>
  <c r="GC31" i="10"/>
  <c r="GD31" i="10"/>
  <c r="GE31" i="10"/>
  <c r="GF31" i="10"/>
  <c r="GG31" i="10"/>
  <c r="GH31" i="10"/>
  <c r="GI31" i="10"/>
  <c r="GJ31" i="10"/>
  <c r="GK31" i="10"/>
  <c r="GL31" i="10"/>
  <c r="GM31" i="10"/>
  <c r="GN31" i="10"/>
  <c r="GO31" i="10"/>
  <c r="GP31" i="10"/>
  <c r="GQ31" i="10"/>
  <c r="GR31" i="10"/>
  <c r="GS31" i="10"/>
  <c r="GT31" i="10"/>
  <c r="GU31" i="10"/>
  <c r="GV31" i="10"/>
  <c r="GW31" i="10"/>
  <c r="GX31" i="10"/>
  <c r="GY31" i="10"/>
  <c r="GZ31" i="10"/>
  <c r="HA31" i="10"/>
  <c r="HB31" i="10"/>
  <c r="HC31" i="10"/>
  <c r="HD31" i="10"/>
  <c r="HE31" i="10"/>
  <c r="HF31" i="10"/>
  <c r="HG31" i="10"/>
  <c r="HH31" i="10"/>
  <c r="HI31" i="10"/>
  <c r="HJ31" i="10"/>
  <c r="HK31" i="10"/>
  <c r="HL31" i="10"/>
  <c r="HM31" i="10"/>
  <c r="HN31" i="10"/>
  <c r="HO31" i="10"/>
  <c r="HP31" i="10"/>
  <c r="HQ31" i="10"/>
  <c r="HR31" i="10"/>
  <c r="HS31" i="10"/>
  <c r="HT31" i="10"/>
  <c r="HU31" i="10"/>
  <c r="HV31" i="10"/>
  <c r="HW31" i="10"/>
  <c r="HX31" i="10"/>
  <c r="HY31" i="10"/>
  <c r="HZ31" i="10"/>
  <c r="IA31" i="10"/>
  <c r="IB31" i="10"/>
  <c r="IC31" i="10"/>
  <c r="ID31" i="10"/>
  <c r="IE31" i="10"/>
  <c r="IF31" i="10"/>
  <c r="IG31" i="10"/>
  <c r="IH31" i="10"/>
  <c r="II31" i="10"/>
  <c r="IJ31" i="10"/>
  <c r="IK31" i="10"/>
  <c r="IL31" i="10"/>
  <c r="IM31" i="10"/>
  <c r="IN31" i="10"/>
  <c r="IO31" i="10"/>
  <c r="IP31" i="10"/>
  <c r="IQ31" i="10"/>
  <c r="IR31" i="10"/>
  <c r="IS31" i="10"/>
  <c r="IT31" i="10"/>
  <c r="IU31" i="10"/>
  <c r="IV31" i="10"/>
  <c r="IW31" i="10"/>
  <c r="IX31" i="10"/>
  <c r="IY31" i="10"/>
  <c r="IZ31" i="10"/>
  <c r="JA31" i="10"/>
  <c r="JB31" i="10"/>
  <c r="JC31" i="10"/>
  <c r="JD31" i="10"/>
  <c r="J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FF32" i="10"/>
  <c r="FG32" i="10"/>
  <c r="FH32" i="10"/>
  <c r="FI32" i="10"/>
  <c r="FJ32" i="10"/>
  <c r="FK32" i="10"/>
  <c r="FL32" i="10"/>
  <c r="FM32" i="10"/>
  <c r="FN32" i="10"/>
  <c r="FO32" i="10"/>
  <c r="FP32" i="10"/>
  <c r="FQ32" i="10"/>
  <c r="FR32" i="10"/>
  <c r="FS32" i="10"/>
  <c r="FT32" i="10"/>
  <c r="FU32" i="10"/>
  <c r="FV32" i="10"/>
  <c r="FW32" i="10"/>
  <c r="FX32" i="10"/>
  <c r="FY32" i="10"/>
  <c r="FZ32" i="10"/>
  <c r="GA32" i="10"/>
  <c r="GB32" i="10"/>
  <c r="GC32" i="10"/>
  <c r="GD32" i="10"/>
  <c r="GE32" i="10"/>
  <c r="GF32" i="10"/>
  <c r="GG32" i="10"/>
  <c r="GH32" i="10"/>
  <c r="GI32" i="10"/>
  <c r="GJ32" i="10"/>
  <c r="GK32" i="10"/>
  <c r="GL32" i="10"/>
  <c r="GM32" i="10"/>
  <c r="GN32" i="10"/>
  <c r="GO32" i="10"/>
  <c r="GP32" i="10"/>
  <c r="GQ32" i="10"/>
  <c r="GR32" i="10"/>
  <c r="GS32" i="10"/>
  <c r="GT32" i="10"/>
  <c r="GU32" i="10"/>
  <c r="GV32" i="10"/>
  <c r="GW32" i="10"/>
  <c r="GX32" i="10"/>
  <c r="GY32" i="10"/>
  <c r="GZ32" i="10"/>
  <c r="HA32" i="10"/>
  <c r="HB32" i="10"/>
  <c r="HC32" i="10"/>
  <c r="HD32" i="10"/>
  <c r="HE32" i="10"/>
  <c r="HF32" i="10"/>
  <c r="HG32" i="10"/>
  <c r="HH32" i="10"/>
  <c r="HI32" i="10"/>
  <c r="HJ32" i="10"/>
  <c r="HK32" i="10"/>
  <c r="HL32" i="10"/>
  <c r="HM32" i="10"/>
  <c r="HN32" i="10"/>
  <c r="HO32" i="10"/>
  <c r="HP32" i="10"/>
  <c r="HQ32" i="10"/>
  <c r="HR32" i="10"/>
  <c r="HS32" i="10"/>
  <c r="HT32" i="10"/>
  <c r="HU32" i="10"/>
  <c r="HV32" i="10"/>
  <c r="HW32" i="10"/>
  <c r="HX32" i="10"/>
  <c r="HY32" i="10"/>
  <c r="HZ32" i="10"/>
  <c r="IA32" i="10"/>
  <c r="IB32" i="10"/>
  <c r="IC32" i="10"/>
  <c r="ID32" i="10"/>
  <c r="IE32" i="10"/>
  <c r="IF32" i="10"/>
  <c r="IG32" i="10"/>
  <c r="IH32" i="10"/>
  <c r="II32" i="10"/>
  <c r="IJ32" i="10"/>
  <c r="IK32" i="10"/>
  <c r="IL32" i="10"/>
  <c r="IM32" i="10"/>
  <c r="IN32" i="10"/>
  <c r="IO32" i="10"/>
  <c r="IP32" i="10"/>
  <c r="IQ32" i="10"/>
  <c r="IR32" i="10"/>
  <c r="IS32" i="10"/>
  <c r="IT32" i="10"/>
  <c r="IU32" i="10"/>
  <c r="IV32" i="10"/>
  <c r="IW32" i="10"/>
  <c r="IX32" i="10"/>
  <c r="IY32" i="10"/>
  <c r="IZ32" i="10"/>
  <c r="JA32" i="10"/>
  <c r="JB32" i="10"/>
  <c r="JC32" i="10"/>
  <c r="JD32" i="10"/>
  <c r="J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FF33" i="10"/>
  <c r="FG33" i="10"/>
  <c r="FH33" i="10"/>
  <c r="FI33" i="10"/>
  <c r="FJ33" i="10"/>
  <c r="FK33" i="10"/>
  <c r="FL33" i="10"/>
  <c r="FM33" i="10"/>
  <c r="FN33" i="10"/>
  <c r="FO33" i="10"/>
  <c r="FP33" i="10"/>
  <c r="FQ33" i="10"/>
  <c r="FR33" i="10"/>
  <c r="FS33" i="10"/>
  <c r="FT33" i="10"/>
  <c r="FU33" i="10"/>
  <c r="FV33" i="10"/>
  <c r="FW33" i="10"/>
  <c r="FX33" i="10"/>
  <c r="FY33" i="10"/>
  <c r="FZ33" i="10"/>
  <c r="GA33" i="10"/>
  <c r="GB33" i="10"/>
  <c r="GC33" i="10"/>
  <c r="GD33" i="10"/>
  <c r="GE33" i="10"/>
  <c r="GF33" i="10"/>
  <c r="GG33" i="10"/>
  <c r="GH33" i="10"/>
  <c r="GI33" i="10"/>
  <c r="GJ33" i="10"/>
  <c r="GK33" i="10"/>
  <c r="GL33" i="10"/>
  <c r="GM33" i="10"/>
  <c r="GN33" i="10"/>
  <c r="GO33" i="10"/>
  <c r="GP33" i="10"/>
  <c r="GQ33" i="10"/>
  <c r="GR33" i="10"/>
  <c r="GS33" i="10"/>
  <c r="GT33" i="10"/>
  <c r="GU33" i="10"/>
  <c r="GV33" i="10"/>
  <c r="GW33" i="10"/>
  <c r="GX33" i="10"/>
  <c r="GY33" i="10"/>
  <c r="GZ33" i="10"/>
  <c r="HA33" i="10"/>
  <c r="HB33" i="10"/>
  <c r="HC33" i="10"/>
  <c r="HD33" i="10"/>
  <c r="HE33" i="10"/>
  <c r="HF33" i="10"/>
  <c r="HG33" i="10"/>
  <c r="HH33" i="10"/>
  <c r="HI33" i="10"/>
  <c r="HJ33" i="10"/>
  <c r="HK33" i="10"/>
  <c r="HL33" i="10"/>
  <c r="HM33" i="10"/>
  <c r="HN33" i="10"/>
  <c r="HO33" i="10"/>
  <c r="HP33" i="10"/>
  <c r="HQ33" i="10"/>
  <c r="HR33" i="10"/>
  <c r="HS33" i="10"/>
  <c r="HT33" i="10"/>
  <c r="HU33" i="10"/>
  <c r="HV33" i="10"/>
  <c r="HW33" i="10"/>
  <c r="HX33" i="10"/>
  <c r="HY33" i="10"/>
  <c r="HZ33" i="10"/>
  <c r="IA33" i="10"/>
  <c r="IB33" i="10"/>
  <c r="IC33" i="10"/>
  <c r="ID33" i="10"/>
  <c r="IE33" i="10"/>
  <c r="IF33" i="10"/>
  <c r="IG33" i="10"/>
  <c r="IH33" i="10"/>
  <c r="II33" i="10"/>
  <c r="IJ33" i="10"/>
  <c r="IK33" i="10"/>
  <c r="IL33" i="10"/>
  <c r="IM33" i="10"/>
  <c r="IN33" i="10"/>
  <c r="IO33" i="10"/>
  <c r="IP33" i="10"/>
  <c r="IQ33" i="10"/>
  <c r="IR33" i="10"/>
  <c r="IS33" i="10"/>
  <c r="IT33" i="10"/>
  <c r="IU33" i="10"/>
  <c r="IV33" i="10"/>
  <c r="IW33" i="10"/>
  <c r="IX33" i="10"/>
  <c r="IY33" i="10"/>
  <c r="IZ33" i="10"/>
  <c r="JA33" i="10"/>
  <c r="JB33" i="10"/>
  <c r="JC33" i="10"/>
  <c r="JD33" i="10"/>
  <c r="J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FF34" i="10"/>
  <c r="FG34" i="10"/>
  <c r="FH34" i="10"/>
  <c r="FI34" i="10"/>
  <c r="FJ34" i="10"/>
  <c r="FK34" i="10"/>
  <c r="FL34" i="10"/>
  <c r="FM34" i="10"/>
  <c r="FN34" i="10"/>
  <c r="FO34" i="10"/>
  <c r="FP34" i="10"/>
  <c r="FQ34" i="10"/>
  <c r="FR34" i="10"/>
  <c r="FS34" i="10"/>
  <c r="FT34" i="10"/>
  <c r="FU34" i="10"/>
  <c r="FV34" i="10"/>
  <c r="FW34" i="10"/>
  <c r="FX34" i="10"/>
  <c r="FY34" i="10"/>
  <c r="FZ34" i="10"/>
  <c r="GA34" i="10"/>
  <c r="GB34" i="10"/>
  <c r="GC34" i="10"/>
  <c r="GD34" i="10"/>
  <c r="GE34" i="10"/>
  <c r="GF34" i="10"/>
  <c r="GG34" i="10"/>
  <c r="GH34" i="10"/>
  <c r="GI34" i="10"/>
  <c r="GJ34" i="10"/>
  <c r="GK34" i="10"/>
  <c r="GL34" i="10"/>
  <c r="GM34" i="10"/>
  <c r="GN34" i="10"/>
  <c r="GO34" i="10"/>
  <c r="GP34" i="10"/>
  <c r="GQ34" i="10"/>
  <c r="GR34" i="10"/>
  <c r="GS34" i="10"/>
  <c r="GT34" i="10"/>
  <c r="GU34" i="10"/>
  <c r="GV34" i="10"/>
  <c r="GW34" i="10"/>
  <c r="GX34" i="10"/>
  <c r="GY34" i="10"/>
  <c r="GZ34" i="10"/>
  <c r="HA34" i="10"/>
  <c r="HB34" i="10"/>
  <c r="HC34" i="10"/>
  <c r="HD34" i="10"/>
  <c r="HE34" i="10"/>
  <c r="HF34" i="10"/>
  <c r="HG34" i="10"/>
  <c r="HH34" i="10"/>
  <c r="HI34" i="10"/>
  <c r="HJ34" i="10"/>
  <c r="HK34" i="10"/>
  <c r="HL34" i="10"/>
  <c r="HM34" i="10"/>
  <c r="HN34" i="10"/>
  <c r="HO34" i="10"/>
  <c r="HP34" i="10"/>
  <c r="HQ34" i="10"/>
  <c r="HR34" i="10"/>
  <c r="HS34" i="10"/>
  <c r="HT34" i="10"/>
  <c r="HU34" i="10"/>
  <c r="HV34" i="10"/>
  <c r="HW34" i="10"/>
  <c r="HX34" i="10"/>
  <c r="HY34" i="10"/>
  <c r="HZ34" i="10"/>
  <c r="IA34" i="10"/>
  <c r="IB34" i="10"/>
  <c r="IC34" i="10"/>
  <c r="ID34" i="10"/>
  <c r="IE34" i="10"/>
  <c r="IF34" i="10"/>
  <c r="IG34" i="10"/>
  <c r="IH34" i="10"/>
  <c r="II34" i="10"/>
  <c r="IJ34" i="10"/>
  <c r="IK34" i="10"/>
  <c r="IL34" i="10"/>
  <c r="IM34" i="10"/>
  <c r="IN34" i="10"/>
  <c r="IO34" i="10"/>
  <c r="IP34" i="10"/>
  <c r="IQ34" i="10"/>
  <c r="IR34" i="10"/>
  <c r="IS34" i="10"/>
  <c r="IT34" i="10"/>
  <c r="IU34" i="10"/>
  <c r="IV34" i="10"/>
  <c r="IW34" i="10"/>
  <c r="IX34" i="10"/>
  <c r="IY34" i="10"/>
  <c r="IZ34" i="10"/>
  <c r="JA34" i="10"/>
  <c r="JB34" i="10"/>
  <c r="JC34" i="10"/>
  <c r="JD34" i="10"/>
  <c r="JE34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BG35" i="10"/>
  <c r="BH35" i="10"/>
  <c r="BI35" i="10"/>
  <c r="BJ35" i="10"/>
  <c r="BK35" i="10"/>
  <c r="BL35" i="10"/>
  <c r="BM35" i="10"/>
  <c r="BN35" i="10"/>
  <c r="BO35" i="10"/>
  <c r="BP35" i="10"/>
  <c r="BQ35" i="10"/>
  <c r="BR35" i="10"/>
  <c r="BS35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CJ35" i="10"/>
  <c r="CK35" i="10"/>
  <c r="CL35" i="10"/>
  <c r="CM35" i="10"/>
  <c r="CN35" i="10"/>
  <c r="CO35" i="10"/>
  <c r="CP35" i="10"/>
  <c r="CQ35" i="10"/>
  <c r="CR35" i="10"/>
  <c r="CS35" i="10"/>
  <c r="CT35" i="10"/>
  <c r="CU35" i="10"/>
  <c r="CV35" i="10"/>
  <c r="CW35" i="10"/>
  <c r="CX35" i="10"/>
  <c r="CY35" i="10"/>
  <c r="CZ35" i="10"/>
  <c r="DA35" i="10"/>
  <c r="DB35" i="10"/>
  <c r="DC35" i="10"/>
  <c r="DD35" i="10"/>
  <c r="DE35" i="10"/>
  <c r="DF35" i="10"/>
  <c r="DG35" i="10"/>
  <c r="DH35" i="10"/>
  <c r="DI35" i="10"/>
  <c r="DJ35" i="10"/>
  <c r="DK35" i="10"/>
  <c r="DL35" i="10"/>
  <c r="DM35" i="10"/>
  <c r="DN35" i="10"/>
  <c r="DO35" i="10"/>
  <c r="DP35" i="10"/>
  <c r="DQ35" i="10"/>
  <c r="DR35" i="10"/>
  <c r="DS35" i="10"/>
  <c r="DT35" i="10"/>
  <c r="DU35" i="10"/>
  <c r="DV35" i="10"/>
  <c r="DW35" i="10"/>
  <c r="DX35" i="10"/>
  <c r="DY35" i="10"/>
  <c r="DZ35" i="10"/>
  <c r="EA35" i="10"/>
  <c r="EB35" i="10"/>
  <c r="EC35" i="10"/>
  <c r="ED35" i="10"/>
  <c r="EE35" i="10"/>
  <c r="EF35" i="10"/>
  <c r="EG35" i="10"/>
  <c r="EH35" i="10"/>
  <c r="EI35" i="10"/>
  <c r="EJ35" i="10"/>
  <c r="EK35" i="10"/>
  <c r="EL35" i="10"/>
  <c r="EM35" i="10"/>
  <c r="EN35" i="10"/>
  <c r="EO35" i="10"/>
  <c r="EP35" i="10"/>
  <c r="EQ35" i="10"/>
  <c r="ER35" i="10"/>
  <c r="ES35" i="10"/>
  <c r="ET35" i="10"/>
  <c r="EU35" i="10"/>
  <c r="EV35" i="10"/>
  <c r="EW35" i="10"/>
  <c r="EX35" i="10"/>
  <c r="EY35" i="10"/>
  <c r="EZ35" i="10"/>
  <c r="FA35" i="10"/>
  <c r="FB35" i="10"/>
  <c r="FC35" i="10"/>
  <c r="FD35" i="10"/>
  <c r="FE35" i="10"/>
  <c r="FF35" i="10"/>
  <c r="FG35" i="10"/>
  <c r="FH35" i="10"/>
  <c r="FI35" i="10"/>
  <c r="FJ35" i="10"/>
  <c r="FK35" i="10"/>
  <c r="FL35" i="10"/>
  <c r="FM35" i="10"/>
  <c r="FN35" i="10"/>
  <c r="FO35" i="10"/>
  <c r="FP35" i="10"/>
  <c r="FQ35" i="10"/>
  <c r="FR35" i="10"/>
  <c r="FS35" i="10"/>
  <c r="FT35" i="10"/>
  <c r="FU35" i="10"/>
  <c r="FV35" i="10"/>
  <c r="FW35" i="10"/>
  <c r="FX35" i="10"/>
  <c r="FY35" i="10"/>
  <c r="FZ35" i="10"/>
  <c r="GA35" i="10"/>
  <c r="GB35" i="10"/>
  <c r="GC35" i="10"/>
  <c r="GD35" i="10"/>
  <c r="GE35" i="10"/>
  <c r="GF35" i="10"/>
  <c r="GG35" i="10"/>
  <c r="GH35" i="10"/>
  <c r="GI35" i="10"/>
  <c r="GJ35" i="10"/>
  <c r="GK35" i="10"/>
  <c r="GL35" i="10"/>
  <c r="GM35" i="10"/>
  <c r="GN35" i="10"/>
  <c r="GO35" i="10"/>
  <c r="GP35" i="10"/>
  <c r="GQ35" i="10"/>
  <c r="GR35" i="10"/>
  <c r="GS35" i="10"/>
  <c r="GT35" i="10"/>
  <c r="GU35" i="10"/>
  <c r="GV35" i="10"/>
  <c r="GW35" i="10"/>
  <c r="GX35" i="10"/>
  <c r="GY35" i="10"/>
  <c r="GZ35" i="10"/>
  <c r="HA35" i="10"/>
  <c r="HB35" i="10"/>
  <c r="HC35" i="10"/>
  <c r="HD35" i="10"/>
  <c r="HE35" i="10"/>
  <c r="HF35" i="10"/>
  <c r="HG35" i="10"/>
  <c r="HH35" i="10"/>
  <c r="HI35" i="10"/>
  <c r="HJ35" i="10"/>
  <c r="HK35" i="10"/>
  <c r="HL35" i="10"/>
  <c r="HM35" i="10"/>
  <c r="HN35" i="10"/>
  <c r="HO35" i="10"/>
  <c r="HP35" i="10"/>
  <c r="HQ35" i="10"/>
  <c r="HR35" i="10"/>
  <c r="HS35" i="10"/>
  <c r="HT35" i="10"/>
  <c r="HU35" i="10"/>
  <c r="HV35" i="10"/>
  <c r="HW35" i="10"/>
  <c r="HX35" i="10"/>
  <c r="HY35" i="10"/>
  <c r="HZ35" i="10"/>
  <c r="IA35" i="10"/>
  <c r="IB35" i="10"/>
  <c r="IC35" i="10"/>
  <c r="ID35" i="10"/>
  <c r="IE35" i="10"/>
  <c r="IF35" i="10"/>
  <c r="IG35" i="10"/>
  <c r="IH35" i="10"/>
  <c r="II35" i="10"/>
  <c r="IJ35" i="10"/>
  <c r="IK35" i="10"/>
  <c r="IL35" i="10"/>
  <c r="IM35" i="10"/>
  <c r="IN35" i="10"/>
  <c r="IO35" i="10"/>
  <c r="IP35" i="10"/>
  <c r="IQ35" i="10"/>
  <c r="IR35" i="10"/>
  <c r="IS35" i="10"/>
  <c r="IT35" i="10"/>
  <c r="IU35" i="10"/>
  <c r="IV35" i="10"/>
  <c r="IW35" i="10"/>
  <c r="IX35" i="10"/>
  <c r="IY35" i="10"/>
  <c r="IZ35" i="10"/>
  <c r="JA35" i="10"/>
  <c r="JB35" i="10"/>
  <c r="JC35" i="10"/>
  <c r="JD35" i="10"/>
  <c r="JE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BO36" i="10"/>
  <c r="BP36" i="10"/>
  <c r="BQ36" i="10"/>
  <c r="BR36" i="10"/>
  <c r="BS36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CM36" i="10"/>
  <c r="CN36" i="10"/>
  <c r="CO36" i="10"/>
  <c r="CP36" i="10"/>
  <c r="CQ36" i="10"/>
  <c r="CR36" i="10"/>
  <c r="CS36" i="10"/>
  <c r="CT36" i="10"/>
  <c r="CU36" i="10"/>
  <c r="CV36" i="10"/>
  <c r="CW36" i="10"/>
  <c r="CX36" i="10"/>
  <c r="CY36" i="10"/>
  <c r="CZ36" i="10"/>
  <c r="DA36" i="10"/>
  <c r="DB36" i="10"/>
  <c r="DC36" i="10"/>
  <c r="DD36" i="10"/>
  <c r="DE36" i="10"/>
  <c r="DF36" i="10"/>
  <c r="DG36" i="10"/>
  <c r="DH36" i="10"/>
  <c r="DI36" i="10"/>
  <c r="DJ36" i="10"/>
  <c r="DK36" i="10"/>
  <c r="DL36" i="10"/>
  <c r="DM36" i="10"/>
  <c r="DN36" i="10"/>
  <c r="DO36" i="10"/>
  <c r="DP36" i="10"/>
  <c r="DQ36" i="10"/>
  <c r="DR36" i="10"/>
  <c r="DS36" i="10"/>
  <c r="DT36" i="10"/>
  <c r="DU36" i="10"/>
  <c r="DV36" i="10"/>
  <c r="DW36" i="10"/>
  <c r="DX36" i="10"/>
  <c r="DY36" i="10"/>
  <c r="DZ36" i="10"/>
  <c r="EA36" i="10"/>
  <c r="EB36" i="10"/>
  <c r="EC36" i="10"/>
  <c r="ED36" i="10"/>
  <c r="EE36" i="10"/>
  <c r="EF36" i="10"/>
  <c r="EG36" i="10"/>
  <c r="EH36" i="10"/>
  <c r="EI36" i="10"/>
  <c r="EJ36" i="10"/>
  <c r="EK36" i="10"/>
  <c r="EL36" i="10"/>
  <c r="EM36" i="10"/>
  <c r="EN36" i="10"/>
  <c r="EO36" i="10"/>
  <c r="EP36" i="10"/>
  <c r="EQ36" i="10"/>
  <c r="ER36" i="10"/>
  <c r="ES36" i="10"/>
  <c r="ET36" i="10"/>
  <c r="EU36" i="10"/>
  <c r="EV36" i="10"/>
  <c r="EW36" i="10"/>
  <c r="EX36" i="10"/>
  <c r="EY36" i="10"/>
  <c r="EZ36" i="10"/>
  <c r="FA36" i="10"/>
  <c r="FB36" i="10"/>
  <c r="FC36" i="10"/>
  <c r="FD36" i="10"/>
  <c r="FE36" i="10"/>
  <c r="FF36" i="10"/>
  <c r="FG36" i="10"/>
  <c r="FH36" i="10"/>
  <c r="FI36" i="10"/>
  <c r="FJ36" i="10"/>
  <c r="FK36" i="10"/>
  <c r="FL36" i="10"/>
  <c r="FM36" i="10"/>
  <c r="FN36" i="10"/>
  <c r="FO36" i="10"/>
  <c r="FP36" i="10"/>
  <c r="FQ36" i="10"/>
  <c r="FR36" i="10"/>
  <c r="FS36" i="10"/>
  <c r="FT36" i="10"/>
  <c r="FU36" i="10"/>
  <c r="FV36" i="10"/>
  <c r="FW36" i="10"/>
  <c r="FX36" i="10"/>
  <c r="FY36" i="10"/>
  <c r="FZ36" i="10"/>
  <c r="GA36" i="10"/>
  <c r="GB36" i="10"/>
  <c r="GC36" i="10"/>
  <c r="GD36" i="10"/>
  <c r="GE36" i="10"/>
  <c r="GF36" i="10"/>
  <c r="GG36" i="10"/>
  <c r="GH36" i="10"/>
  <c r="GI36" i="10"/>
  <c r="GJ36" i="10"/>
  <c r="GK36" i="10"/>
  <c r="GL36" i="10"/>
  <c r="GM36" i="10"/>
  <c r="GN36" i="10"/>
  <c r="GO36" i="10"/>
  <c r="GP36" i="10"/>
  <c r="GQ36" i="10"/>
  <c r="GR36" i="10"/>
  <c r="GS36" i="10"/>
  <c r="GT36" i="10"/>
  <c r="GU36" i="10"/>
  <c r="GV36" i="10"/>
  <c r="GW36" i="10"/>
  <c r="GX36" i="10"/>
  <c r="GY36" i="10"/>
  <c r="GZ36" i="10"/>
  <c r="HA36" i="10"/>
  <c r="HB36" i="10"/>
  <c r="HC36" i="10"/>
  <c r="HD36" i="10"/>
  <c r="HE36" i="10"/>
  <c r="HF36" i="10"/>
  <c r="HG36" i="10"/>
  <c r="HH36" i="10"/>
  <c r="HI36" i="10"/>
  <c r="HJ36" i="10"/>
  <c r="HK36" i="10"/>
  <c r="HL36" i="10"/>
  <c r="HM36" i="10"/>
  <c r="HN36" i="10"/>
  <c r="HO36" i="10"/>
  <c r="HP36" i="10"/>
  <c r="HQ36" i="10"/>
  <c r="HR36" i="10"/>
  <c r="HS36" i="10"/>
  <c r="HT36" i="10"/>
  <c r="HU36" i="10"/>
  <c r="HV36" i="10"/>
  <c r="HW36" i="10"/>
  <c r="HX36" i="10"/>
  <c r="HY36" i="10"/>
  <c r="HZ36" i="10"/>
  <c r="IA36" i="10"/>
  <c r="IB36" i="10"/>
  <c r="IC36" i="10"/>
  <c r="ID36" i="10"/>
  <c r="IE36" i="10"/>
  <c r="IF36" i="10"/>
  <c r="IG36" i="10"/>
  <c r="IH36" i="10"/>
  <c r="II36" i="10"/>
  <c r="IJ36" i="10"/>
  <c r="IK36" i="10"/>
  <c r="IL36" i="10"/>
  <c r="IM36" i="10"/>
  <c r="IN36" i="10"/>
  <c r="IO36" i="10"/>
  <c r="IP36" i="10"/>
  <c r="IQ36" i="10"/>
  <c r="IR36" i="10"/>
  <c r="IS36" i="10"/>
  <c r="IT36" i="10"/>
  <c r="IU36" i="10"/>
  <c r="IV36" i="10"/>
  <c r="IW36" i="10"/>
  <c r="IX36" i="10"/>
  <c r="IY36" i="10"/>
  <c r="IZ36" i="10"/>
  <c r="JA36" i="10"/>
  <c r="JB36" i="10"/>
  <c r="JC36" i="10"/>
  <c r="JD36" i="10"/>
  <c r="JE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BO37" i="10"/>
  <c r="BP37" i="10"/>
  <c r="BQ37" i="10"/>
  <c r="BR37" i="10"/>
  <c r="BS37" i="10"/>
  <c r="BT37" i="10"/>
  <c r="BU37" i="10"/>
  <c r="BV37" i="10"/>
  <c r="BW37" i="10"/>
  <c r="BX37" i="10"/>
  <c r="BY37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CM37" i="10"/>
  <c r="CN37" i="10"/>
  <c r="CO37" i="10"/>
  <c r="CP37" i="10"/>
  <c r="CQ37" i="10"/>
  <c r="CR37" i="10"/>
  <c r="CS37" i="10"/>
  <c r="CT37" i="10"/>
  <c r="CU37" i="10"/>
  <c r="CV37" i="10"/>
  <c r="CW37" i="10"/>
  <c r="CX37" i="10"/>
  <c r="CY37" i="10"/>
  <c r="CZ37" i="10"/>
  <c r="DA37" i="10"/>
  <c r="DB37" i="10"/>
  <c r="DC37" i="10"/>
  <c r="DD37" i="10"/>
  <c r="DE37" i="10"/>
  <c r="DF37" i="10"/>
  <c r="DG37" i="10"/>
  <c r="DH37" i="10"/>
  <c r="DI37" i="10"/>
  <c r="DJ37" i="10"/>
  <c r="DK37" i="10"/>
  <c r="DL37" i="10"/>
  <c r="DM37" i="10"/>
  <c r="DN37" i="10"/>
  <c r="DO37" i="10"/>
  <c r="DP37" i="10"/>
  <c r="DQ37" i="10"/>
  <c r="DR37" i="10"/>
  <c r="DS37" i="10"/>
  <c r="DT37" i="10"/>
  <c r="DU37" i="10"/>
  <c r="DV37" i="10"/>
  <c r="DW37" i="10"/>
  <c r="DX37" i="10"/>
  <c r="DY37" i="10"/>
  <c r="DZ37" i="10"/>
  <c r="EA37" i="10"/>
  <c r="EB37" i="10"/>
  <c r="EC37" i="10"/>
  <c r="ED37" i="10"/>
  <c r="EE37" i="10"/>
  <c r="EF37" i="10"/>
  <c r="EG37" i="10"/>
  <c r="EH37" i="10"/>
  <c r="EI37" i="10"/>
  <c r="EJ37" i="10"/>
  <c r="EK37" i="10"/>
  <c r="EL37" i="10"/>
  <c r="EM37" i="10"/>
  <c r="EN37" i="10"/>
  <c r="EO37" i="10"/>
  <c r="EP37" i="10"/>
  <c r="EQ37" i="10"/>
  <c r="ER37" i="10"/>
  <c r="ES37" i="10"/>
  <c r="ET37" i="10"/>
  <c r="EU37" i="10"/>
  <c r="EV37" i="10"/>
  <c r="EW37" i="10"/>
  <c r="EX37" i="10"/>
  <c r="EY37" i="10"/>
  <c r="EZ37" i="10"/>
  <c r="FA37" i="10"/>
  <c r="FB37" i="10"/>
  <c r="FC37" i="10"/>
  <c r="FD37" i="10"/>
  <c r="FE37" i="10"/>
  <c r="FF37" i="10"/>
  <c r="FG37" i="10"/>
  <c r="FH37" i="10"/>
  <c r="FI37" i="10"/>
  <c r="FJ37" i="10"/>
  <c r="FK37" i="10"/>
  <c r="FL37" i="10"/>
  <c r="FM37" i="10"/>
  <c r="FN37" i="10"/>
  <c r="FO37" i="10"/>
  <c r="FP37" i="10"/>
  <c r="FQ37" i="10"/>
  <c r="FR37" i="10"/>
  <c r="FS37" i="10"/>
  <c r="FT37" i="10"/>
  <c r="FU37" i="10"/>
  <c r="FV37" i="10"/>
  <c r="FW37" i="10"/>
  <c r="FX37" i="10"/>
  <c r="FY37" i="10"/>
  <c r="FZ37" i="10"/>
  <c r="GA37" i="10"/>
  <c r="GB37" i="10"/>
  <c r="GC37" i="10"/>
  <c r="GD37" i="10"/>
  <c r="GE37" i="10"/>
  <c r="GF37" i="10"/>
  <c r="GG37" i="10"/>
  <c r="GH37" i="10"/>
  <c r="GI37" i="10"/>
  <c r="GJ37" i="10"/>
  <c r="GK37" i="10"/>
  <c r="GL37" i="10"/>
  <c r="GM37" i="10"/>
  <c r="GN37" i="10"/>
  <c r="GO37" i="10"/>
  <c r="GP37" i="10"/>
  <c r="GQ37" i="10"/>
  <c r="GR37" i="10"/>
  <c r="GS37" i="10"/>
  <c r="GT37" i="10"/>
  <c r="GU37" i="10"/>
  <c r="GV37" i="10"/>
  <c r="GW37" i="10"/>
  <c r="GX37" i="10"/>
  <c r="GY37" i="10"/>
  <c r="GZ37" i="10"/>
  <c r="HA37" i="10"/>
  <c r="HB37" i="10"/>
  <c r="HC37" i="10"/>
  <c r="HD37" i="10"/>
  <c r="HE37" i="10"/>
  <c r="HF37" i="10"/>
  <c r="HG37" i="10"/>
  <c r="HH37" i="10"/>
  <c r="HI37" i="10"/>
  <c r="HJ37" i="10"/>
  <c r="HK37" i="10"/>
  <c r="HL37" i="10"/>
  <c r="HM37" i="10"/>
  <c r="HN37" i="10"/>
  <c r="HO37" i="10"/>
  <c r="HP37" i="10"/>
  <c r="HQ37" i="10"/>
  <c r="HR37" i="10"/>
  <c r="HS37" i="10"/>
  <c r="HT37" i="10"/>
  <c r="HU37" i="10"/>
  <c r="HV37" i="10"/>
  <c r="HW37" i="10"/>
  <c r="HX37" i="10"/>
  <c r="HY37" i="10"/>
  <c r="HZ37" i="10"/>
  <c r="IA37" i="10"/>
  <c r="IB37" i="10"/>
  <c r="IC37" i="10"/>
  <c r="ID37" i="10"/>
  <c r="IE37" i="10"/>
  <c r="IF37" i="10"/>
  <c r="IG37" i="10"/>
  <c r="IH37" i="10"/>
  <c r="II37" i="10"/>
  <c r="IJ37" i="10"/>
  <c r="IK37" i="10"/>
  <c r="IL37" i="10"/>
  <c r="IM37" i="10"/>
  <c r="IN37" i="10"/>
  <c r="IO37" i="10"/>
  <c r="IP37" i="10"/>
  <c r="IQ37" i="10"/>
  <c r="IR37" i="10"/>
  <c r="IS37" i="10"/>
  <c r="IT37" i="10"/>
  <c r="IU37" i="10"/>
  <c r="IV37" i="10"/>
  <c r="IW37" i="10"/>
  <c r="IX37" i="10"/>
  <c r="IY37" i="10"/>
  <c r="IZ37" i="10"/>
  <c r="JA37" i="10"/>
  <c r="JB37" i="10"/>
  <c r="JC37" i="10"/>
  <c r="JD37" i="10"/>
  <c r="JE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BP38" i="10"/>
  <c r="BQ38" i="10"/>
  <c r="BR38" i="10"/>
  <c r="BS38" i="10"/>
  <c r="BT38" i="10"/>
  <c r="BU38" i="10"/>
  <c r="BV38" i="10"/>
  <c r="BW38" i="10"/>
  <c r="BX38" i="10"/>
  <c r="BY38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CM38" i="10"/>
  <c r="CN38" i="10"/>
  <c r="CO38" i="10"/>
  <c r="CP38" i="10"/>
  <c r="CQ38" i="10"/>
  <c r="CR38" i="10"/>
  <c r="CS38" i="10"/>
  <c r="CT38" i="10"/>
  <c r="CU38" i="10"/>
  <c r="CV38" i="10"/>
  <c r="CW38" i="10"/>
  <c r="CX38" i="10"/>
  <c r="CY38" i="10"/>
  <c r="CZ38" i="10"/>
  <c r="DA38" i="10"/>
  <c r="DB38" i="10"/>
  <c r="DC38" i="10"/>
  <c r="DD38" i="10"/>
  <c r="DE38" i="10"/>
  <c r="DF38" i="10"/>
  <c r="DG38" i="10"/>
  <c r="DH38" i="10"/>
  <c r="DI38" i="10"/>
  <c r="DJ38" i="10"/>
  <c r="DK38" i="10"/>
  <c r="DL38" i="10"/>
  <c r="DM38" i="10"/>
  <c r="DN38" i="10"/>
  <c r="DO38" i="10"/>
  <c r="DP38" i="10"/>
  <c r="DQ38" i="10"/>
  <c r="DR38" i="10"/>
  <c r="DS38" i="10"/>
  <c r="DT38" i="10"/>
  <c r="DU38" i="10"/>
  <c r="DV38" i="10"/>
  <c r="DW38" i="10"/>
  <c r="DX38" i="10"/>
  <c r="DY38" i="10"/>
  <c r="DZ38" i="10"/>
  <c r="EA38" i="10"/>
  <c r="EB38" i="10"/>
  <c r="EC38" i="10"/>
  <c r="ED38" i="10"/>
  <c r="EE38" i="10"/>
  <c r="EF38" i="10"/>
  <c r="EG38" i="10"/>
  <c r="EH38" i="10"/>
  <c r="EI38" i="10"/>
  <c r="EJ38" i="10"/>
  <c r="EK38" i="10"/>
  <c r="EL38" i="10"/>
  <c r="EM38" i="10"/>
  <c r="EN38" i="10"/>
  <c r="EO38" i="10"/>
  <c r="EP38" i="10"/>
  <c r="EQ38" i="10"/>
  <c r="ER38" i="10"/>
  <c r="ES38" i="10"/>
  <c r="ET38" i="10"/>
  <c r="EU38" i="10"/>
  <c r="EV38" i="10"/>
  <c r="EW38" i="10"/>
  <c r="EX38" i="10"/>
  <c r="EY38" i="10"/>
  <c r="EZ38" i="10"/>
  <c r="FA38" i="10"/>
  <c r="FB38" i="10"/>
  <c r="FC38" i="10"/>
  <c r="FD38" i="10"/>
  <c r="FE38" i="10"/>
  <c r="FF38" i="10"/>
  <c r="FG38" i="10"/>
  <c r="FH38" i="10"/>
  <c r="FI38" i="10"/>
  <c r="FJ38" i="10"/>
  <c r="FK38" i="10"/>
  <c r="FL38" i="10"/>
  <c r="FM38" i="10"/>
  <c r="FN38" i="10"/>
  <c r="FO38" i="10"/>
  <c r="FP38" i="10"/>
  <c r="FQ38" i="10"/>
  <c r="FR38" i="10"/>
  <c r="FS38" i="10"/>
  <c r="FT38" i="10"/>
  <c r="FU38" i="10"/>
  <c r="FV38" i="10"/>
  <c r="FW38" i="10"/>
  <c r="FX38" i="10"/>
  <c r="FY38" i="10"/>
  <c r="FZ38" i="10"/>
  <c r="GA38" i="10"/>
  <c r="GB38" i="10"/>
  <c r="GC38" i="10"/>
  <c r="GD38" i="10"/>
  <c r="GE38" i="10"/>
  <c r="GF38" i="10"/>
  <c r="GG38" i="10"/>
  <c r="GH38" i="10"/>
  <c r="GI38" i="10"/>
  <c r="GJ38" i="10"/>
  <c r="GK38" i="10"/>
  <c r="GL38" i="10"/>
  <c r="GM38" i="10"/>
  <c r="GN38" i="10"/>
  <c r="GO38" i="10"/>
  <c r="GP38" i="10"/>
  <c r="GQ38" i="10"/>
  <c r="GR38" i="10"/>
  <c r="GS38" i="10"/>
  <c r="GT38" i="10"/>
  <c r="GU38" i="10"/>
  <c r="GV38" i="10"/>
  <c r="GW38" i="10"/>
  <c r="GX38" i="10"/>
  <c r="GY38" i="10"/>
  <c r="GZ38" i="10"/>
  <c r="HA38" i="10"/>
  <c r="HB38" i="10"/>
  <c r="HC38" i="10"/>
  <c r="HD38" i="10"/>
  <c r="HE38" i="10"/>
  <c r="HF38" i="10"/>
  <c r="HG38" i="10"/>
  <c r="HH38" i="10"/>
  <c r="HI38" i="10"/>
  <c r="HJ38" i="10"/>
  <c r="HK38" i="10"/>
  <c r="HL38" i="10"/>
  <c r="HM38" i="10"/>
  <c r="HN38" i="10"/>
  <c r="HO38" i="10"/>
  <c r="HP38" i="10"/>
  <c r="HQ38" i="10"/>
  <c r="HR38" i="10"/>
  <c r="HS38" i="10"/>
  <c r="HT38" i="10"/>
  <c r="HU38" i="10"/>
  <c r="HV38" i="10"/>
  <c r="HW38" i="10"/>
  <c r="HX38" i="10"/>
  <c r="HY38" i="10"/>
  <c r="HZ38" i="10"/>
  <c r="IA38" i="10"/>
  <c r="IB38" i="10"/>
  <c r="IC38" i="10"/>
  <c r="ID38" i="10"/>
  <c r="IE38" i="10"/>
  <c r="IF38" i="10"/>
  <c r="IG38" i="10"/>
  <c r="IH38" i="10"/>
  <c r="II38" i="10"/>
  <c r="IJ38" i="10"/>
  <c r="IK38" i="10"/>
  <c r="IL38" i="10"/>
  <c r="IM38" i="10"/>
  <c r="IN38" i="10"/>
  <c r="IO38" i="10"/>
  <c r="IP38" i="10"/>
  <c r="IQ38" i="10"/>
  <c r="IR38" i="10"/>
  <c r="IS38" i="10"/>
  <c r="IT38" i="10"/>
  <c r="IU38" i="10"/>
  <c r="IV38" i="10"/>
  <c r="IW38" i="10"/>
  <c r="IX38" i="10"/>
  <c r="IY38" i="10"/>
  <c r="IZ38" i="10"/>
  <c r="JA38" i="10"/>
  <c r="JB38" i="10"/>
  <c r="JC38" i="10"/>
  <c r="JD38" i="10"/>
  <c r="JE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CA39" i="10"/>
  <c r="CB39" i="10"/>
  <c r="CC39" i="10"/>
  <c r="CD39" i="10"/>
  <c r="CE39" i="10"/>
  <c r="CF39" i="10"/>
  <c r="CG39" i="10"/>
  <c r="CH39" i="10"/>
  <c r="CI39" i="10"/>
  <c r="CJ39" i="10"/>
  <c r="CK39" i="10"/>
  <c r="CL39" i="10"/>
  <c r="CM39" i="10"/>
  <c r="CN39" i="10"/>
  <c r="CO39" i="10"/>
  <c r="CP39" i="10"/>
  <c r="CQ39" i="10"/>
  <c r="CR39" i="10"/>
  <c r="CS39" i="10"/>
  <c r="CT39" i="10"/>
  <c r="CU39" i="10"/>
  <c r="CV39" i="10"/>
  <c r="CW39" i="10"/>
  <c r="CX39" i="10"/>
  <c r="CY39" i="10"/>
  <c r="CZ39" i="10"/>
  <c r="DA39" i="10"/>
  <c r="DB39" i="10"/>
  <c r="DC39" i="10"/>
  <c r="DD39" i="10"/>
  <c r="DE39" i="10"/>
  <c r="DF39" i="10"/>
  <c r="DG39" i="10"/>
  <c r="DH39" i="10"/>
  <c r="DI39" i="10"/>
  <c r="DJ39" i="10"/>
  <c r="DK39" i="10"/>
  <c r="DL39" i="10"/>
  <c r="DM39" i="10"/>
  <c r="DN39" i="10"/>
  <c r="DO39" i="10"/>
  <c r="DP39" i="10"/>
  <c r="DQ39" i="10"/>
  <c r="DR39" i="10"/>
  <c r="DS39" i="10"/>
  <c r="DT39" i="10"/>
  <c r="DU39" i="10"/>
  <c r="DV39" i="10"/>
  <c r="DW39" i="10"/>
  <c r="DX39" i="10"/>
  <c r="DY39" i="10"/>
  <c r="DZ39" i="10"/>
  <c r="EA39" i="10"/>
  <c r="EB39" i="10"/>
  <c r="EC39" i="10"/>
  <c r="ED39" i="10"/>
  <c r="EE39" i="10"/>
  <c r="EF39" i="10"/>
  <c r="EG39" i="10"/>
  <c r="EH39" i="10"/>
  <c r="EI39" i="10"/>
  <c r="EJ39" i="10"/>
  <c r="EK39" i="10"/>
  <c r="EL39" i="10"/>
  <c r="EM39" i="10"/>
  <c r="EN39" i="10"/>
  <c r="EO39" i="10"/>
  <c r="EP39" i="10"/>
  <c r="EQ39" i="10"/>
  <c r="ER39" i="10"/>
  <c r="ES39" i="10"/>
  <c r="ET39" i="10"/>
  <c r="EU39" i="10"/>
  <c r="EV39" i="10"/>
  <c r="EW39" i="10"/>
  <c r="EX39" i="10"/>
  <c r="EY39" i="10"/>
  <c r="EZ39" i="10"/>
  <c r="FA39" i="10"/>
  <c r="FB39" i="10"/>
  <c r="FC39" i="10"/>
  <c r="FD39" i="10"/>
  <c r="FE39" i="10"/>
  <c r="FF39" i="10"/>
  <c r="FG39" i="10"/>
  <c r="FH39" i="10"/>
  <c r="FI39" i="10"/>
  <c r="FJ39" i="10"/>
  <c r="FK39" i="10"/>
  <c r="FL39" i="10"/>
  <c r="FM39" i="10"/>
  <c r="FN39" i="10"/>
  <c r="FO39" i="10"/>
  <c r="FP39" i="10"/>
  <c r="FQ39" i="10"/>
  <c r="FR39" i="10"/>
  <c r="FS39" i="10"/>
  <c r="FT39" i="10"/>
  <c r="FU39" i="10"/>
  <c r="FV39" i="10"/>
  <c r="FW39" i="10"/>
  <c r="FX39" i="10"/>
  <c r="FY39" i="10"/>
  <c r="FZ39" i="10"/>
  <c r="GA39" i="10"/>
  <c r="GB39" i="10"/>
  <c r="GC39" i="10"/>
  <c r="GD39" i="10"/>
  <c r="GE39" i="10"/>
  <c r="GF39" i="10"/>
  <c r="GG39" i="10"/>
  <c r="GH39" i="10"/>
  <c r="GI39" i="10"/>
  <c r="GJ39" i="10"/>
  <c r="GK39" i="10"/>
  <c r="GL39" i="10"/>
  <c r="GM39" i="10"/>
  <c r="GN39" i="10"/>
  <c r="GO39" i="10"/>
  <c r="GP39" i="10"/>
  <c r="GQ39" i="10"/>
  <c r="GR39" i="10"/>
  <c r="GS39" i="10"/>
  <c r="GT39" i="10"/>
  <c r="GU39" i="10"/>
  <c r="GV39" i="10"/>
  <c r="GW39" i="10"/>
  <c r="GX39" i="10"/>
  <c r="GY39" i="10"/>
  <c r="GZ39" i="10"/>
  <c r="HA39" i="10"/>
  <c r="HB39" i="10"/>
  <c r="HC39" i="10"/>
  <c r="HD39" i="10"/>
  <c r="HE39" i="10"/>
  <c r="HF39" i="10"/>
  <c r="HG39" i="10"/>
  <c r="HH39" i="10"/>
  <c r="HI39" i="10"/>
  <c r="HJ39" i="10"/>
  <c r="HK39" i="10"/>
  <c r="HL39" i="10"/>
  <c r="HM39" i="10"/>
  <c r="HN39" i="10"/>
  <c r="HO39" i="10"/>
  <c r="HP39" i="10"/>
  <c r="HQ39" i="10"/>
  <c r="HR39" i="10"/>
  <c r="HS39" i="10"/>
  <c r="HT39" i="10"/>
  <c r="HU39" i="10"/>
  <c r="HV39" i="10"/>
  <c r="HW39" i="10"/>
  <c r="HX39" i="10"/>
  <c r="HY39" i="10"/>
  <c r="HZ39" i="10"/>
  <c r="IA39" i="10"/>
  <c r="IB39" i="10"/>
  <c r="IC39" i="10"/>
  <c r="ID39" i="10"/>
  <c r="IE39" i="10"/>
  <c r="IF39" i="10"/>
  <c r="IG39" i="10"/>
  <c r="IH39" i="10"/>
  <c r="II39" i="10"/>
  <c r="IJ39" i="10"/>
  <c r="IK39" i="10"/>
  <c r="IL39" i="10"/>
  <c r="IM39" i="10"/>
  <c r="IN39" i="10"/>
  <c r="IO39" i="10"/>
  <c r="IP39" i="10"/>
  <c r="IQ39" i="10"/>
  <c r="IR39" i="10"/>
  <c r="IS39" i="10"/>
  <c r="IT39" i="10"/>
  <c r="IU39" i="10"/>
  <c r="IV39" i="10"/>
  <c r="IW39" i="10"/>
  <c r="IX39" i="10"/>
  <c r="IY39" i="10"/>
  <c r="IZ39" i="10"/>
  <c r="JA39" i="10"/>
  <c r="JB39" i="10"/>
  <c r="JC39" i="10"/>
  <c r="JD39" i="10"/>
  <c r="JE39" i="10"/>
  <c r="C32" i="10"/>
  <c r="C33" i="10"/>
  <c r="C34" i="10"/>
  <c r="C35" i="10"/>
  <c r="C36" i="10"/>
  <c r="C37" i="10"/>
  <c r="C38" i="10"/>
  <c r="C39" i="10"/>
  <c r="C31" i="10"/>
  <c r="V110" i="9"/>
  <c r="W90" i="9"/>
  <c r="X90" i="9"/>
  <c r="Y90" i="9"/>
  <c r="Z90" i="9"/>
  <c r="AA90" i="9"/>
  <c r="AB90" i="9"/>
  <c r="AC90" i="9"/>
  <c r="AD90" i="9"/>
  <c r="W91" i="9"/>
  <c r="X91" i="9"/>
  <c r="Y91" i="9"/>
  <c r="Z91" i="9"/>
  <c r="AA91" i="9"/>
  <c r="AB91" i="9"/>
  <c r="AC91" i="9"/>
  <c r="AD91" i="9"/>
  <c r="W92" i="9"/>
  <c r="X92" i="9"/>
  <c r="Y92" i="9"/>
  <c r="Z92" i="9"/>
  <c r="AA92" i="9"/>
  <c r="AB92" i="9"/>
  <c r="AC92" i="9"/>
  <c r="AD92" i="9"/>
  <c r="W93" i="9"/>
  <c r="X93" i="9"/>
  <c r="Y93" i="9"/>
  <c r="Z93" i="9"/>
  <c r="AA93" i="9"/>
  <c r="AB93" i="9"/>
  <c r="AC93" i="9"/>
  <c r="AD93" i="9"/>
  <c r="W94" i="9"/>
  <c r="X94" i="9"/>
  <c r="Y94" i="9"/>
  <c r="Z94" i="9"/>
  <c r="AA94" i="9"/>
  <c r="AB94" i="9"/>
  <c r="AC94" i="9"/>
  <c r="AD94" i="9"/>
  <c r="W95" i="9"/>
  <c r="X95" i="9"/>
  <c r="Y95" i="9"/>
  <c r="Z95" i="9"/>
  <c r="AA95" i="9"/>
  <c r="AB95" i="9"/>
  <c r="AC95" i="9"/>
  <c r="AD95" i="9"/>
  <c r="W96" i="9"/>
  <c r="X96" i="9"/>
  <c r="Y96" i="9"/>
  <c r="Z96" i="9"/>
  <c r="AA96" i="9"/>
  <c r="AB96" i="9"/>
  <c r="AC96" i="9"/>
  <c r="AD96" i="9"/>
  <c r="W97" i="9"/>
  <c r="X97" i="9"/>
  <c r="Y97" i="9"/>
  <c r="Z97" i="9"/>
  <c r="AA97" i="9"/>
  <c r="AB97" i="9"/>
  <c r="AC97" i="9"/>
  <c r="AD97" i="9"/>
  <c r="W98" i="9"/>
  <c r="X98" i="9"/>
  <c r="Y98" i="9"/>
  <c r="Z98" i="9"/>
  <c r="AA98" i="9"/>
  <c r="AB98" i="9"/>
  <c r="AC98" i="9"/>
  <c r="AD98" i="9"/>
  <c r="W99" i="9"/>
  <c r="X99" i="9"/>
  <c r="Y99" i="9"/>
  <c r="Z99" i="9"/>
  <c r="AA99" i="9"/>
  <c r="AB99" i="9"/>
  <c r="AC99" i="9"/>
  <c r="AD99" i="9"/>
  <c r="W100" i="9"/>
  <c r="X100" i="9"/>
  <c r="Y100" i="9"/>
  <c r="Z100" i="9"/>
  <c r="AA100" i="9"/>
  <c r="AB100" i="9"/>
  <c r="AC100" i="9"/>
  <c r="AD100" i="9"/>
  <c r="W101" i="9"/>
  <c r="X101" i="9"/>
  <c r="Y101" i="9"/>
  <c r="Z101" i="9"/>
  <c r="AA101" i="9"/>
  <c r="AB101" i="9"/>
  <c r="AC101" i="9"/>
  <c r="AD101" i="9"/>
  <c r="W102" i="9"/>
  <c r="X102" i="9"/>
  <c r="Y102" i="9"/>
  <c r="Z102" i="9"/>
  <c r="AA102" i="9"/>
  <c r="AB102" i="9"/>
  <c r="AC102" i="9"/>
  <c r="AD102" i="9"/>
  <c r="W103" i="9"/>
  <c r="X103" i="9"/>
  <c r="Y103" i="9"/>
  <c r="Z103" i="9"/>
  <c r="AA103" i="9"/>
  <c r="AB103" i="9"/>
  <c r="AC103" i="9"/>
  <c r="AD103" i="9"/>
  <c r="W104" i="9"/>
  <c r="X104" i="9"/>
  <c r="Y104" i="9"/>
  <c r="Z104" i="9"/>
  <c r="AA104" i="9"/>
  <c r="AB104" i="9"/>
  <c r="AC104" i="9"/>
  <c r="AD104" i="9"/>
  <c r="W105" i="9"/>
  <c r="X105" i="9"/>
  <c r="Y105" i="9"/>
  <c r="Z105" i="9"/>
  <c r="AA105" i="9"/>
  <c r="AB105" i="9"/>
  <c r="AC105" i="9"/>
  <c r="AD105" i="9"/>
  <c r="W106" i="9"/>
  <c r="X106" i="9"/>
  <c r="Y106" i="9"/>
  <c r="Z106" i="9"/>
  <c r="AA106" i="9"/>
  <c r="AB106" i="9"/>
  <c r="AC106" i="9"/>
  <c r="AD106" i="9"/>
  <c r="W107" i="9"/>
  <c r="X107" i="9"/>
  <c r="Y107" i="9"/>
  <c r="Z107" i="9"/>
  <c r="AA107" i="9"/>
  <c r="AB107" i="9"/>
  <c r="AC107" i="9"/>
  <c r="AD107" i="9"/>
  <c r="W108" i="9"/>
  <c r="X108" i="9"/>
  <c r="Y108" i="9"/>
  <c r="Z108" i="9"/>
  <c r="AA108" i="9"/>
  <c r="AB108" i="9"/>
  <c r="AC108" i="9"/>
  <c r="AD108" i="9"/>
  <c r="W109" i="9"/>
  <c r="X109" i="9"/>
  <c r="Y109" i="9"/>
  <c r="Z109" i="9"/>
  <c r="AA109" i="9"/>
  <c r="AB109" i="9"/>
  <c r="AC109" i="9"/>
  <c r="AD109" i="9"/>
  <c r="W110" i="9"/>
  <c r="X110" i="9"/>
  <c r="Y110" i="9"/>
  <c r="AA110" i="9"/>
  <c r="AB110" i="9"/>
  <c r="AC110" i="9"/>
  <c r="AD11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90" i="9"/>
  <c r="S110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Q89" i="9"/>
  <c r="P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89" i="9"/>
  <c r="K11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90" i="9"/>
  <c r="K89" i="9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FF25" i="10"/>
  <c r="FG25" i="10"/>
  <c r="FH25" i="10"/>
  <c r="FI25" i="10"/>
  <c r="FJ25" i="10"/>
  <c r="FK25" i="10"/>
  <c r="FL25" i="10"/>
  <c r="FM25" i="10"/>
  <c r="FN25" i="10"/>
  <c r="FO25" i="10"/>
  <c r="FP25" i="10"/>
  <c r="FQ25" i="10"/>
  <c r="FR25" i="10"/>
  <c r="FS25" i="10"/>
  <c r="FT25" i="10"/>
  <c r="FU25" i="10"/>
  <c r="FV25" i="10"/>
  <c r="FW25" i="10"/>
  <c r="FX25" i="10"/>
  <c r="FY25" i="10"/>
  <c r="FZ25" i="10"/>
  <c r="GA25" i="10"/>
  <c r="GB25" i="10"/>
  <c r="GC25" i="10"/>
  <c r="GD25" i="10"/>
  <c r="GE25" i="10"/>
  <c r="GF25" i="10"/>
  <c r="GG25" i="10"/>
  <c r="GH25" i="10"/>
  <c r="GI25" i="10"/>
  <c r="GJ25" i="10"/>
  <c r="GK25" i="10"/>
  <c r="GL25" i="10"/>
  <c r="GM25" i="10"/>
  <c r="GN25" i="10"/>
  <c r="GO25" i="10"/>
  <c r="GP25" i="10"/>
  <c r="GQ25" i="10"/>
  <c r="GR25" i="10"/>
  <c r="GS25" i="10"/>
  <c r="GT25" i="10"/>
  <c r="GU25" i="10"/>
  <c r="GV25" i="10"/>
  <c r="GW25" i="10"/>
  <c r="GX25" i="10"/>
  <c r="GY25" i="10"/>
  <c r="GZ25" i="10"/>
  <c r="HA25" i="10"/>
  <c r="HB25" i="10"/>
  <c r="HC25" i="10"/>
  <c r="HD25" i="10"/>
  <c r="HE25" i="10"/>
  <c r="HF25" i="10"/>
  <c r="HG25" i="10"/>
  <c r="HH25" i="10"/>
  <c r="HI25" i="10"/>
  <c r="HJ25" i="10"/>
  <c r="HK25" i="10"/>
  <c r="HL25" i="10"/>
  <c r="HM25" i="10"/>
  <c r="HN25" i="10"/>
  <c r="HO25" i="10"/>
  <c r="HP25" i="10"/>
  <c r="HQ25" i="10"/>
  <c r="HR25" i="10"/>
  <c r="HS25" i="10"/>
  <c r="HT25" i="10"/>
  <c r="HU25" i="10"/>
  <c r="HV25" i="10"/>
  <c r="HW25" i="10"/>
  <c r="HX25" i="10"/>
  <c r="HY25" i="10"/>
  <c r="HZ25" i="10"/>
  <c r="IA25" i="10"/>
  <c r="IB25" i="10"/>
  <c r="IC25" i="10"/>
  <c r="ID25" i="10"/>
  <c r="IE25" i="10"/>
  <c r="IF25" i="10"/>
  <c r="IG25" i="10"/>
  <c r="IH25" i="10"/>
  <c r="II25" i="10"/>
  <c r="IJ25" i="10"/>
  <c r="IK25" i="10"/>
  <c r="IL25" i="10"/>
  <c r="IM25" i="10"/>
  <c r="IN25" i="10"/>
  <c r="IO25" i="10"/>
  <c r="IP25" i="10"/>
  <c r="IQ25" i="10"/>
  <c r="IR25" i="10"/>
  <c r="IS25" i="10"/>
  <c r="IT25" i="10"/>
  <c r="IU25" i="10"/>
  <c r="IV25" i="10"/>
  <c r="IW25" i="10"/>
  <c r="IX25" i="10"/>
  <c r="IY25" i="10"/>
  <c r="IZ25" i="10"/>
  <c r="JA25" i="10"/>
  <c r="JB25" i="10"/>
  <c r="JC25" i="10"/>
  <c r="JD25" i="10"/>
  <c r="JE25" i="10"/>
  <c r="B25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FF24" i="10"/>
  <c r="FG24" i="10"/>
  <c r="FH24" i="10"/>
  <c r="FI24" i="10"/>
  <c r="FJ24" i="10"/>
  <c r="FK24" i="10"/>
  <c r="FL24" i="10"/>
  <c r="FM24" i="10"/>
  <c r="FN24" i="10"/>
  <c r="FO24" i="10"/>
  <c r="FP24" i="10"/>
  <c r="FQ24" i="10"/>
  <c r="FR24" i="10"/>
  <c r="FS24" i="10"/>
  <c r="FT24" i="10"/>
  <c r="FU24" i="10"/>
  <c r="FV24" i="10"/>
  <c r="FW24" i="10"/>
  <c r="FX24" i="10"/>
  <c r="FY24" i="10"/>
  <c r="FZ24" i="10"/>
  <c r="GA24" i="10"/>
  <c r="GB24" i="10"/>
  <c r="GC24" i="10"/>
  <c r="GD24" i="10"/>
  <c r="GE24" i="10"/>
  <c r="GF24" i="10"/>
  <c r="GG24" i="10"/>
  <c r="GH24" i="10"/>
  <c r="GI24" i="10"/>
  <c r="GJ24" i="10"/>
  <c r="GK24" i="10"/>
  <c r="GL24" i="10"/>
  <c r="GM24" i="10"/>
  <c r="GN24" i="10"/>
  <c r="GO24" i="10"/>
  <c r="GP24" i="10"/>
  <c r="GQ24" i="10"/>
  <c r="GR24" i="10"/>
  <c r="GS24" i="10"/>
  <c r="GT24" i="10"/>
  <c r="GU24" i="10"/>
  <c r="GV24" i="10"/>
  <c r="GW24" i="10"/>
  <c r="GX24" i="10"/>
  <c r="GY24" i="10"/>
  <c r="GZ24" i="10"/>
  <c r="HA24" i="10"/>
  <c r="HB24" i="10"/>
  <c r="HC24" i="10"/>
  <c r="HD24" i="10"/>
  <c r="HE24" i="10"/>
  <c r="HF24" i="10"/>
  <c r="HG24" i="10"/>
  <c r="HH24" i="10"/>
  <c r="HI24" i="10"/>
  <c r="HJ24" i="10"/>
  <c r="HK24" i="10"/>
  <c r="HL24" i="10"/>
  <c r="HM24" i="10"/>
  <c r="HN24" i="10"/>
  <c r="HO24" i="10"/>
  <c r="HP24" i="10"/>
  <c r="HQ24" i="10"/>
  <c r="HR24" i="10"/>
  <c r="HS24" i="10"/>
  <c r="HT24" i="10"/>
  <c r="HU24" i="10"/>
  <c r="HV24" i="10"/>
  <c r="HW24" i="10"/>
  <c r="HX24" i="10"/>
  <c r="HY24" i="10"/>
  <c r="HZ24" i="10"/>
  <c r="IA24" i="10"/>
  <c r="IB24" i="10"/>
  <c r="IC24" i="10"/>
  <c r="ID24" i="10"/>
  <c r="IE24" i="10"/>
  <c r="IF24" i="10"/>
  <c r="IG24" i="10"/>
  <c r="IH24" i="10"/>
  <c r="II24" i="10"/>
  <c r="IJ24" i="10"/>
  <c r="IK24" i="10"/>
  <c r="IL24" i="10"/>
  <c r="IM24" i="10"/>
  <c r="IN24" i="10"/>
  <c r="IO24" i="10"/>
  <c r="IP24" i="10"/>
  <c r="IQ24" i="10"/>
  <c r="IR24" i="10"/>
  <c r="IS24" i="10"/>
  <c r="IT24" i="10"/>
  <c r="IU24" i="10"/>
  <c r="IV24" i="10"/>
  <c r="IW24" i="10"/>
  <c r="IX24" i="10"/>
  <c r="IY24" i="10"/>
  <c r="IZ24" i="10"/>
  <c r="JA24" i="10"/>
  <c r="JB24" i="10"/>
  <c r="JC24" i="10"/>
  <c r="JD24" i="10"/>
  <c r="JE24" i="10"/>
  <c r="B24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FF23" i="10"/>
  <c r="FG23" i="10"/>
  <c r="FH23" i="10"/>
  <c r="FI23" i="10"/>
  <c r="FJ23" i="10"/>
  <c r="FK23" i="10"/>
  <c r="FL23" i="10"/>
  <c r="FM23" i="10"/>
  <c r="FN23" i="10"/>
  <c r="FO23" i="10"/>
  <c r="FP23" i="10"/>
  <c r="FQ23" i="10"/>
  <c r="FR23" i="10"/>
  <c r="FS23" i="10"/>
  <c r="FT23" i="10"/>
  <c r="FU23" i="10"/>
  <c r="FV23" i="10"/>
  <c r="FW23" i="10"/>
  <c r="FX23" i="10"/>
  <c r="FY23" i="10"/>
  <c r="FZ23" i="10"/>
  <c r="GA23" i="10"/>
  <c r="GB23" i="10"/>
  <c r="GC23" i="10"/>
  <c r="GD23" i="10"/>
  <c r="GE23" i="10"/>
  <c r="GF23" i="10"/>
  <c r="GG23" i="10"/>
  <c r="GH23" i="10"/>
  <c r="GI23" i="10"/>
  <c r="GJ23" i="10"/>
  <c r="GK23" i="10"/>
  <c r="GL23" i="10"/>
  <c r="GM23" i="10"/>
  <c r="GN23" i="10"/>
  <c r="GO23" i="10"/>
  <c r="GP23" i="10"/>
  <c r="GQ23" i="10"/>
  <c r="GR23" i="10"/>
  <c r="GS23" i="10"/>
  <c r="GT23" i="10"/>
  <c r="GU23" i="10"/>
  <c r="GV23" i="10"/>
  <c r="GW23" i="10"/>
  <c r="GX23" i="10"/>
  <c r="GY23" i="10"/>
  <c r="GZ23" i="10"/>
  <c r="HA23" i="10"/>
  <c r="HB23" i="10"/>
  <c r="HC23" i="10"/>
  <c r="HD23" i="10"/>
  <c r="HE23" i="10"/>
  <c r="HF23" i="10"/>
  <c r="HG23" i="10"/>
  <c r="HH23" i="10"/>
  <c r="HI23" i="10"/>
  <c r="HJ23" i="10"/>
  <c r="HK23" i="10"/>
  <c r="HL23" i="10"/>
  <c r="HM23" i="10"/>
  <c r="HN23" i="10"/>
  <c r="HO23" i="10"/>
  <c r="HP23" i="10"/>
  <c r="HQ23" i="10"/>
  <c r="HR23" i="10"/>
  <c r="HS23" i="10"/>
  <c r="HT23" i="10"/>
  <c r="HU23" i="10"/>
  <c r="HV23" i="10"/>
  <c r="HW23" i="10"/>
  <c r="HX23" i="10"/>
  <c r="HY23" i="10"/>
  <c r="HZ23" i="10"/>
  <c r="IA23" i="10"/>
  <c r="IB23" i="10"/>
  <c r="IC23" i="10"/>
  <c r="ID23" i="10"/>
  <c r="IE23" i="10"/>
  <c r="IF23" i="10"/>
  <c r="IG23" i="10"/>
  <c r="IH23" i="10"/>
  <c r="II23" i="10"/>
  <c r="IJ23" i="10"/>
  <c r="IK23" i="10"/>
  <c r="IL23" i="10"/>
  <c r="IM23" i="10"/>
  <c r="IN23" i="10"/>
  <c r="IO23" i="10"/>
  <c r="IP23" i="10"/>
  <c r="IQ23" i="10"/>
  <c r="IR23" i="10"/>
  <c r="IS23" i="10"/>
  <c r="IT23" i="10"/>
  <c r="IU23" i="10"/>
  <c r="IV23" i="10"/>
  <c r="IW23" i="10"/>
  <c r="IX23" i="10"/>
  <c r="IY23" i="10"/>
  <c r="IZ23" i="10"/>
  <c r="JA23" i="10"/>
  <c r="JB23" i="10"/>
  <c r="JC23" i="10"/>
  <c r="JD23" i="10"/>
  <c r="JE23" i="10"/>
  <c r="B23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FF22" i="10"/>
  <c r="FG22" i="10"/>
  <c r="FH22" i="10"/>
  <c r="FI22" i="10"/>
  <c r="FJ22" i="10"/>
  <c r="FK22" i="10"/>
  <c r="FL22" i="10"/>
  <c r="FM22" i="10"/>
  <c r="FN22" i="10"/>
  <c r="FO22" i="10"/>
  <c r="FP22" i="10"/>
  <c r="FQ22" i="10"/>
  <c r="FR22" i="10"/>
  <c r="FS22" i="10"/>
  <c r="FT22" i="10"/>
  <c r="FU22" i="10"/>
  <c r="FV22" i="10"/>
  <c r="FW22" i="10"/>
  <c r="FX22" i="10"/>
  <c r="FY22" i="10"/>
  <c r="FZ22" i="10"/>
  <c r="GA22" i="10"/>
  <c r="GB22" i="10"/>
  <c r="GC22" i="10"/>
  <c r="GD22" i="10"/>
  <c r="GE22" i="10"/>
  <c r="GF22" i="10"/>
  <c r="GG22" i="10"/>
  <c r="GH22" i="10"/>
  <c r="GI22" i="10"/>
  <c r="GJ22" i="10"/>
  <c r="GK22" i="10"/>
  <c r="GL22" i="10"/>
  <c r="GM22" i="10"/>
  <c r="GN22" i="10"/>
  <c r="GO22" i="10"/>
  <c r="GP22" i="10"/>
  <c r="GQ22" i="10"/>
  <c r="GR22" i="10"/>
  <c r="GS22" i="10"/>
  <c r="GT22" i="10"/>
  <c r="GU22" i="10"/>
  <c r="GV22" i="10"/>
  <c r="GW22" i="10"/>
  <c r="GX22" i="10"/>
  <c r="GY22" i="10"/>
  <c r="GZ22" i="10"/>
  <c r="HA22" i="10"/>
  <c r="HB22" i="10"/>
  <c r="HC22" i="10"/>
  <c r="HD22" i="10"/>
  <c r="HE22" i="10"/>
  <c r="HF22" i="10"/>
  <c r="HG22" i="10"/>
  <c r="HH22" i="10"/>
  <c r="HI22" i="10"/>
  <c r="HJ22" i="10"/>
  <c r="HK22" i="10"/>
  <c r="HL22" i="10"/>
  <c r="HM22" i="10"/>
  <c r="HN22" i="10"/>
  <c r="HO22" i="10"/>
  <c r="HP22" i="10"/>
  <c r="HQ22" i="10"/>
  <c r="HR22" i="10"/>
  <c r="HS22" i="10"/>
  <c r="HT22" i="10"/>
  <c r="HU22" i="10"/>
  <c r="HV22" i="10"/>
  <c r="HW22" i="10"/>
  <c r="HX22" i="10"/>
  <c r="HY22" i="10"/>
  <c r="HZ22" i="10"/>
  <c r="IA22" i="10"/>
  <c r="IB22" i="10"/>
  <c r="IC22" i="10"/>
  <c r="ID22" i="10"/>
  <c r="IE22" i="10"/>
  <c r="IF22" i="10"/>
  <c r="IG22" i="10"/>
  <c r="IH22" i="10"/>
  <c r="II22" i="10"/>
  <c r="IJ22" i="10"/>
  <c r="IK22" i="10"/>
  <c r="IL22" i="10"/>
  <c r="IM22" i="10"/>
  <c r="IN22" i="10"/>
  <c r="IO22" i="10"/>
  <c r="IP22" i="10"/>
  <c r="IQ22" i="10"/>
  <c r="IR22" i="10"/>
  <c r="IS22" i="10"/>
  <c r="IT22" i="10"/>
  <c r="IU22" i="10"/>
  <c r="IV22" i="10"/>
  <c r="IW22" i="10"/>
  <c r="IX22" i="10"/>
  <c r="IY22" i="10"/>
  <c r="IZ22" i="10"/>
  <c r="JA22" i="10"/>
  <c r="JB22" i="10"/>
  <c r="JC22" i="10"/>
  <c r="JD22" i="10"/>
  <c r="JE22" i="10"/>
  <c r="B22" i="10"/>
  <c r="D149" i="1"/>
  <c r="D173" i="1"/>
  <c r="D161" i="1"/>
  <c r="B14" i="1"/>
  <c r="Z114" i="9" l="1"/>
  <c r="Y114" i="9"/>
  <c r="AC114" i="9"/>
  <c r="AD114" i="9"/>
  <c r="X114" i="9" l="1"/>
  <c r="AD113" i="9"/>
  <c r="AC113" i="9"/>
  <c r="AA113" i="9"/>
  <c r="AA114" i="9"/>
  <c r="X113" i="9"/>
  <c r="W114" i="9"/>
  <c r="V114" i="9"/>
  <c r="AB114" i="9"/>
  <c r="W113" i="9"/>
  <c r="V113" i="9"/>
  <c r="Z113" i="9"/>
  <c r="AB113" i="9"/>
  <c r="Y113" i="9"/>
</calcChain>
</file>

<file path=xl/sharedStrings.xml><?xml version="1.0" encoding="utf-8"?>
<sst xmlns="http://schemas.openxmlformats.org/spreadsheetml/2006/main" count="781" uniqueCount="336">
  <si>
    <t xml:space="preserve">ALL </t>
  </si>
  <si>
    <t>NOT Rejected</t>
  </si>
  <si>
    <t>Year</t>
  </si>
  <si>
    <t># CVE Instances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</si>
  <si>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</si>
  <si>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</si>
  <si>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</si>
  <si>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</si>
  <si>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</si>
  <si>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</si>
  <si>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</si>
  <si>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</si>
  <si>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</si>
  <si>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</si>
  <si>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</si>
  <si>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</si>
  <si>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Topic_7</t>
  </si>
  <si>
    <t>Topic_9</t>
  </si>
  <si>
    <t>Topic_1</t>
  </si>
  <si>
    <t>Topic_11</t>
  </si>
  <si>
    <t>Topic_12</t>
  </si>
  <si>
    <t>Topic_8</t>
  </si>
  <si>
    <t>Topic_13</t>
  </si>
  <si>
    <t>Topic_0</t>
  </si>
  <si>
    <t>Topic_2</t>
  </si>
  <si>
    <t>Topic_3</t>
  </si>
  <si>
    <t>Topic_4</t>
  </si>
  <si>
    <t>Topic_5</t>
  </si>
  <si>
    <t>Topic_6</t>
  </si>
  <si>
    <t>Topic_10</t>
  </si>
  <si>
    <t>Topic_14</t>
  </si>
  <si>
    <t>Topic_15</t>
  </si>
  <si>
    <t>Topic_16</t>
  </si>
  <si>
    <t>Topic_17</t>
  </si>
  <si>
    <t>Topic</t>
  </si>
  <si>
    <t>Trend</t>
  </si>
  <si>
    <t>Privilege Escalation</t>
  </si>
  <si>
    <t>Severity Average</t>
  </si>
  <si>
    <t>x</t>
  </si>
  <si>
    <t>y</t>
  </si>
  <si>
    <t>z</t>
  </si>
  <si>
    <t>all sev avg</t>
  </si>
  <si>
    <t>all cves</t>
  </si>
  <si>
    <t>high sev avg</t>
  </si>
  <si>
    <t>high cves</t>
  </si>
  <si>
    <t>overall-evolution.pdf</t>
  </si>
  <si>
    <t>'1/00</t>
  </si>
  <si>
    <t>'2/00</t>
  </si>
  <si>
    <t>'3/00</t>
  </si>
  <si>
    <t>'4/00</t>
  </si>
  <si>
    <t>'5/00</t>
  </si>
  <si>
    <t>'6/00</t>
  </si>
  <si>
    <t>'7/00</t>
  </si>
  <si>
    <t>'8/00</t>
  </si>
  <si>
    <t>'9/00</t>
  </si>
  <si>
    <t>'10/00</t>
  </si>
  <si>
    <t>'11/00</t>
  </si>
  <si>
    <t>'12/00</t>
  </si>
  <si>
    <t>'1/01</t>
  </si>
  <si>
    <t>'2/01</t>
  </si>
  <si>
    <t>'3/01</t>
  </si>
  <si>
    <t>'4/01</t>
  </si>
  <si>
    <t>'5/01</t>
  </si>
  <si>
    <t>'6/01</t>
  </si>
  <si>
    <t>'7/01</t>
  </si>
  <si>
    <t>'8/01</t>
  </si>
  <si>
    <t>'9/01</t>
  </si>
  <si>
    <t>'10/01</t>
  </si>
  <si>
    <t>'11/01</t>
  </si>
  <si>
    <t>'12/01</t>
  </si>
  <si>
    <t>'1/02</t>
  </si>
  <si>
    <t>'2/02</t>
  </si>
  <si>
    <t>'3/02</t>
  </si>
  <si>
    <t>'4/02</t>
  </si>
  <si>
    <t>'5/02</t>
  </si>
  <si>
    <t>'6/02</t>
  </si>
  <si>
    <t>'7/02</t>
  </si>
  <si>
    <t>'8/02</t>
  </si>
  <si>
    <t>'9/02</t>
  </si>
  <si>
    <t>'10/02</t>
  </si>
  <si>
    <t>'11/02</t>
  </si>
  <si>
    <t>'12/02</t>
  </si>
  <si>
    <t>'1/03</t>
  </si>
  <si>
    <t>'2/03</t>
  </si>
  <si>
    <t>'3/03</t>
  </si>
  <si>
    <t>'4/03</t>
  </si>
  <si>
    <t>'5/03</t>
  </si>
  <si>
    <t>'6/03</t>
  </si>
  <si>
    <t>'7/03</t>
  </si>
  <si>
    <t>'8/03</t>
  </si>
  <si>
    <t>'9/03</t>
  </si>
  <si>
    <t>'10/03</t>
  </si>
  <si>
    <t>'11/03</t>
  </si>
  <si>
    <t>'12/03</t>
  </si>
  <si>
    <t>'1/04</t>
  </si>
  <si>
    <t>'2/04</t>
  </si>
  <si>
    <t>'3/04</t>
  </si>
  <si>
    <t>'4/04</t>
  </si>
  <si>
    <t>'5/04</t>
  </si>
  <si>
    <t>'6/04</t>
  </si>
  <si>
    <t>'7/04</t>
  </si>
  <si>
    <t>'8/04</t>
  </si>
  <si>
    <t>'9/04</t>
  </si>
  <si>
    <t>'10/04</t>
  </si>
  <si>
    <t>'11/04</t>
  </si>
  <si>
    <t>'12/04</t>
  </si>
  <si>
    <t>'1/05</t>
  </si>
  <si>
    <t>'2/05</t>
  </si>
  <si>
    <t>'3/05</t>
  </si>
  <si>
    <t>'4/05</t>
  </si>
  <si>
    <t>'5/05</t>
  </si>
  <si>
    <t>'6/05</t>
  </si>
  <si>
    <t>'7/05</t>
  </si>
  <si>
    <t>'8/05</t>
  </si>
  <si>
    <t>'9/05</t>
  </si>
  <si>
    <t>'10/05</t>
  </si>
  <si>
    <t>'11/05</t>
  </si>
  <si>
    <t>'12/05</t>
  </si>
  <si>
    <t>'1/06</t>
  </si>
  <si>
    <t>'2/06</t>
  </si>
  <si>
    <t>'3/06</t>
  </si>
  <si>
    <t>'4/06</t>
  </si>
  <si>
    <t>'5/06</t>
  </si>
  <si>
    <t>'6/06</t>
  </si>
  <si>
    <t>'7/06</t>
  </si>
  <si>
    <t>'8/06</t>
  </si>
  <si>
    <t>'9/06</t>
  </si>
  <si>
    <t>'10/06</t>
  </si>
  <si>
    <t>'11/06</t>
  </si>
  <si>
    <t>'12/06</t>
  </si>
  <si>
    <t>'1/07</t>
  </si>
  <si>
    <t>'2/07</t>
  </si>
  <si>
    <t>'3/07</t>
  </si>
  <si>
    <t>'4/07</t>
  </si>
  <si>
    <t>'5/07</t>
  </si>
  <si>
    <t>'6/07</t>
  </si>
  <si>
    <t>'7/07</t>
  </si>
  <si>
    <t>'8/07</t>
  </si>
  <si>
    <t>'9/07</t>
  </si>
  <si>
    <t>'10/07</t>
  </si>
  <si>
    <t>'11/07</t>
  </si>
  <si>
    <t>'12/07</t>
  </si>
  <si>
    <t>'1/08</t>
  </si>
  <si>
    <t>'2/08</t>
  </si>
  <si>
    <t>'3/08</t>
  </si>
  <si>
    <t>'4/08</t>
  </si>
  <si>
    <t>'5/08</t>
  </si>
  <si>
    <t>'6/08</t>
  </si>
  <si>
    <t>'7/08</t>
  </si>
  <si>
    <t>'8/08</t>
  </si>
  <si>
    <t>'9/08</t>
  </si>
  <si>
    <t>'10/08</t>
  </si>
  <si>
    <t>'11/08</t>
  </si>
  <si>
    <t>'12/08</t>
  </si>
  <si>
    <t>'1/09</t>
  </si>
  <si>
    <t>'2/09</t>
  </si>
  <si>
    <t>'3/09</t>
  </si>
  <si>
    <t>'4/09</t>
  </si>
  <si>
    <t>'5/09</t>
  </si>
  <si>
    <t>'6/09</t>
  </si>
  <si>
    <t>'7/09</t>
  </si>
  <si>
    <t>'8/09</t>
  </si>
  <si>
    <t>'9/09</t>
  </si>
  <si>
    <t>'10/09</t>
  </si>
  <si>
    <t>'11/09</t>
  </si>
  <si>
    <t>'12/09</t>
  </si>
  <si>
    <t>'1/10</t>
  </si>
  <si>
    <t>'2/10</t>
  </si>
  <si>
    <t>'3/10</t>
  </si>
  <si>
    <t>'4/10</t>
  </si>
  <si>
    <t>'5/10</t>
  </si>
  <si>
    <t>'6/10</t>
  </si>
  <si>
    <t>'7/10</t>
  </si>
  <si>
    <t>'8/10</t>
  </si>
  <si>
    <t>'9/10</t>
  </si>
  <si>
    <t>'10/10</t>
  </si>
  <si>
    <t>'11/10</t>
  </si>
  <si>
    <t>'12/10</t>
  </si>
  <si>
    <t>'1/11</t>
  </si>
  <si>
    <t>'2/11</t>
  </si>
  <si>
    <t>'3/11</t>
  </si>
  <si>
    <t>'4/11</t>
  </si>
  <si>
    <t>'5/11</t>
  </si>
  <si>
    <t>'6/11</t>
  </si>
  <si>
    <t>'7/11</t>
  </si>
  <si>
    <t>'8/11</t>
  </si>
  <si>
    <t>'9/11</t>
  </si>
  <si>
    <t>'10/11</t>
  </si>
  <si>
    <t>'11/11</t>
  </si>
  <si>
    <t>'12/11</t>
  </si>
  <si>
    <t>'1/12</t>
  </si>
  <si>
    <t>'2/12</t>
  </si>
  <si>
    <t>'3/12</t>
  </si>
  <si>
    <t>'4/12</t>
  </si>
  <si>
    <t>'5/12</t>
  </si>
  <si>
    <t>'6/12</t>
  </si>
  <si>
    <t>'7/12</t>
  </si>
  <si>
    <t>'8/12</t>
  </si>
  <si>
    <t>'9/12</t>
  </si>
  <si>
    <t>'10/12</t>
  </si>
  <si>
    <t>'11/12</t>
  </si>
  <si>
    <t>'12/12</t>
  </si>
  <si>
    <t>'1/13</t>
  </si>
  <si>
    <t>'2/13</t>
  </si>
  <si>
    <t>'3/13</t>
  </si>
  <si>
    <t>'4/13</t>
  </si>
  <si>
    <t>'5/13</t>
  </si>
  <si>
    <t>'6/13</t>
  </si>
  <si>
    <t>'7/13</t>
  </si>
  <si>
    <t>'8/13</t>
  </si>
  <si>
    <t>'9/13</t>
  </si>
  <si>
    <t>'10/13</t>
  </si>
  <si>
    <t>'11/13</t>
  </si>
  <si>
    <t>'12/13</t>
  </si>
  <si>
    <t>'1/14</t>
  </si>
  <si>
    <t>'2/14</t>
  </si>
  <si>
    <t>'3/14</t>
  </si>
  <si>
    <t>'4/14</t>
  </si>
  <si>
    <t>'5/14</t>
  </si>
  <si>
    <t>'6/14</t>
  </si>
  <si>
    <t>'7/14</t>
  </si>
  <si>
    <t>'8/14</t>
  </si>
  <si>
    <t>'9/14</t>
  </si>
  <si>
    <t>'10/14</t>
  </si>
  <si>
    <t>'11/14</t>
  </si>
  <si>
    <t>'12/14</t>
  </si>
  <si>
    <t>'1/15</t>
  </si>
  <si>
    <t>'2/15</t>
  </si>
  <si>
    <t>'3/15</t>
  </si>
  <si>
    <t>'4/15</t>
  </si>
  <si>
    <t>'5/15</t>
  </si>
  <si>
    <t>'6/15</t>
  </si>
  <si>
    <t>'7/15</t>
  </si>
  <si>
    <t>'8/15</t>
  </si>
  <si>
    <t>'9/15</t>
  </si>
  <si>
    <t>'10/15</t>
  </si>
  <si>
    <t>'11/15</t>
  </si>
  <si>
    <t>'12/15</t>
  </si>
  <si>
    <t>'1/16</t>
  </si>
  <si>
    <t>'2/16</t>
  </si>
  <si>
    <t>'3/16</t>
  </si>
  <si>
    <t>'4/16</t>
  </si>
  <si>
    <t>'5/16</t>
  </si>
  <si>
    <t>'6/16</t>
  </si>
  <si>
    <t>'7/16</t>
  </si>
  <si>
    <t>'8/16</t>
  </si>
  <si>
    <t>'9/16</t>
  </si>
  <si>
    <t>'10/16</t>
  </si>
  <si>
    <t>'11/16</t>
  </si>
  <si>
    <t>'12/16</t>
  </si>
  <si>
    <t>'1/17</t>
  </si>
  <si>
    <t>'2/17</t>
  </si>
  <si>
    <t>'3/17</t>
  </si>
  <si>
    <t>'4/17</t>
  </si>
  <si>
    <t>'5/17</t>
  </si>
  <si>
    <t>'6/17</t>
  </si>
  <si>
    <t>'7/17</t>
  </si>
  <si>
    <t>'8/17</t>
  </si>
  <si>
    <t>'9/17</t>
  </si>
  <si>
    <t>'10/17</t>
  </si>
  <si>
    <t>'11/17</t>
  </si>
  <si>
    <t>'12/17</t>
  </si>
  <si>
    <t>'1/18</t>
  </si>
  <si>
    <t>'2/18</t>
  </si>
  <si>
    <t>'3/18</t>
  </si>
  <si>
    <t>'4/18</t>
  </si>
  <si>
    <t>'5/18</t>
  </si>
  <si>
    <t>'6/18</t>
  </si>
  <si>
    <t>'7/18</t>
  </si>
  <si>
    <t>'8/18</t>
  </si>
  <si>
    <t>'9/18</t>
  </si>
  <si>
    <t>'10/18</t>
  </si>
  <si>
    <t>'11/18</t>
  </si>
  <si>
    <t>'12/18</t>
  </si>
  <si>
    <t>'1/19</t>
  </si>
  <si>
    <t>'2/19</t>
  </si>
  <si>
    <t>'3/19</t>
  </si>
  <si>
    <t>'4/19</t>
  </si>
  <si>
    <t>'5/19</t>
  </si>
  <si>
    <t>'6/19</t>
  </si>
  <si>
    <t>'7/19</t>
  </si>
  <si>
    <t>'8/19</t>
  </si>
  <si>
    <t>'9/19</t>
  </si>
  <si>
    <t>'10/19</t>
  </si>
  <si>
    <t>'11/19</t>
  </si>
  <si>
    <t>'12/19</t>
  </si>
  <si>
    <t>'1/20</t>
  </si>
  <si>
    <t>'2/20</t>
  </si>
  <si>
    <t>'3/20</t>
  </si>
  <si>
    <t>'4/20</t>
  </si>
  <si>
    <t>'5/20</t>
  </si>
  <si>
    <t>'6/20</t>
  </si>
  <si>
    <t>'7/20</t>
  </si>
  <si>
    <t>'8/20</t>
  </si>
  <si>
    <t>'9/20</t>
  </si>
  <si>
    <t>'10/20</t>
  </si>
  <si>
    <t>'11/20</t>
  </si>
  <si>
    <t>'12/20</t>
  </si>
  <si>
    <t>'1/21</t>
  </si>
  <si>
    <t>'2/21</t>
  </si>
  <si>
    <t>'3/21</t>
  </si>
  <si>
    <t>'4/21</t>
  </si>
  <si>
    <t>'5/21</t>
  </si>
  <si>
    <t>'6/21</t>
  </si>
  <si>
    <t>'7/21</t>
  </si>
  <si>
    <t>'8/21</t>
  </si>
  <si>
    <t>'9/21</t>
  </si>
  <si>
    <t>'10/21</t>
  </si>
  <si>
    <t>'11/21</t>
  </si>
  <si>
    <t>'12/21</t>
  </si>
  <si>
    <t>Arbitrary Code Execution</t>
  </si>
  <si>
    <t>XSS/CSRF</t>
  </si>
  <si>
    <t>Improper Authorization/Authentication</t>
  </si>
  <si>
    <t xml:space="preserve">Null pointer dereference </t>
  </si>
  <si>
    <t>Buffer/Integer Overflow</t>
  </si>
  <si>
    <t>Signal/Messaging Passing Vulnerability</t>
  </si>
  <si>
    <t>Improper Certificate Validation</t>
  </si>
  <si>
    <t>Remote code execution</t>
  </si>
  <si>
    <t>Signal/Messaging Passing</t>
  </si>
  <si>
    <t>0: Arbitrary Code Execution</t>
  </si>
  <si>
    <t>1: XSS/CSRF</t>
  </si>
  <si>
    <t>2: Improper Authorization/Authentication</t>
  </si>
  <si>
    <t>3: Privilege Escalation</t>
  </si>
  <si>
    <t xml:space="preserve">4: Null pointer dereference </t>
  </si>
  <si>
    <t>5: Buffer/Integer Overflow</t>
  </si>
  <si>
    <t>6: Signal/Messaging Passing Vulnerability</t>
  </si>
  <si>
    <t>7: Improper Certificate Validation</t>
  </si>
  <si>
    <t>8: Remote code execution</t>
  </si>
  <si>
    <t>Percent Changes</t>
  </si>
  <si>
    <t>Since 2011</t>
  </si>
  <si>
    <t>Since 2017</t>
  </si>
  <si>
    <t>6: Signal/Messaging Passing</t>
  </si>
  <si>
    <t>top</t>
  </si>
  <si>
    <t>#total CVEs</t>
  </si>
  <si>
    <t># high severity cves</t>
  </si>
  <si>
    <t>Improper Auth./Authentication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</si>
</sst>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6" fontId="0" fillId="0" borderId="0" xfId="1" applyNumberFormat="1" applyFont="1"/>
    <xf numFmtId="166" fontId="0" fillId="0" borderId="0" xfId="0" applyNumberFormat="1"/>
    <xf numFmtId="0" fontId="4" fillId="0" borderId="0" xfId="0" applyFont="1"/>
  </cellXfs>
  <cellStyles count="2">
    <cellStyle name="Normal" xfId="0" builtinId="0"/>
    <cellStyle name="Percent" xfId="1" builtinId="5"/>
  </cellStyles>
  <dxfs count="2"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 trends'!$B$173</c:f>
              <c:strCache>
                <c:ptCount val="1"/>
                <c:pt idx="0">
                  <c:v>1854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'overal trends'!$C$42:$C$173</c:f>
              <c:strCache>
                <c:ptCount val="13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Aug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Dec</c:v>
                </c:pt>
                <c:pt idx="120">
                  <c:v>Jan</c:v>
                </c:pt>
                <c:pt idx="121">
                  <c:v>Feb</c:v>
                </c:pt>
                <c:pt idx="122">
                  <c:v>Mar</c:v>
                </c:pt>
                <c:pt idx="123">
                  <c:v>Apr</c:v>
                </c:pt>
                <c:pt idx="124">
                  <c:v>May</c:v>
                </c:pt>
                <c:pt idx="125">
                  <c:v>Jun</c:v>
                </c:pt>
                <c:pt idx="126">
                  <c:v>Jul</c:v>
                </c:pt>
                <c:pt idx="127">
                  <c:v>Aug</c:v>
                </c:pt>
                <c:pt idx="128">
                  <c:v>Sep</c:v>
                </c:pt>
                <c:pt idx="129">
                  <c:v>Oct</c:v>
                </c:pt>
                <c:pt idx="130">
                  <c:v>Nov</c:v>
                </c:pt>
                <c:pt idx="131">
                  <c:v>Dec</c:v>
                </c:pt>
              </c:strCache>
            </c:strRef>
          </c:cat>
          <c:val>
            <c:numRef>
              <c:f>'overal trends'!$C$173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7-4B0A-B06A-2B15957775F1}"/>
            </c:ext>
          </c:extLst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'overal trends'!$C$42:$C$173</c:f>
              <c:strCache>
                <c:ptCount val="13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Aug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Dec</c:v>
                </c:pt>
                <c:pt idx="120">
                  <c:v>Jan</c:v>
                </c:pt>
                <c:pt idx="121">
                  <c:v>Feb</c:v>
                </c:pt>
                <c:pt idx="122">
                  <c:v>Mar</c:v>
                </c:pt>
                <c:pt idx="123">
                  <c:v>Apr</c:v>
                </c:pt>
                <c:pt idx="124">
                  <c:v>May</c:v>
                </c:pt>
                <c:pt idx="125">
                  <c:v>Jun</c:v>
                </c:pt>
                <c:pt idx="126">
                  <c:v>Jul</c:v>
                </c:pt>
                <c:pt idx="127">
                  <c:v>Aug</c:v>
                </c:pt>
                <c:pt idx="128">
                  <c:v>Sep</c:v>
                </c:pt>
                <c:pt idx="129">
                  <c:v>Oct</c:v>
                </c:pt>
                <c:pt idx="130">
                  <c:v>Nov</c:v>
                </c:pt>
                <c:pt idx="131">
                  <c:v>Dec</c:v>
                </c:pt>
              </c:strCache>
            </c:strRef>
          </c:cat>
          <c:val>
            <c:numRef>
              <c:f>'overal trends'!$B$42:$B$173</c:f>
              <c:numCache>
                <c:formatCode>General</c:formatCode>
                <c:ptCount val="132"/>
                <c:pt idx="0">
                  <c:v>396</c:v>
                </c:pt>
                <c:pt idx="1">
                  <c:v>377</c:v>
                </c:pt>
                <c:pt idx="2">
                  <c:v>355</c:v>
                </c:pt>
                <c:pt idx="3">
                  <c:v>312</c:v>
                </c:pt>
                <c:pt idx="4">
                  <c:v>295</c:v>
                </c:pt>
                <c:pt idx="5">
                  <c:v>294</c:v>
                </c:pt>
                <c:pt idx="6">
                  <c:v>307</c:v>
                </c:pt>
                <c:pt idx="7">
                  <c:v>294</c:v>
                </c:pt>
                <c:pt idx="8">
                  <c:v>387</c:v>
                </c:pt>
                <c:pt idx="9">
                  <c:v>484</c:v>
                </c:pt>
                <c:pt idx="10">
                  <c:v>309</c:v>
                </c:pt>
                <c:pt idx="11">
                  <c:v>340</c:v>
                </c:pt>
                <c:pt idx="12">
                  <c:v>315</c:v>
                </c:pt>
                <c:pt idx="13">
                  <c:v>353</c:v>
                </c:pt>
                <c:pt idx="14">
                  <c:v>392</c:v>
                </c:pt>
                <c:pt idx="15">
                  <c:v>228</c:v>
                </c:pt>
                <c:pt idx="16">
                  <c:v>425</c:v>
                </c:pt>
                <c:pt idx="17">
                  <c:v>405</c:v>
                </c:pt>
                <c:pt idx="18">
                  <c:v>536</c:v>
                </c:pt>
                <c:pt idx="19">
                  <c:v>735</c:v>
                </c:pt>
                <c:pt idx="20">
                  <c:v>670</c:v>
                </c:pt>
                <c:pt idx="21">
                  <c:v>538</c:v>
                </c:pt>
                <c:pt idx="22">
                  <c:v>436</c:v>
                </c:pt>
                <c:pt idx="23">
                  <c:v>255</c:v>
                </c:pt>
                <c:pt idx="24">
                  <c:v>439</c:v>
                </c:pt>
                <c:pt idx="25">
                  <c:v>405</c:v>
                </c:pt>
                <c:pt idx="26">
                  <c:v>430</c:v>
                </c:pt>
                <c:pt idx="27">
                  <c:v>438</c:v>
                </c:pt>
                <c:pt idx="28">
                  <c:v>356</c:v>
                </c:pt>
                <c:pt idx="29">
                  <c:v>360</c:v>
                </c:pt>
                <c:pt idx="30">
                  <c:v>470</c:v>
                </c:pt>
                <c:pt idx="31">
                  <c:v>374</c:v>
                </c:pt>
                <c:pt idx="32">
                  <c:v>462</c:v>
                </c:pt>
                <c:pt idx="33">
                  <c:v>582</c:v>
                </c:pt>
                <c:pt idx="34">
                  <c:v>389</c:v>
                </c:pt>
                <c:pt idx="35">
                  <c:v>482</c:v>
                </c:pt>
                <c:pt idx="36">
                  <c:v>558</c:v>
                </c:pt>
                <c:pt idx="37">
                  <c:v>442</c:v>
                </c:pt>
                <c:pt idx="38">
                  <c:v>538</c:v>
                </c:pt>
                <c:pt idx="39">
                  <c:v>668</c:v>
                </c:pt>
                <c:pt idx="40">
                  <c:v>549</c:v>
                </c:pt>
                <c:pt idx="41">
                  <c:v>447</c:v>
                </c:pt>
                <c:pt idx="42">
                  <c:v>651</c:v>
                </c:pt>
                <c:pt idx="43">
                  <c:v>404</c:v>
                </c:pt>
                <c:pt idx="44">
                  <c:v>1148</c:v>
                </c:pt>
                <c:pt idx="45">
                  <c:v>1408</c:v>
                </c:pt>
                <c:pt idx="46">
                  <c:v>501</c:v>
                </c:pt>
                <c:pt idx="47">
                  <c:v>623</c:v>
                </c:pt>
                <c:pt idx="48">
                  <c:v>712</c:v>
                </c:pt>
                <c:pt idx="49">
                  <c:v>478</c:v>
                </c:pt>
                <c:pt idx="50">
                  <c:v>456</c:v>
                </c:pt>
                <c:pt idx="51">
                  <c:v>535</c:v>
                </c:pt>
                <c:pt idx="52">
                  <c:v>410</c:v>
                </c:pt>
                <c:pt idx="53">
                  <c:v>495</c:v>
                </c:pt>
                <c:pt idx="54">
                  <c:v>653</c:v>
                </c:pt>
                <c:pt idx="55">
                  <c:v>601</c:v>
                </c:pt>
                <c:pt idx="56">
                  <c:v>524</c:v>
                </c:pt>
                <c:pt idx="57">
                  <c:v>695</c:v>
                </c:pt>
                <c:pt idx="58">
                  <c:v>361</c:v>
                </c:pt>
                <c:pt idx="59">
                  <c:v>567</c:v>
                </c:pt>
                <c:pt idx="60">
                  <c:v>667</c:v>
                </c:pt>
                <c:pt idx="61">
                  <c:v>381</c:v>
                </c:pt>
                <c:pt idx="62">
                  <c:v>330</c:v>
                </c:pt>
                <c:pt idx="63">
                  <c:v>660</c:v>
                </c:pt>
                <c:pt idx="64">
                  <c:v>604</c:v>
                </c:pt>
                <c:pt idx="65">
                  <c:v>515</c:v>
                </c:pt>
                <c:pt idx="66">
                  <c:v>718</c:v>
                </c:pt>
                <c:pt idx="67">
                  <c:v>399</c:v>
                </c:pt>
                <c:pt idx="68">
                  <c:v>594</c:v>
                </c:pt>
                <c:pt idx="69">
                  <c:v>676</c:v>
                </c:pt>
                <c:pt idx="70">
                  <c:v>386</c:v>
                </c:pt>
                <c:pt idx="71">
                  <c:v>517</c:v>
                </c:pt>
                <c:pt idx="72">
                  <c:v>1083</c:v>
                </c:pt>
                <c:pt idx="73">
                  <c:v>1041</c:v>
                </c:pt>
                <c:pt idx="74">
                  <c:v>1311</c:v>
                </c:pt>
                <c:pt idx="75">
                  <c:v>1568</c:v>
                </c:pt>
                <c:pt idx="76">
                  <c:v>1001</c:v>
                </c:pt>
                <c:pt idx="77">
                  <c:v>1034</c:v>
                </c:pt>
                <c:pt idx="78">
                  <c:v>1269</c:v>
                </c:pt>
                <c:pt idx="79">
                  <c:v>1540</c:v>
                </c:pt>
                <c:pt idx="80">
                  <c:v>1228</c:v>
                </c:pt>
                <c:pt idx="81">
                  <c:v>1406</c:v>
                </c:pt>
                <c:pt idx="82">
                  <c:v>1059</c:v>
                </c:pt>
                <c:pt idx="83">
                  <c:v>1106</c:v>
                </c:pt>
                <c:pt idx="84">
                  <c:v>1275</c:v>
                </c:pt>
                <c:pt idx="85">
                  <c:v>1323</c:v>
                </c:pt>
                <c:pt idx="86">
                  <c:v>1336</c:v>
                </c:pt>
                <c:pt idx="87">
                  <c:v>1667</c:v>
                </c:pt>
                <c:pt idx="88">
                  <c:v>1162</c:v>
                </c:pt>
                <c:pt idx="89">
                  <c:v>1784</c:v>
                </c:pt>
                <c:pt idx="90">
                  <c:v>2167</c:v>
                </c:pt>
                <c:pt idx="91">
                  <c:v>1019</c:v>
                </c:pt>
                <c:pt idx="92">
                  <c:v>1166</c:v>
                </c:pt>
                <c:pt idx="93">
                  <c:v>1471</c:v>
                </c:pt>
                <c:pt idx="94">
                  <c:v>981</c:v>
                </c:pt>
                <c:pt idx="95">
                  <c:v>1159</c:v>
                </c:pt>
                <c:pt idx="96">
                  <c:v>1211</c:v>
                </c:pt>
                <c:pt idx="97">
                  <c:v>839</c:v>
                </c:pt>
                <c:pt idx="98">
                  <c:v>1183</c:v>
                </c:pt>
                <c:pt idx="99">
                  <c:v>1533</c:v>
                </c:pt>
                <c:pt idx="100">
                  <c:v>1315</c:v>
                </c:pt>
                <c:pt idx="101">
                  <c:v>1256</c:v>
                </c:pt>
                <c:pt idx="102">
                  <c:v>1616</c:v>
                </c:pt>
                <c:pt idx="103">
                  <c:v>2001</c:v>
                </c:pt>
                <c:pt idx="104">
                  <c:v>1531</c:v>
                </c:pt>
                <c:pt idx="105">
                  <c:v>1565</c:v>
                </c:pt>
                <c:pt idx="106">
                  <c:v>1678</c:v>
                </c:pt>
                <c:pt idx="107">
                  <c:v>1577</c:v>
                </c:pt>
                <c:pt idx="108">
                  <c:v>1657</c:v>
                </c:pt>
                <c:pt idx="109">
                  <c:v>1394</c:v>
                </c:pt>
                <c:pt idx="110">
                  <c:v>1754</c:v>
                </c:pt>
                <c:pt idx="111">
                  <c:v>2187</c:v>
                </c:pt>
                <c:pt idx="112">
                  <c:v>1017</c:v>
                </c:pt>
                <c:pt idx="113">
                  <c:v>1799</c:v>
                </c:pt>
                <c:pt idx="114">
                  <c:v>1405</c:v>
                </c:pt>
                <c:pt idx="115">
                  <c:v>1156</c:v>
                </c:pt>
                <c:pt idx="116">
                  <c:v>1594</c:v>
                </c:pt>
                <c:pt idx="117">
                  <c:v>1561</c:v>
                </c:pt>
                <c:pt idx="118">
                  <c:v>1278</c:v>
                </c:pt>
                <c:pt idx="119">
                  <c:v>1550</c:v>
                </c:pt>
                <c:pt idx="120">
                  <c:v>1509</c:v>
                </c:pt>
                <c:pt idx="121">
                  <c:v>1445</c:v>
                </c:pt>
                <c:pt idx="122">
                  <c:v>1447</c:v>
                </c:pt>
                <c:pt idx="123">
                  <c:v>1816</c:v>
                </c:pt>
                <c:pt idx="124">
                  <c:v>1474</c:v>
                </c:pt>
                <c:pt idx="125">
                  <c:v>1741</c:v>
                </c:pt>
                <c:pt idx="126">
                  <c:v>1555</c:v>
                </c:pt>
                <c:pt idx="127">
                  <c:v>2061</c:v>
                </c:pt>
                <c:pt idx="128">
                  <c:v>1909</c:v>
                </c:pt>
                <c:pt idx="129">
                  <c:v>1699</c:v>
                </c:pt>
                <c:pt idx="130">
                  <c:v>1525</c:v>
                </c:pt>
                <c:pt idx="131">
                  <c:v>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47-4B0A-B06A-2B1595777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302480"/>
        <c:axId val="699303120"/>
      </c:lineChart>
      <c:catAx>
        <c:axId val="6993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03120"/>
        <c:crosses val="autoZero"/>
        <c:auto val="1"/>
        <c:lblAlgn val="ctr"/>
        <c:lblOffset val="100"/>
        <c:noMultiLvlLbl val="0"/>
      </c:catAx>
      <c:valAx>
        <c:axId val="6993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29054816421541E-2"/>
          <c:y val="3.1007751937984496E-2"/>
          <c:w val="0.88886447832511617"/>
          <c:h val="0.72528535516173953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'overal trends'!$G$3:$G$24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'overal trends'!$H$3:$H$24</c:f>
              <c:numCache>
                <c:formatCode>General</c:formatCode>
                <c:ptCount val="22"/>
                <c:pt idx="0">
                  <c:v>1020</c:v>
                </c:pt>
                <c:pt idx="1">
                  <c:v>1675</c:v>
                </c:pt>
                <c:pt idx="2">
                  <c:v>2151</c:v>
                </c:pt>
                <c:pt idx="3">
                  <c:v>1525</c:v>
                </c:pt>
                <c:pt idx="4">
                  <c:v>2441</c:v>
                </c:pt>
                <c:pt idx="5">
                  <c:v>4889</c:v>
                </c:pt>
                <c:pt idx="6">
                  <c:v>6487</c:v>
                </c:pt>
                <c:pt idx="7">
                  <c:v>6001</c:v>
                </c:pt>
                <c:pt idx="8">
                  <c:v>5572</c:v>
                </c:pt>
                <c:pt idx="9">
                  <c:v>5669</c:v>
                </c:pt>
                <c:pt idx="10">
                  <c:v>4552</c:v>
                </c:pt>
                <c:pt idx="11">
                  <c:v>4142</c:v>
                </c:pt>
                <c:pt idx="12">
                  <c:v>5225</c:v>
                </c:pt>
                <c:pt idx="13">
                  <c:v>5177</c:v>
                </c:pt>
                <c:pt idx="14">
                  <c:v>7926</c:v>
                </c:pt>
                <c:pt idx="15">
                  <c:v>6483</c:v>
                </c:pt>
                <c:pt idx="16">
                  <c:v>6438</c:v>
                </c:pt>
                <c:pt idx="17">
                  <c:v>14589</c:v>
                </c:pt>
                <c:pt idx="18">
                  <c:v>16376</c:v>
                </c:pt>
                <c:pt idx="19">
                  <c:v>17185</c:v>
                </c:pt>
                <c:pt idx="20">
                  <c:v>18270</c:v>
                </c:pt>
                <c:pt idx="21">
                  <c:v>19973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3-4F1A-A78D-1323101D2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775952"/>
        <c:axId val="905773712"/>
      </c:lineChart>
      <c:catAx>
        <c:axId val="90577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layout>
            <c:manualLayout>
              <c:xMode val="edge"/>
              <c:yMode val="edge"/>
              <c:x val="0.52613013914557194"/>
              <c:y val="0.90304298324907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73712"/>
        <c:crosses val="autoZero"/>
        <c:auto val="1"/>
        <c:lblAlgn val="ctr"/>
        <c:lblOffset val="100"/>
        <c:noMultiLvlLbl val="0"/>
      </c:catAx>
      <c:valAx>
        <c:axId val="905773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#Vulnerabilities</a:t>
                </a:r>
              </a:p>
            </c:rich>
          </c:tx>
          <c:layout>
            <c:manualLayout>
              <c:xMode val="edge"/>
              <c:yMode val="edge"/>
              <c:x val="8.4495762140404385E-3"/>
              <c:y val="0.2568885769981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7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93073148465137"/>
          <c:y val="3.1007751937984496E-2"/>
          <c:w val="0.79926280954011164"/>
          <c:h val="0.72528535516173953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'overal trends'!$U$3:$U$13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'overal trends'!$V$3:$V$13</c:f>
              <c:numCache>
                <c:formatCode>General</c:formatCode>
                <c:ptCount val="11"/>
                <c:pt idx="0">
                  <c:v>4150</c:v>
                </c:pt>
                <c:pt idx="1">
                  <c:v>5288</c:v>
                </c:pt>
                <c:pt idx="2">
                  <c:v>5187</c:v>
                </c:pt>
                <c:pt idx="3">
                  <c:v>7937</c:v>
                </c:pt>
                <c:pt idx="4">
                  <c:v>6487</c:v>
                </c:pt>
                <c:pt idx="5">
                  <c:v>6447</c:v>
                </c:pt>
                <c:pt idx="6">
                  <c:v>14646</c:v>
                </c:pt>
                <c:pt idx="7">
                  <c:v>16510</c:v>
                </c:pt>
                <c:pt idx="8">
                  <c:v>17305</c:v>
                </c:pt>
                <c:pt idx="9">
                  <c:v>18352</c:v>
                </c:pt>
                <c:pt idx="10">
                  <c:v>20035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B-480F-A1E4-D82EEF67C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775952"/>
        <c:axId val="905773712"/>
      </c:lineChart>
      <c:catAx>
        <c:axId val="90577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73712"/>
        <c:crosses val="autoZero"/>
        <c:auto val="1"/>
        <c:lblAlgn val="ctr"/>
        <c:lblOffset val="100"/>
        <c:noMultiLvlLbl val="0"/>
      </c:catAx>
      <c:valAx>
        <c:axId val="905773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#Vulnerabilities</a:t>
                </a:r>
              </a:p>
            </c:rich>
          </c:tx>
          <c:layout>
            <c:manualLayout>
              <c:xMode val="edge"/>
              <c:yMode val="edge"/>
              <c:x val="8.4495762140404385E-3"/>
              <c:y val="0.2568885769981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7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21666679077646E-2"/>
          <c:y val="4.0072859744990891E-2"/>
          <c:w val="0.92798501704855263"/>
          <c:h val="0.78047530338752691"/>
        </c:manualLayout>
      </c:layout>
      <c:lineChart>
        <c:grouping val="standard"/>
        <c:varyColors val="0"/>
        <c:ser>
          <c:idx val="0"/>
          <c:order val="0"/>
          <c:tx>
            <c:strRef>
              <c:f>evolution_by_topic!$A$22</c:f>
              <c:strCache>
                <c:ptCount val="1"/>
                <c:pt idx="0">
                  <c:v>Arbitrary Code Execution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evolution_by_topic!$B$21:$JE$21</c:f>
              <c:strCache>
                <c:ptCount val="264"/>
                <c:pt idx="0">
                  <c:v>'1/00</c:v>
                </c:pt>
                <c:pt idx="1">
                  <c:v>'2/00</c:v>
                </c:pt>
                <c:pt idx="2">
                  <c:v>'3/00</c:v>
                </c:pt>
                <c:pt idx="3">
                  <c:v>'4/00</c:v>
                </c:pt>
                <c:pt idx="4">
                  <c:v>'5/00</c:v>
                </c:pt>
                <c:pt idx="5">
                  <c:v>'6/00</c:v>
                </c:pt>
                <c:pt idx="6">
                  <c:v>'7/00</c:v>
                </c:pt>
                <c:pt idx="7">
                  <c:v>'8/00</c:v>
                </c:pt>
                <c:pt idx="8">
                  <c:v>'9/00</c:v>
                </c:pt>
                <c:pt idx="9">
                  <c:v>'10/00</c:v>
                </c:pt>
                <c:pt idx="10">
                  <c:v>'11/00</c:v>
                </c:pt>
                <c:pt idx="11">
                  <c:v>'12/00</c:v>
                </c:pt>
                <c:pt idx="12">
                  <c:v>'1/01</c:v>
                </c:pt>
                <c:pt idx="13">
                  <c:v>'2/01</c:v>
                </c:pt>
                <c:pt idx="14">
                  <c:v>'3/01</c:v>
                </c:pt>
                <c:pt idx="15">
                  <c:v>'4/01</c:v>
                </c:pt>
                <c:pt idx="16">
                  <c:v>'5/01</c:v>
                </c:pt>
                <c:pt idx="17">
                  <c:v>'6/01</c:v>
                </c:pt>
                <c:pt idx="18">
                  <c:v>'7/01</c:v>
                </c:pt>
                <c:pt idx="19">
                  <c:v>'8/01</c:v>
                </c:pt>
                <c:pt idx="20">
                  <c:v>'9/01</c:v>
                </c:pt>
                <c:pt idx="21">
                  <c:v>'10/01</c:v>
                </c:pt>
                <c:pt idx="22">
                  <c:v>'11/01</c:v>
                </c:pt>
                <c:pt idx="23">
                  <c:v>'12/01</c:v>
                </c:pt>
                <c:pt idx="24">
                  <c:v>'1/02</c:v>
                </c:pt>
                <c:pt idx="25">
                  <c:v>'2/02</c:v>
                </c:pt>
                <c:pt idx="26">
                  <c:v>'3/02</c:v>
                </c:pt>
                <c:pt idx="27">
                  <c:v>'4/02</c:v>
                </c:pt>
                <c:pt idx="28">
                  <c:v>'5/02</c:v>
                </c:pt>
                <c:pt idx="29">
                  <c:v>'6/02</c:v>
                </c:pt>
                <c:pt idx="30">
                  <c:v>'7/02</c:v>
                </c:pt>
                <c:pt idx="31">
                  <c:v>'8/02</c:v>
                </c:pt>
                <c:pt idx="32">
                  <c:v>'9/02</c:v>
                </c:pt>
                <c:pt idx="33">
                  <c:v>'10/02</c:v>
                </c:pt>
                <c:pt idx="34">
                  <c:v>'11/02</c:v>
                </c:pt>
                <c:pt idx="35">
                  <c:v>'12/02</c:v>
                </c:pt>
                <c:pt idx="36">
                  <c:v>'1/03</c:v>
                </c:pt>
                <c:pt idx="37">
                  <c:v>'2/03</c:v>
                </c:pt>
                <c:pt idx="38">
                  <c:v>'3/03</c:v>
                </c:pt>
                <c:pt idx="39">
                  <c:v>'4/03</c:v>
                </c:pt>
                <c:pt idx="40">
                  <c:v>'5/03</c:v>
                </c:pt>
                <c:pt idx="41">
                  <c:v>'6/03</c:v>
                </c:pt>
                <c:pt idx="42">
                  <c:v>'7/03</c:v>
                </c:pt>
                <c:pt idx="43">
                  <c:v>'8/03</c:v>
                </c:pt>
                <c:pt idx="44">
                  <c:v>'9/03</c:v>
                </c:pt>
                <c:pt idx="45">
                  <c:v>'10/03</c:v>
                </c:pt>
                <c:pt idx="46">
                  <c:v>'11/03</c:v>
                </c:pt>
                <c:pt idx="47">
                  <c:v>'12/03</c:v>
                </c:pt>
                <c:pt idx="48">
                  <c:v>'1/04</c:v>
                </c:pt>
                <c:pt idx="49">
                  <c:v>'2/04</c:v>
                </c:pt>
                <c:pt idx="50">
                  <c:v>'3/04</c:v>
                </c:pt>
                <c:pt idx="51">
                  <c:v>'4/04</c:v>
                </c:pt>
                <c:pt idx="52">
                  <c:v>'5/04</c:v>
                </c:pt>
                <c:pt idx="53">
                  <c:v>'6/04</c:v>
                </c:pt>
                <c:pt idx="54">
                  <c:v>'7/04</c:v>
                </c:pt>
                <c:pt idx="55">
                  <c:v>'8/04</c:v>
                </c:pt>
                <c:pt idx="56">
                  <c:v>'9/04</c:v>
                </c:pt>
                <c:pt idx="57">
                  <c:v>'10/04</c:v>
                </c:pt>
                <c:pt idx="58">
                  <c:v>'11/04</c:v>
                </c:pt>
                <c:pt idx="59">
                  <c:v>'12/04</c:v>
                </c:pt>
                <c:pt idx="60">
                  <c:v>'1/05</c:v>
                </c:pt>
                <c:pt idx="61">
                  <c:v>'2/05</c:v>
                </c:pt>
                <c:pt idx="62">
                  <c:v>'3/05</c:v>
                </c:pt>
                <c:pt idx="63">
                  <c:v>'4/05</c:v>
                </c:pt>
                <c:pt idx="64">
                  <c:v>'5/05</c:v>
                </c:pt>
                <c:pt idx="65">
                  <c:v>'6/05</c:v>
                </c:pt>
                <c:pt idx="66">
                  <c:v>'7/05</c:v>
                </c:pt>
                <c:pt idx="67">
                  <c:v>'8/05</c:v>
                </c:pt>
                <c:pt idx="68">
                  <c:v>'9/05</c:v>
                </c:pt>
                <c:pt idx="69">
                  <c:v>'10/05</c:v>
                </c:pt>
                <c:pt idx="70">
                  <c:v>'11/05</c:v>
                </c:pt>
                <c:pt idx="71">
                  <c:v>'12/05</c:v>
                </c:pt>
                <c:pt idx="72">
                  <c:v>'1/06</c:v>
                </c:pt>
                <c:pt idx="73">
                  <c:v>'2/06</c:v>
                </c:pt>
                <c:pt idx="74">
                  <c:v>'3/06</c:v>
                </c:pt>
                <c:pt idx="75">
                  <c:v>'4/06</c:v>
                </c:pt>
                <c:pt idx="76">
                  <c:v>'5/06</c:v>
                </c:pt>
                <c:pt idx="77">
                  <c:v>'6/06</c:v>
                </c:pt>
                <c:pt idx="78">
                  <c:v>'7/06</c:v>
                </c:pt>
                <c:pt idx="79">
                  <c:v>'8/06</c:v>
                </c:pt>
                <c:pt idx="80">
                  <c:v>'9/06</c:v>
                </c:pt>
                <c:pt idx="81">
                  <c:v>'10/06</c:v>
                </c:pt>
                <c:pt idx="82">
                  <c:v>'11/06</c:v>
                </c:pt>
                <c:pt idx="83">
                  <c:v>'12/06</c:v>
                </c:pt>
                <c:pt idx="84">
                  <c:v>'1/07</c:v>
                </c:pt>
                <c:pt idx="85">
                  <c:v>'2/07</c:v>
                </c:pt>
                <c:pt idx="86">
                  <c:v>'3/07</c:v>
                </c:pt>
                <c:pt idx="87">
                  <c:v>'4/07</c:v>
                </c:pt>
                <c:pt idx="88">
                  <c:v>'5/07</c:v>
                </c:pt>
                <c:pt idx="89">
                  <c:v>'6/07</c:v>
                </c:pt>
                <c:pt idx="90">
                  <c:v>'7/07</c:v>
                </c:pt>
                <c:pt idx="91">
                  <c:v>'8/07</c:v>
                </c:pt>
                <c:pt idx="92">
                  <c:v>'9/07</c:v>
                </c:pt>
                <c:pt idx="93">
                  <c:v>'10/07</c:v>
                </c:pt>
                <c:pt idx="94">
                  <c:v>'11/07</c:v>
                </c:pt>
                <c:pt idx="95">
                  <c:v>'12/07</c:v>
                </c:pt>
                <c:pt idx="96">
                  <c:v>'1/08</c:v>
                </c:pt>
                <c:pt idx="97">
                  <c:v>'2/08</c:v>
                </c:pt>
                <c:pt idx="98">
                  <c:v>'3/08</c:v>
                </c:pt>
                <c:pt idx="99">
                  <c:v>'4/08</c:v>
                </c:pt>
                <c:pt idx="100">
                  <c:v>'5/08</c:v>
                </c:pt>
                <c:pt idx="101">
                  <c:v>'6/08</c:v>
                </c:pt>
                <c:pt idx="102">
                  <c:v>'7/08</c:v>
                </c:pt>
                <c:pt idx="103">
                  <c:v>'8/08</c:v>
                </c:pt>
                <c:pt idx="104">
                  <c:v>'9/08</c:v>
                </c:pt>
                <c:pt idx="105">
                  <c:v>'10/08</c:v>
                </c:pt>
                <c:pt idx="106">
                  <c:v>'11/08</c:v>
                </c:pt>
                <c:pt idx="107">
                  <c:v>'12/08</c:v>
                </c:pt>
                <c:pt idx="108">
                  <c:v>'1/09</c:v>
                </c:pt>
                <c:pt idx="109">
                  <c:v>'2/09</c:v>
                </c:pt>
                <c:pt idx="110">
                  <c:v>'3/09</c:v>
                </c:pt>
                <c:pt idx="111">
                  <c:v>'4/09</c:v>
                </c:pt>
                <c:pt idx="112">
                  <c:v>'5/09</c:v>
                </c:pt>
                <c:pt idx="113">
                  <c:v>'6/09</c:v>
                </c:pt>
                <c:pt idx="114">
                  <c:v>'7/09</c:v>
                </c:pt>
                <c:pt idx="115">
                  <c:v>'8/09</c:v>
                </c:pt>
                <c:pt idx="116">
                  <c:v>'9/09</c:v>
                </c:pt>
                <c:pt idx="117">
                  <c:v>'10/09</c:v>
                </c:pt>
                <c:pt idx="118">
                  <c:v>'11/09</c:v>
                </c:pt>
                <c:pt idx="119">
                  <c:v>'12/09</c:v>
                </c:pt>
                <c:pt idx="120">
                  <c:v>'1/10</c:v>
                </c:pt>
                <c:pt idx="121">
                  <c:v>'2/10</c:v>
                </c:pt>
                <c:pt idx="122">
                  <c:v>'3/10</c:v>
                </c:pt>
                <c:pt idx="123">
                  <c:v>'4/10</c:v>
                </c:pt>
                <c:pt idx="124">
                  <c:v>'5/10</c:v>
                </c:pt>
                <c:pt idx="125">
                  <c:v>'6/10</c:v>
                </c:pt>
                <c:pt idx="126">
                  <c:v>'7/10</c:v>
                </c:pt>
                <c:pt idx="127">
                  <c:v>'8/10</c:v>
                </c:pt>
                <c:pt idx="128">
                  <c:v>'9/10</c:v>
                </c:pt>
                <c:pt idx="129">
                  <c:v>'10/10</c:v>
                </c:pt>
                <c:pt idx="130">
                  <c:v>'11/10</c:v>
                </c:pt>
                <c:pt idx="131">
                  <c:v>'12/10</c:v>
                </c:pt>
                <c:pt idx="132">
                  <c:v>'1/11</c:v>
                </c:pt>
                <c:pt idx="133">
                  <c:v>'2/11</c:v>
                </c:pt>
                <c:pt idx="134">
                  <c:v>'3/11</c:v>
                </c:pt>
                <c:pt idx="135">
                  <c:v>'4/11</c:v>
                </c:pt>
                <c:pt idx="136">
                  <c:v>'5/11</c:v>
                </c:pt>
                <c:pt idx="137">
                  <c:v>'6/11</c:v>
                </c:pt>
                <c:pt idx="138">
                  <c:v>'7/11</c:v>
                </c:pt>
                <c:pt idx="139">
                  <c:v>'8/11</c:v>
                </c:pt>
                <c:pt idx="140">
                  <c:v>'9/11</c:v>
                </c:pt>
                <c:pt idx="141">
                  <c:v>'10/11</c:v>
                </c:pt>
                <c:pt idx="142">
                  <c:v>'11/11</c:v>
                </c:pt>
                <c:pt idx="143">
                  <c:v>'12/11</c:v>
                </c:pt>
                <c:pt idx="144">
                  <c:v>'1/12</c:v>
                </c:pt>
                <c:pt idx="145">
                  <c:v>'2/12</c:v>
                </c:pt>
                <c:pt idx="146">
                  <c:v>'3/12</c:v>
                </c:pt>
                <c:pt idx="147">
                  <c:v>'4/12</c:v>
                </c:pt>
                <c:pt idx="148">
                  <c:v>'5/12</c:v>
                </c:pt>
                <c:pt idx="149">
                  <c:v>'6/12</c:v>
                </c:pt>
                <c:pt idx="150">
                  <c:v>'7/12</c:v>
                </c:pt>
                <c:pt idx="151">
                  <c:v>'8/12</c:v>
                </c:pt>
                <c:pt idx="152">
                  <c:v>'9/12</c:v>
                </c:pt>
                <c:pt idx="153">
                  <c:v>'10/12</c:v>
                </c:pt>
                <c:pt idx="154">
                  <c:v>'11/12</c:v>
                </c:pt>
                <c:pt idx="155">
                  <c:v>'12/12</c:v>
                </c:pt>
                <c:pt idx="156">
                  <c:v>'1/13</c:v>
                </c:pt>
                <c:pt idx="157">
                  <c:v>'2/13</c:v>
                </c:pt>
                <c:pt idx="158">
                  <c:v>'3/13</c:v>
                </c:pt>
                <c:pt idx="159">
                  <c:v>'4/13</c:v>
                </c:pt>
                <c:pt idx="160">
                  <c:v>'5/13</c:v>
                </c:pt>
                <c:pt idx="161">
                  <c:v>'6/13</c:v>
                </c:pt>
                <c:pt idx="162">
                  <c:v>'7/13</c:v>
                </c:pt>
                <c:pt idx="163">
                  <c:v>'8/13</c:v>
                </c:pt>
                <c:pt idx="164">
                  <c:v>'9/13</c:v>
                </c:pt>
                <c:pt idx="165">
                  <c:v>'10/13</c:v>
                </c:pt>
                <c:pt idx="166">
                  <c:v>'11/13</c:v>
                </c:pt>
                <c:pt idx="167">
                  <c:v>'12/13</c:v>
                </c:pt>
                <c:pt idx="168">
                  <c:v>'1/14</c:v>
                </c:pt>
                <c:pt idx="169">
                  <c:v>'2/14</c:v>
                </c:pt>
                <c:pt idx="170">
                  <c:v>'3/14</c:v>
                </c:pt>
                <c:pt idx="171">
                  <c:v>'4/14</c:v>
                </c:pt>
                <c:pt idx="172">
                  <c:v>'5/14</c:v>
                </c:pt>
                <c:pt idx="173">
                  <c:v>'6/14</c:v>
                </c:pt>
                <c:pt idx="174">
                  <c:v>'7/14</c:v>
                </c:pt>
                <c:pt idx="175">
                  <c:v>'8/14</c:v>
                </c:pt>
                <c:pt idx="176">
                  <c:v>'9/14</c:v>
                </c:pt>
                <c:pt idx="177">
                  <c:v>'10/14</c:v>
                </c:pt>
                <c:pt idx="178">
                  <c:v>'11/14</c:v>
                </c:pt>
                <c:pt idx="179">
                  <c:v>'12/14</c:v>
                </c:pt>
                <c:pt idx="180">
                  <c:v>'1/15</c:v>
                </c:pt>
                <c:pt idx="181">
                  <c:v>'2/15</c:v>
                </c:pt>
                <c:pt idx="182">
                  <c:v>'3/15</c:v>
                </c:pt>
                <c:pt idx="183">
                  <c:v>'4/15</c:v>
                </c:pt>
                <c:pt idx="184">
                  <c:v>'5/15</c:v>
                </c:pt>
                <c:pt idx="185">
                  <c:v>'6/15</c:v>
                </c:pt>
                <c:pt idx="186">
                  <c:v>'7/15</c:v>
                </c:pt>
                <c:pt idx="187">
                  <c:v>'8/15</c:v>
                </c:pt>
                <c:pt idx="188">
                  <c:v>'9/15</c:v>
                </c:pt>
                <c:pt idx="189">
                  <c:v>'10/15</c:v>
                </c:pt>
                <c:pt idx="190">
                  <c:v>'11/15</c:v>
                </c:pt>
                <c:pt idx="191">
                  <c:v>'12/15</c:v>
                </c:pt>
                <c:pt idx="192">
                  <c:v>'1/16</c:v>
                </c:pt>
                <c:pt idx="193">
                  <c:v>'2/16</c:v>
                </c:pt>
                <c:pt idx="194">
                  <c:v>'3/16</c:v>
                </c:pt>
                <c:pt idx="195">
                  <c:v>'4/16</c:v>
                </c:pt>
                <c:pt idx="196">
                  <c:v>'5/16</c:v>
                </c:pt>
                <c:pt idx="197">
                  <c:v>'6/16</c:v>
                </c:pt>
                <c:pt idx="198">
                  <c:v>'7/16</c:v>
                </c:pt>
                <c:pt idx="199">
                  <c:v>'8/16</c:v>
                </c:pt>
                <c:pt idx="200">
                  <c:v>'9/16</c:v>
                </c:pt>
                <c:pt idx="201">
                  <c:v>'10/16</c:v>
                </c:pt>
                <c:pt idx="202">
                  <c:v>'11/16</c:v>
                </c:pt>
                <c:pt idx="203">
                  <c:v>'12/16</c:v>
                </c:pt>
                <c:pt idx="204">
                  <c:v>'1/17</c:v>
                </c:pt>
                <c:pt idx="205">
                  <c:v>'2/17</c:v>
                </c:pt>
                <c:pt idx="206">
                  <c:v>'3/17</c:v>
                </c:pt>
                <c:pt idx="207">
                  <c:v>'4/17</c:v>
                </c:pt>
                <c:pt idx="208">
                  <c:v>'5/17</c:v>
                </c:pt>
                <c:pt idx="209">
                  <c:v>'6/17</c:v>
                </c:pt>
                <c:pt idx="210">
                  <c:v>'7/17</c:v>
                </c:pt>
                <c:pt idx="211">
                  <c:v>'8/17</c:v>
                </c:pt>
                <c:pt idx="212">
                  <c:v>'9/17</c:v>
                </c:pt>
                <c:pt idx="213">
                  <c:v>'10/17</c:v>
                </c:pt>
                <c:pt idx="214">
                  <c:v>'11/17</c:v>
                </c:pt>
                <c:pt idx="215">
                  <c:v>'12/17</c:v>
                </c:pt>
                <c:pt idx="216">
                  <c:v>'1/18</c:v>
                </c:pt>
                <c:pt idx="217">
                  <c:v>'2/18</c:v>
                </c:pt>
                <c:pt idx="218">
                  <c:v>'3/18</c:v>
                </c:pt>
                <c:pt idx="219">
                  <c:v>'4/18</c:v>
                </c:pt>
                <c:pt idx="220">
                  <c:v>'5/18</c:v>
                </c:pt>
                <c:pt idx="221">
                  <c:v>'6/18</c:v>
                </c:pt>
                <c:pt idx="222">
                  <c:v>'7/18</c:v>
                </c:pt>
                <c:pt idx="223">
                  <c:v>'8/18</c:v>
                </c:pt>
                <c:pt idx="224">
                  <c:v>'9/18</c:v>
                </c:pt>
                <c:pt idx="225">
                  <c:v>'10/18</c:v>
                </c:pt>
                <c:pt idx="226">
                  <c:v>'11/18</c:v>
                </c:pt>
                <c:pt idx="227">
                  <c:v>'12/18</c:v>
                </c:pt>
                <c:pt idx="228">
                  <c:v>'1/19</c:v>
                </c:pt>
                <c:pt idx="229">
                  <c:v>'2/19</c:v>
                </c:pt>
                <c:pt idx="230">
                  <c:v>'3/19</c:v>
                </c:pt>
                <c:pt idx="231">
                  <c:v>'4/19</c:v>
                </c:pt>
                <c:pt idx="232">
                  <c:v>'5/19</c:v>
                </c:pt>
                <c:pt idx="233">
                  <c:v>'6/19</c:v>
                </c:pt>
                <c:pt idx="234">
                  <c:v>'7/19</c:v>
                </c:pt>
                <c:pt idx="235">
                  <c:v>'8/19</c:v>
                </c:pt>
                <c:pt idx="236">
                  <c:v>'9/19</c:v>
                </c:pt>
                <c:pt idx="237">
                  <c:v>'10/19</c:v>
                </c:pt>
                <c:pt idx="238">
                  <c:v>'11/19</c:v>
                </c:pt>
                <c:pt idx="239">
                  <c:v>'12/19</c:v>
                </c:pt>
                <c:pt idx="240">
                  <c:v>'1/20</c:v>
                </c:pt>
                <c:pt idx="241">
                  <c:v>'2/20</c:v>
                </c:pt>
                <c:pt idx="242">
                  <c:v>'3/20</c:v>
                </c:pt>
                <c:pt idx="243">
                  <c:v>'4/20</c:v>
                </c:pt>
                <c:pt idx="244">
                  <c:v>'5/20</c:v>
                </c:pt>
                <c:pt idx="245">
                  <c:v>'6/20</c:v>
                </c:pt>
                <c:pt idx="246">
                  <c:v>'7/20</c:v>
                </c:pt>
                <c:pt idx="247">
                  <c:v>'8/20</c:v>
                </c:pt>
                <c:pt idx="248">
                  <c:v>'9/20</c:v>
                </c:pt>
                <c:pt idx="249">
                  <c:v>'10/20</c:v>
                </c:pt>
                <c:pt idx="250">
                  <c:v>'11/20</c:v>
                </c:pt>
                <c:pt idx="251">
                  <c:v>'12/20</c:v>
                </c:pt>
                <c:pt idx="252">
                  <c:v>'1/21</c:v>
                </c:pt>
                <c:pt idx="253">
                  <c:v>'2/21</c:v>
                </c:pt>
                <c:pt idx="254">
                  <c:v>'3/21</c:v>
                </c:pt>
                <c:pt idx="255">
                  <c:v>'4/21</c:v>
                </c:pt>
                <c:pt idx="256">
                  <c:v>'5/21</c:v>
                </c:pt>
                <c:pt idx="257">
                  <c:v>'6/21</c:v>
                </c:pt>
                <c:pt idx="258">
                  <c:v>'7/21</c:v>
                </c:pt>
                <c:pt idx="259">
                  <c:v>'8/21</c:v>
                </c:pt>
                <c:pt idx="260">
                  <c:v>'9/21</c:v>
                </c:pt>
                <c:pt idx="261">
                  <c:v>'10/21</c:v>
                </c:pt>
                <c:pt idx="262">
                  <c:v>'11/21</c:v>
                </c:pt>
                <c:pt idx="263">
                  <c:v>'12/21</c:v>
                </c:pt>
              </c:strCache>
            </c:strRef>
          </c:cat>
          <c:val>
            <c:numRef>
              <c:f>evolution_by_topic!$B$22:$JE$22</c:f>
              <c:numCache>
                <c:formatCode>General</c:formatCode>
                <c:ptCount val="264"/>
                <c:pt idx="0">
                  <c:v>7</c:v>
                </c:pt>
                <c:pt idx="1">
                  <c:v>11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14</c:v>
                </c:pt>
                <c:pt idx="6">
                  <c:v>17</c:v>
                </c:pt>
                <c:pt idx="7">
                  <c:v>0</c:v>
                </c:pt>
                <c:pt idx="8">
                  <c:v>2</c:v>
                </c:pt>
                <c:pt idx="9">
                  <c:v>29</c:v>
                </c:pt>
                <c:pt idx="10">
                  <c:v>13</c:v>
                </c:pt>
                <c:pt idx="11">
                  <c:v>37</c:v>
                </c:pt>
                <c:pt idx="12">
                  <c:v>18</c:v>
                </c:pt>
                <c:pt idx="13">
                  <c:v>24</c:v>
                </c:pt>
                <c:pt idx="14">
                  <c:v>29</c:v>
                </c:pt>
                <c:pt idx="15">
                  <c:v>0</c:v>
                </c:pt>
                <c:pt idx="16">
                  <c:v>28</c:v>
                </c:pt>
                <c:pt idx="17">
                  <c:v>51</c:v>
                </c:pt>
                <c:pt idx="18">
                  <c:v>39</c:v>
                </c:pt>
                <c:pt idx="19">
                  <c:v>46</c:v>
                </c:pt>
                <c:pt idx="20">
                  <c:v>30</c:v>
                </c:pt>
                <c:pt idx="21">
                  <c:v>24</c:v>
                </c:pt>
                <c:pt idx="22">
                  <c:v>13</c:v>
                </c:pt>
                <c:pt idx="23">
                  <c:v>42</c:v>
                </c:pt>
                <c:pt idx="24">
                  <c:v>5</c:v>
                </c:pt>
                <c:pt idx="25">
                  <c:v>0</c:v>
                </c:pt>
                <c:pt idx="26">
                  <c:v>19</c:v>
                </c:pt>
                <c:pt idx="27">
                  <c:v>4</c:v>
                </c:pt>
                <c:pt idx="28">
                  <c:v>33</c:v>
                </c:pt>
                <c:pt idx="29">
                  <c:v>17</c:v>
                </c:pt>
                <c:pt idx="30">
                  <c:v>13</c:v>
                </c:pt>
                <c:pt idx="31">
                  <c:v>34</c:v>
                </c:pt>
                <c:pt idx="32">
                  <c:v>12</c:v>
                </c:pt>
                <c:pt idx="33">
                  <c:v>53</c:v>
                </c:pt>
                <c:pt idx="34">
                  <c:v>9</c:v>
                </c:pt>
                <c:pt idx="35">
                  <c:v>127</c:v>
                </c:pt>
                <c:pt idx="36">
                  <c:v>5</c:v>
                </c:pt>
                <c:pt idx="37">
                  <c:v>11</c:v>
                </c:pt>
                <c:pt idx="38">
                  <c:v>24</c:v>
                </c:pt>
                <c:pt idx="39">
                  <c:v>28</c:v>
                </c:pt>
                <c:pt idx="40">
                  <c:v>11</c:v>
                </c:pt>
                <c:pt idx="41">
                  <c:v>15</c:v>
                </c:pt>
                <c:pt idx="42">
                  <c:v>11</c:v>
                </c:pt>
                <c:pt idx="43">
                  <c:v>36</c:v>
                </c:pt>
                <c:pt idx="44">
                  <c:v>3</c:v>
                </c:pt>
                <c:pt idx="45">
                  <c:v>12</c:v>
                </c:pt>
                <c:pt idx="46">
                  <c:v>20</c:v>
                </c:pt>
                <c:pt idx="47">
                  <c:v>67</c:v>
                </c:pt>
                <c:pt idx="48">
                  <c:v>9</c:v>
                </c:pt>
                <c:pt idx="49">
                  <c:v>17</c:v>
                </c:pt>
                <c:pt idx="50">
                  <c:v>14</c:v>
                </c:pt>
                <c:pt idx="51">
                  <c:v>19</c:v>
                </c:pt>
                <c:pt idx="52">
                  <c:v>9</c:v>
                </c:pt>
                <c:pt idx="53">
                  <c:v>7</c:v>
                </c:pt>
                <c:pt idx="54">
                  <c:v>14</c:v>
                </c:pt>
                <c:pt idx="55">
                  <c:v>33</c:v>
                </c:pt>
                <c:pt idx="56">
                  <c:v>13</c:v>
                </c:pt>
                <c:pt idx="57">
                  <c:v>13</c:v>
                </c:pt>
                <c:pt idx="58">
                  <c:v>23</c:v>
                </c:pt>
                <c:pt idx="59">
                  <c:v>165</c:v>
                </c:pt>
                <c:pt idx="60">
                  <c:v>45</c:v>
                </c:pt>
                <c:pt idx="61">
                  <c:v>23</c:v>
                </c:pt>
                <c:pt idx="62">
                  <c:v>25</c:v>
                </c:pt>
                <c:pt idx="63">
                  <c:v>19</c:v>
                </c:pt>
                <c:pt idx="64">
                  <c:v>178</c:v>
                </c:pt>
                <c:pt idx="65">
                  <c:v>35</c:v>
                </c:pt>
                <c:pt idx="66">
                  <c:v>34</c:v>
                </c:pt>
                <c:pt idx="67">
                  <c:v>40</c:v>
                </c:pt>
                <c:pt idx="68">
                  <c:v>57</c:v>
                </c:pt>
                <c:pt idx="69">
                  <c:v>71</c:v>
                </c:pt>
                <c:pt idx="70">
                  <c:v>58</c:v>
                </c:pt>
                <c:pt idx="71">
                  <c:v>80</c:v>
                </c:pt>
                <c:pt idx="72">
                  <c:v>31</c:v>
                </c:pt>
                <c:pt idx="73">
                  <c:v>62</c:v>
                </c:pt>
                <c:pt idx="74">
                  <c:v>61</c:v>
                </c:pt>
                <c:pt idx="75">
                  <c:v>66</c:v>
                </c:pt>
                <c:pt idx="76">
                  <c:v>63</c:v>
                </c:pt>
                <c:pt idx="77">
                  <c:v>53</c:v>
                </c:pt>
                <c:pt idx="78">
                  <c:v>53</c:v>
                </c:pt>
                <c:pt idx="79">
                  <c:v>50</c:v>
                </c:pt>
                <c:pt idx="80">
                  <c:v>54</c:v>
                </c:pt>
                <c:pt idx="81">
                  <c:v>50</c:v>
                </c:pt>
                <c:pt idx="82">
                  <c:v>65</c:v>
                </c:pt>
                <c:pt idx="83">
                  <c:v>76</c:v>
                </c:pt>
                <c:pt idx="84">
                  <c:v>50</c:v>
                </c:pt>
                <c:pt idx="85">
                  <c:v>71</c:v>
                </c:pt>
                <c:pt idx="86">
                  <c:v>80</c:v>
                </c:pt>
                <c:pt idx="87">
                  <c:v>59</c:v>
                </c:pt>
                <c:pt idx="88">
                  <c:v>63</c:v>
                </c:pt>
                <c:pt idx="89">
                  <c:v>56</c:v>
                </c:pt>
                <c:pt idx="90">
                  <c:v>57</c:v>
                </c:pt>
                <c:pt idx="91">
                  <c:v>64</c:v>
                </c:pt>
                <c:pt idx="92">
                  <c:v>46</c:v>
                </c:pt>
                <c:pt idx="93">
                  <c:v>59</c:v>
                </c:pt>
                <c:pt idx="94">
                  <c:v>56</c:v>
                </c:pt>
                <c:pt idx="95">
                  <c:v>11</c:v>
                </c:pt>
                <c:pt idx="96">
                  <c:v>68</c:v>
                </c:pt>
                <c:pt idx="97">
                  <c:v>60</c:v>
                </c:pt>
                <c:pt idx="98">
                  <c:v>60</c:v>
                </c:pt>
                <c:pt idx="99">
                  <c:v>64</c:v>
                </c:pt>
                <c:pt idx="100">
                  <c:v>33</c:v>
                </c:pt>
                <c:pt idx="101">
                  <c:v>65</c:v>
                </c:pt>
                <c:pt idx="102">
                  <c:v>62</c:v>
                </c:pt>
                <c:pt idx="103">
                  <c:v>32</c:v>
                </c:pt>
                <c:pt idx="104">
                  <c:v>53</c:v>
                </c:pt>
                <c:pt idx="105">
                  <c:v>70</c:v>
                </c:pt>
                <c:pt idx="106">
                  <c:v>115</c:v>
                </c:pt>
                <c:pt idx="107">
                  <c:v>92</c:v>
                </c:pt>
                <c:pt idx="108">
                  <c:v>54</c:v>
                </c:pt>
                <c:pt idx="109">
                  <c:v>67</c:v>
                </c:pt>
                <c:pt idx="110">
                  <c:v>68</c:v>
                </c:pt>
                <c:pt idx="111">
                  <c:v>58</c:v>
                </c:pt>
                <c:pt idx="112">
                  <c:v>43</c:v>
                </c:pt>
                <c:pt idx="113">
                  <c:v>76</c:v>
                </c:pt>
                <c:pt idx="114">
                  <c:v>29</c:v>
                </c:pt>
                <c:pt idx="115">
                  <c:v>61</c:v>
                </c:pt>
                <c:pt idx="116">
                  <c:v>43</c:v>
                </c:pt>
                <c:pt idx="117">
                  <c:v>32</c:v>
                </c:pt>
                <c:pt idx="118">
                  <c:v>30</c:v>
                </c:pt>
                <c:pt idx="119">
                  <c:v>49</c:v>
                </c:pt>
                <c:pt idx="120">
                  <c:v>11</c:v>
                </c:pt>
                <c:pt idx="121">
                  <c:v>31</c:v>
                </c:pt>
                <c:pt idx="122">
                  <c:v>64</c:v>
                </c:pt>
                <c:pt idx="123">
                  <c:v>80</c:v>
                </c:pt>
                <c:pt idx="124">
                  <c:v>60</c:v>
                </c:pt>
                <c:pt idx="125">
                  <c:v>56</c:v>
                </c:pt>
                <c:pt idx="126">
                  <c:v>45</c:v>
                </c:pt>
                <c:pt idx="127">
                  <c:v>32</c:v>
                </c:pt>
                <c:pt idx="128">
                  <c:v>37</c:v>
                </c:pt>
                <c:pt idx="129">
                  <c:v>31</c:v>
                </c:pt>
                <c:pt idx="130">
                  <c:v>24</c:v>
                </c:pt>
                <c:pt idx="131">
                  <c:v>31</c:v>
                </c:pt>
                <c:pt idx="132">
                  <c:v>22</c:v>
                </c:pt>
                <c:pt idx="133">
                  <c:v>35</c:v>
                </c:pt>
                <c:pt idx="134">
                  <c:v>83</c:v>
                </c:pt>
                <c:pt idx="135">
                  <c:v>34</c:v>
                </c:pt>
                <c:pt idx="136">
                  <c:v>25</c:v>
                </c:pt>
                <c:pt idx="137">
                  <c:v>23</c:v>
                </c:pt>
                <c:pt idx="138">
                  <c:v>37</c:v>
                </c:pt>
                <c:pt idx="139">
                  <c:v>37</c:v>
                </c:pt>
                <c:pt idx="140">
                  <c:v>25</c:v>
                </c:pt>
                <c:pt idx="141">
                  <c:v>47</c:v>
                </c:pt>
                <c:pt idx="142">
                  <c:v>21</c:v>
                </c:pt>
                <c:pt idx="143">
                  <c:v>36</c:v>
                </c:pt>
                <c:pt idx="144">
                  <c:v>35</c:v>
                </c:pt>
                <c:pt idx="145">
                  <c:v>28</c:v>
                </c:pt>
                <c:pt idx="146">
                  <c:v>78</c:v>
                </c:pt>
                <c:pt idx="147">
                  <c:v>19</c:v>
                </c:pt>
                <c:pt idx="148">
                  <c:v>30</c:v>
                </c:pt>
                <c:pt idx="149">
                  <c:v>46</c:v>
                </c:pt>
                <c:pt idx="150">
                  <c:v>112</c:v>
                </c:pt>
                <c:pt idx="151">
                  <c:v>71</c:v>
                </c:pt>
                <c:pt idx="152">
                  <c:v>126</c:v>
                </c:pt>
                <c:pt idx="153">
                  <c:v>72</c:v>
                </c:pt>
                <c:pt idx="154">
                  <c:v>53</c:v>
                </c:pt>
                <c:pt idx="155">
                  <c:v>29</c:v>
                </c:pt>
                <c:pt idx="156">
                  <c:v>70</c:v>
                </c:pt>
                <c:pt idx="157">
                  <c:v>46</c:v>
                </c:pt>
                <c:pt idx="158">
                  <c:v>53</c:v>
                </c:pt>
                <c:pt idx="159">
                  <c:v>32</c:v>
                </c:pt>
                <c:pt idx="160">
                  <c:v>56</c:v>
                </c:pt>
                <c:pt idx="161">
                  <c:v>21</c:v>
                </c:pt>
                <c:pt idx="162">
                  <c:v>23</c:v>
                </c:pt>
                <c:pt idx="163">
                  <c:v>34</c:v>
                </c:pt>
                <c:pt idx="164">
                  <c:v>78</c:v>
                </c:pt>
                <c:pt idx="165">
                  <c:v>59</c:v>
                </c:pt>
                <c:pt idx="166">
                  <c:v>38</c:v>
                </c:pt>
                <c:pt idx="167">
                  <c:v>48</c:v>
                </c:pt>
                <c:pt idx="168">
                  <c:v>46</c:v>
                </c:pt>
                <c:pt idx="169">
                  <c:v>41</c:v>
                </c:pt>
                <c:pt idx="170">
                  <c:v>53</c:v>
                </c:pt>
                <c:pt idx="171">
                  <c:v>76</c:v>
                </c:pt>
                <c:pt idx="172">
                  <c:v>85</c:v>
                </c:pt>
                <c:pt idx="173">
                  <c:v>43</c:v>
                </c:pt>
                <c:pt idx="174">
                  <c:v>60</c:v>
                </c:pt>
                <c:pt idx="175">
                  <c:v>45</c:v>
                </c:pt>
                <c:pt idx="176">
                  <c:v>44</c:v>
                </c:pt>
                <c:pt idx="177">
                  <c:v>44</c:v>
                </c:pt>
                <c:pt idx="178">
                  <c:v>70</c:v>
                </c:pt>
                <c:pt idx="179">
                  <c:v>96</c:v>
                </c:pt>
                <c:pt idx="180">
                  <c:v>169</c:v>
                </c:pt>
                <c:pt idx="181">
                  <c:v>269</c:v>
                </c:pt>
                <c:pt idx="182">
                  <c:v>117</c:v>
                </c:pt>
                <c:pt idx="183">
                  <c:v>205</c:v>
                </c:pt>
                <c:pt idx="184">
                  <c:v>183</c:v>
                </c:pt>
                <c:pt idx="185">
                  <c:v>67</c:v>
                </c:pt>
                <c:pt idx="186">
                  <c:v>119</c:v>
                </c:pt>
                <c:pt idx="187">
                  <c:v>84</c:v>
                </c:pt>
                <c:pt idx="188">
                  <c:v>74</c:v>
                </c:pt>
                <c:pt idx="189">
                  <c:v>147</c:v>
                </c:pt>
                <c:pt idx="190">
                  <c:v>132</c:v>
                </c:pt>
                <c:pt idx="191">
                  <c:v>82</c:v>
                </c:pt>
                <c:pt idx="192">
                  <c:v>74</c:v>
                </c:pt>
                <c:pt idx="193">
                  <c:v>73</c:v>
                </c:pt>
                <c:pt idx="194">
                  <c:v>58</c:v>
                </c:pt>
                <c:pt idx="195">
                  <c:v>210</c:v>
                </c:pt>
                <c:pt idx="196">
                  <c:v>66</c:v>
                </c:pt>
                <c:pt idx="197">
                  <c:v>139</c:v>
                </c:pt>
                <c:pt idx="198">
                  <c:v>85</c:v>
                </c:pt>
                <c:pt idx="199">
                  <c:v>75</c:v>
                </c:pt>
                <c:pt idx="200">
                  <c:v>92</c:v>
                </c:pt>
                <c:pt idx="201">
                  <c:v>126</c:v>
                </c:pt>
                <c:pt idx="202">
                  <c:v>73</c:v>
                </c:pt>
                <c:pt idx="203">
                  <c:v>92</c:v>
                </c:pt>
                <c:pt idx="204">
                  <c:v>158</c:v>
                </c:pt>
                <c:pt idx="205">
                  <c:v>135</c:v>
                </c:pt>
                <c:pt idx="206">
                  <c:v>196</c:v>
                </c:pt>
                <c:pt idx="207">
                  <c:v>291</c:v>
                </c:pt>
                <c:pt idx="208">
                  <c:v>133</c:v>
                </c:pt>
                <c:pt idx="209">
                  <c:v>114</c:v>
                </c:pt>
                <c:pt idx="210">
                  <c:v>163</c:v>
                </c:pt>
                <c:pt idx="211">
                  <c:v>175</c:v>
                </c:pt>
                <c:pt idx="212">
                  <c:v>157</c:v>
                </c:pt>
                <c:pt idx="213">
                  <c:v>204</c:v>
                </c:pt>
                <c:pt idx="214">
                  <c:v>124</c:v>
                </c:pt>
                <c:pt idx="215">
                  <c:v>393</c:v>
                </c:pt>
                <c:pt idx="216">
                  <c:v>163</c:v>
                </c:pt>
                <c:pt idx="217">
                  <c:v>199</c:v>
                </c:pt>
                <c:pt idx="218">
                  <c:v>281</c:v>
                </c:pt>
                <c:pt idx="219">
                  <c:v>708</c:v>
                </c:pt>
                <c:pt idx="220">
                  <c:v>224</c:v>
                </c:pt>
                <c:pt idx="221">
                  <c:v>584</c:v>
                </c:pt>
                <c:pt idx="222">
                  <c:v>251</c:v>
                </c:pt>
                <c:pt idx="223">
                  <c:v>156</c:v>
                </c:pt>
                <c:pt idx="224">
                  <c:v>220</c:v>
                </c:pt>
                <c:pt idx="225">
                  <c:v>471</c:v>
                </c:pt>
                <c:pt idx="226">
                  <c:v>151</c:v>
                </c:pt>
                <c:pt idx="227">
                  <c:v>360</c:v>
                </c:pt>
                <c:pt idx="228">
                  <c:v>285</c:v>
                </c:pt>
                <c:pt idx="229">
                  <c:v>172</c:v>
                </c:pt>
                <c:pt idx="230">
                  <c:v>207</c:v>
                </c:pt>
                <c:pt idx="231">
                  <c:v>335</c:v>
                </c:pt>
                <c:pt idx="232">
                  <c:v>133</c:v>
                </c:pt>
                <c:pt idx="233">
                  <c:v>185</c:v>
                </c:pt>
                <c:pt idx="234">
                  <c:v>167</c:v>
                </c:pt>
                <c:pt idx="235">
                  <c:v>425</c:v>
                </c:pt>
                <c:pt idx="236">
                  <c:v>395</c:v>
                </c:pt>
                <c:pt idx="237">
                  <c:v>279</c:v>
                </c:pt>
                <c:pt idx="238">
                  <c:v>371</c:v>
                </c:pt>
                <c:pt idx="239">
                  <c:v>379</c:v>
                </c:pt>
                <c:pt idx="240">
                  <c:v>123</c:v>
                </c:pt>
                <c:pt idx="241">
                  <c:v>138</c:v>
                </c:pt>
                <c:pt idx="242">
                  <c:v>169</c:v>
                </c:pt>
                <c:pt idx="243">
                  <c:v>112</c:v>
                </c:pt>
                <c:pt idx="244">
                  <c:v>110</c:v>
                </c:pt>
                <c:pt idx="245">
                  <c:v>97</c:v>
                </c:pt>
                <c:pt idx="246">
                  <c:v>148</c:v>
                </c:pt>
                <c:pt idx="247">
                  <c:v>110</c:v>
                </c:pt>
                <c:pt idx="248">
                  <c:v>128</c:v>
                </c:pt>
                <c:pt idx="249">
                  <c:v>115</c:v>
                </c:pt>
                <c:pt idx="250">
                  <c:v>103</c:v>
                </c:pt>
                <c:pt idx="251">
                  <c:v>90</c:v>
                </c:pt>
                <c:pt idx="252">
                  <c:v>121</c:v>
                </c:pt>
                <c:pt idx="253">
                  <c:v>142</c:v>
                </c:pt>
                <c:pt idx="254">
                  <c:v>144</c:v>
                </c:pt>
                <c:pt idx="255">
                  <c:v>166</c:v>
                </c:pt>
                <c:pt idx="256">
                  <c:v>158</c:v>
                </c:pt>
                <c:pt idx="257">
                  <c:v>178</c:v>
                </c:pt>
                <c:pt idx="258">
                  <c:v>153</c:v>
                </c:pt>
                <c:pt idx="259">
                  <c:v>227</c:v>
                </c:pt>
                <c:pt idx="260">
                  <c:v>183</c:v>
                </c:pt>
                <c:pt idx="261">
                  <c:v>176</c:v>
                </c:pt>
                <c:pt idx="262">
                  <c:v>153</c:v>
                </c:pt>
                <c:pt idx="26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0-4390-93DE-85CC4DF638CA}"/>
            </c:ext>
          </c:extLst>
        </c:ser>
        <c:ser>
          <c:idx val="1"/>
          <c:order val="1"/>
          <c:tx>
            <c:strRef>
              <c:f>evolution_by_topic!$A$23</c:f>
              <c:strCache>
                <c:ptCount val="1"/>
                <c:pt idx="0">
                  <c:v>XSS/CSRF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evolution_by_topic!$B$21:$JE$21</c:f>
              <c:strCache>
                <c:ptCount val="264"/>
                <c:pt idx="0">
                  <c:v>'1/00</c:v>
                </c:pt>
                <c:pt idx="1">
                  <c:v>'2/00</c:v>
                </c:pt>
                <c:pt idx="2">
                  <c:v>'3/00</c:v>
                </c:pt>
                <c:pt idx="3">
                  <c:v>'4/00</c:v>
                </c:pt>
                <c:pt idx="4">
                  <c:v>'5/00</c:v>
                </c:pt>
                <c:pt idx="5">
                  <c:v>'6/00</c:v>
                </c:pt>
                <c:pt idx="6">
                  <c:v>'7/00</c:v>
                </c:pt>
                <c:pt idx="7">
                  <c:v>'8/00</c:v>
                </c:pt>
                <c:pt idx="8">
                  <c:v>'9/00</c:v>
                </c:pt>
                <c:pt idx="9">
                  <c:v>'10/00</c:v>
                </c:pt>
                <c:pt idx="10">
                  <c:v>'11/00</c:v>
                </c:pt>
                <c:pt idx="11">
                  <c:v>'12/00</c:v>
                </c:pt>
                <c:pt idx="12">
                  <c:v>'1/01</c:v>
                </c:pt>
                <c:pt idx="13">
                  <c:v>'2/01</c:v>
                </c:pt>
                <c:pt idx="14">
                  <c:v>'3/01</c:v>
                </c:pt>
                <c:pt idx="15">
                  <c:v>'4/01</c:v>
                </c:pt>
                <c:pt idx="16">
                  <c:v>'5/01</c:v>
                </c:pt>
                <c:pt idx="17">
                  <c:v>'6/01</c:v>
                </c:pt>
                <c:pt idx="18">
                  <c:v>'7/01</c:v>
                </c:pt>
                <c:pt idx="19">
                  <c:v>'8/01</c:v>
                </c:pt>
                <c:pt idx="20">
                  <c:v>'9/01</c:v>
                </c:pt>
                <c:pt idx="21">
                  <c:v>'10/01</c:v>
                </c:pt>
                <c:pt idx="22">
                  <c:v>'11/01</c:v>
                </c:pt>
                <c:pt idx="23">
                  <c:v>'12/01</c:v>
                </c:pt>
                <c:pt idx="24">
                  <c:v>'1/02</c:v>
                </c:pt>
                <c:pt idx="25">
                  <c:v>'2/02</c:v>
                </c:pt>
                <c:pt idx="26">
                  <c:v>'3/02</c:v>
                </c:pt>
                <c:pt idx="27">
                  <c:v>'4/02</c:v>
                </c:pt>
                <c:pt idx="28">
                  <c:v>'5/02</c:v>
                </c:pt>
                <c:pt idx="29">
                  <c:v>'6/02</c:v>
                </c:pt>
                <c:pt idx="30">
                  <c:v>'7/02</c:v>
                </c:pt>
                <c:pt idx="31">
                  <c:v>'8/02</c:v>
                </c:pt>
                <c:pt idx="32">
                  <c:v>'9/02</c:v>
                </c:pt>
                <c:pt idx="33">
                  <c:v>'10/02</c:v>
                </c:pt>
                <c:pt idx="34">
                  <c:v>'11/02</c:v>
                </c:pt>
                <c:pt idx="35">
                  <c:v>'12/02</c:v>
                </c:pt>
                <c:pt idx="36">
                  <c:v>'1/03</c:v>
                </c:pt>
                <c:pt idx="37">
                  <c:v>'2/03</c:v>
                </c:pt>
                <c:pt idx="38">
                  <c:v>'3/03</c:v>
                </c:pt>
                <c:pt idx="39">
                  <c:v>'4/03</c:v>
                </c:pt>
                <c:pt idx="40">
                  <c:v>'5/03</c:v>
                </c:pt>
                <c:pt idx="41">
                  <c:v>'6/03</c:v>
                </c:pt>
                <c:pt idx="42">
                  <c:v>'7/03</c:v>
                </c:pt>
                <c:pt idx="43">
                  <c:v>'8/03</c:v>
                </c:pt>
                <c:pt idx="44">
                  <c:v>'9/03</c:v>
                </c:pt>
                <c:pt idx="45">
                  <c:v>'10/03</c:v>
                </c:pt>
                <c:pt idx="46">
                  <c:v>'11/03</c:v>
                </c:pt>
                <c:pt idx="47">
                  <c:v>'12/03</c:v>
                </c:pt>
                <c:pt idx="48">
                  <c:v>'1/04</c:v>
                </c:pt>
                <c:pt idx="49">
                  <c:v>'2/04</c:v>
                </c:pt>
                <c:pt idx="50">
                  <c:v>'3/04</c:v>
                </c:pt>
                <c:pt idx="51">
                  <c:v>'4/04</c:v>
                </c:pt>
                <c:pt idx="52">
                  <c:v>'5/04</c:v>
                </c:pt>
                <c:pt idx="53">
                  <c:v>'6/04</c:v>
                </c:pt>
                <c:pt idx="54">
                  <c:v>'7/04</c:v>
                </c:pt>
                <c:pt idx="55">
                  <c:v>'8/04</c:v>
                </c:pt>
                <c:pt idx="56">
                  <c:v>'9/04</c:v>
                </c:pt>
                <c:pt idx="57">
                  <c:v>'10/04</c:v>
                </c:pt>
                <c:pt idx="58">
                  <c:v>'11/04</c:v>
                </c:pt>
                <c:pt idx="59">
                  <c:v>'12/04</c:v>
                </c:pt>
                <c:pt idx="60">
                  <c:v>'1/05</c:v>
                </c:pt>
                <c:pt idx="61">
                  <c:v>'2/05</c:v>
                </c:pt>
                <c:pt idx="62">
                  <c:v>'3/05</c:v>
                </c:pt>
                <c:pt idx="63">
                  <c:v>'4/05</c:v>
                </c:pt>
                <c:pt idx="64">
                  <c:v>'5/05</c:v>
                </c:pt>
                <c:pt idx="65">
                  <c:v>'6/05</c:v>
                </c:pt>
                <c:pt idx="66">
                  <c:v>'7/05</c:v>
                </c:pt>
                <c:pt idx="67">
                  <c:v>'8/05</c:v>
                </c:pt>
                <c:pt idx="68">
                  <c:v>'9/05</c:v>
                </c:pt>
                <c:pt idx="69">
                  <c:v>'10/05</c:v>
                </c:pt>
                <c:pt idx="70">
                  <c:v>'11/05</c:v>
                </c:pt>
                <c:pt idx="71">
                  <c:v>'12/05</c:v>
                </c:pt>
                <c:pt idx="72">
                  <c:v>'1/06</c:v>
                </c:pt>
                <c:pt idx="73">
                  <c:v>'2/06</c:v>
                </c:pt>
                <c:pt idx="74">
                  <c:v>'3/06</c:v>
                </c:pt>
                <c:pt idx="75">
                  <c:v>'4/06</c:v>
                </c:pt>
                <c:pt idx="76">
                  <c:v>'5/06</c:v>
                </c:pt>
                <c:pt idx="77">
                  <c:v>'6/06</c:v>
                </c:pt>
                <c:pt idx="78">
                  <c:v>'7/06</c:v>
                </c:pt>
                <c:pt idx="79">
                  <c:v>'8/06</c:v>
                </c:pt>
                <c:pt idx="80">
                  <c:v>'9/06</c:v>
                </c:pt>
                <c:pt idx="81">
                  <c:v>'10/06</c:v>
                </c:pt>
                <c:pt idx="82">
                  <c:v>'11/06</c:v>
                </c:pt>
                <c:pt idx="83">
                  <c:v>'12/06</c:v>
                </c:pt>
                <c:pt idx="84">
                  <c:v>'1/07</c:v>
                </c:pt>
                <c:pt idx="85">
                  <c:v>'2/07</c:v>
                </c:pt>
                <c:pt idx="86">
                  <c:v>'3/07</c:v>
                </c:pt>
                <c:pt idx="87">
                  <c:v>'4/07</c:v>
                </c:pt>
                <c:pt idx="88">
                  <c:v>'5/07</c:v>
                </c:pt>
                <c:pt idx="89">
                  <c:v>'6/07</c:v>
                </c:pt>
                <c:pt idx="90">
                  <c:v>'7/07</c:v>
                </c:pt>
                <c:pt idx="91">
                  <c:v>'8/07</c:v>
                </c:pt>
                <c:pt idx="92">
                  <c:v>'9/07</c:v>
                </c:pt>
                <c:pt idx="93">
                  <c:v>'10/07</c:v>
                </c:pt>
                <c:pt idx="94">
                  <c:v>'11/07</c:v>
                </c:pt>
                <c:pt idx="95">
                  <c:v>'12/07</c:v>
                </c:pt>
                <c:pt idx="96">
                  <c:v>'1/08</c:v>
                </c:pt>
                <c:pt idx="97">
                  <c:v>'2/08</c:v>
                </c:pt>
                <c:pt idx="98">
                  <c:v>'3/08</c:v>
                </c:pt>
                <c:pt idx="99">
                  <c:v>'4/08</c:v>
                </c:pt>
                <c:pt idx="100">
                  <c:v>'5/08</c:v>
                </c:pt>
                <c:pt idx="101">
                  <c:v>'6/08</c:v>
                </c:pt>
                <c:pt idx="102">
                  <c:v>'7/08</c:v>
                </c:pt>
                <c:pt idx="103">
                  <c:v>'8/08</c:v>
                </c:pt>
                <c:pt idx="104">
                  <c:v>'9/08</c:v>
                </c:pt>
                <c:pt idx="105">
                  <c:v>'10/08</c:v>
                </c:pt>
                <c:pt idx="106">
                  <c:v>'11/08</c:v>
                </c:pt>
                <c:pt idx="107">
                  <c:v>'12/08</c:v>
                </c:pt>
                <c:pt idx="108">
                  <c:v>'1/09</c:v>
                </c:pt>
                <c:pt idx="109">
                  <c:v>'2/09</c:v>
                </c:pt>
                <c:pt idx="110">
                  <c:v>'3/09</c:v>
                </c:pt>
                <c:pt idx="111">
                  <c:v>'4/09</c:v>
                </c:pt>
                <c:pt idx="112">
                  <c:v>'5/09</c:v>
                </c:pt>
                <c:pt idx="113">
                  <c:v>'6/09</c:v>
                </c:pt>
                <c:pt idx="114">
                  <c:v>'7/09</c:v>
                </c:pt>
                <c:pt idx="115">
                  <c:v>'8/09</c:v>
                </c:pt>
                <c:pt idx="116">
                  <c:v>'9/09</c:v>
                </c:pt>
                <c:pt idx="117">
                  <c:v>'10/09</c:v>
                </c:pt>
                <c:pt idx="118">
                  <c:v>'11/09</c:v>
                </c:pt>
                <c:pt idx="119">
                  <c:v>'12/09</c:v>
                </c:pt>
                <c:pt idx="120">
                  <c:v>'1/10</c:v>
                </c:pt>
                <c:pt idx="121">
                  <c:v>'2/10</c:v>
                </c:pt>
                <c:pt idx="122">
                  <c:v>'3/10</c:v>
                </c:pt>
                <c:pt idx="123">
                  <c:v>'4/10</c:v>
                </c:pt>
                <c:pt idx="124">
                  <c:v>'5/10</c:v>
                </c:pt>
                <c:pt idx="125">
                  <c:v>'6/10</c:v>
                </c:pt>
                <c:pt idx="126">
                  <c:v>'7/10</c:v>
                </c:pt>
                <c:pt idx="127">
                  <c:v>'8/10</c:v>
                </c:pt>
                <c:pt idx="128">
                  <c:v>'9/10</c:v>
                </c:pt>
                <c:pt idx="129">
                  <c:v>'10/10</c:v>
                </c:pt>
                <c:pt idx="130">
                  <c:v>'11/10</c:v>
                </c:pt>
                <c:pt idx="131">
                  <c:v>'12/10</c:v>
                </c:pt>
                <c:pt idx="132">
                  <c:v>'1/11</c:v>
                </c:pt>
                <c:pt idx="133">
                  <c:v>'2/11</c:v>
                </c:pt>
                <c:pt idx="134">
                  <c:v>'3/11</c:v>
                </c:pt>
                <c:pt idx="135">
                  <c:v>'4/11</c:v>
                </c:pt>
                <c:pt idx="136">
                  <c:v>'5/11</c:v>
                </c:pt>
                <c:pt idx="137">
                  <c:v>'6/11</c:v>
                </c:pt>
                <c:pt idx="138">
                  <c:v>'7/11</c:v>
                </c:pt>
                <c:pt idx="139">
                  <c:v>'8/11</c:v>
                </c:pt>
                <c:pt idx="140">
                  <c:v>'9/11</c:v>
                </c:pt>
                <c:pt idx="141">
                  <c:v>'10/11</c:v>
                </c:pt>
                <c:pt idx="142">
                  <c:v>'11/11</c:v>
                </c:pt>
                <c:pt idx="143">
                  <c:v>'12/11</c:v>
                </c:pt>
                <c:pt idx="144">
                  <c:v>'1/12</c:v>
                </c:pt>
                <c:pt idx="145">
                  <c:v>'2/12</c:v>
                </c:pt>
                <c:pt idx="146">
                  <c:v>'3/12</c:v>
                </c:pt>
                <c:pt idx="147">
                  <c:v>'4/12</c:v>
                </c:pt>
                <c:pt idx="148">
                  <c:v>'5/12</c:v>
                </c:pt>
                <c:pt idx="149">
                  <c:v>'6/12</c:v>
                </c:pt>
                <c:pt idx="150">
                  <c:v>'7/12</c:v>
                </c:pt>
                <c:pt idx="151">
                  <c:v>'8/12</c:v>
                </c:pt>
                <c:pt idx="152">
                  <c:v>'9/12</c:v>
                </c:pt>
                <c:pt idx="153">
                  <c:v>'10/12</c:v>
                </c:pt>
                <c:pt idx="154">
                  <c:v>'11/12</c:v>
                </c:pt>
                <c:pt idx="155">
                  <c:v>'12/12</c:v>
                </c:pt>
                <c:pt idx="156">
                  <c:v>'1/13</c:v>
                </c:pt>
                <c:pt idx="157">
                  <c:v>'2/13</c:v>
                </c:pt>
                <c:pt idx="158">
                  <c:v>'3/13</c:v>
                </c:pt>
                <c:pt idx="159">
                  <c:v>'4/13</c:v>
                </c:pt>
                <c:pt idx="160">
                  <c:v>'5/13</c:v>
                </c:pt>
                <c:pt idx="161">
                  <c:v>'6/13</c:v>
                </c:pt>
                <c:pt idx="162">
                  <c:v>'7/13</c:v>
                </c:pt>
                <c:pt idx="163">
                  <c:v>'8/13</c:v>
                </c:pt>
                <c:pt idx="164">
                  <c:v>'9/13</c:v>
                </c:pt>
                <c:pt idx="165">
                  <c:v>'10/13</c:v>
                </c:pt>
                <c:pt idx="166">
                  <c:v>'11/13</c:v>
                </c:pt>
                <c:pt idx="167">
                  <c:v>'12/13</c:v>
                </c:pt>
                <c:pt idx="168">
                  <c:v>'1/14</c:v>
                </c:pt>
                <c:pt idx="169">
                  <c:v>'2/14</c:v>
                </c:pt>
                <c:pt idx="170">
                  <c:v>'3/14</c:v>
                </c:pt>
                <c:pt idx="171">
                  <c:v>'4/14</c:v>
                </c:pt>
                <c:pt idx="172">
                  <c:v>'5/14</c:v>
                </c:pt>
                <c:pt idx="173">
                  <c:v>'6/14</c:v>
                </c:pt>
                <c:pt idx="174">
                  <c:v>'7/14</c:v>
                </c:pt>
                <c:pt idx="175">
                  <c:v>'8/14</c:v>
                </c:pt>
                <c:pt idx="176">
                  <c:v>'9/14</c:v>
                </c:pt>
                <c:pt idx="177">
                  <c:v>'10/14</c:v>
                </c:pt>
                <c:pt idx="178">
                  <c:v>'11/14</c:v>
                </c:pt>
                <c:pt idx="179">
                  <c:v>'12/14</c:v>
                </c:pt>
                <c:pt idx="180">
                  <c:v>'1/15</c:v>
                </c:pt>
                <c:pt idx="181">
                  <c:v>'2/15</c:v>
                </c:pt>
                <c:pt idx="182">
                  <c:v>'3/15</c:v>
                </c:pt>
                <c:pt idx="183">
                  <c:v>'4/15</c:v>
                </c:pt>
                <c:pt idx="184">
                  <c:v>'5/15</c:v>
                </c:pt>
                <c:pt idx="185">
                  <c:v>'6/15</c:v>
                </c:pt>
                <c:pt idx="186">
                  <c:v>'7/15</c:v>
                </c:pt>
                <c:pt idx="187">
                  <c:v>'8/15</c:v>
                </c:pt>
                <c:pt idx="188">
                  <c:v>'9/15</c:v>
                </c:pt>
                <c:pt idx="189">
                  <c:v>'10/15</c:v>
                </c:pt>
                <c:pt idx="190">
                  <c:v>'11/15</c:v>
                </c:pt>
                <c:pt idx="191">
                  <c:v>'12/15</c:v>
                </c:pt>
                <c:pt idx="192">
                  <c:v>'1/16</c:v>
                </c:pt>
                <c:pt idx="193">
                  <c:v>'2/16</c:v>
                </c:pt>
                <c:pt idx="194">
                  <c:v>'3/16</c:v>
                </c:pt>
                <c:pt idx="195">
                  <c:v>'4/16</c:v>
                </c:pt>
                <c:pt idx="196">
                  <c:v>'5/16</c:v>
                </c:pt>
                <c:pt idx="197">
                  <c:v>'6/16</c:v>
                </c:pt>
                <c:pt idx="198">
                  <c:v>'7/16</c:v>
                </c:pt>
                <c:pt idx="199">
                  <c:v>'8/16</c:v>
                </c:pt>
                <c:pt idx="200">
                  <c:v>'9/16</c:v>
                </c:pt>
                <c:pt idx="201">
                  <c:v>'10/16</c:v>
                </c:pt>
                <c:pt idx="202">
                  <c:v>'11/16</c:v>
                </c:pt>
                <c:pt idx="203">
                  <c:v>'12/16</c:v>
                </c:pt>
                <c:pt idx="204">
                  <c:v>'1/17</c:v>
                </c:pt>
                <c:pt idx="205">
                  <c:v>'2/17</c:v>
                </c:pt>
                <c:pt idx="206">
                  <c:v>'3/17</c:v>
                </c:pt>
                <c:pt idx="207">
                  <c:v>'4/17</c:v>
                </c:pt>
                <c:pt idx="208">
                  <c:v>'5/17</c:v>
                </c:pt>
                <c:pt idx="209">
                  <c:v>'6/17</c:v>
                </c:pt>
                <c:pt idx="210">
                  <c:v>'7/17</c:v>
                </c:pt>
                <c:pt idx="211">
                  <c:v>'8/17</c:v>
                </c:pt>
                <c:pt idx="212">
                  <c:v>'9/17</c:v>
                </c:pt>
                <c:pt idx="213">
                  <c:v>'10/17</c:v>
                </c:pt>
                <c:pt idx="214">
                  <c:v>'11/17</c:v>
                </c:pt>
                <c:pt idx="215">
                  <c:v>'12/17</c:v>
                </c:pt>
                <c:pt idx="216">
                  <c:v>'1/18</c:v>
                </c:pt>
                <c:pt idx="217">
                  <c:v>'2/18</c:v>
                </c:pt>
                <c:pt idx="218">
                  <c:v>'3/18</c:v>
                </c:pt>
                <c:pt idx="219">
                  <c:v>'4/18</c:v>
                </c:pt>
                <c:pt idx="220">
                  <c:v>'5/18</c:v>
                </c:pt>
                <c:pt idx="221">
                  <c:v>'6/18</c:v>
                </c:pt>
                <c:pt idx="222">
                  <c:v>'7/18</c:v>
                </c:pt>
                <c:pt idx="223">
                  <c:v>'8/18</c:v>
                </c:pt>
                <c:pt idx="224">
                  <c:v>'9/18</c:v>
                </c:pt>
                <c:pt idx="225">
                  <c:v>'10/18</c:v>
                </c:pt>
                <c:pt idx="226">
                  <c:v>'11/18</c:v>
                </c:pt>
                <c:pt idx="227">
                  <c:v>'12/18</c:v>
                </c:pt>
                <c:pt idx="228">
                  <c:v>'1/19</c:v>
                </c:pt>
                <c:pt idx="229">
                  <c:v>'2/19</c:v>
                </c:pt>
                <c:pt idx="230">
                  <c:v>'3/19</c:v>
                </c:pt>
                <c:pt idx="231">
                  <c:v>'4/19</c:v>
                </c:pt>
                <c:pt idx="232">
                  <c:v>'5/19</c:v>
                </c:pt>
                <c:pt idx="233">
                  <c:v>'6/19</c:v>
                </c:pt>
                <c:pt idx="234">
                  <c:v>'7/19</c:v>
                </c:pt>
                <c:pt idx="235">
                  <c:v>'8/19</c:v>
                </c:pt>
                <c:pt idx="236">
                  <c:v>'9/19</c:v>
                </c:pt>
                <c:pt idx="237">
                  <c:v>'10/19</c:v>
                </c:pt>
                <c:pt idx="238">
                  <c:v>'11/19</c:v>
                </c:pt>
                <c:pt idx="239">
                  <c:v>'12/19</c:v>
                </c:pt>
                <c:pt idx="240">
                  <c:v>'1/20</c:v>
                </c:pt>
                <c:pt idx="241">
                  <c:v>'2/20</c:v>
                </c:pt>
                <c:pt idx="242">
                  <c:v>'3/20</c:v>
                </c:pt>
                <c:pt idx="243">
                  <c:v>'4/20</c:v>
                </c:pt>
                <c:pt idx="244">
                  <c:v>'5/20</c:v>
                </c:pt>
                <c:pt idx="245">
                  <c:v>'6/20</c:v>
                </c:pt>
                <c:pt idx="246">
                  <c:v>'7/20</c:v>
                </c:pt>
                <c:pt idx="247">
                  <c:v>'8/20</c:v>
                </c:pt>
                <c:pt idx="248">
                  <c:v>'9/20</c:v>
                </c:pt>
                <c:pt idx="249">
                  <c:v>'10/20</c:v>
                </c:pt>
                <c:pt idx="250">
                  <c:v>'11/20</c:v>
                </c:pt>
                <c:pt idx="251">
                  <c:v>'12/20</c:v>
                </c:pt>
                <c:pt idx="252">
                  <c:v>'1/21</c:v>
                </c:pt>
                <c:pt idx="253">
                  <c:v>'2/21</c:v>
                </c:pt>
                <c:pt idx="254">
                  <c:v>'3/21</c:v>
                </c:pt>
                <c:pt idx="255">
                  <c:v>'4/21</c:v>
                </c:pt>
                <c:pt idx="256">
                  <c:v>'5/21</c:v>
                </c:pt>
                <c:pt idx="257">
                  <c:v>'6/21</c:v>
                </c:pt>
                <c:pt idx="258">
                  <c:v>'7/21</c:v>
                </c:pt>
                <c:pt idx="259">
                  <c:v>'8/21</c:v>
                </c:pt>
                <c:pt idx="260">
                  <c:v>'9/21</c:v>
                </c:pt>
                <c:pt idx="261">
                  <c:v>'10/21</c:v>
                </c:pt>
                <c:pt idx="262">
                  <c:v>'11/21</c:v>
                </c:pt>
                <c:pt idx="263">
                  <c:v>'12/21</c:v>
                </c:pt>
              </c:strCache>
            </c:strRef>
          </c:cat>
          <c:val>
            <c:numRef>
              <c:f>evolution_by_topic!$B$23:$JE$23</c:f>
              <c:numCache>
                <c:formatCode>General</c:formatCode>
                <c:ptCount val="264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8</c:v>
                </c:pt>
                <c:pt idx="4">
                  <c:v>11</c:v>
                </c:pt>
                <c:pt idx="5">
                  <c:v>9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17</c:v>
                </c:pt>
                <c:pt idx="10">
                  <c:v>4</c:v>
                </c:pt>
                <c:pt idx="11">
                  <c:v>31</c:v>
                </c:pt>
                <c:pt idx="12">
                  <c:v>19</c:v>
                </c:pt>
                <c:pt idx="13">
                  <c:v>14</c:v>
                </c:pt>
                <c:pt idx="14">
                  <c:v>13</c:v>
                </c:pt>
                <c:pt idx="15">
                  <c:v>1</c:v>
                </c:pt>
                <c:pt idx="16">
                  <c:v>14</c:v>
                </c:pt>
                <c:pt idx="17">
                  <c:v>26</c:v>
                </c:pt>
                <c:pt idx="18">
                  <c:v>20</c:v>
                </c:pt>
                <c:pt idx="19">
                  <c:v>17</c:v>
                </c:pt>
                <c:pt idx="20">
                  <c:v>11</c:v>
                </c:pt>
                <c:pt idx="21">
                  <c:v>21</c:v>
                </c:pt>
                <c:pt idx="22">
                  <c:v>12</c:v>
                </c:pt>
                <c:pt idx="23">
                  <c:v>35</c:v>
                </c:pt>
                <c:pt idx="24">
                  <c:v>2</c:v>
                </c:pt>
                <c:pt idx="25">
                  <c:v>1</c:v>
                </c:pt>
                <c:pt idx="26">
                  <c:v>10</c:v>
                </c:pt>
                <c:pt idx="27">
                  <c:v>5</c:v>
                </c:pt>
                <c:pt idx="28">
                  <c:v>20</c:v>
                </c:pt>
                <c:pt idx="29">
                  <c:v>18</c:v>
                </c:pt>
                <c:pt idx="30">
                  <c:v>21</c:v>
                </c:pt>
                <c:pt idx="31">
                  <c:v>41</c:v>
                </c:pt>
                <c:pt idx="32">
                  <c:v>6</c:v>
                </c:pt>
                <c:pt idx="33">
                  <c:v>46</c:v>
                </c:pt>
                <c:pt idx="34">
                  <c:v>11</c:v>
                </c:pt>
                <c:pt idx="35">
                  <c:v>177</c:v>
                </c:pt>
                <c:pt idx="36">
                  <c:v>4</c:v>
                </c:pt>
                <c:pt idx="37">
                  <c:v>5</c:v>
                </c:pt>
                <c:pt idx="38">
                  <c:v>10</c:v>
                </c:pt>
                <c:pt idx="39">
                  <c:v>21</c:v>
                </c:pt>
                <c:pt idx="40">
                  <c:v>14</c:v>
                </c:pt>
                <c:pt idx="41">
                  <c:v>29</c:v>
                </c:pt>
                <c:pt idx="42">
                  <c:v>4</c:v>
                </c:pt>
                <c:pt idx="43">
                  <c:v>30</c:v>
                </c:pt>
                <c:pt idx="44">
                  <c:v>5</c:v>
                </c:pt>
                <c:pt idx="45">
                  <c:v>18</c:v>
                </c:pt>
                <c:pt idx="46">
                  <c:v>12</c:v>
                </c:pt>
                <c:pt idx="47">
                  <c:v>106</c:v>
                </c:pt>
                <c:pt idx="48">
                  <c:v>10</c:v>
                </c:pt>
                <c:pt idx="49">
                  <c:v>16</c:v>
                </c:pt>
                <c:pt idx="50">
                  <c:v>24</c:v>
                </c:pt>
                <c:pt idx="51">
                  <c:v>29</c:v>
                </c:pt>
                <c:pt idx="52">
                  <c:v>15</c:v>
                </c:pt>
                <c:pt idx="53">
                  <c:v>2</c:v>
                </c:pt>
                <c:pt idx="54">
                  <c:v>21</c:v>
                </c:pt>
                <c:pt idx="55">
                  <c:v>39</c:v>
                </c:pt>
                <c:pt idx="56">
                  <c:v>14</c:v>
                </c:pt>
                <c:pt idx="57">
                  <c:v>16</c:v>
                </c:pt>
                <c:pt idx="58">
                  <c:v>33</c:v>
                </c:pt>
                <c:pt idx="59">
                  <c:v>326</c:v>
                </c:pt>
                <c:pt idx="60">
                  <c:v>53</c:v>
                </c:pt>
                <c:pt idx="61">
                  <c:v>17</c:v>
                </c:pt>
                <c:pt idx="62">
                  <c:v>47</c:v>
                </c:pt>
                <c:pt idx="63">
                  <c:v>37</c:v>
                </c:pt>
                <c:pt idx="64">
                  <c:v>398</c:v>
                </c:pt>
                <c:pt idx="65">
                  <c:v>100</c:v>
                </c:pt>
                <c:pt idx="66">
                  <c:v>92</c:v>
                </c:pt>
                <c:pt idx="67">
                  <c:v>97</c:v>
                </c:pt>
                <c:pt idx="68">
                  <c:v>104</c:v>
                </c:pt>
                <c:pt idx="69">
                  <c:v>68</c:v>
                </c:pt>
                <c:pt idx="70">
                  <c:v>204</c:v>
                </c:pt>
                <c:pt idx="71">
                  <c:v>459</c:v>
                </c:pt>
                <c:pt idx="72">
                  <c:v>160</c:v>
                </c:pt>
                <c:pt idx="73">
                  <c:v>173</c:v>
                </c:pt>
                <c:pt idx="74">
                  <c:v>242</c:v>
                </c:pt>
                <c:pt idx="75">
                  <c:v>270</c:v>
                </c:pt>
                <c:pt idx="76">
                  <c:v>272</c:v>
                </c:pt>
                <c:pt idx="77">
                  <c:v>375</c:v>
                </c:pt>
                <c:pt idx="78">
                  <c:v>194</c:v>
                </c:pt>
                <c:pt idx="79">
                  <c:v>240</c:v>
                </c:pt>
                <c:pt idx="80">
                  <c:v>262</c:v>
                </c:pt>
                <c:pt idx="81">
                  <c:v>261</c:v>
                </c:pt>
                <c:pt idx="82">
                  <c:v>256</c:v>
                </c:pt>
                <c:pt idx="83">
                  <c:v>286</c:v>
                </c:pt>
                <c:pt idx="84">
                  <c:v>219</c:v>
                </c:pt>
                <c:pt idx="85">
                  <c:v>200</c:v>
                </c:pt>
                <c:pt idx="86">
                  <c:v>254</c:v>
                </c:pt>
                <c:pt idx="87">
                  <c:v>242</c:v>
                </c:pt>
                <c:pt idx="88">
                  <c:v>217</c:v>
                </c:pt>
                <c:pt idx="89">
                  <c:v>188</c:v>
                </c:pt>
                <c:pt idx="90">
                  <c:v>193</c:v>
                </c:pt>
                <c:pt idx="91">
                  <c:v>158</c:v>
                </c:pt>
                <c:pt idx="92">
                  <c:v>143</c:v>
                </c:pt>
                <c:pt idx="93">
                  <c:v>182</c:v>
                </c:pt>
                <c:pt idx="94">
                  <c:v>138</c:v>
                </c:pt>
                <c:pt idx="95">
                  <c:v>8</c:v>
                </c:pt>
                <c:pt idx="96">
                  <c:v>204</c:v>
                </c:pt>
                <c:pt idx="97">
                  <c:v>239</c:v>
                </c:pt>
                <c:pt idx="98">
                  <c:v>177</c:v>
                </c:pt>
                <c:pt idx="99">
                  <c:v>149</c:v>
                </c:pt>
                <c:pt idx="100">
                  <c:v>185</c:v>
                </c:pt>
                <c:pt idx="101">
                  <c:v>200</c:v>
                </c:pt>
                <c:pt idx="102">
                  <c:v>206</c:v>
                </c:pt>
                <c:pt idx="103">
                  <c:v>141</c:v>
                </c:pt>
                <c:pt idx="104">
                  <c:v>140</c:v>
                </c:pt>
                <c:pt idx="105">
                  <c:v>211</c:v>
                </c:pt>
                <c:pt idx="106">
                  <c:v>129</c:v>
                </c:pt>
                <c:pt idx="107">
                  <c:v>174</c:v>
                </c:pt>
                <c:pt idx="108">
                  <c:v>137</c:v>
                </c:pt>
                <c:pt idx="109">
                  <c:v>341</c:v>
                </c:pt>
                <c:pt idx="110">
                  <c:v>202</c:v>
                </c:pt>
                <c:pt idx="111">
                  <c:v>178</c:v>
                </c:pt>
                <c:pt idx="112">
                  <c:v>124</c:v>
                </c:pt>
                <c:pt idx="113">
                  <c:v>157</c:v>
                </c:pt>
                <c:pt idx="114">
                  <c:v>148</c:v>
                </c:pt>
                <c:pt idx="115">
                  <c:v>164</c:v>
                </c:pt>
                <c:pt idx="116">
                  <c:v>229</c:v>
                </c:pt>
                <c:pt idx="117">
                  <c:v>97</c:v>
                </c:pt>
                <c:pt idx="118">
                  <c:v>91</c:v>
                </c:pt>
                <c:pt idx="119">
                  <c:v>159</c:v>
                </c:pt>
                <c:pt idx="120">
                  <c:v>113</c:v>
                </c:pt>
                <c:pt idx="121">
                  <c:v>73</c:v>
                </c:pt>
                <c:pt idx="122">
                  <c:v>196</c:v>
                </c:pt>
                <c:pt idx="123">
                  <c:v>139</c:v>
                </c:pt>
                <c:pt idx="124">
                  <c:v>156</c:v>
                </c:pt>
                <c:pt idx="125">
                  <c:v>141</c:v>
                </c:pt>
                <c:pt idx="126">
                  <c:v>129</c:v>
                </c:pt>
                <c:pt idx="127">
                  <c:v>47</c:v>
                </c:pt>
                <c:pt idx="128">
                  <c:v>73</c:v>
                </c:pt>
                <c:pt idx="129">
                  <c:v>34</c:v>
                </c:pt>
                <c:pt idx="130">
                  <c:v>48</c:v>
                </c:pt>
                <c:pt idx="131">
                  <c:v>85</c:v>
                </c:pt>
                <c:pt idx="132">
                  <c:v>54</c:v>
                </c:pt>
                <c:pt idx="133">
                  <c:v>59</c:v>
                </c:pt>
                <c:pt idx="134">
                  <c:v>37</c:v>
                </c:pt>
                <c:pt idx="135">
                  <c:v>52</c:v>
                </c:pt>
                <c:pt idx="136">
                  <c:v>39</c:v>
                </c:pt>
                <c:pt idx="137">
                  <c:v>30</c:v>
                </c:pt>
                <c:pt idx="138">
                  <c:v>36</c:v>
                </c:pt>
                <c:pt idx="139">
                  <c:v>43</c:v>
                </c:pt>
                <c:pt idx="140">
                  <c:v>76</c:v>
                </c:pt>
                <c:pt idx="141">
                  <c:v>147</c:v>
                </c:pt>
                <c:pt idx="142">
                  <c:v>145</c:v>
                </c:pt>
                <c:pt idx="143">
                  <c:v>95</c:v>
                </c:pt>
                <c:pt idx="144">
                  <c:v>58</c:v>
                </c:pt>
                <c:pt idx="145">
                  <c:v>106</c:v>
                </c:pt>
                <c:pt idx="146">
                  <c:v>48</c:v>
                </c:pt>
                <c:pt idx="147">
                  <c:v>35</c:v>
                </c:pt>
                <c:pt idx="148">
                  <c:v>63</c:v>
                </c:pt>
                <c:pt idx="149">
                  <c:v>62</c:v>
                </c:pt>
                <c:pt idx="150">
                  <c:v>97</c:v>
                </c:pt>
                <c:pt idx="151">
                  <c:v>184</c:v>
                </c:pt>
                <c:pt idx="152">
                  <c:v>157</c:v>
                </c:pt>
                <c:pt idx="153">
                  <c:v>131</c:v>
                </c:pt>
                <c:pt idx="154">
                  <c:v>79</c:v>
                </c:pt>
                <c:pt idx="155">
                  <c:v>53</c:v>
                </c:pt>
                <c:pt idx="156">
                  <c:v>69</c:v>
                </c:pt>
                <c:pt idx="157">
                  <c:v>48</c:v>
                </c:pt>
                <c:pt idx="158">
                  <c:v>82</c:v>
                </c:pt>
                <c:pt idx="159">
                  <c:v>35</c:v>
                </c:pt>
                <c:pt idx="160">
                  <c:v>60</c:v>
                </c:pt>
                <c:pt idx="161">
                  <c:v>59</c:v>
                </c:pt>
                <c:pt idx="162">
                  <c:v>93</c:v>
                </c:pt>
                <c:pt idx="163">
                  <c:v>105</c:v>
                </c:pt>
                <c:pt idx="164">
                  <c:v>71</c:v>
                </c:pt>
                <c:pt idx="165">
                  <c:v>61</c:v>
                </c:pt>
                <c:pt idx="166">
                  <c:v>84</c:v>
                </c:pt>
                <c:pt idx="167">
                  <c:v>140</c:v>
                </c:pt>
                <c:pt idx="168">
                  <c:v>112</c:v>
                </c:pt>
                <c:pt idx="169">
                  <c:v>89</c:v>
                </c:pt>
                <c:pt idx="170">
                  <c:v>154</c:v>
                </c:pt>
                <c:pt idx="171">
                  <c:v>118</c:v>
                </c:pt>
                <c:pt idx="172">
                  <c:v>109</c:v>
                </c:pt>
                <c:pt idx="173">
                  <c:v>106</c:v>
                </c:pt>
                <c:pt idx="174">
                  <c:v>214</c:v>
                </c:pt>
                <c:pt idx="175">
                  <c:v>99</c:v>
                </c:pt>
                <c:pt idx="176">
                  <c:v>86</c:v>
                </c:pt>
                <c:pt idx="177">
                  <c:v>182</c:v>
                </c:pt>
                <c:pt idx="178">
                  <c:v>106</c:v>
                </c:pt>
                <c:pt idx="179">
                  <c:v>146</c:v>
                </c:pt>
                <c:pt idx="180">
                  <c:v>206</c:v>
                </c:pt>
                <c:pt idx="181">
                  <c:v>117</c:v>
                </c:pt>
                <c:pt idx="182">
                  <c:v>88</c:v>
                </c:pt>
                <c:pt idx="183">
                  <c:v>84</c:v>
                </c:pt>
                <c:pt idx="184">
                  <c:v>80</c:v>
                </c:pt>
                <c:pt idx="185">
                  <c:v>129</c:v>
                </c:pt>
                <c:pt idx="186">
                  <c:v>69</c:v>
                </c:pt>
                <c:pt idx="187">
                  <c:v>81</c:v>
                </c:pt>
                <c:pt idx="188">
                  <c:v>95</c:v>
                </c:pt>
                <c:pt idx="189">
                  <c:v>70</c:v>
                </c:pt>
                <c:pt idx="190">
                  <c:v>39</c:v>
                </c:pt>
                <c:pt idx="191">
                  <c:v>41</c:v>
                </c:pt>
                <c:pt idx="192">
                  <c:v>67</c:v>
                </c:pt>
                <c:pt idx="193">
                  <c:v>62</c:v>
                </c:pt>
                <c:pt idx="194">
                  <c:v>18</c:v>
                </c:pt>
                <c:pt idx="195">
                  <c:v>71</c:v>
                </c:pt>
                <c:pt idx="196">
                  <c:v>40</c:v>
                </c:pt>
                <c:pt idx="197">
                  <c:v>45</c:v>
                </c:pt>
                <c:pt idx="198">
                  <c:v>50</c:v>
                </c:pt>
                <c:pt idx="199">
                  <c:v>45</c:v>
                </c:pt>
                <c:pt idx="200">
                  <c:v>55</c:v>
                </c:pt>
                <c:pt idx="201">
                  <c:v>83</c:v>
                </c:pt>
                <c:pt idx="202">
                  <c:v>47</c:v>
                </c:pt>
                <c:pt idx="203">
                  <c:v>71</c:v>
                </c:pt>
                <c:pt idx="204">
                  <c:v>162</c:v>
                </c:pt>
                <c:pt idx="205">
                  <c:v>115</c:v>
                </c:pt>
                <c:pt idx="206">
                  <c:v>198</c:v>
                </c:pt>
                <c:pt idx="207">
                  <c:v>236</c:v>
                </c:pt>
                <c:pt idx="208">
                  <c:v>117</c:v>
                </c:pt>
                <c:pt idx="209">
                  <c:v>140</c:v>
                </c:pt>
                <c:pt idx="210">
                  <c:v>234</c:v>
                </c:pt>
                <c:pt idx="211">
                  <c:v>303</c:v>
                </c:pt>
                <c:pt idx="212">
                  <c:v>271</c:v>
                </c:pt>
                <c:pt idx="213">
                  <c:v>214</c:v>
                </c:pt>
                <c:pt idx="214">
                  <c:v>170</c:v>
                </c:pt>
                <c:pt idx="215">
                  <c:v>352</c:v>
                </c:pt>
                <c:pt idx="216">
                  <c:v>237</c:v>
                </c:pt>
                <c:pt idx="217">
                  <c:v>355</c:v>
                </c:pt>
                <c:pt idx="218">
                  <c:v>204</c:v>
                </c:pt>
                <c:pt idx="219">
                  <c:v>272</c:v>
                </c:pt>
                <c:pt idx="220">
                  <c:v>167</c:v>
                </c:pt>
                <c:pt idx="221">
                  <c:v>242</c:v>
                </c:pt>
                <c:pt idx="222">
                  <c:v>322</c:v>
                </c:pt>
                <c:pt idx="223">
                  <c:v>156</c:v>
                </c:pt>
                <c:pt idx="224">
                  <c:v>218</c:v>
                </c:pt>
                <c:pt idx="225">
                  <c:v>262</c:v>
                </c:pt>
                <c:pt idx="226">
                  <c:v>242</c:v>
                </c:pt>
                <c:pt idx="227">
                  <c:v>232</c:v>
                </c:pt>
                <c:pt idx="228">
                  <c:v>233</c:v>
                </c:pt>
                <c:pt idx="229">
                  <c:v>182</c:v>
                </c:pt>
                <c:pt idx="230">
                  <c:v>200</c:v>
                </c:pt>
                <c:pt idx="231">
                  <c:v>118</c:v>
                </c:pt>
                <c:pt idx="232">
                  <c:v>379</c:v>
                </c:pt>
                <c:pt idx="233">
                  <c:v>294</c:v>
                </c:pt>
                <c:pt idx="234">
                  <c:v>220</c:v>
                </c:pt>
                <c:pt idx="235">
                  <c:v>515</c:v>
                </c:pt>
                <c:pt idx="236">
                  <c:v>485</c:v>
                </c:pt>
                <c:pt idx="237">
                  <c:v>319</c:v>
                </c:pt>
                <c:pt idx="238">
                  <c:v>228</c:v>
                </c:pt>
                <c:pt idx="239">
                  <c:v>216</c:v>
                </c:pt>
                <c:pt idx="240">
                  <c:v>281</c:v>
                </c:pt>
                <c:pt idx="241">
                  <c:v>283</c:v>
                </c:pt>
                <c:pt idx="242">
                  <c:v>379</c:v>
                </c:pt>
                <c:pt idx="243">
                  <c:v>205</c:v>
                </c:pt>
                <c:pt idx="244">
                  <c:v>142</c:v>
                </c:pt>
                <c:pt idx="245">
                  <c:v>375</c:v>
                </c:pt>
                <c:pt idx="246">
                  <c:v>184</c:v>
                </c:pt>
                <c:pt idx="247">
                  <c:v>194</c:v>
                </c:pt>
                <c:pt idx="248">
                  <c:v>318</c:v>
                </c:pt>
                <c:pt idx="249">
                  <c:v>217</c:v>
                </c:pt>
                <c:pt idx="250">
                  <c:v>174</c:v>
                </c:pt>
                <c:pt idx="251">
                  <c:v>270</c:v>
                </c:pt>
                <c:pt idx="252">
                  <c:v>196</c:v>
                </c:pt>
                <c:pt idx="253">
                  <c:v>247</c:v>
                </c:pt>
                <c:pt idx="254">
                  <c:v>256</c:v>
                </c:pt>
                <c:pt idx="255">
                  <c:v>254</c:v>
                </c:pt>
                <c:pt idx="256">
                  <c:v>204</c:v>
                </c:pt>
                <c:pt idx="257">
                  <c:v>339</c:v>
                </c:pt>
                <c:pt idx="258">
                  <c:v>301</c:v>
                </c:pt>
                <c:pt idx="259">
                  <c:v>450</c:v>
                </c:pt>
                <c:pt idx="260">
                  <c:v>372</c:v>
                </c:pt>
                <c:pt idx="261">
                  <c:v>354</c:v>
                </c:pt>
                <c:pt idx="262">
                  <c:v>262</c:v>
                </c:pt>
                <c:pt idx="26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40-4390-93DE-85CC4DF638CA}"/>
            </c:ext>
          </c:extLst>
        </c:ser>
        <c:ser>
          <c:idx val="2"/>
          <c:order val="2"/>
          <c:tx>
            <c:strRef>
              <c:f>evolution_by_topic!$A$24</c:f>
              <c:strCache>
                <c:ptCount val="1"/>
                <c:pt idx="0">
                  <c:v>Improper Auth./Authentication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evolution_by_topic!$B$21:$JE$21</c:f>
              <c:strCache>
                <c:ptCount val="264"/>
                <c:pt idx="0">
                  <c:v>'1/00</c:v>
                </c:pt>
                <c:pt idx="1">
                  <c:v>'2/00</c:v>
                </c:pt>
                <c:pt idx="2">
                  <c:v>'3/00</c:v>
                </c:pt>
                <c:pt idx="3">
                  <c:v>'4/00</c:v>
                </c:pt>
                <c:pt idx="4">
                  <c:v>'5/00</c:v>
                </c:pt>
                <c:pt idx="5">
                  <c:v>'6/00</c:v>
                </c:pt>
                <c:pt idx="6">
                  <c:v>'7/00</c:v>
                </c:pt>
                <c:pt idx="7">
                  <c:v>'8/00</c:v>
                </c:pt>
                <c:pt idx="8">
                  <c:v>'9/00</c:v>
                </c:pt>
                <c:pt idx="9">
                  <c:v>'10/00</c:v>
                </c:pt>
                <c:pt idx="10">
                  <c:v>'11/00</c:v>
                </c:pt>
                <c:pt idx="11">
                  <c:v>'12/00</c:v>
                </c:pt>
                <c:pt idx="12">
                  <c:v>'1/01</c:v>
                </c:pt>
                <c:pt idx="13">
                  <c:v>'2/01</c:v>
                </c:pt>
                <c:pt idx="14">
                  <c:v>'3/01</c:v>
                </c:pt>
                <c:pt idx="15">
                  <c:v>'4/01</c:v>
                </c:pt>
                <c:pt idx="16">
                  <c:v>'5/01</c:v>
                </c:pt>
                <c:pt idx="17">
                  <c:v>'6/01</c:v>
                </c:pt>
                <c:pt idx="18">
                  <c:v>'7/01</c:v>
                </c:pt>
                <c:pt idx="19">
                  <c:v>'8/01</c:v>
                </c:pt>
                <c:pt idx="20">
                  <c:v>'9/01</c:v>
                </c:pt>
                <c:pt idx="21">
                  <c:v>'10/01</c:v>
                </c:pt>
                <c:pt idx="22">
                  <c:v>'11/01</c:v>
                </c:pt>
                <c:pt idx="23">
                  <c:v>'12/01</c:v>
                </c:pt>
                <c:pt idx="24">
                  <c:v>'1/02</c:v>
                </c:pt>
                <c:pt idx="25">
                  <c:v>'2/02</c:v>
                </c:pt>
                <c:pt idx="26">
                  <c:v>'3/02</c:v>
                </c:pt>
                <c:pt idx="27">
                  <c:v>'4/02</c:v>
                </c:pt>
                <c:pt idx="28">
                  <c:v>'5/02</c:v>
                </c:pt>
                <c:pt idx="29">
                  <c:v>'6/02</c:v>
                </c:pt>
                <c:pt idx="30">
                  <c:v>'7/02</c:v>
                </c:pt>
                <c:pt idx="31">
                  <c:v>'8/02</c:v>
                </c:pt>
                <c:pt idx="32">
                  <c:v>'9/02</c:v>
                </c:pt>
                <c:pt idx="33">
                  <c:v>'10/02</c:v>
                </c:pt>
                <c:pt idx="34">
                  <c:v>'11/02</c:v>
                </c:pt>
                <c:pt idx="35">
                  <c:v>'12/02</c:v>
                </c:pt>
                <c:pt idx="36">
                  <c:v>'1/03</c:v>
                </c:pt>
                <c:pt idx="37">
                  <c:v>'2/03</c:v>
                </c:pt>
                <c:pt idx="38">
                  <c:v>'3/03</c:v>
                </c:pt>
                <c:pt idx="39">
                  <c:v>'4/03</c:v>
                </c:pt>
                <c:pt idx="40">
                  <c:v>'5/03</c:v>
                </c:pt>
                <c:pt idx="41">
                  <c:v>'6/03</c:v>
                </c:pt>
                <c:pt idx="42">
                  <c:v>'7/03</c:v>
                </c:pt>
                <c:pt idx="43">
                  <c:v>'8/03</c:v>
                </c:pt>
                <c:pt idx="44">
                  <c:v>'9/03</c:v>
                </c:pt>
                <c:pt idx="45">
                  <c:v>'10/03</c:v>
                </c:pt>
                <c:pt idx="46">
                  <c:v>'11/03</c:v>
                </c:pt>
                <c:pt idx="47">
                  <c:v>'12/03</c:v>
                </c:pt>
                <c:pt idx="48">
                  <c:v>'1/04</c:v>
                </c:pt>
                <c:pt idx="49">
                  <c:v>'2/04</c:v>
                </c:pt>
                <c:pt idx="50">
                  <c:v>'3/04</c:v>
                </c:pt>
                <c:pt idx="51">
                  <c:v>'4/04</c:v>
                </c:pt>
                <c:pt idx="52">
                  <c:v>'5/04</c:v>
                </c:pt>
                <c:pt idx="53">
                  <c:v>'6/04</c:v>
                </c:pt>
                <c:pt idx="54">
                  <c:v>'7/04</c:v>
                </c:pt>
                <c:pt idx="55">
                  <c:v>'8/04</c:v>
                </c:pt>
                <c:pt idx="56">
                  <c:v>'9/04</c:v>
                </c:pt>
                <c:pt idx="57">
                  <c:v>'10/04</c:v>
                </c:pt>
                <c:pt idx="58">
                  <c:v>'11/04</c:v>
                </c:pt>
                <c:pt idx="59">
                  <c:v>'12/04</c:v>
                </c:pt>
                <c:pt idx="60">
                  <c:v>'1/05</c:v>
                </c:pt>
                <c:pt idx="61">
                  <c:v>'2/05</c:v>
                </c:pt>
                <c:pt idx="62">
                  <c:v>'3/05</c:v>
                </c:pt>
                <c:pt idx="63">
                  <c:v>'4/05</c:v>
                </c:pt>
                <c:pt idx="64">
                  <c:v>'5/05</c:v>
                </c:pt>
                <c:pt idx="65">
                  <c:v>'6/05</c:v>
                </c:pt>
                <c:pt idx="66">
                  <c:v>'7/05</c:v>
                </c:pt>
                <c:pt idx="67">
                  <c:v>'8/05</c:v>
                </c:pt>
                <c:pt idx="68">
                  <c:v>'9/05</c:v>
                </c:pt>
                <c:pt idx="69">
                  <c:v>'10/05</c:v>
                </c:pt>
                <c:pt idx="70">
                  <c:v>'11/05</c:v>
                </c:pt>
                <c:pt idx="71">
                  <c:v>'12/05</c:v>
                </c:pt>
                <c:pt idx="72">
                  <c:v>'1/06</c:v>
                </c:pt>
                <c:pt idx="73">
                  <c:v>'2/06</c:v>
                </c:pt>
                <c:pt idx="74">
                  <c:v>'3/06</c:v>
                </c:pt>
                <c:pt idx="75">
                  <c:v>'4/06</c:v>
                </c:pt>
                <c:pt idx="76">
                  <c:v>'5/06</c:v>
                </c:pt>
                <c:pt idx="77">
                  <c:v>'6/06</c:v>
                </c:pt>
                <c:pt idx="78">
                  <c:v>'7/06</c:v>
                </c:pt>
                <c:pt idx="79">
                  <c:v>'8/06</c:v>
                </c:pt>
                <c:pt idx="80">
                  <c:v>'9/06</c:v>
                </c:pt>
                <c:pt idx="81">
                  <c:v>'10/06</c:v>
                </c:pt>
                <c:pt idx="82">
                  <c:v>'11/06</c:v>
                </c:pt>
                <c:pt idx="83">
                  <c:v>'12/06</c:v>
                </c:pt>
                <c:pt idx="84">
                  <c:v>'1/07</c:v>
                </c:pt>
                <c:pt idx="85">
                  <c:v>'2/07</c:v>
                </c:pt>
                <c:pt idx="86">
                  <c:v>'3/07</c:v>
                </c:pt>
                <c:pt idx="87">
                  <c:v>'4/07</c:v>
                </c:pt>
                <c:pt idx="88">
                  <c:v>'5/07</c:v>
                </c:pt>
                <c:pt idx="89">
                  <c:v>'6/07</c:v>
                </c:pt>
                <c:pt idx="90">
                  <c:v>'7/07</c:v>
                </c:pt>
                <c:pt idx="91">
                  <c:v>'8/07</c:v>
                </c:pt>
                <c:pt idx="92">
                  <c:v>'9/07</c:v>
                </c:pt>
                <c:pt idx="93">
                  <c:v>'10/07</c:v>
                </c:pt>
                <c:pt idx="94">
                  <c:v>'11/07</c:v>
                </c:pt>
                <c:pt idx="95">
                  <c:v>'12/07</c:v>
                </c:pt>
                <c:pt idx="96">
                  <c:v>'1/08</c:v>
                </c:pt>
                <c:pt idx="97">
                  <c:v>'2/08</c:v>
                </c:pt>
                <c:pt idx="98">
                  <c:v>'3/08</c:v>
                </c:pt>
                <c:pt idx="99">
                  <c:v>'4/08</c:v>
                </c:pt>
                <c:pt idx="100">
                  <c:v>'5/08</c:v>
                </c:pt>
                <c:pt idx="101">
                  <c:v>'6/08</c:v>
                </c:pt>
                <c:pt idx="102">
                  <c:v>'7/08</c:v>
                </c:pt>
                <c:pt idx="103">
                  <c:v>'8/08</c:v>
                </c:pt>
                <c:pt idx="104">
                  <c:v>'9/08</c:v>
                </c:pt>
                <c:pt idx="105">
                  <c:v>'10/08</c:v>
                </c:pt>
                <c:pt idx="106">
                  <c:v>'11/08</c:v>
                </c:pt>
                <c:pt idx="107">
                  <c:v>'12/08</c:v>
                </c:pt>
                <c:pt idx="108">
                  <c:v>'1/09</c:v>
                </c:pt>
                <c:pt idx="109">
                  <c:v>'2/09</c:v>
                </c:pt>
                <c:pt idx="110">
                  <c:v>'3/09</c:v>
                </c:pt>
                <c:pt idx="111">
                  <c:v>'4/09</c:v>
                </c:pt>
                <c:pt idx="112">
                  <c:v>'5/09</c:v>
                </c:pt>
                <c:pt idx="113">
                  <c:v>'6/09</c:v>
                </c:pt>
                <c:pt idx="114">
                  <c:v>'7/09</c:v>
                </c:pt>
                <c:pt idx="115">
                  <c:v>'8/09</c:v>
                </c:pt>
                <c:pt idx="116">
                  <c:v>'9/09</c:v>
                </c:pt>
                <c:pt idx="117">
                  <c:v>'10/09</c:v>
                </c:pt>
                <c:pt idx="118">
                  <c:v>'11/09</c:v>
                </c:pt>
                <c:pt idx="119">
                  <c:v>'12/09</c:v>
                </c:pt>
                <c:pt idx="120">
                  <c:v>'1/10</c:v>
                </c:pt>
                <c:pt idx="121">
                  <c:v>'2/10</c:v>
                </c:pt>
                <c:pt idx="122">
                  <c:v>'3/10</c:v>
                </c:pt>
                <c:pt idx="123">
                  <c:v>'4/10</c:v>
                </c:pt>
                <c:pt idx="124">
                  <c:v>'5/10</c:v>
                </c:pt>
                <c:pt idx="125">
                  <c:v>'6/10</c:v>
                </c:pt>
                <c:pt idx="126">
                  <c:v>'7/10</c:v>
                </c:pt>
                <c:pt idx="127">
                  <c:v>'8/10</c:v>
                </c:pt>
                <c:pt idx="128">
                  <c:v>'9/10</c:v>
                </c:pt>
                <c:pt idx="129">
                  <c:v>'10/10</c:v>
                </c:pt>
                <c:pt idx="130">
                  <c:v>'11/10</c:v>
                </c:pt>
                <c:pt idx="131">
                  <c:v>'12/10</c:v>
                </c:pt>
                <c:pt idx="132">
                  <c:v>'1/11</c:v>
                </c:pt>
                <c:pt idx="133">
                  <c:v>'2/11</c:v>
                </c:pt>
                <c:pt idx="134">
                  <c:v>'3/11</c:v>
                </c:pt>
                <c:pt idx="135">
                  <c:v>'4/11</c:v>
                </c:pt>
                <c:pt idx="136">
                  <c:v>'5/11</c:v>
                </c:pt>
                <c:pt idx="137">
                  <c:v>'6/11</c:v>
                </c:pt>
                <c:pt idx="138">
                  <c:v>'7/11</c:v>
                </c:pt>
                <c:pt idx="139">
                  <c:v>'8/11</c:v>
                </c:pt>
                <c:pt idx="140">
                  <c:v>'9/11</c:v>
                </c:pt>
                <c:pt idx="141">
                  <c:v>'10/11</c:v>
                </c:pt>
                <c:pt idx="142">
                  <c:v>'11/11</c:v>
                </c:pt>
                <c:pt idx="143">
                  <c:v>'12/11</c:v>
                </c:pt>
                <c:pt idx="144">
                  <c:v>'1/12</c:v>
                </c:pt>
                <c:pt idx="145">
                  <c:v>'2/12</c:v>
                </c:pt>
                <c:pt idx="146">
                  <c:v>'3/12</c:v>
                </c:pt>
                <c:pt idx="147">
                  <c:v>'4/12</c:v>
                </c:pt>
                <c:pt idx="148">
                  <c:v>'5/12</c:v>
                </c:pt>
                <c:pt idx="149">
                  <c:v>'6/12</c:v>
                </c:pt>
                <c:pt idx="150">
                  <c:v>'7/12</c:v>
                </c:pt>
                <c:pt idx="151">
                  <c:v>'8/12</c:v>
                </c:pt>
                <c:pt idx="152">
                  <c:v>'9/12</c:v>
                </c:pt>
                <c:pt idx="153">
                  <c:v>'10/12</c:v>
                </c:pt>
                <c:pt idx="154">
                  <c:v>'11/12</c:v>
                </c:pt>
                <c:pt idx="155">
                  <c:v>'12/12</c:v>
                </c:pt>
                <c:pt idx="156">
                  <c:v>'1/13</c:v>
                </c:pt>
                <c:pt idx="157">
                  <c:v>'2/13</c:v>
                </c:pt>
                <c:pt idx="158">
                  <c:v>'3/13</c:v>
                </c:pt>
                <c:pt idx="159">
                  <c:v>'4/13</c:v>
                </c:pt>
                <c:pt idx="160">
                  <c:v>'5/13</c:v>
                </c:pt>
                <c:pt idx="161">
                  <c:v>'6/13</c:v>
                </c:pt>
                <c:pt idx="162">
                  <c:v>'7/13</c:v>
                </c:pt>
                <c:pt idx="163">
                  <c:v>'8/13</c:v>
                </c:pt>
                <c:pt idx="164">
                  <c:v>'9/13</c:v>
                </c:pt>
                <c:pt idx="165">
                  <c:v>'10/13</c:v>
                </c:pt>
                <c:pt idx="166">
                  <c:v>'11/13</c:v>
                </c:pt>
                <c:pt idx="167">
                  <c:v>'12/13</c:v>
                </c:pt>
                <c:pt idx="168">
                  <c:v>'1/14</c:v>
                </c:pt>
                <c:pt idx="169">
                  <c:v>'2/14</c:v>
                </c:pt>
                <c:pt idx="170">
                  <c:v>'3/14</c:v>
                </c:pt>
                <c:pt idx="171">
                  <c:v>'4/14</c:v>
                </c:pt>
                <c:pt idx="172">
                  <c:v>'5/14</c:v>
                </c:pt>
                <c:pt idx="173">
                  <c:v>'6/14</c:v>
                </c:pt>
                <c:pt idx="174">
                  <c:v>'7/14</c:v>
                </c:pt>
                <c:pt idx="175">
                  <c:v>'8/14</c:v>
                </c:pt>
                <c:pt idx="176">
                  <c:v>'9/14</c:v>
                </c:pt>
                <c:pt idx="177">
                  <c:v>'10/14</c:v>
                </c:pt>
                <c:pt idx="178">
                  <c:v>'11/14</c:v>
                </c:pt>
                <c:pt idx="179">
                  <c:v>'12/14</c:v>
                </c:pt>
                <c:pt idx="180">
                  <c:v>'1/15</c:v>
                </c:pt>
                <c:pt idx="181">
                  <c:v>'2/15</c:v>
                </c:pt>
                <c:pt idx="182">
                  <c:v>'3/15</c:v>
                </c:pt>
                <c:pt idx="183">
                  <c:v>'4/15</c:v>
                </c:pt>
                <c:pt idx="184">
                  <c:v>'5/15</c:v>
                </c:pt>
                <c:pt idx="185">
                  <c:v>'6/15</c:v>
                </c:pt>
                <c:pt idx="186">
                  <c:v>'7/15</c:v>
                </c:pt>
                <c:pt idx="187">
                  <c:v>'8/15</c:v>
                </c:pt>
                <c:pt idx="188">
                  <c:v>'9/15</c:v>
                </c:pt>
                <c:pt idx="189">
                  <c:v>'10/15</c:v>
                </c:pt>
                <c:pt idx="190">
                  <c:v>'11/15</c:v>
                </c:pt>
                <c:pt idx="191">
                  <c:v>'12/15</c:v>
                </c:pt>
                <c:pt idx="192">
                  <c:v>'1/16</c:v>
                </c:pt>
                <c:pt idx="193">
                  <c:v>'2/16</c:v>
                </c:pt>
                <c:pt idx="194">
                  <c:v>'3/16</c:v>
                </c:pt>
                <c:pt idx="195">
                  <c:v>'4/16</c:v>
                </c:pt>
                <c:pt idx="196">
                  <c:v>'5/16</c:v>
                </c:pt>
                <c:pt idx="197">
                  <c:v>'6/16</c:v>
                </c:pt>
                <c:pt idx="198">
                  <c:v>'7/16</c:v>
                </c:pt>
                <c:pt idx="199">
                  <c:v>'8/16</c:v>
                </c:pt>
                <c:pt idx="200">
                  <c:v>'9/16</c:v>
                </c:pt>
                <c:pt idx="201">
                  <c:v>'10/16</c:v>
                </c:pt>
                <c:pt idx="202">
                  <c:v>'11/16</c:v>
                </c:pt>
                <c:pt idx="203">
                  <c:v>'12/16</c:v>
                </c:pt>
                <c:pt idx="204">
                  <c:v>'1/17</c:v>
                </c:pt>
                <c:pt idx="205">
                  <c:v>'2/17</c:v>
                </c:pt>
                <c:pt idx="206">
                  <c:v>'3/17</c:v>
                </c:pt>
                <c:pt idx="207">
                  <c:v>'4/17</c:v>
                </c:pt>
                <c:pt idx="208">
                  <c:v>'5/17</c:v>
                </c:pt>
                <c:pt idx="209">
                  <c:v>'6/17</c:v>
                </c:pt>
                <c:pt idx="210">
                  <c:v>'7/17</c:v>
                </c:pt>
                <c:pt idx="211">
                  <c:v>'8/17</c:v>
                </c:pt>
                <c:pt idx="212">
                  <c:v>'9/17</c:v>
                </c:pt>
                <c:pt idx="213">
                  <c:v>'10/17</c:v>
                </c:pt>
                <c:pt idx="214">
                  <c:v>'11/17</c:v>
                </c:pt>
                <c:pt idx="215">
                  <c:v>'12/17</c:v>
                </c:pt>
                <c:pt idx="216">
                  <c:v>'1/18</c:v>
                </c:pt>
                <c:pt idx="217">
                  <c:v>'2/18</c:v>
                </c:pt>
                <c:pt idx="218">
                  <c:v>'3/18</c:v>
                </c:pt>
                <c:pt idx="219">
                  <c:v>'4/18</c:v>
                </c:pt>
                <c:pt idx="220">
                  <c:v>'5/18</c:v>
                </c:pt>
                <c:pt idx="221">
                  <c:v>'6/18</c:v>
                </c:pt>
                <c:pt idx="222">
                  <c:v>'7/18</c:v>
                </c:pt>
                <c:pt idx="223">
                  <c:v>'8/18</c:v>
                </c:pt>
                <c:pt idx="224">
                  <c:v>'9/18</c:v>
                </c:pt>
                <c:pt idx="225">
                  <c:v>'10/18</c:v>
                </c:pt>
                <c:pt idx="226">
                  <c:v>'11/18</c:v>
                </c:pt>
                <c:pt idx="227">
                  <c:v>'12/18</c:v>
                </c:pt>
                <c:pt idx="228">
                  <c:v>'1/19</c:v>
                </c:pt>
                <c:pt idx="229">
                  <c:v>'2/19</c:v>
                </c:pt>
                <c:pt idx="230">
                  <c:v>'3/19</c:v>
                </c:pt>
                <c:pt idx="231">
                  <c:v>'4/19</c:v>
                </c:pt>
                <c:pt idx="232">
                  <c:v>'5/19</c:v>
                </c:pt>
                <c:pt idx="233">
                  <c:v>'6/19</c:v>
                </c:pt>
                <c:pt idx="234">
                  <c:v>'7/19</c:v>
                </c:pt>
                <c:pt idx="235">
                  <c:v>'8/19</c:v>
                </c:pt>
                <c:pt idx="236">
                  <c:v>'9/19</c:v>
                </c:pt>
                <c:pt idx="237">
                  <c:v>'10/19</c:v>
                </c:pt>
                <c:pt idx="238">
                  <c:v>'11/19</c:v>
                </c:pt>
                <c:pt idx="239">
                  <c:v>'12/19</c:v>
                </c:pt>
                <c:pt idx="240">
                  <c:v>'1/20</c:v>
                </c:pt>
                <c:pt idx="241">
                  <c:v>'2/20</c:v>
                </c:pt>
                <c:pt idx="242">
                  <c:v>'3/20</c:v>
                </c:pt>
                <c:pt idx="243">
                  <c:v>'4/20</c:v>
                </c:pt>
                <c:pt idx="244">
                  <c:v>'5/20</c:v>
                </c:pt>
                <c:pt idx="245">
                  <c:v>'6/20</c:v>
                </c:pt>
                <c:pt idx="246">
                  <c:v>'7/20</c:v>
                </c:pt>
                <c:pt idx="247">
                  <c:v>'8/20</c:v>
                </c:pt>
                <c:pt idx="248">
                  <c:v>'9/20</c:v>
                </c:pt>
                <c:pt idx="249">
                  <c:v>'10/20</c:v>
                </c:pt>
                <c:pt idx="250">
                  <c:v>'11/20</c:v>
                </c:pt>
                <c:pt idx="251">
                  <c:v>'12/20</c:v>
                </c:pt>
                <c:pt idx="252">
                  <c:v>'1/21</c:v>
                </c:pt>
                <c:pt idx="253">
                  <c:v>'2/21</c:v>
                </c:pt>
                <c:pt idx="254">
                  <c:v>'3/21</c:v>
                </c:pt>
                <c:pt idx="255">
                  <c:v>'4/21</c:v>
                </c:pt>
                <c:pt idx="256">
                  <c:v>'5/21</c:v>
                </c:pt>
                <c:pt idx="257">
                  <c:v>'6/21</c:v>
                </c:pt>
                <c:pt idx="258">
                  <c:v>'7/21</c:v>
                </c:pt>
                <c:pt idx="259">
                  <c:v>'8/21</c:v>
                </c:pt>
                <c:pt idx="260">
                  <c:v>'9/21</c:v>
                </c:pt>
                <c:pt idx="261">
                  <c:v>'10/21</c:v>
                </c:pt>
                <c:pt idx="262">
                  <c:v>'11/21</c:v>
                </c:pt>
                <c:pt idx="263">
                  <c:v>'12/21</c:v>
                </c:pt>
              </c:strCache>
            </c:strRef>
          </c:cat>
          <c:val>
            <c:numRef>
              <c:f>evolution_by_topic!$B$24:$JE$24</c:f>
              <c:numCache>
                <c:formatCode>General</c:formatCode>
                <c:ptCount val="264"/>
                <c:pt idx="0">
                  <c:v>14</c:v>
                </c:pt>
                <c:pt idx="1">
                  <c:v>17</c:v>
                </c:pt>
                <c:pt idx="2">
                  <c:v>12</c:v>
                </c:pt>
                <c:pt idx="3">
                  <c:v>18</c:v>
                </c:pt>
                <c:pt idx="4">
                  <c:v>26</c:v>
                </c:pt>
                <c:pt idx="5">
                  <c:v>21</c:v>
                </c:pt>
                <c:pt idx="6">
                  <c:v>13</c:v>
                </c:pt>
                <c:pt idx="7">
                  <c:v>2</c:v>
                </c:pt>
                <c:pt idx="8">
                  <c:v>1</c:v>
                </c:pt>
                <c:pt idx="9">
                  <c:v>21</c:v>
                </c:pt>
                <c:pt idx="10">
                  <c:v>15</c:v>
                </c:pt>
                <c:pt idx="11">
                  <c:v>38</c:v>
                </c:pt>
                <c:pt idx="12">
                  <c:v>28</c:v>
                </c:pt>
                <c:pt idx="13">
                  <c:v>19</c:v>
                </c:pt>
                <c:pt idx="14">
                  <c:v>14</c:v>
                </c:pt>
                <c:pt idx="15">
                  <c:v>4</c:v>
                </c:pt>
                <c:pt idx="16">
                  <c:v>10</c:v>
                </c:pt>
                <c:pt idx="17">
                  <c:v>33</c:v>
                </c:pt>
                <c:pt idx="18">
                  <c:v>31</c:v>
                </c:pt>
                <c:pt idx="19">
                  <c:v>43</c:v>
                </c:pt>
                <c:pt idx="20">
                  <c:v>30</c:v>
                </c:pt>
                <c:pt idx="21">
                  <c:v>19</c:v>
                </c:pt>
                <c:pt idx="22">
                  <c:v>15</c:v>
                </c:pt>
                <c:pt idx="23">
                  <c:v>62</c:v>
                </c:pt>
                <c:pt idx="24">
                  <c:v>4</c:v>
                </c:pt>
                <c:pt idx="25">
                  <c:v>4</c:v>
                </c:pt>
                <c:pt idx="26">
                  <c:v>12</c:v>
                </c:pt>
                <c:pt idx="27">
                  <c:v>4</c:v>
                </c:pt>
                <c:pt idx="28">
                  <c:v>26</c:v>
                </c:pt>
                <c:pt idx="29">
                  <c:v>17</c:v>
                </c:pt>
                <c:pt idx="30">
                  <c:v>38</c:v>
                </c:pt>
                <c:pt idx="31">
                  <c:v>43</c:v>
                </c:pt>
                <c:pt idx="32">
                  <c:v>5</c:v>
                </c:pt>
                <c:pt idx="33">
                  <c:v>48</c:v>
                </c:pt>
                <c:pt idx="34">
                  <c:v>6</c:v>
                </c:pt>
                <c:pt idx="35">
                  <c:v>179</c:v>
                </c:pt>
                <c:pt idx="36">
                  <c:v>6</c:v>
                </c:pt>
                <c:pt idx="37">
                  <c:v>9</c:v>
                </c:pt>
                <c:pt idx="38">
                  <c:v>28</c:v>
                </c:pt>
                <c:pt idx="39">
                  <c:v>22</c:v>
                </c:pt>
                <c:pt idx="40">
                  <c:v>9</c:v>
                </c:pt>
                <c:pt idx="41">
                  <c:v>18</c:v>
                </c:pt>
                <c:pt idx="42">
                  <c:v>5</c:v>
                </c:pt>
                <c:pt idx="43">
                  <c:v>26</c:v>
                </c:pt>
                <c:pt idx="44">
                  <c:v>2</c:v>
                </c:pt>
                <c:pt idx="45">
                  <c:v>14</c:v>
                </c:pt>
                <c:pt idx="46">
                  <c:v>13</c:v>
                </c:pt>
                <c:pt idx="47">
                  <c:v>90</c:v>
                </c:pt>
                <c:pt idx="48">
                  <c:v>11</c:v>
                </c:pt>
                <c:pt idx="49">
                  <c:v>14</c:v>
                </c:pt>
                <c:pt idx="50">
                  <c:v>28</c:v>
                </c:pt>
                <c:pt idx="51">
                  <c:v>14</c:v>
                </c:pt>
                <c:pt idx="52">
                  <c:v>9</c:v>
                </c:pt>
                <c:pt idx="53">
                  <c:v>5</c:v>
                </c:pt>
                <c:pt idx="54">
                  <c:v>12</c:v>
                </c:pt>
                <c:pt idx="55">
                  <c:v>41</c:v>
                </c:pt>
                <c:pt idx="56">
                  <c:v>15</c:v>
                </c:pt>
                <c:pt idx="57">
                  <c:v>12</c:v>
                </c:pt>
                <c:pt idx="58">
                  <c:v>22</c:v>
                </c:pt>
                <c:pt idx="59">
                  <c:v>205</c:v>
                </c:pt>
                <c:pt idx="60">
                  <c:v>20</c:v>
                </c:pt>
                <c:pt idx="61">
                  <c:v>14</c:v>
                </c:pt>
                <c:pt idx="62">
                  <c:v>19</c:v>
                </c:pt>
                <c:pt idx="63">
                  <c:v>18</c:v>
                </c:pt>
                <c:pt idx="64">
                  <c:v>138</c:v>
                </c:pt>
                <c:pt idx="65">
                  <c:v>23</c:v>
                </c:pt>
                <c:pt idx="66">
                  <c:v>45</c:v>
                </c:pt>
                <c:pt idx="67">
                  <c:v>46</c:v>
                </c:pt>
                <c:pt idx="68">
                  <c:v>49</c:v>
                </c:pt>
                <c:pt idx="69">
                  <c:v>26</c:v>
                </c:pt>
                <c:pt idx="70">
                  <c:v>93</c:v>
                </c:pt>
                <c:pt idx="71">
                  <c:v>129</c:v>
                </c:pt>
                <c:pt idx="72">
                  <c:v>85</c:v>
                </c:pt>
                <c:pt idx="73">
                  <c:v>75</c:v>
                </c:pt>
                <c:pt idx="74">
                  <c:v>76</c:v>
                </c:pt>
                <c:pt idx="75">
                  <c:v>80</c:v>
                </c:pt>
                <c:pt idx="76">
                  <c:v>77</c:v>
                </c:pt>
                <c:pt idx="77">
                  <c:v>50</c:v>
                </c:pt>
                <c:pt idx="78">
                  <c:v>84</c:v>
                </c:pt>
                <c:pt idx="79">
                  <c:v>72</c:v>
                </c:pt>
                <c:pt idx="80">
                  <c:v>74</c:v>
                </c:pt>
                <c:pt idx="81">
                  <c:v>110</c:v>
                </c:pt>
                <c:pt idx="82">
                  <c:v>65</c:v>
                </c:pt>
                <c:pt idx="83">
                  <c:v>120</c:v>
                </c:pt>
                <c:pt idx="84">
                  <c:v>107</c:v>
                </c:pt>
                <c:pt idx="85">
                  <c:v>75</c:v>
                </c:pt>
                <c:pt idx="86">
                  <c:v>118</c:v>
                </c:pt>
                <c:pt idx="87">
                  <c:v>115</c:v>
                </c:pt>
                <c:pt idx="88">
                  <c:v>75</c:v>
                </c:pt>
                <c:pt idx="89">
                  <c:v>87</c:v>
                </c:pt>
                <c:pt idx="90">
                  <c:v>109</c:v>
                </c:pt>
                <c:pt idx="91">
                  <c:v>97</c:v>
                </c:pt>
                <c:pt idx="92">
                  <c:v>66</c:v>
                </c:pt>
                <c:pt idx="93">
                  <c:v>131</c:v>
                </c:pt>
                <c:pt idx="94">
                  <c:v>82</c:v>
                </c:pt>
                <c:pt idx="95">
                  <c:v>6</c:v>
                </c:pt>
                <c:pt idx="96">
                  <c:v>75</c:v>
                </c:pt>
                <c:pt idx="97">
                  <c:v>56</c:v>
                </c:pt>
                <c:pt idx="98">
                  <c:v>107</c:v>
                </c:pt>
                <c:pt idx="99">
                  <c:v>70</c:v>
                </c:pt>
                <c:pt idx="100">
                  <c:v>52</c:v>
                </c:pt>
                <c:pt idx="101">
                  <c:v>51</c:v>
                </c:pt>
                <c:pt idx="102">
                  <c:v>137</c:v>
                </c:pt>
                <c:pt idx="103">
                  <c:v>68</c:v>
                </c:pt>
                <c:pt idx="104">
                  <c:v>89</c:v>
                </c:pt>
                <c:pt idx="105">
                  <c:v>104</c:v>
                </c:pt>
                <c:pt idx="106">
                  <c:v>67</c:v>
                </c:pt>
                <c:pt idx="107">
                  <c:v>102</c:v>
                </c:pt>
                <c:pt idx="108">
                  <c:v>81</c:v>
                </c:pt>
                <c:pt idx="109">
                  <c:v>115</c:v>
                </c:pt>
                <c:pt idx="110">
                  <c:v>118</c:v>
                </c:pt>
                <c:pt idx="111">
                  <c:v>139</c:v>
                </c:pt>
                <c:pt idx="112">
                  <c:v>62</c:v>
                </c:pt>
                <c:pt idx="113">
                  <c:v>70</c:v>
                </c:pt>
                <c:pt idx="114">
                  <c:v>99</c:v>
                </c:pt>
                <c:pt idx="115">
                  <c:v>115</c:v>
                </c:pt>
                <c:pt idx="116">
                  <c:v>127</c:v>
                </c:pt>
                <c:pt idx="117">
                  <c:v>83</c:v>
                </c:pt>
                <c:pt idx="118">
                  <c:v>69</c:v>
                </c:pt>
                <c:pt idx="119">
                  <c:v>101</c:v>
                </c:pt>
                <c:pt idx="120">
                  <c:v>64</c:v>
                </c:pt>
                <c:pt idx="121">
                  <c:v>65</c:v>
                </c:pt>
                <c:pt idx="122">
                  <c:v>71</c:v>
                </c:pt>
                <c:pt idx="123">
                  <c:v>166</c:v>
                </c:pt>
                <c:pt idx="124">
                  <c:v>60</c:v>
                </c:pt>
                <c:pt idx="125">
                  <c:v>120</c:v>
                </c:pt>
                <c:pt idx="126">
                  <c:v>104</c:v>
                </c:pt>
                <c:pt idx="127">
                  <c:v>73</c:v>
                </c:pt>
                <c:pt idx="128">
                  <c:v>72</c:v>
                </c:pt>
                <c:pt idx="129">
                  <c:v>192</c:v>
                </c:pt>
                <c:pt idx="130">
                  <c:v>68</c:v>
                </c:pt>
                <c:pt idx="131">
                  <c:v>73</c:v>
                </c:pt>
                <c:pt idx="132">
                  <c:v>115</c:v>
                </c:pt>
                <c:pt idx="133">
                  <c:v>122</c:v>
                </c:pt>
                <c:pt idx="134">
                  <c:v>110</c:v>
                </c:pt>
                <c:pt idx="135">
                  <c:v>106</c:v>
                </c:pt>
                <c:pt idx="136">
                  <c:v>111</c:v>
                </c:pt>
                <c:pt idx="137">
                  <c:v>104</c:v>
                </c:pt>
                <c:pt idx="138">
                  <c:v>106</c:v>
                </c:pt>
                <c:pt idx="139">
                  <c:v>91</c:v>
                </c:pt>
                <c:pt idx="140">
                  <c:v>60</c:v>
                </c:pt>
                <c:pt idx="141">
                  <c:v>153</c:v>
                </c:pt>
                <c:pt idx="142">
                  <c:v>57</c:v>
                </c:pt>
                <c:pt idx="143">
                  <c:v>96</c:v>
                </c:pt>
                <c:pt idx="144">
                  <c:v>120</c:v>
                </c:pt>
                <c:pt idx="145">
                  <c:v>90</c:v>
                </c:pt>
                <c:pt idx="146">
                  <c:v>113</c:v>
                </c:pt>
                <c:pt idx="147">
                  <c:v>67</c:v>
                </c:pt>
                <c:pt idx="148">
                  <c:v>138</c:v>
                </c:pt>
                <c:pt idx="149">
                  <c:v>105</c:v>
                </c:pt>
                <c:pt idx="150">
                  <c:v>163</c:v>
                </c:pt>
                <c:pt idx="151">
                  <c:v>160</c:v>
                </c:pt>
                <c:pt idx="152">
                  <c:v>159</c:v>
                </c:pt>
                <c:pt idx="153">
                  <c:v>214</c:v>
                </c:pt>
                <c:pt idx="154">
                  <c:v>100</c:v>
                </c:pt>
                <c:pt idx="155">
                  <c:v>68</c:v>
                </c:pt>
                <c:pt idx="156">
                  <c:v>152</c:v>
                </c:pt>
                <c:pt idx="157">
                  <c:v>132</c:v>
                </c:pt>
                <c:pt idx="158">
                  <c:v>107</c:v>
                </c:pt>
                <c:pt idx="159">
                  <c:v>201</c:v>
                </c:pt>
                <c:pt idx="160">
                  <c:v>60</c:v>
                </c:pt>
                <c:pt idx="161">
                  <c:v>105</c:v>
                </c:pt>
                <c:pt idx="162">
                  <c:v>164</c:v>
                </c:pt>
                <c:pt idx="163">
                  <c:v>82</c:v>
                </c:pt>
                <c:pt idx="164">
                  <c:v>87</c:v>
                </c:pt>
                <c:pt idx="165">
                  <c:v>210</c:v>
                </c:pt>
                <c:pt idx="166">
                  <c:v>85</c:v>
                </c:pt>
                <c:pt idx="167">
                  <c:v>92</c:v>
                </c:pt>
                <c:pt idx="168">
                  <c:v>211</c:v>
                </c:pt>
                <c:pt idx="169">
                  <c:v>87</c:v>
                </c:pt>
                <c:pt idx="170">
                  <c:v>110</c:v>
                </c:pt>
                <c:pt idx="171">
                  <c:v>243</c:v>
                </c:pt>
                <c:pt idx="172">
                  <c:v>137</c:v>
                </c:pt>
                <c:pt idx="173">
                  <c:v>91</c:v>
                </c:pt>
                <c:pt idx="174">
                  <c:v>169</c:v>
                </c:pt>
                <c:pt idx="175">
                  <c:v>82</c:v>
                </c:pt>
                <c:pt idx="176">
                  <c:v>86</c:v>
                </c:pt>
                <c:pt idx="177">
                  <c:v>282</c:v>
                </c:pt>
                <c:pt idx="178">
                  <c:v>119</c:v>
                </c:pt>
                <c:pt idx="179">
                  <c:v>159</c:v>
                </c:pt>
                <c:pt idx="180">
                  <c:v>254</c:v>
                </c:pt>
                <c:pt idx="181">
                  <c:v>85</c:v>
                </c:pt>
                <c:pt idx="182">
                  <c:v>81</c:v>
                </c:pt>
                <c:pt idx="183">
                  <c:v>206</c:v>
                </c:pt>
                <c:pt idx="184">
                  <c:v>112</c:v>
                </c:pt>
                <c:pt idx="185">
                  <c:v>112</c:v>
                </c:pt>
                <c:pt idx="186">
                  <c:v>324</c:v>
                </c:pt>
                <c:pt idx="187">
                  <c:v>137</c:v>
                </c:pt>
                <c:pt idx="188">
                  <c:v>99</c:v>
                </c:pt>
                <c:pt idx="189">
                  <c:v>271</c:v>
                </c:pt>
                <c:pt idx="190">
                  <c:v>80</c:v>
                </c:pt>
                <c:pt idx="191">
                  <c:v>189</c:v>
                </c:pt>
                <c:pt idx="192">
                  <c:v>529</c:v>
                </c:pt>
                <c:pt idx="193">
                  <c:v>93</c:v>
                </c:pt>
                <c:pt idx="194">
                  <c:v>77</c:v>
                </c:pt>
                <c:pt idx="195">
                  <c:v>374</c:v>
                </c:pt>
                <c:pt idx="196">
                  <c:v>194</c:v>
                </c:pt>
                <c:pt idx="197">
                  <c:v>143</c:v>
                </c:pt>
                <c:pt idx="198">
                  <c:v>283</c:v>
                </c:pt>
                <c:pt idx="199">
                  <c:v>309</c:v>
                </c:pt>
                <c:pt idx="200">
                  <c:v>110</c:v>
                </c:pt>
                <c:pt idx="201">
                  <c:v>464</c:v>
                </c:pt>
                <c:pt idx="202">
                  <c:v>35</c:v>
                </c:pt>
                <c:pt idx="203">
                  <c:v>50</c:v>
                </c:pt>
                <c:pt idx="204">
                  <c:v>287</c:v>
                </c:pt>
                <c:pt idx="205">
                  <c:v>104</c:v>
                </c:pt>
                <c:pt idx="206">
                  <c:v>182</c:v>
                </c:pt>
                <c:pt idx="207">
                  <c:v>320</c:v>
                </c:pt>
                <c:pt idx="208">
                  <c:v>148</c:v>
                </c:pt>
                <c:pt idx="209">
                  <c:v>237</c:v>
                </c:pt>
                <c:pt idx="210">
                  <c:v>352</c:v>
                </c:pt>
                <c:pt idx="211">
                  <c:v>167</c:v>
                </c:pt>
                <c:pt idx="212">
                  <c:v>140</c:v>
                </c:pt>
                <c:pt idx="213">
                  <c:v>387</c:v>
                </c:pt>
                <c:pt idx="214">
                  <c:v>134</c:v>
                </c:pt>
                <c:pt idx="215">
                  <c:v>127</c:v>
                </c:pt>
                <c:pt idx="216">
                  <c:v>314</c:v>
                </c:pt>
                <c:pt idx="217">
                  <c:v>147</c:v>
                </c:pt>
                <c:pt idx="218">
                  <c:v>191</c:v>
                </c:pt>
                <c:pt idx="219">
                  <c:v>329</c:v>
                </c:pt>
                <c:pt idx="220">
                  <c:v>152</c:v>
                </c:pt>
                <c:pt idx="221">
                  <c:v>205</c:v>
                </c:pt>
                <c:pt idx="222">
                  <c:v>367</c:v>
                </c:pt>
                <c:pt idx="223">
                  <c:v>186</c:v>
                </c:pt>
                <c:pt idx="224">
                  <c:v>178</c:v>
                </c:pt>
                <c:pt idx="225">
                  <c:v>286</c:v>
                </c:pt>
                <c:pt idx="226">
                  <c:v>126</c:v>
                </c:pt>
                <c:pt idx="227">
                  <c:v>166</c:v>
                </c:pt>
                <c:pt idx="228">
                  <c:v>359</c:v>
                </c:pt>
                <c:pt idx="229">
                  <c:v>118</c:v>
                </c:pt>
                <c:pt idx="230">
                  <c:v>176</c:v>
                </c:pt>
                <c:pt idx="231">
                  <c:v>482</c:v>
                </c:pt>
                <c:pt idx="232">
                  <c:v>177</c:v>
                </c:pt>
                <c:pt idx="233">
                  <c:v>178</c:v>
                </c:pt>
                <c:pt idx="234">
                  <c:v>505</c:v>
                </c:pt>
                <c:pt idx="235">
                  <c:v>443</c:v>
                </c:pt>
                <c:pt idx="236">
                  <c:v>277</c:v>
                </c:pt>
                <c:pt idx="237">
                  <c:v>390</c:v>
                </c:pt>
                <c:pt idx="238">
                  <c:v>251</c:v>
                </c:pt>
                <c:pt idx="239">
                  <c:v>246</c:v>
                </c:pt>
                <c:pt idx="240">
                  <c:v>404</c:v>
                </c:pt>
                <c:pt idx="241">
                  <c:v>228</c:v>
                </c:pt>
                <c:pt idx="242">
                  <c:v>252</c:v>
                </c:pt>
                <c:pt idx="243">
                  <c:v>403</c:v>
                </c:pt>
                <c:pt idx="244">
                  <c:v>163</c:v>
                </c:pt>
                <c:pt idx="245">
                  <c:v>265</c:v>
                </c:pt>
                <c:pt idx="246">
                  <c:v>327</c:v>
                </c:pt>
                <c:pt idx="247">
                  <c:v>177</c:v>
                </c:pt>
                <c:pt idx="248">
                  <c:v>218</c:v>
                </c:pt>
                <c:pt idx="249">
                  <c:v>315</c:v>
                </c:pt>
                <c:pt idx="250">
                  <c:v>199</c:v>
                </c:pt>
                <c:pt idx="251">
                  <c:v>240</c:v>
                </c:pt>
                <c:pt idx="252">
                  <c:v>186</c:v>
                </c:pt>
                <c:pt idx="253">
                  <c:v>223</c:v>
                </c:pt>
                <c:pt idx="254">
                  <c:v>189</c:v>
                </c:pt>
                <c:pt idx="255">
                  <c:v>192</c:v>
                </c:pt>
                <c:pt idx="256">
                  <c:v>229</c:v>
                </c:pt>
                <c:pt idx="257">
                  <c:v>220</c:v>
                </c:pt>
                <c:pt idx="258">
                  <c:v>195</c:v>
                </c:pt>
                <c:pt idx="259">
                  <c:v>277</c:v>
                </c:pt>
                <c:pt idx="260">
                  <c:v>186</c:v>
                </c:pt>
                <c:pt idx="261">
                  <c:v>202</c:v>
                </c:pt>
                <c:pt idx="262">
                  <c:v>245</c:v>
                </c:pt>
                <c:pt idx="263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40-4390-93DE-85CC4DF638CA}"/>
            </c:ext>
          </c:extLst>
        </c:ser>
        <c:ser>
          <c:idx val="3"/>
          <c:order val="3"/>
          <c:tx>
            <c:strRef>
              <c:f>evolution_by_topic!$A$25</c:f>
              <c:strCache>
                <c:ptCount val="1"/>
                <c:pt idx="0">
                  <c:v>Privilege Escalation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evolution_by_topic!$B$21:$JE$21</c:f>
              <c:strCache>
                <c:ptCount val="264"/>
                <c:pt idx="0">
                  <c:v>'1/00</c:v>
                </c:pt>
                <c:pt idx="1">
                  <c:v>'2/00</c:v>
                </c:pt>
                <c:pt idx="2">
                  <c:v>'3/00</c:v>
                </c:pt>
                <c:pt idx="3">
                  <c:v>'4/00</c:v>
                </c:pt>
                <c:pt idx="4">
                  <c:v>'5/00</c:v>
                </c:pt>
                <c:pt idx="5">
                  <c:v>'6/00</c:v>
                </c:pt>
                <c:pt idx="6">
                  <c:v>'7/00</c:v>
                </c:pt>
                <c:pt idx="7">
                  <c:v>'8/00</c:v>
                </c:pt>
                <c:pt idx="8">
                  <c:v>'9/00</c:v>
                </c:pt>
                <c:pt idx="9">
                  <c:v>'10/00</c:v>
                </c:pt>
                <c:pt idx="10">
                  <c:v>'11/00</c:v>
                </c:pt>
                <c:pt idx="11">
                  <c:v>'12/00</c:v>
                </c:pt>
                <c:pt idx="12">
                  <c:v>'1/01</c:v>
                </c:pt>
                <c:pt idx="13">
                  <c:v>'2/01</c:v>
                </c:pt>
                <c:pt idx="14">
                  <c:v>'3/01</c:v>
                </c:pt>
                <c:pt idx="15">
                  <c:v>'4/01</c:v>
                </c:pt>
                <c:pt idx="16">
                  <c:v>'5/01</c:v>
                </c:pt>
                <c:pt idx="17">
                  <c:v>'6/01</c:v>
                </c:pt>
                <c:pt idx="18">
                  <c:v>'7/01</c:v>
                </c:pt>
                <c:pt idx="19">
                  <c:v>'8/01</c:v>
                </c:pt>
                <c:pt idx="20">
                  <c:v>'9/01</c:v>
                </c:pt>
                <c:pt idx="21">
                  <c:v>'10/01</c:v>
                </c:pt>
                <c:pt idx="22">
                  <c:v>'11/01</c:v>
                </c:pt>
                <c:pt idx="23">
                  <c:v>'12/01</c:v>
                </c:pt>
                <c:pt idx="24">
                  <c:v>'1/02</c:v>
                </c:pt>
                <c:pt idx="25">
                  <c:v>'2/02</c:v>
                </c:pt>
                <c:pt idx="26">
                  <c:v>'3/02</c:v>
                </c:pt>
                <c:pt idx="27">
                  <c:v>'4/02</c:v>
                </c:pt>
                <c:pt idx="28">
                  <c:v>'5/02</c:v>
                </c:pt>
                <c:pt idx="29">
                  <c:v>'6/02</c:v>
                </c:pt>
                <c:pt idx="30">
                  <c:v>'7/02</c:v>
                </c:pt>
                <c:pt idx="31">
                  <c:v>'8/02</c:v>
                </c:pt>
                <c:pt idx="32">
                  <c:v>'9/02</c:v>
                </c:pt>
                <c:pt idx="33">
                  <c:v>'10/02</c:v>
                </c:pt>
                <c:pt idx="34">
                  <c:v>'11/02</c:v>
                </c:pt>
                <c:pt idx="35">
                  <c:v>'12/02</c:v>
                </c:pt>
                <c:pt idx="36">
                  <c:v>'1/03</c:v>
                </c:pt>
                <c:pt idx="37">
                  <c:v>'2/03</c:v>
                </c:pt>
                <c:pt idx="38">
                  <c:v>'3/03</c:v>
                </c:pt>
                <c:pt idx="39">
                  <c:v>'4/03</c:v>
                </c:pt>
                <c:pt idx="40">
                  <c:v>'5/03</c:v>
                </c:pt>
                <c:pt idx="41">
                  <c:v>'6/03</c:v>
                </c:pt>
                <c:pt idx="42">
                  <c:v>'7/03</c:v>
                </c:pt>
                <c:pt idx="43">
                  <c:v>'8/03</c:v>
                </c:pt>
                <c:pt idx="44">
                  <c:v>'9/03</c:v>
                </c:pt>
                <c:pt idx="45">
                  <c:v>'10/03</c:v>
                </c:pt>
                <c:pt idx="46">
                  <c:v>'11/03</c:v>
                </c:pt>
                <c:pt idx="47">
                  <c:v>'12/03</c:v>
                </c:pt>
                <c:pt idx="48">
                  <c:v>'1/04</c:v>
                </c:pt>
                <c:pt idx="49">
                  <c:v>'2/04</c:v>
                </c:pt>
                <c:pt idx="50">
                  <c:v>'3/04</c:v>
                </c:pt>
                <c:pt idx="51">
                  <c:v>'4/04</c:v>
                </c:pt>
                <c:pt idx="52">
                  <c:v>'5/04</c:v>
                </c:pt>
                <c:pt idx="53">
                  <c:v>'6/04</c:v>
                </c:pt>
                <c:pt idx="54">
                  <c:v>'7/04</c:v>
                </c:pt>
                <c:pt idx="55">
                  <c:v>'8/04</c:v>
                </c:pt>
                <c:pt idx="56">
                  <c:v>'9/04</c:v>
                </c:pt>
                <c:pt idx="57">
                  <c:v>'10/04</c:v>
                </c:pt>
                <c:pt idx="58">
                  <c:v>'11/04</c:v>
                </c:pt>
                <c:pt idx="59">
                  <c:v>'12/04</c:v>
                </c:pt>
                <c:pt idx="60">
                  <c:v>'1/05</c:v>
                </c:pt>
                <c:pt idx="61">
                  <c:v>'2/05</c:v>
                </c:pt>
                <c:pt idx="62">
                  <c:v>'3/05</c:v>
                </c:pt>
                <c:pt idx="63">
                  <c:v>'4/05</c:v>
                </c:pt>
                <c:pt idx="64">
                  <c:v>'5/05</c:v>
                </c:pt>
                <c:pt idx="65">
                  <c:v>'6/05</c:v>
                </c:pt>
                <c:pt idx="66">
                  <c:v>'7/05</c:v>
                </c:pt>
                <c:pt idx="67">
                  <c:v>'8/05</c:v>
                </c:pt>
                <c:pt idx="68">
                  <c:v>'9/05</c:v>
                </c:pt>
                <c:pt idx="69">
                  <c:v>'10/05</c:v>
                </c:pt>
                <c:pt idx="70">
                  <c:v>'11/05</c:v>
                </c:pt>
                <c:pt idx="71">
                  <c:v>'12/05</c:v>
                </c:pt>
                <c:pt idx="72">
                  <c:v>'1/06</c:v>
                </c:pt>
                <c:pt idx="73">
                  <c:v>'2/06</c:v>
                </c:pt>
                <c:pt idx="74">
                  <c:v>'3/06</c:v>
                </c:pt>
                <c:pt idx="75">
                  <c:v>'4/06</c:v>
                </c:pt>
                <c:pt idx="76">
                  <c:v>'5/06</c:v>
                </c:pt>
                <c:pt idx="77">
                  <c:v>'6/06</c:v>
                </c:pt>
                <c:pt idx="78">
                  <c:v>'7/06</c:v>
                </c:pt>
                <c:pt idx="79">
                  <c:v>'8/06</c:v>
                </c:pt>
                <c:pt idx="80">
                  <c:v>'9/06</c:v>
                </c:pt>
                <c:pt idx="81">
                  <c:v>'10/06</c:v>
                </c:pt>
                <c:pt idx="82">
                  <c:v>'11/06</c:v>
                </c:pt>
                <c:pt idx="83">
                  <c:v>'12/06</c:v>
                </c:pt>
                <c:pt idx="84">
                  <c:v>'1/07</c:v>
                </c:pt>
                <c:pt idx="85">
                  <c:v>'2/07</c:v>
                </c:pt>
                <c:pt idx="86">
                  <c:v>'3/07</c:v>
                </c:pt>
                <c:pt idx="87">
                  <c:v>'4/07</c:v>
                </c:pt>
                <c:pt idx="88">
                  <c:v>'5/07</c:v>
                </c:pt>
                <c:pt idx="89">
                  <c:v>'6/07</c:v>
                </c:pt>
                <c:pt idx="90">
                  <c:v>'7/07</c:v>
                </c:pt>
                <c:pt idx="91">
                  <c:v>'8/07</c:v>
                </c:pt>
                <c:pt idx="92">
                  <c:v>'9/07</c:v>
                </c:pt>
                <c:pt idx="93">
                  <c:v>'10/07</c:v>
                </c:pt>
                <c:pt idx="94">
                  <c:v>'11/07</c:v>
                </c:pt>
                <c:pt idx="95">
                  <c:v>'12/07</c:v>
                </c:pt>
                <c:pt idx="96">
                  <c:v>'1/08</c:v>
                </c:pt>
                <c:pt idx="97">
                  <c:v>'2/08</c:v>
                </c:pt>
                <c:pt idx="98">
                  <c:v>'3/08</c:v>
                </c:pt>
                <c:pt idx="99">
                  <c:v>'4/08</c:v>
                </c:pt>
                <c:pt idx="100">
                  <c:v>'5/08</c:v>
                </c:pt>
                <c:pt idx="101">
                  <c:v>'6/08</c:v>
                </c:pt>
                <c:pt idx="102">
                  <c:v>'7/08</c:v>
                </c:pt>
                <c:pt idx="103">
                  <c:v>'8/08</c:v>
                </c:pt>
                <c:pt idx="104">
                  <c:v>'9/08</c:v>
                </c:pt>
                <c:pt idx="105">
                  <c:v>'10/08</c:v>
                </c:pt>
                <c:pt idx="106">
                  <c:v>'11/08</c:v>
                </c:pt>
                <c:pt idx="107">
                  <c:v>'12/08</c:v>
                </c:pt>
                <c:pt idx="108">
                  <c:v>'1/09</c:v>
                </c:pt>
                <c:pt idx="109">
                  <c:v>'2/09</c:v>
                </c:pt>
                <c:pt idx="110">
                  <c:v>'3/09</c:v>
                </c:pt>
                <c:pt idx="111">
                  <c:v>'4/09</c:v>
                </c:pt>
                <c:pt idx="112">
                  <c:v>'5/09</c:v>
                </c:pt>
                <c:pt idx="113">
                  <c:v>'6/09</c:v>
                </c:pt>
                <c:pt idx="114">
                  <c:v>'7/09</c:v>
                </c:pt>
                <c:pt idx="115">
                  <c:v>'8/09</c:v>
                </c:pt>
                <c:pt idx="116">
                  <c:v>'9/09</c:v>
                </c:pt>
                <c:pt idx="117">
                  <c:v>'10/09</c:v>
                </c:pt>
                <c:pt idx="118">
                  <c:v>'11/09</c:v>
                </c:pt>
                <c:pt idx="119">
                  <c:v>'12/09</c:v>
                </c:pt>
                <c:pt idx="120">
                  <c:v>'1/10</c:v>
                </c:pt>
                <c:pt idx="121">
                  <c:v>'2/10</c:v>
                </c:pt>
                <c:pt idx="122">
                  <c:v>'3/10</c:v>
                </c:pt>
                <c:pt idx="123">
                  <c:v>'4/10</c:v>
                </c:pt>
                <c:pt idx="124">
                  <c:v>'5/10</c:v>
                </c:pt>
                <c:pt idx="125">
                  <c:v>'6/10</c:v>
                </c:pt>
                <c:pt idx="126">
                  <c:v>'7/10</c:v>
                </c:pt>
                <c:pt idx="127">
                  <c:v>'8/10</c:v>
                </c:pt>
                <c:pt idx="128">
                  <c:v>'9/10</c:v>
                </c:pt>
                <c:pt idx="129">
                  <c:v>'10/10</c:v>
                </c:pt>
                <c:pt idx="130">
                  <c:v>'11/10</c:v>
                </c:pt>
                <c:pt idx="131">
                  <c:v>'12/10</c:v>
                </c:pt>
                <c:pt idx="132">
                  <c:v>'1/11</c:v>
                </c:pt>
                <c:pt idx="133">
                  <c:v>'2/11</c:v>
                </c:pt>
                <c:pt idx="134">
                  <c:v>'3/11</c:v>
                </c:pt>
                <c:pt idx="135">
                  <c:v>'4/11</c:v>
                </c:pt>
                <c:pt idx="136">
                  <c:v>'5/11</c:v>
                </c:pt>
                <c:pt idx="137">
                  <c:v>'6/11</c:v>
                </c:pt>
                <c:pt idx="138">
                  <c:v>'7/11</c:v>
                </c:pt>
                <c:pt idx="139">
                  <c:v>'8/11</c:v>
                </c:pt>
                <c:pt idx="140">
                  <c:v>'9/11</c:v>
                </c:pt>
                <c:pt idx="141">
                  <c:v>'10/11</c:v>
                </c:pt>
                <c:pt idx="142">
                  <c:v>'11/11</c:v>
                </c:pt>
                <c:pt idx="143">
                  <c:v>'12/11</c:v>
                </c:pt>
                <c:pt idx="144">
                  <c:v>'1/12</c:v>
                </c:pt>
                <c:pt idx="145">
                  <c:v>'2/12</c:v>
                </c:pt>
                <c:pt idx="146">
                  <c:v>'3/12</c:v>
                </c:pt>
                <c:pt idx="147">
                  <c:v>'4/12</c:v>
                </c:pt>
                <c:pt idx="148">
                  <c:v>'5/12</c:v>
                </c:pt>
                <c:pt idx="149">
                  <c:v>'6/12</c:v>
                </c:pt>
                <c:pt idx="150">
                  <c:v>'7/12</c:v>
                </c:pt>
                <c:pt idx="151">
                  <c:v>'8/12</c:v>
                </c:pt>
                <c:pt idx="152">
                  <c:v>'9/12</c:v>
                </c:pt>
                <c:pt idx="153">
                  <c:v>'10/12</c:v>
                </c:pt>
                <c:pt idx="154">
                  <c:v>'11/12</c:v>
                </c:pt>
                <c:pt idx="155">
                  <c:v>'12/12</c:v>
                </c:pt>
                <c:pt idx="156">
                  <c:v>'1/13</c:v>
                </c:pt>
                <c:pt idx="157">
                  <c:v>'2/13</c:v>
                </c:pt>
                <c:pt idx="158">
                  <c:v>'3/13</c:v>
                </c:pt>
                <c:pt idx="159">
                  <c:v>'4/13</c:v>
                </c:pt>
                <c:pt idx="160">
                  <c:v>'5/13</c:v>
                </c:pt>
                <c:pt idx="161">
                  <c:v>'6/13</c:v>
                </c:pt>
                <c:pt idx="162">
                  <c:v>'7/13</c:v>
                </c:pt>
                <c:pt idx="163">
                  <c:v>'8/13</c:v>
                </c:pt>
                <c:pt idx="164">
                  <c:v>'9/13</c:v>
                </c:pt>
                <c:pt idx="165">
                  <c:v>'10/13</c:v>
                </c:pt>
                <c:pt idx="166">
                  <c:v>'11/13</c:v>
                </c:pt>
                <c:pt idx="167">
                  <c:v>'12/13</c:v>
                </c:pt>
                <c:pt idx="168">
                  <c:v>'1/14</c:v>
                </c:pt>
                <c:pt idx="169">
                  <c:v>'2/14</c:v>
                </c:pt>
                <c:pt idx="170">
                  <c:v>'3/14</c:v>
                </c:pt>
                <c:pt idx="171">
                  <c:v>'4/14</c:v>
                </c:pt>
                <c:pt idx="172">
                  <c:v>'5/14</c:v>
                </c:pt>
                <c:pt idx="173">
                  <c:v>'6/14</c:v>
                </c:pt>
                <c:pt idx="174">
                  <c:v>'7/14</c:v>
                </c:pt>
                <c:pt idx="175">
                  <c:v>'8/14</c:v>
                </c:pt>
                <c:pt idx="176">
                  <c:v>'9/14</c:v>
                </c:pt>
                <c:pt idx="177">
                  <c:v>'10/14</c:v>
                </c:pt>
                <c:pt idx="178">
                  <c:v>'11/14</c:v>
                </c:pt>
                <c:pt idx="179">
                  <c:v>'12/14</c:v>
                </c:pt>
                <c:pt idx="180">
                  <c:v>'1/15</c:v>
                </c:pt>
                <c:pt idx="181">
                  <c:v>'2/15</c:v>
                </c:pt>
                <c:pt idx="182">
                  <c:v>'3/15</c:v>
                </c:pt>
                <c:pt idx="183">
                  <c:v>'4/15</c:v>
                </c:pt>
                <c:pt idx="184">
                  <c:v>'5/15</c:v>
                </c:pt>
                <c:pt idx="185">
                  <c:v>'6/15</c:v>
                </c:pt>
                <c:pt idx="186">
                  <c:v>'7/15</c:v>
                </c:pt>
                <c:pt idx="187">
                  <c:v>'8/15</c:v>
                </c:pt>
                <c:pt idx="188">
                  <c:v>'9/15</c:v>
                </c:pt>
                <c:pt idx="189">
                  <c:v>'10/15</c:v>
                </c:pt>
                <c:pt idx="190">
                  <c:v>'11/15</c:v>
                </c:pt>
                <c:pt idx="191">
                  <c:v>'12/15</c:v>
                </c:pt>
                <c:pt idx="192">
                  <c:v>'1/16</c:v>
                </c:pt>
                <c:pt idx="193">
                  <c:v>'2/16</c:v>
                </c:pt>
                <c:pt idx="194">
                  <c:v>'3/16</c:v>
                </c:pt>
                <c:pt idx="195">
                  <c:v>'4/16</c:v>
                </c:pt>
                <c:pt idx="196">
                  <c:v>'5/16</c:v>
                </c:pt>
                <c:pt idx="197">
                  <c:v>'6/16</c:v>
                </c:pt>
                <c:pt idx="198">
                  <c:v>'7/16</c:v>
                </c:pt>
                <c:pt idx="199">
                  <c:v>'8/16</c:v>
                </c:pt>
                <c:pt idx="200">
                  <c:v>'9/16</c:v>
                </c:pt>
                <c:pt idx="201">
                  <c:v>'10/16</c:v>
                </c:pt>
                <c:pt idx="202">
                  <c:v>'11/16</c:v>
                </c:pt>
                <c:pt idx="203">
                  <c:v>'12/16</c:v>
                </c:pt>
                <c:pt idx="204">
                  <c:v>'1/17</c:v>
                </c:pt>
                <c:pt idx="205">
                  <c:v>'2/17</c:v>
                </c:pt>
                <c:pt idx="206">
                  <c:v>'3/17</c:v>
                </c:pt>
                <c:pt idx="207">
                  <c:v>'4/17</c:v>
                </c:pt>
                <c:pt idx="208">
                  <c:v>'5/17</c:v>
                </c:pt>
                <c:pt idx="209">
                  <c:v>'6/17</c:v>
                </c:pt>
                <c:pt idx="210">
                  <c:v>'7/17</c:v>
                </c:pt>
                <c:pt idx="211">
                  <c:v>'8/17</c:v>
                </c:pt>
                <c:pt idx="212">
                  <c:v>'9/17</c:v>
                </c:pt>
                <c:pt idx="213">
                  <c:v>'10/17</c:v>
                </c:pt>
                <c:pt idx="214">
                  <c:v>'11/17</c:v>
                </c:pt>
                <c:pt idx="215">
                  <c:v>'12/17</c:v>
                </c:pt>
                <c:pt idx="216">
                  <c:v>'1/18</c:v>
                </c:pt>
                <c:pt idx="217">
                  <c:v>'2/18</c:v>
                </c:pt>
                <c:pt idx="218">
                  <c:v>'3/18</c:v>
                </c:pt>
                <c:pt idx="219">
                  <c:v>'4/18</c:v>
                </c:pt>
                <c:pt idx="220">
                  <c:v>'5/18</c:v>
                </c:pt>
                <c:pt idx="221">
                  <c:v>'6/18</c:v>
                </c:pt>
                <c:pt idx="222">
                  <c:v>'7/18</c:v>
                </c:pt>
                <c:pt idx="223">
                  <c:v>'8/18</c:v>
                </c:pt>
                <c:pt idx="224">
                  <c:v>'9/18</c:v>
                </c:pt>
                <c:pt idx="225">
                  <c:v>'10/18</c:v>
                </c:pt>
                <c:pt idx="226">
                  <c:v>'11/18</c:v>
                </c:pt>
                <c:pt idx="227">
                  <c:v>'12/18</c:v>
                </c:pt>
                <c:pt idx="228">
                  <c:v>'1/19</c:v>
                </c:pt>
                <c:pt idx="229">
                  <c:v>'2/19</c:v>
                </c:pt>
                <c:pt idx="230">
                  <c:v>'3/19</c:v>
                </c:pt>
                <c:pt idx="231">
                  <c:v>'4/19</c:v>
                </c:pt>
                <c:pt idx="232">
                  <c:v>'5/19</c:v>
                </c:pt>
                <c:pt idx="233">
                  <c:v>'6/19</c:v>
                </c:pt>
                <c:pt idx="234">
                  <c:v>'7/19</c:v>
                </c:pt>
                <c:pt idx="235">
                  <c:v>'8/19</c:v>
                </c:pt>
                <c:pt idx="236">
                  <c:v>'9/19</c:v>
                </c:pt>
                <c:pt idx="237">
                  <c:v>'10/19</c:v>
                </c:pt>
                <c:pt idx="238">
                  <c:v>'11/19</c:v>
                </c:pt>
                <c:pt idx="239">
                  <c:v>'12/19</c:v>
                </c:pt>
                <c:pt idx="240">
                  <c:v>'1/20</c:v>
                </c:pt>
                <c:pt idx="241">
                  <c:v>'2/20</c:v>
                </c:pt>
                <c:pt idx="242">
                  <c:v>'3/20</c:v>
                </c:pt>
                <c:pt idx="243">
                  <c:v>'4/20</c:v>
                </c:pt>
                <c:pt idx="244">
                  <c:v>'5/20</c:v>
                </c:pt>
                <c:pt idx="245">
                  <c:v>'6/20</c:v>
                </c:pt>
                <c:pt idx="246">
                  <c:v>'7/20</c:v>
                </c:pt>
                <c:pt idx="247">
                  <c:v>'8/20</c:v>
                </c:pt>
                <c:pt idx="248">
                  <c:v>'9/20</c:v>
                </c:pt>
                <c:pt idx="249">
                  <c:v>'10/20</c:v>
                </c:pt>
                <c:pt idx="250">
                  <c:v>'11/20</c:v>
                </c:pt>
                <c:pt idx="251">
                  <c:v>'12/20</c:v>
                </c:pt>
                <c:pt idx="252">
                  <c:v>'1/21</c:v>
                </c:pt>
                <c:pt idx="253">
                  <c:v>'2/21</c:v>
                </c:pt>
                <c:pt idx="254">
                  <c:v>'3/21</c:v>
                </c:pt>
                <c:pt idx="255">
                  <c:v>'4/21</c:v>
                </c:pt>
                <c:pt idx="256">
                  <c:v>'5/21</c:v>
                </c:pt>
                <c:pt idx="257">
                  <c:v>'6/21</c:v>
                </c:pt>
                <c:pt idx="258">
                  <c:v>'7/21</c:v>
                </c:pt>
                <c:pt idx="259">
                  <c:v>'8/21</c:v>
                </c:pt>
                <c:pt idx="260">
                  <c:v>'9/21</c:v>
                </c:pt>
                <c:pt idx="261">
                  <c:v>'10/21</c:v>
                </c:pt>
                <c:pt idx="262">
                  <c:v>'11/21</c:v>
                </c:pt>
                <c:pt idx="263">
                  <c:v>'12/21</c:v>
                </c:pt>
              </c:strCache>
            </c:strRef>
          </c:cat>
          <c:val>
            <c:numRef>
              <c:f>evolution_by_topic!$B$25:$JE$25</c:f>
              <c:numCache>
                <c:formatCode>General</c:formatCode>
                <c:ptCount val="264"/>
                <c:pt idx="0">
                  <c:v>23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23</c:v>
                </c:pt>
                <c:pt idx="6">
                  <c:v>11</c:v>
                </c:pt>
                <c:pt idx="7">
                  <c:v>2</c:v>
                </c:pt>
                <c:pt idx="8">
                  <c:v>2</c:v>
                </c:pt>
                <c:pt idx="9">
                  <c:v>36</c:v>
                </c:pt>
                <c:pt idx="10">
                  <c:v>11</c:v>
                </c:pt>
                <c:pt idx="11">
                  <c:v>44</c:v>
                </c:pt>
                <c:pt idx="12">
                  <c:v>15</c:v>
                </c:pt>
                <c:pt idx="13">
                  <c:v>21</c:v>
                </c:pt>
                <c:pt idx="14">
                  <c:v>22</c:v>
                </c:pt>
                <c:pt idx="15">
                  <c:v>4</c:v>
                </c:pt>
                <c:pt idx="16">
                  <c:v>19</c:v>
                </c:pt>
                <c:pt idx="17">
                  <c:v>32</c:v>
                </c:pt>
                <c:pt idx="18">
                  <c:v>23</c:v>
                </c:pt>
                <c:pt idx="19">
                  <c:v>29</c:v>
                </c:pt>
                <c:pt idx="20">
                  <c:v>13</c:v>
                </c:pt>
                <c:pt idx="21">
                  <c:v>20</c:v>
                </c:pt>
                <c:pt idx="22">
                  <c:v>8</c:v>
                </c:pt>
                <c:pt idx="23">
                  <c:v>44</c:v>
                </c:pt>
                <c:pt idx="24">
                  <c:v>5</c:v>
                </c:pt>
                <c:pt idx="25">
                  <c:v>6</c:v>
                </c:pt>
                <c:pt idx="26">
                  <c:v>17</c:v>
                </c:pt>
                <c:pt idx="27">
                  <c:v>10</c:v>
                </c:pt>
                <c:pt idx="28">
                  <c:v>22</c:v>
                </c:pt>
                <c:pt idx="29">
                  <c:v>9</c:v>
                </c:pt>
                <c:pt idx="30">
                  <c:v>23</c:v>
                </c:pt>
                <c:pt idx="31">
                  <c:v>49</c:v>
                </c:pt>
                <c:pt idx="32">
                  <c:v>12</c:v>
                </c:pt>
                <c:pt idx="33">
                  <c:v>32</c:v>
                </c:pt>
                <c:pt idx="34">
                  <c:v>14</c:v>
                </c:pt>
                <c:pt idx="35">
                  <c:v>84</c:v>
                </c:pt>
                <c:pt idx="36">
                  <c:v>3</c:v>
                </c:pt>
                <c:pt idx="37">
                  <c:v>7</c:v>
                </c:pt>
                <c:pt idx="38">
                  <c:v>14</c:v>
                </c:pt>
                <c:pt idx="39">
                  <c:v>15</c:v>
                </c:pt>
                <c:pt idx="40">
                  <c:v>13</c:v>
                </c:pt>
                <c:pt idx="41">
                  <c:v>10</c:v>
                </c:pt>
                <c:pt idx="42">
                  <c:v>7</c:v>
                </c:pt>
                <c:pt idx="43">
                  <c:v>38</c:v>
                </c:pt>
                <c:pt idx="44">
                  <c:v>5</c:v>
                </c:pt>
                <c:pt idx="45">
                  <c:v>14</c:v>
                </c:pt>
                <c:pt idx="46">
                  <c:v>10</c:v>
                </c:pt>
                <c:pt idx="47">
                  <c:v>47</c:v>
                </c:pt>
                <c:pt idx="48">
                  <c:v>8</c:v>
                </c:pt>
                <c:pt idx="49">
                  <c:v>16</c:v>
                </c:pt>
                <c:pt idx="50">
                  <c:v>27</c:v>
                </c:pt>
                <c:pt idx="51">
                  <c:v>15</c:v>
                </c:pt>
                <c:pt idx="52">
                  <c:v>6</c:v>
                </c:pt>
                <c:pt idx="53">
                  <c:v>15</c:v>
                </c:pt>
                <c:pt idx="54">
                  <c:v>9</c:v>
                </c:pt>
                <c:pt idx="55">
                  <c:v>30</c:v>
                </c:pt>
                <c:pt idx="56">
                  <c:v>10</c:v>
                </c:pt>
                <c:pt idx="57">
                  <c:v>11</c:v>
                </c:pt>
                <c:pt idx="58">
                  <c:v>19</c:v>
                </c:pt>
                <c:pt idx="59">
                  <c:v>110</c:v>
                </c:pt>
                <c:pt idx="60">
                  <c:v>44</c:v>
                </c:pt>
                <c:pt idx="61">
                  <c:v>18</c:v>
                </c:pt>
                <c:pt idx="62">
                  <c:v>12</c:v>
                </c:pt>
                <c:pt idx="63">
                  <c:v>13</c:v>
                </c:pt>
                <c:pt idx="64">
                  <c:v>105</c:v>
                </c:pt>
                <c:pt idx="65">
                  <c:v>27</c:v>
                </c:pt>
                <c:pt idx="66">
                  <c:v>22</c:v>
                </c:pt>
                <c:pt idx="67">
                  <c:v>29</c:v>
                </c:pt>
                <c:pt idx="68">
                  <c:v>23</c:v>
                </c:pt>
                <c:pt idx="69">
                  <c:v>28</c:v>
                </c:pt>
                <c:pt idx="70">
                  <c:v>29</c:v>
                </c:pt>
                <c:pt idx="71">
                  <c:v>76</c:v>
                </c:pt>
                <c:pt idx="72">
                  <c:v>38</c:v>
                </c:pt>
                <c:pt idx="73">
                  <c:v>30</c:v>
                </c:pt>
                <c:pt idx="74">
                  <c:v>50</c:v>
                </c:pt>
                <c:pt idx="75">
                  <c:v>21</c:v>
                </c:pt>
                <c:pt idx="76">
                  <c:v>40</c:v>
                </c:pt>
                <c:pt idx="77">
                  <c:v>23</c:v>
                </c:pt>
                <c:pt idx="78">
                  <c:v>40</c:v>
                </c:pt>
                <c:pt idx="79">
                  <c:v>38</c:v>
                </c:pt>
                <c:pt idx="80">
                  <c:v>25</c:v>
                </c:pt>
                <c:pt idx="81">
                  <c:v>35</c:v>
                </c:pt>
                <c:pt idx="82">
                  <c:v>26</c:v>
                </c:pt>
                <c:pt idx="83">
                  <c:v>41</c:v>
                </c:pt>
                <c:pt idx="84">
                  <c:v>55</c:v>
                </c:pt>
                <c:pt idx="85">
                  <c:v>36</c:v>
                </c:pt>
                <c:pt idx="86">
                  <c:v>34</c:v>
                </c:pt>
                <c:pt idx="87">
                  <c:v>40</c:v>
                </c:pt>
                <c:pt idx="88">
                  <c:v>48</c:v>
                </c:pt>
                <c:pt idx="89">
                  <c:v>29</c:v>
                </c:pt>
                <c:pt idx="90">
                  <c:v>48</c:v>
                </c:pt>
                <c:pt idx="91">
                  <c:v>54</c:v>
                </c:pt>
                <c:pt idx="92">
                  <c:v>33</c:v>
                </c:pt>
                <c:pt idx="93">
                  <c:v>31</c:v>
                </c:pt>
                <c:pt idx="94">
                  <c:v>22</c:v>
                </c:pt>
                <c:pt idx="95">
                  <c:v>6</c:v>
                </c:pt>
                <c:pt idx="96">
                  <c:v>15</c:v>
                </c:pt>
                <c:pt idx="97">
                  <c:v>48</c:v>
                </c:pt>
                <c:pt idx="98">
                  <c:v>41</c:v>
                </c:pt>
                <c:pt idx="99">
                  <c:v>35</c:v>
                </c:pt>
                <c:pt idx="100">
                  <c:v>25</c:v>
                </c:pt>
                <c:pt idx="101">
                  <c:v>30</c:v>
                </c:pt>
                <c:pt idx="102">
                  <c:v>23</c:v>
                </c:pt>
                <c:pt idx="103">
                  <c:v>42</c:v>
                </c:pt>
                <c:pt idx="104">
                  <c:v>24</c:v>
                </c:pt>
                <c:pt idx="105">
                  <c:v>28</c:v>
                </c:pt>
                <c:pt idx="106">
                  <c:v>20</c:v>
                </c:pt>
                <c:pt idx="107">
                  <c:v>50</c:v>
                </c:pt>
                <c:pt idx="108">
                  <c:v>35</c:v>
                </c:pt>
                <c:pt idx="109">
                  <c:v>33</c:v>
                </c:pt>
                <c:pt idx="110">
                  <c:v>39</c:v>
                </c:pt>
                <c:pt idx="111">
                  <c:v>42</c:v>
                </c:pt>
                <c:pt idx="112">
                  <c:v>35</c:v>
                </c:pt>
                <c:pt idx="113">
                  <c:v>39</c:v>
                </c:pt>
                <c:pt idx="114">
                  <c:v>43</c:v>
                </c:pt>
                <c:pt idx="115">
                  <c:v>38</c:v>
                </c:pt>
                <c:pt idx="116">
                  <c:v>29</c:v>
                </c:pt>
                <c:pt idx="117">
                  <c:v>38</c:v>
                </c:pt>
                <c:pt idx="118">
                  <c:v>39</c:v>
                </c:pt>
                <c:pt idx="119">
                  <c:v>32</c:v>
                </c:pt>
                <c:pt idx="120">
                  <c:v>23</c:v>
                </c:pt>
                <c:pt idx="121">
                  <c:v>42</c:v>
                </c:pt>
                <c:pt idx="122">
                  <c:v>40</c:v>
                </c:pt>
                <c:pt idx="123">
                  <c:v>48</c:v>
                </c:pt>
                <c:pt idx="124">
                  <c:v>23</c:v>
                </c:pt>
                <c:pt idx="125">
                  <c:v>52</c:v>
                </c:pt>
                <c:pt idx="126">
                  <c:v>17</c:v>
                </c:pt>
                <c:pt idx="127">
                  <c:v>88</c:v>
                </c:pt>
                <c:pt idx="128">
                  <c:v>34</c:v>
                </c:pt>
                <c:pt idx="129">
                  <c:v>91</c:v>
                </c:pt>
                <c:pt idx="130">
                  <c:v>37</c:v>
                </c:pt>
                <c:pt idx="131">
                  <c:v>66</c:v>
                </c:pt>
                <c:pt idx="132">
                  <c:v>35</c:v>
                </c:pt>
                <c:pt idx="133">
                  <c:v>56</c:v>
                </c:pt>
                <c:pt idx="134">
                  <c:v>23</c:v>
                </c:pt>
                <c:pt idx="135">
                  <c:v>61</c:v>
                </c:pt>
                <c:pt idx="136">
                  <c:v>28</c:v>
                </c:pt>
                <c:pt idx="137">
                  <c:v>47</c:v>
                </c:pt>
                <c:pt idx="138">
                  <c:v>49</c:v>
                </c:pt>
                <c:pt idx="139">
                  <c:v>36</c:v>
                </c:pt>
                <c:pt idx="140">
                  <c:v>34</c:v>
                </c:pt>
                <c:pt idx="141">
                  <c:v>38</c:v>
                </c:pt>
                <c:pt idx="142">
                  <c:v>26</c:v>
                </c:pt>
                <c:pt idx="143">
                  <c:v>31</c:v>
                </c:pt>
                <c:pt idx="144">
                  <c:v>30</c:v>
                </c:pt>
                <c:pt idx="145">
                  <c:v>43</c:v>
                </c:pt>
                <c:pt idx="146">
                  <c:v>65</c:v>
                </c:pt>
                <c:pt idx="147">
                  <c:v>23</c:v>
                </c:pt>
                <c:pt idx="148">
                  <c:v>56</c:v>
                </c:pt>
                <c:pt idx="149">
                  <c:v>48</c:v>
                </c:pt>
                <c:pt idx="150">
                  <c:v>44</c:v>
                </c:pt>
                <c:pt idx="151">
                  <c:v>73</c:v>
                </c:pt>
                <c:pt idx="152">
                  <c:v>115</c:v>
                </c:pt>
                <c:pt idx="153">
                  <c:v>29</c:v>
                </c:pt>
                <c:pt idx="154">
                  <c:v>38</c:v>
                </c:pt>
                <c:pt idx="155">
                  <c:v>29</c:v>
                </c:pt>
                <c:pt idx="156">
                  <c:v>58</c:v>
                </c:pt>
                <c:pt idx="157">
                  <c:v>70</c:v>
                </c:pt>
                <c:pt idx="158">
                  <c:v>50</c:v>
                </c:pt>
                <c:pt idx="159">
                  <c:v>38</c:v>
                </c:pt>
                <c:pt idx="160">
                  <c:v>74</c:v>
                </c:pt>
                <c:pt idx="161">
                  <c:v>51</c:v>
                </c:pt>
                <c:pt idx="162">
                  <c:v>62</c:v>
                </c:pt>
                <c:pt idx="163">
                  <c:v>54</c:v>
                </c:pt>
                <c:pt idx="164">
                  <c:v>82</c:v>
                </c:pt>
                <c:pt idx="165">
                  <c:v>91</c:v>
                </c:pt>
                <c:pt idx="166">
                  <c:v>56</c:v>
                </c:pt>
                <c:pt idx="167">
                  <c:v>58</c:v>
                </c:pt>
                <c:pt idx="168">
                  <c:v>50</c:v>
                </c:pt>
                <c:pt idx="169">
                  <c:v>86</c:v>
                </c:pt>
                <c:pt idx="170">
                  <c:v>69</c:v>
                </c:pt>
                <c:pt idx="171">
                  <c:v>54</c:v>
                </c:pt>
                <c:pt idx="172">
                  <c:v>71</c:v>
                </c:pt>
                <c:pt idx="173">
                  <c:v>97</c:v>
                </c:pt>
                <c:pt idx="174">
                  <c:v>73</c:v>
                </c:pt>
                <c:pt idx="175">
                  <c:v>72</c:v>
                </c:pt>
                <c:pt idx="176">
                  <c:v>64</c:v>
                </c:pt>
                <c:pt idx="177">
                  <c:v>62</c:v>
                </c:pt>
                <c:pt idx="178">
                  <c:v>78</c:v>
                </c:pt>
                <c:pt idx="179">
                  <c:v>77</c:v>
                </c:pt>
                <c:pt idx="180">
                  <c:v>55</c:v>
                </c:pt>
                <c:pt idx="181">
                  <c:v>100</c:v>
                </c:pt>
                <c:pt idx="182">
                  <c:v>101</c:v>
                </c:pt>
                <c:pt idx="183">
                  <c:v>82</c:v>
                </c:pt>
                <c:pt idx="184">
                  <c:v>75</c:v>
                </c:pt>
                <c:pt idx="185">
                  <c:v>75</c:v>
                </c:pt>
                <c:pt idx="186">
                  <c:v>128</c:v>
                </c:pt>
                <c:pt idx="187">
                  <c:v>127</c:v>
                </c:pt>
                <c:pt idx="188">
                  <c:v>97</c:v>
                </c:pt>
                <c:pt idx="189">
                  <c:v>142</c:v>
                </c:pt>
                <c:pt idx="190">
                  <c:v>83</c:v>
                </c:pt>
                <c:pt idx="191">
                  <c:v>131</c:v>
                </c:pt>
                <c:pt idx="192">
                  <c:v>77</c:v>
                </c:pt>
                <c:pt idx="193">
                  <c:v>73</c:v>
                </c:pt>
                <c:pt idx="194">
                  <c:v>82</c:v>
                </c:pt>
                <c:pt idx="195">
                  <c:v>113</c:v>
                </c:pt>
                <c:pt idx="196">
                  <c:v>84</c:v>
                </c:pt>
                <c:pt idx="197">
                  <c:v>114</c:v>
                </c:pt>
                <c:pt idx="198">
                  <c:v>134</c:v>
                </c:pt>
                <c:pt idx="199">
                  <c:v>65</c:v>
                </c:pt>
                <c:pt idx="200">
                  <c:v>138</c:v>
                </c:pt>
                <c:pt idx="201">
                  <c:v>84</c:v>
                </c:pt>
                <c:pt idx="202">
                  <c:v>128</c:v>
                </c:pt>
                <c:pt idx="203">
                  <c:v>96</c:v>
                </c:pt>
                <c:pt idx="204">
                  <c:v>70</c:v>
                </c:pt>
                <c:pt idx="205">
                  <c:v>166</c:v>
                </c:pt>
                <c:pt idx="206">
                  <c:v>227</c:v>
                </c:pt>
                <c:pt idx="207">
                  <c:v>177</c:v>
                </c:pt>
                <c:pt idx="208">
                  <c:v>164</c:v>
                </c:pt>
                <c:pt idx="209">
                  <c:v>234</c:v>
                </c:pt>
                <c:pt idx="210">
                  <c:v>188</c:v>
                </c:pt>
                <c:pt idx="211">
                  <c:v>230</c:v>
                </c:pt>
                <c:pt idx="212">
                  <c:v>208</c:v>
                </c:pt>
                <c:pt idx="213">
                  <c:v>158</c:v>
                </c:pt>
                <c:pt idx="214">
                  <c:v>175</c:v>
                </c:pt>
                <c:pt idx="215">
                  <c:v>149</c:v>
                </c:pt>
                <c:pt idx="216">
                  <c:v>224</c:v>
                </c:pt>
                <c:pt idx="217">
                  <c:v>234</c:v>
                </c:pt>
                <c:pt idx="218">
                  <c:v>284</c:v>
                </c:pt>
                <c:pt idx="219">
                  <c:v>208</c:v>
                </c:pt>
                <c:pt idx="220">
                  <c:v>221</c:v>
                </c:pt>
                <c:pt idx="221">
                  <c:v>240</c:v>
                </c:pt>
                <c:pt idx="222">
                  <c:v>232</c:v>
                </c:pt>
                <c:pt idx="223">
                  <c:v>187</c:v>
                </c:pt>
                <c:pt idx="224">
                  <c:v>189</c:v>
                </c:pt>
                <c:pt idx="225">
                  <c:v>199</c:v>
                </c:pt>
                <c:pt idx="226">
                  <c:v>170</c:v>
                </c:pt>
                <c:pt idx="227">
                  <c:v>162</c:v>
                </c:pt>
                <c:pt idx="228">
                  <c:v>144</c:v>
                </c:pt>
                <c:pt idx="229">
                  <c:v>82</c:v>
                </c:pt>
                <c:pt idx="230">
                  <c:v>260</c:v>
                </c:pt>
                <c:pt idx="231">
                  <c:v>320</c:v>
                </c:pt>
                <c:pt idx="232">
                  <c:v>234</c:v>
                </c:pt>
                <c:pt idx="233">
                  <c:v>254</c:v>
                </c:pt>
                <c:pt idx="234">
                  <c:v>231</c:v>
                </c:pt>
                <c:pt idx="235">
                  <c:v>283</c:v>
                </c:pt>
                <c:pt idx="236">
                  <c:v>238</c:v>
                </c:pt>
                <c:pt idx="237">
                  <c:v>228</c:v>
                </c:pt>
                <c:pt idx="238">
                  <c:v>331</c:v>
                </c:pt>
                <c:pt idx="239">
                  <c:v>254</c:v>
                </c:pt>
                <c:pt idx="240">
                  <c:v>257</c:v>
                </c:pt>
                <c:pt idx="241">
                  <c:v>270</c:v>
                </c:pt>
                <c:pt idx="242">
                  <c:v>353</c:v>
                </c:pt>
                <c:pt idx="243">
                  <c:v>298</c:v>
                </c:pt>
                <c:pt idx="244">
                  <c:v>236</c:v>
                </c:pt>
                <c:pt idx="245">
                  <c:v>311</c:v>
                </c:pt>
                <c:pt idx="246">
                  <c:v>241</c:v>
                </c:pt>
                <c:pt idx="247">
                  <c:v>313</c:v>
                </c:pt>
                <c:pt idx="248">
                  <c:v>327</c:v>
                </c:pt>
                <c:pt idx="249">
                  <c:v>201</c:v>
                </c:pt>
                <c:pt idx="250">
                  <c:v>347</c:v>
                </c:pt>
                <c:pt idx="251">
                  <c:v>245</c:v>
                </c:pt>
                <c:pt idx="252">
                  <c:v>249</c:v>
                </c:pt>
                <c:pt idx="253">
                  <c:v>272</c:v>
                </c:pt>
                <c:pt idx="254">
                  <c:v>252</c:v>
                </c:pt>
                <c:pt idx="255">
                  <c:v>274</c:v>
                </c:pt>
                <c:pt idx="256">
                  <c:v>195</c:v>
                </c:pt>
                <c:pt idx="257">
                  <c:v>306</c:v>
                </c:pt>
                <c:pt idx="258">
                  <c:v>303</c:v>
                </c:pt>
                <c:pt idx="259">
                  <c:v>220</c:v>
                </c:pt>
                <c:pt idx="260">
                  <c:v>246</c:v>
                </c:pt>
                <c:pt idx="261">
                  <c:v>236</c:v>
                </c:pt>
                <c:pt idx="262">
                  <c:v>274</c:v>
                </c:pt>
                <c:pt idx="263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40-4390-93DE-85CC4DF638CA}"/>
            </c:ext>
          </c:extLst>
        </c:ser>
        <c:ser>
          <c:idx val="4"/>
          <c:order val="4"/>
          <c:tx>
            <c:strRef>
              <c:f>evolution_by_topic!$A$26</c:f>
              <c:strCache>
                <c:ptCount val="1"/>
                <c:pt idx="0">
                  <c:v>Null pointer dereference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evolution_by_topic!$B$21:$JE$21</c:f>
              <c:strCache>
                <c:ptCount val="264"/>
                <c:pt idx="0">
                  <c:v>'1/00</c:v>
                </c:pt>
                <c:pt idx="1">
                  <c:v>'2/00</c:v>
                </c:pt>
                <c:pt idx="2">
                  <c:v>'3/00</c:v>
                </c:pt>
                <c:pt idx="3">
                  <c:v>'4/00</c:v>
                </c:pt>
                <c:pt idx="4">
                  <c:v>'5/00</c:v>
                </c:pt>
                <c:pt idx="5">
                  <c:v>'6/00</c:v>
                </c:pt>
                <c:pt idx="6">
                  <c:v>'7/00</c:v>
                </c:pt>
                <c:pt idx="7">
                  <c:v>'8/00</c:v>
                </c:pt>
                <c:pt idx="8">
                  <c:v>'9/00</c:v>
                </c:pt>
                <c:pt idx="9">
                  <c:v>'10/00</c:v>
                </c:pt>
                <c:pt idx="10">
                  <c:v>'11/00</c:v>
                </c:pt>
                <c:pt idx="11">
                  <c:v>'12/00</c:v>
                </c:pt>
                <c:pt idx="12">
                  <c:v>'1/01</c:v>
                </c:pt>
                <c:pt idx="13">
                  <c:v>'2/01</c:v>
                </c:pt>
                <c:pt idx="14">
                  <c:v>'3/01</c:v>
                </c:pt>
                <c:pt idx="15">
                  <c:v>'4/01</c:v>
                </c:pt>
                <c:pt idx="16">
                  <c:v>'5/01</c:v>
                </c:pt>
                <c:pt idx="17">
                  <c:v>'6/01</c:v>
                </c:pt>
                <c:pt idx="18">
                  <c:v>'7/01</c:v>
                </c:pt>
                <c:pt idx="19">
                  <c:v>'8/01</c:v>
                </c:pt>
                <c:pt idx="20">
                  <c:v>'9/01</c:v>
                </c:pt>
                <c:pt idx="21">
                  <c:v>'10/01</c:v>
                </c:pt>
                <c:pt idx="22">
                  <c:v>'11/01</c:v>
                </c:pt>
                <c:pt idx="23">
                  <c:v>'12/01</c:v>
                </c:pt>
                <c:pt idx="24">
                  <c:v>'1/02</c:v>
                </c:pt>
                <c:pt idx="25">
                  <c:v>'2/02</c:v>
                </c:pt>
                <c:pt idx="26">
                  <c:v>'3/02</c:v>
                </c:pt>
                <c:pt idx="27">
                  <c:v>'4/02</c:v>
                </c:pt>
                <c:pt idx="28">
                  <c:v>'5/02</c:v>
                </c:pt>
                <c:pt idx="29">
                  <c:v>'6/02</c:v>
                </c:pt>
                <c:pt idx="30">
                  <c:v>'7/02</c:v>
                </c:pt>
                <c:pt idx="31">
                  <c:v>'8/02</c:v>
                </c:pt>
                <c:pt idx="32">
                  <c:v>'9/02</c:v>
                </c:pt>
                <c:pt idx="33">
                  <c:v>'10/02</c:v>
                </c:pt>
                <c:pt idx="34">
                  <c:v>'11/02</c:v>
                </c:pt>
                <c:pt idx="35">
                  <c:v>'12/02</c:v>
                </c:pt>
                <c:pt idx="36">
                  <c:v>'1/03</c:v>
                </c:pt>
                <c:pt idx="37">
                  <c:v>'2/03</c:v>
                </c:pt>
                <c:pt idx="38">
                  <c:v>'3/03</c:v>
                </c:pt>
                <c:pt idx="39">
                  <c:v>'4/03</c:v>
                </c:pt>
                <c:pt idx="40">
                  <c:v>'5/03</c:v>
                </c:pt>
                <c:pt idx="41">
                  <c:v>'6/03</c:v>
                </c:pt>
                <c:pt idx="42">
                  <c:v>'7/03</c:v>
                </c:pt>
                <c:pt idx="43">
                  <c:v>'8/03</c:v>
                </c:pt>
                <c:pt idx="44">
                  <c:v>'9/03</c:v>
                </c:pt>
                <c:pt idx="45">
                  <c:v>'10/03</c:v>
                </c:pt>
                <c:pt idx="46">
                  <c:v>'11/03</c:v>
                </c:pt>
                <c:pt idx="47">
                  <c:v>'12/03</c:v>
                </c:pt>
                <c:pt idx="48">
                  <c:v>'1/04</c:v>
                </c:pt>
                <c:pt idx="49">
                  <c:v>'2/04</c:v>
                </c:pt>
                <c:pt idx="50">
                  <c:v>'3/04</c:v>
                </c:pt>
                <c:pt idx="51">
                  <c:v>'4/04</c:v>
                </c:pt>
                <c:pt idx="52">
                  <c:v>'5/04</c:v>
                </c:pt>
                <c:pt idx="53">
                  <c:v>'6/04</c:v>
                </c:pt>
                <c:pt idx="54">
                  <c:v>'7/04</c:v>
                </c:pt>
                <c:pt idx="55">
                  <c:v>'8/04</c:v>
                </c:pt>
                <c:pt idx="56">
                  <c:v>'9/04</c:v>
                </c:pt>
                <c:pt idx="57">
                  <c:v>'10/04</c:v>
                </c:pt>
                <c:pt idx="58">
                  <c:v>'11/04</c:v>
                </c:pt>
                <c:pt idx="59">
                  <c:v>'12/04</c:v>
                </c:pt>
                <c:pt idx="60">
                  <c:v>'1/05</c:v>
                </c:pt>
                <c:pt idx="61">
                  <c:v>'2/05</c:v>
                </c:pt>
                <c:pt idx="62">
                  <c:v>'3/05</c:v>
                </c:pt>
                <c:pt idx="63">
                  <c:v>'4/05</c:v>
                </c:pt>
                <c:pt idx="64">
                  <c:v>'5/05</c:v>
                </c:pt>
                <c:pt idx="65">
                  <c:v>'6/05</c:v>
                </c:pt>
                <c:pt idx="66">
                  <c:v>'7/05</c:v>
                </c:pt>
                <c:pt idx="67">
                  <c:v>'8/05</c:v>
                </c:pt>
                <c:pt idx="68">
                  <c:v>'9/05</c:v>
                </c:pt>
                <c:pt idx="69">
                  <c:v>'10/05</c:v>
                </c:pt>
                <c:pt idx="70">
                  <c:v>'11/05</c:v>
                </c:pt>
                <c:pt idx="71">
                  <c:v>'12/05</c:v>
                </c:pt>
                <c:pt idx="72">
                  <c:v>'1/06</c:v>
                </c:pt>
                <c:pt idx="73">
                  <c:v>'2/06</c:v>
                </c:pt>
                <c:pt idx="74">
                  <c:v>'3/06</c:v>
                </c:pt>
                <c:pt idx="75">
                  <c:v>'4/06</c:v>
                </c:pt>
                <c:pt idx="76">
                  <c:v>'5/06</c:v>
                </c:pt>
                <c:pt idx="77">
                  <c:v>'6/06</c:v>
                </c:pt>
                <c:pt idx="78">
                  <c:v>'7/06</c:v>
                </c:pt>
                <c:pt idx="79">
                  <c:v>'8/06</c:v>
                </c:pt>
                <c:pt idx="80">
                  <c:v>'9/06</c:v>
                </c:pt>
                <c:pt idx="81">
                  <c:v>'10/06</c:v>
                </c:pt>
                <c:pt idx="82">
                  <c:v>'11/06</c:v>
                </c:pt>
                <c:pt idx="83">
                  <c:v>'12/06</c:v>
                </c:pt>
                <c:pt idx="84">
                  <c:v>'1/07</c:v>
                </c:pt>
                <c:pt idx="85">
                  <c:v>'2/07</c:v>
                </c:pt>
                <c:pt idx="86">
                  <c:v>'3/07</c:v>
                </c:pt>
                <c:pt idx="87">
                  <c:v>'4/07</c:v>
                </c:pt>
                <c:pt idx="88">
                  <c:v>'5/07</c:v>
                </c:pt>
                <c:pt idx="89">
                  <c:v>'6/07</c:v>
                </c:pt>
                <c:pt idx="90">
                  <c:v>'7/07</c:v>
                </c:pt>
                <c:pt idx="91">
                  <c:v>'8/07</c:v>
                </c:pt>
                <c:pt idx="92">
                  <c:v>'9/07</c:v>
                </c:pt>
                <c:pt idx="93">
                  <c:v>'10/07</c:v>
                </c:pt>
                <c:pt idx="94">
                  <c:v>'11/07</c:v>
                </c:pt>
                <c:pt idx="95">
                  <c:v>'12/07</c:v>
                </c:pt>
                <c:pt idx="96">
                  <c:v>'1/08</c:v>
                </c:pt>
                <c:pt idx="97">
                  <c:v>'2/08</c:v>
                </c:pt>
                <c:pt idx="98">
                  <c:v>'3/08</c:v>
                </c:pt>
                <c:pt idx="99">
                  <c:v>'4/08</c:v>
                </c:pt>
                <c:pt idx="100">
                  <c:v>'5/08</c:v>
                </c:pt>
                <c:pt idx="101">
                  <c:v>'6/08</c:v>
                </c:pt>
                <c:pt idx="102">
                  <c:v>'7/08</c:v>
                </c:pt>
                <c:pt idx="103">
                  <c:v>'8/08</c:v>
                </c:pt>
                <c:pt idx="104">
                  <c:v>'9/08</c:v>
                </c:pt>
                <c:pt idx="105">
                  <c:v>'10/08</c:v>
                </c:pt>
                <c:pt idx="106">
                  <c:v>'11/08</c:v>
                </c:pt>
                <c:pt idx="107">
                  <c:v>'12/08</c:v>
                </c:pt>
                <c:pt idx="108">
                  <c:v>'1/09</c:v>
                </c:pt>
                <c:pt idx="109">
                  <c:v>'2/09</c:v>
                </c:pt>
                <c:pt idx="110">
                  <c:v>'3/09</c:v>
                </c:pt>
                <c:pt idx="111">
                  <c:v>'4/09</c:v>
                </c:pt>
                <c:pt idx="112">
                  <c:v>'5/09</c:v>
                </c:pt>
                <c:pt idx="113">
                  <c:v>'6/09</c:v>
                </c:pt>
                <c:pt idx="114">
                  <c:v>'7/09</c:v>
                </c:pt>
                <c:pt idx="115">
                  <c:v>'8/09</c:v>
                </c:pt>
                <c:pt idx="116">
                  <c:v>'9/09</c:v>
                </c:pt>
                <c:pt idx="117">
                  <c:v>'10/09</c:v>
                </c:pt>
                <c:pt idx="118">
                  <c:v>'11/09</c:v>
                </c:pt>
                <c:pt idx="119">
                  <c:v>'12/09</c:v>
                </c:pt>
                <c:pt idx="120">
                  <c:v>'1/10</c:v>
                </c:pt>
                <c:pt idx="121">
                  <c:v>'2/10</c:v>
                </c:pt>
                <c:pt idx="122">
                  <c:v>'3/10</c:v>
                </c:pt>
                <c:pt idx="123">
                  <c:v>'4/10</c:v>
                </c:pt>
                <c:pt idx="124">
                  <c:v>'5/10</c:v>
                </c:pt>
                <c:pt idx="125">
                  <c:v>'6/10</c:v>
                </c:pt>
                <c:pt idx="126">
                  <c:v>'7/10</c:v>
                </c:pt>
                <c:pt idx="127">
                  <c:v>'8/10</c:v>
                </c:pt>
                <c:pt idx="128">
                  <c:v>'9/10</c:v>
                </c:pt>
                <c:pt idx="129">
                  <c:v>'10/10</c:v>
                </c:pt>
                <c:pt idx="130">
                  <c:v>'11/10</c:v>
                </c:pt>
                <c:pt idx="131">
                  <c:v>'12/10</c:v>
                </c:pt>
                <c:pt idx="132">
                  <c:v>'1/11</c:v>
                </c:pt>
                <c:pt idx="133">
                  <c:v>'2/11</c:v>
                </c:pt>
                <c:pt idx="134">
                  <c:v>'3/11</c:v>
                </c:pt>
                <c:pt idx="135">
                  <c:v>'4/11</c:v>
                </c:pt>
                <c:pt idx="136">
                  <c:v>'5/11</c:v>
                </c:pt>
                <c:pt idx="137">
                  <c:v>'6/11</c:v>
                </c:pt>
                <c:pt idx="138">
                  <c:v>'7/11</c:v>
                </c:pt>
                <c:pt idx="139">
                  <c:v>'8/11</c:v>
                </c:pt>
                <c:pt idx="140">
                  <c:v>'9/11</c:v>
                </c:pt>
                <c:pt idx="141">
                  <c:v>'10/11</c:v>
                </c:pt>
                <c:pt idx="142">
                  <c:v>'11/11</c:v>
                </c:pt>
                <c:pt idx="143">
                  <c:v>'12/11</c:v>
                </c:pt>
                <c:pt idx="144">
                  <c:v>'1/12</c:v>
                </c:pt>
                <c:pt idx="145">
                  <c:v>'2/12</c:v>
                </c:pt>
                <c:pt idx="146">
                  <c:v>'3/12</c:v>
                </c:pt>
                <c:pt idx="147">
                  <c:v>'4/12</c:v>
                </c:pt>
                <c:pt idx="148">
                  <c:v>'5/12</c:v>
                </c:pt>
                <c:pt idx="149">
                  <c:v>'6/12</c:v>
                </c:pt>
                <c:pt idx="150">
                  <c:v>'7/12</c:v>
                </c:pt>
                <c:pt idx="151">
                  <c:v>'8/12</c:v>
                </c:pt>
                <c:pt idx="152">
                  <c:v>'9/12</c:v>
                </c:pt>
                <c:pt idx="153">
                  <c:v>'10/12</c:v>
                </c:pt>
                <c:pt idx="154">
                  <c:v>'11/12</c:v>
                </c:pt>
                <c:pt idx="155">
                  <c:v>'12/12</c:v>
                </c:pt>
                <c:pt idx="156">
                  <c:v>'1/13</c:v>
                </c:pt>
                <c:pt idx="157">
                  <c:v>'2/13</c:v>
                </c:pt>
                <c:pt idx="158">
                  <c:v>'3/13</c:v>
                </c:pt>
                <c:pt idx="159">
                  <c:v>'4/13</c:v>
                </c:pt>
                <c:pt idx="160">
                  <c:v>'5/13</c:v>
                </c:pt>
                <c:pt idx="161">
                  <c:v>'6/13</c:v>
                </c:pt>
                <c:pt idx="162">
                  <c:v>'7/13</c:v>
                </c:pt>
                <c:pt idx="163">
                  <c:v>'8/13</c:v>
                </c:pt>
                <c:pt idx="164">
                  <c:v>'9/13</c:v>
                </c:pt>
                <c:pt idx="165">
                  <c:v>'10/13</c:v>
                </c:pt>
                <c:pt idx="166">
                  <c:v>'11/13</c:v>
                </c:pt>
                <c:pt idx="167">
                  <c:v>'12/13</c:v>
                </c:pt>
                <c:pt idx="168">
                  <c:v>'1/14</c:v>
                </c:pt>
                <c:pt idx="169">
                  <c:v>'2/14</c:v>
                </c:pt>
                <c:pt idx="170">
                  <c:v>'3/14</c:v>
                </c:pt>
                <c:pt idx="171">
                  <c:v>'4/14</c:v>
                </c:pt>
                <c:pt idx="172">
                  <c:v>'5/14</c:v>
                </c:pt>
                <c:pt idx="173">
                  <c:v>'6/14</c:v>
                </c:pt>
                <c:pt idx="174">
                  <c:v>'7/14</c:v>
                </c:pt>
                <c:pt idx="175">
                  <c:v>'8/14</c:v>
                </c:pt>
                <c:pt idx="176">
                  <c:v>'9/14</c:v>
                </c:pt>
                <c:pt idx="177">
                  <c:v>'10/14</c:v>
                </c:pt>
                <c:pt idx="178">
                  <c:v>'11/14</c:v>
                </c:pt>
                <c:pt idx="179">
                  <c:v>'12/14</c:v>
                </c:pt>
                <c:pt idx="180">
                  <c:v>'1/15</c:v>
                </c:pt>
                <c:pt idx="181">
                  <c:v>'2/15</c:v>
                </c:pt>
                <c:pt idx="182">
                  <c:v>'3/15</c:v>
                </c:pt>
                <c:pt idx="183">
                  <c:v>'4/15</c:v>
                </c:pt>
                <c:pt idx="184">
                  <c:v>'5/15</c:v>
                </c:pt>
                <c:pt idx="185">
                  <c:v>'6/15</c:v>
                </c:pt>
                <c:pt idx="186">
                  <c:v>'7/15</c:v>
                </c:pt>
                <c:pt idx="187">
                  <c:v>'8/15</c:v>
                </c:pt>
                <c:pt idx="188">
                  <c:v>'9/15</c:v>
                </c:pt>
                <c:pt idx="189">
                  <c:v>'10/15</c:v>
                </c:pt>
                <c:pt idx="190">
                  <c:v>'11/15</c:v>
                </c:pt>
                <c:pt idx="191">
                  <c:v>'12/15</c:v>
                </c:pt>
                <c:pt idx="192">
                  <c:v>'1/16</c:v>
                </c:pt>
                <c:pt idx="193">
                  <c:v>'2/16</c:v>
                </c:pt>
                <c:pt idx="194">
                  <c:v>'3/16</c:v>
                </c:pt>
                <c:pt idx="195">
                  <c:v>'4/16</c:v>
                </c:pt>
                <c:pt idx="196">
                  <c:v>'5/16</c:v>
                </c:pt>
                <c:pt idx="197">
                  <c:v>'6/16</c:v>
                </c:pt>
                <c:pt idx="198">
                  <c:v>'7/16</c:v>
                </c:pt>
                <c:pt idx="199">
                  <c:v>'8/16</c:v>
                </c:pt>
                <c:pt idx="200">
                  <c:v>'9/16</c:v>
                </c:pt>
                <c:pt idx="201">
                  <c:v>'10/16</c:v>
                </c:pt>
                <c:pt idx="202">
                  <c:v>'11/16</c:v>
                </c:pt>
                <c:pt idx="203">
                  <c:v>'12/16</c:v>
                </c:pt>
                <c:pt idx="204">
                  <c:v>'1/17</c:v>
                </c:pt>
                <c:pt idx="205">
                  <c:v>'2/17</c:v>
                </c:pt>
                <c:pt idx="206">
                  <c:v>'3/17</c:v>
                </c:pt>
                <c:pt idx="207">
                  <c:v>'4/17</c:v>
                </c:pt>
                <c:pt idx="208">
                  <c:v>'5/17</c:v>
                </c:pt>
                <c:pt idx="209">
                  <c:v>'6/17</c:v>
                </c:pt>
                <c:pt idx="210">
                  <c:v>'7/17</c:v>
                </c:pt>
                <c:pt idx="211">
                  <c:v>'8/17</c:v>
                </c:pt>
                <c:pt idx="212">
                  <c:v>'9/17</c:v>
                </c:pt>
                <c:pt idx="213">
                  <c:v>'10/17</c:v>
                </c:pt>
                <c:pt idx="214">
                  <c:v>'11/17</c:v>
                </c:pt>
                <c:pt idx="215">
                  <c:v>'12/17</c:v>
                </c:pt>
                <c:pt idx="216">
                  <c:v>'1/18</c:v>
                </c:pt>
                <c:pt idx="217">
                  <c:v>'2/18</c:v>
                </c:pt>
                <c:pt idx="218">
                  <c:v>'3/18</c:v>
                </c:pt>
                <c:pt idx="219">
                  <c:v>'4/18</c:v>
                </c:pt>
                <c:pt idx="220">
                  <c:v>'5/18</c:v>
                </c:pt>
                <c:pt idx="221">
                  <c:v>'6/18</c:v>
                </c:pt>
                <c:pt idx="222">
                  <c:v>'7/18</c:v>
                </c:pt>
                <c:pt idx="223">
                  <c:v>'8/18</c:v>
                </c:pt>
                <c:pt idx="224">
                  <c:v>'9/18</c:v>
                </c:pt>
                <c:pt idx="225">
                  <c:v>'10/18</c:v>
                </c:pt>
                <c:pt idx="226">
                  <c:v>'11/18</c:v>
                </c:pt>
                <c:pt idx="227">
                  <c:v>'12/18</c:v>
                </c:pt>
                <c:pt idx="228">
                  <c:v>'1/19</c:v>
                </c:pt>
                <c:pt idx="229">
                  <c:v>'2/19</c:v>
                </c:pt>
                <c:pt idx="230">
                  <c:v>'3/19</c:v>
                </c:pt>
                <c:pt idx="231">
                  <c:v>'4/19</c:v>
                </c:pt>
                <c:pt idx="232">
                  <c:v>'5/19</c:v>
                </c:pt>
                <c:pt idx="233">
                  <c:v>'6/19</c:v>
                </c:pt>
                <c:pt idx="234">
                  <c:v>'7/19</c:v>
                </c:pt>
                <c:pt idx="235">
                  <c:v>'8/19</c:v>
                </c:pt>
                <c:pt idx="236">
                  <c:v>'9/19</c:v>
                </c:pt>
                <c:pt idx="237">
                  <c:v>'10/19</c:v>
                </c:pt>
                <c:pt idx="238">
                  <c:v>'11/19</c:v>
                </c:pt>
                <c:pt idx="239">
                  <c:v>'12/19</c:v>
                </c:pt>
                <c:pt idx="240">
                  <c:v>'1/20</c:v>
                </c:pt>
                <c:pt idx="241">
                  <c:v>'2/20</c:v>
                </c:pt>
                <c:pt idx="242">
                  <c:v>'3/20</c:v>
                </c:pt>
                <c:pt idx="243">
                  <c:v>'4/20</c:v>
                </c:pt>
                <c:pt idx="244">
                  <c:v>'5/20</c:v>
                </c:pt>
                <c:pt idx="245">
                  <c:v>'6/20</c:v>
                </c:pt>
                <c:pt idx="246">
                  <c:v>'7/20</c:v>
                </c:pt>
                <c:pt idx="247">
                  <c:v>'8/20</c:v>
                </c:pt>
                <c:pt idx="248">
                  <c:v>'9/20</c:v>
                </c:pt>
                <c:pt idx="249">
                  <c:v>'10/20</c:v>
                </c:pt>
                <c:pt idx="250">
                  <c:v>'11/20</c:v>
                </c:pt>
                <c:pt idx="251">
                  <c:v>'12/20</c:v>
                </c:pt>
                <c:pt idx="252">
                  <c:v>'1/21</c:v>
                </c:pt>
                <c:pt idx="253">
                  <c:v>'2/21</c:v>
                </c:pt>
                <c:pt idx="254">
                  <c:v>'3/21</c:v>
                </c:pt>
                <c:pt idx="255">
                  <c:v>'4/21</c:v>
                </c:pt>
                <c:pt idx="256">
                  <c:v>'5/21</c:v>
                </c:pt>
                <c:pt idx="257">
                  <c:v>'6/21</c:v>
                </c:pt>
                <c:pt idx="258">
                  <c:v>'7/21</c:v>
                </c:pt>
                <c:pt idx="259">
                  <c:v>'8/21</c:v>
                </c:pt>
                <c:pt idx="260">
                  <c:v>'9/21</c:v>
                </c:pt>
                <c:pt idx="261">
                  <c:v>'10/21</c:v>
                </c:pt>
                <c:pt idx="262">
                  <c:v>'11/21</c:v>
                </c:pt>
                <c:pt idx="263">
                  <c:v>'12/21</c:v>
                </c:pt>
              </c:strCache>
            </c:strRef>
          </c:cat>
          <c:val>
            <c:numRef>
              <c:f>evolution_by_topic!$B$26:$JE$26</c:f>
              <c:numCache>
                <c:formatCode>General</c:formatCode>
                <c:ptCount val="264"/>
                <c:pt idx="0">
                  <c:v>8</c:v>
                </c:pt>
                <c:pt idx="1">
                  <c:v>9</c:v>
                </c:pt>
                <c:pt idx="2">
                  <c:v>6</c:v>
                </c:pt>
                <c:pt idx="3">
                  <c:v>11</c:v>
                </c:pt>
                <c:pt idx="4">
                  <c:v>20</c:v>
                </c:pt>
                <c:pt idx="5">
                  <c:v>26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14</c:v>
                </c:pt>
                <c:pt idx="11">
                  <c:v>32</c:v>
                </c:pt>
                <c:pt idx="12">
                  <c:v>20</c:v>
                </c:pt>
                <c:pt idx="13">
                  <c:v>18</c:v>
                </c:pt>
                <c:pt idx="14">
                  <c:v>18</c:v>
                </c:pt>
                <c:pt idx="15">
                  <c:v>3</c:v>
                </c:pt>
                <c:pt idx="16">
                  <c:v>10</c:v>
                </c:pt>
                <c:pt idx="17">
                  <c:v>31</c:v>
                </c:pt>
                <c:pt idx="18">
                  <c:v>45</c:v>
                </c:pt>
                <c:pt idx="19">
                  <c:v>32</c:v>
                </c:pt>
                <c:pt idx="20">
                  <c:v>23</c:v>
                </c:pt>
                <c:pt idx="21">
                  <c:v>28</c:v>
                </c:pt>
                <c:pt idx="22">
                  <c:v>8</c:v>
                </c:pt>
                <c:pt idx="23">
                  <c:v>29</c:v>
                </c:pt>
                <c:pt idx="24">
                  <c:v>4</c:v>
                </c:pt>
                <c:pt idx="25">
                  <c:v>0</c:v>
                </c:pt>
                <c:pt idx="26">
                  <c:v>22</c:v>
                </c:pt>
                <c:pt idx="27">
                  <c:v>5</c:v>
                </c:pt>
                <c:pt idx="28">
                  <c:v>13</c:v>
                </c:pt>
                <c:pt idx="29">
                  <c:v>25</c:v>
                </c:pt>
                <c:pt idx="30">
                  <c:v>12</c:v>
                </c:pt>
                <c:pt idx="31">
                  <c:v>29</c:v>
                </c:pt>
                <c:pt idx="32">
                  <c:v>5</c:v>
                </c:pt>
                <c:pt idx="33">
                  <c:v>59</c:v>
                </c:pt>
                <c:pt idx="34">
                  <c:v>15</c:v>
                </c:pt>
                <c:pt idx="35">
                  <c:v>115</c:v>
                </c:pt>
                <c:pt idx="36">
                  <c:v>5</c:v>
                </c:pt>
                <c:pt idx="37">
                  <c:v>7</c:v>
                </c:pt>
                <c:pt idx="38">
                  <c:v>17</c:v>
                </c:pt>
                <c:pt idx="39">
                  <c:v>26</c:v>
                </c:pt>
                <c:pt idx="40">
                  <c:v>12</c:v>
                </c:pt>
                <c:pt idx="41">
                  <c:v>25</c:v>
                </c:pt>
                <c:pt idx="42">
                  <c:v>11</c:v>
                </c:pt>
                <c:pt idx="43">
                  <c:v>32</c:v>
                </c:pt>
                <c:pt idx="44">
                  <c:v>7</c:v>
                </c:pt>
                <c:pt idx="45">
                  <c:v>10</c:v>
                </c:pt>
                <c:pt idx="46">
                  <c:v>14</c:v>
                </c:pt>
                <c:pt idx="47">
                  <c:v>83</c:v>
                </c:pt>
                <c:pt idx="48">
                  <c:v>13</c:v>
                </c:pt>
                <c:pt idx="49">
                  <c:v>18</c:v>
                </c:pt>
                <c:pt idx="50">
                  <c:v>15</c:v>
                </c:pt>
                <c:pt idx="51">
                  <c:v>8</c:v>
                </c:pt>
                <c:pt idx="52">
                  <c:v>19</c:v>
                </c:pt>
                <c:pt idx="53">
                  <c:v>11</c:v>
                </c:pt>
                <c:pt idx="54">
                  <c:v>17</c:v>
                </c:pt>
                <c:pt idx="55">
                  <c:v>40</c:v>
                </c:pt>
                <c:pt idx="56">
                  <c:v>23</c:v>
                </c:pt>
                <c:pt idx="57">
                  <c:v>15</c:v>
                </c:pt>
                <c:pt idx="58">
                  <c:v>33</c:v>
                </c:pt>
                <c:pt idx="59">
                  <c:v>177</c:v>
                </c:pt>
                <c:pt idx="60">
                  <c:v>52</c:v>
                </c:pt>
                <c:pt idx="61">
                  <c:v>10</c:v>
                </c:pt>
                <c:pt idx="62">
                  <c:v>25</c:v>
                </c:pt>
                <c:pt idx="63">
                  <c:v>16</c:v>
                </c:pt>
                <c:pt idx="64">
                  <c:v>178</c:v>
                </c:pt>
                <c:pt idx="65">
                  <c:v>17</c:v>
                </c:pt>
                <c:pt idx="66">
                  <c:v>43</c:v>
                </c:pt>
                <c:pt idx="67">
                  <c:v>51</c:v>
                </c:pt>
                <c:pt idx="68">
                  <c:v>31</c:v>
                </c:pt>
                <c:pt idx="69">
                  <c:v>30</c:v>
                </c:pt>
                <c:pt idx="70">
                  <c:v>54</c:v>
                </c:pt>
                <c:pt idx="71">
                  <c:v>88</c:v>
                </c:pt>
                <c:pt idx="72">
                  <c:v>28</c:v>
                </c:pt>
                <c:pt idx="73">
                  <c:v>47</c:v>
                </c:pt>
                <c:pt idx="74">
                  <c:v>42</c:v>
                </c:pt>
                <c:pt idx="75">
                  <c:v>60</c:v>
                </c:pt>
                <c:pt idx="76">
                  <c:v>42</c:v>
                </c:pt>
                <c:pt idx="77">
                  <c:v>40</c:v>
                </c:pt>
                <c:pt idx="78">
                  <c:v>67</c:v>
                </c:pt>
                <c:pt idx="79">
                  <c:v>44</c:v>
                </c:pt>
                <c:pt idx="80">
                  <c:v>40</c:v>
                </c:pt>
                <c:pt idx="81">
                  <c:v>43</c:v>
                </c:pt>
                <c:pt idx="82">
                  <c:v>40</c:v>
                </c:pt>
                <c:pt idx="83">
                  <c:v>72</c:v>
                </c:pt>
                <c:pt idx="84">
                  <c:v>75</c:v>
                </c:pt>
                <c:pt idx="85">
                  <c:v>58</c:v>
                </c:pt>
                <c:pt idx="86">
                  <c:v>75</c:v>
                </c:pt>
                <c:pt idx="87">
                  <c:v>58</c:v>
                </c:pt>
                <c:pt idx="88">
                  <c:v>68</c:v>
                </c:pt>
                <c:pt idx="89">
                  <c:v>77</c:v>
                </c:pt>
                <c:pt idx="90">
                  <c:v>59</c:v>
                </c:pt>
                <c:pt idx="91">
                  <c:v>64</c:v>
                </c:pt>
                <c:pt idx="92">
                  <c:v>51</c:v>
                </c:pt>
                <c:pt idx="93">
                  <c:v>43</c:v>
                </c:pt>
                <c:pt idx="94">
                  <c:v>57</c:v>
                </c:pt>
                <c:pt idx="95">
                  <c:v>5</c:v>
                </c:pt>
                <c:pt idx="96">
                  <c:v>33</c:v>
                </c:pt>
                <c:pt idx="97">
                  <c:v>55</c:v>
                </c:pt>
                <c:pt idx="98">
                  <c:v>50</c:v>
                </c:pt>
                <c:pt idx="99">
                  <c:v>55</c:v>
                </c:pt>
                <c:pt idx="100">
                  <c:v>38</c:v>
                </c:pt>
                <c:pt idx="101">
                  <c:v>30</c:v>
                </c:pt>
                <c:pt idx="102">
                  <c:v>39</c:v>
                </c:pt>
                <c:pt idx="103">
                  <c:v>39</c:v>
                </c:pt>
                <c:pt idx="104">
                  <c:v>70</c:v>
                </c:pt>
                <c:pt idx="105">
                  <c:v>52</c:v>
                </c:pt>
                <c:pt idx="106">
                  <c:v>38</c:v>
                </c:pt>
                <c:pt idx="107">
                  <c:v>46</c:v>
                </c:pt>
                <c:pt idx="108">
                  <c:v>36</c:v>
                </c:pt>
                <c:pt idx="109">
                  <c:v>45</c:v>
                </c:pt>
                <c:pt idx="110">
                  <c:v>49</c:v>
                </c:pt>
                <c:pt idx="111">
                  <c:v>65</c:v>
                </c:pt>
                <c:pt idx="112">
                  <c:v>32</c:v>
                </c:pt>
                <c:pt idx="113">
                  <c:v>49</c:v>
                </c:pt>
                <c:pt idx="114">
                  <c:v>57</c:v>
                </c:pt>
                <c:pt idx="115">
                  <c:v>76</c:v>
                </c:pt>
                <c:pt idx="116">
                  <c:v>70</c:v>
                </c:pt>
                <c:pt idx="117">
                  <c:v>51</c:v>
                </c:pt>
                <c:pt idx="118">
                  <c:v>37</c:v>
                </c:pt>
                <c:pt idx="119">
                  <c:v>27</c:v>
                </c:pt>
                <c:pt idx="120">
                  <c:v>18</c:v>
                </c:pt>
                <c:pt idx="121">
                  <c:v>58</c:v>
                </c:pt>
                <c:pt idx="122">
                  <c:v>78</c:v>
                </c:pt>
                <c:pt idx="123">
                  <c:v>30</c:v>
                </c:pt>
                <c:pt idx="124">
                  <c:v>57</c:v>
                </c:pt>
                <c:pt idx="125">
                  <c:v>58</c:v>
                </c:pt>
                <c:pt idx="126">
                  <c:v>28</c:v>
                </c:pt>
                <c:pt idx="127">
                  <c:v>69</c:v>
                </c:pt>
                <c:pt idx="128">
                  <c:v>44</c:v>
                </c:pt>
                <c:pt idx="129">
                  <c:v>47</c:v>
                </c:pt>
                <c:pt idx="130">
                  <c:v>50</c:v>
                </c:pt>
                <c:pt idx="131">
                  <c:v>53</c:v>
                </c:pt>
                <c:pt idx="132">
                  <c:v>83</c:v>
                </c:pt>
                <c:pt idx="133">
                  <c:v>31</c:v>
                </c:pt>
                <c:pt idx="134">
                  <c:v>73</c:v>
                </c:pt>
                <c:pt idx="135">
                  <c:v>26</c:v>
                </c:pt>
                <c:pt idx="136">
                  <c:v>55</c:v>
                </c:pt>
                <c:pt idx="137">
                  <c:v>40</c:v>
                </c:pt>
                <c:pt idx="138">
                  <c:v>55</c:v>
                </c:pt>
                <c:pt idx="139">
                  <c:v>47</c:v>
                </c:pt>
                <c:pt idx="140">
                  <c:v>35</c:v>
                </c:pt>
                <c:pt idx="141">
                  <c:v>72</c:v>
                </c:pt>
                <c:pt idx="142">
                  <c:v>37</c:v>
                </c:pt>
                <c:pt idx="143">
                  <c:v>38</c:v>
                </c:pt>
                <c:pt idx="144">
                  <c:v>35</c:v>
                </c:pt>
                <c:pt idx="145">
                  <c:v>48</c:v>
                </c:pt>
                <c:pt idx="146">
                  <c:v>53</c:v>
                </c:pt>
                <c:pt idx="147">
                  <c:v>57</c:v>
                </c:pt>
                <c:pt idx="148">
                  <c:v>83</c:v>
                </c:pt>
                <c:pt idx="149">
                  <c:v>69</c:v>
                </c:pt>
                <c:pt idx="150">
                  <c:v>47</c:v>
                </c:pt>
                <c:pt idx="151">
                  <c:v>88</c:v>
                </c:pt>
                <c:pt idx="152">
                  <c:v>50</c:v>
                </c:pt>
                <c:pt idx="153">
                  <c:v>39</c:v>
                </c:pt>
                <c:pt idx="154">
                  <c:v>71</c:v>
                </c:pt>
                <c:pt idx="155">
                  <c:v>35</c:v>
                </c:pt>
                <c:pt idx="156">
                  <c:v>31</c:v>
                </c:pt>
                <c:pt idx="157">
                  <c:v>68</c:v>
                </c:pt>
                <c:pt idx="158">
                  <c:v>60</c:v>
                </c:pt>
                <c:pt idx="159">
                  <c:v>43</c:v>
                </c:pt>
                <c:pt idx="160">
                  <c:v>54</c:v>
                </c:pt>
                <c:pt idx="161">
                  <c:v>51</c:v>
                </c:pt>
                <c:pt idx="162">
                  <c:v>71</c:v>
                </c:pt>
                <c:pt idx="163">
                  <c:v>51</c:v>
                </c:pt>
                <c:pt idx="164">
                  <c:v>82</c:v>
                </c:pt>
                <c:pt idx="165">
                  <c:v>79</c:v>
                </c:pt>
                <c:pt idx="166">
                  <c:v>52</c:v>
                </c:pt>
                <c:pt idx="167">
                  <c:v>65</c:v>
                </c:pt>
                <c:pt idx="168">
                  <c:v>51</c:v>
                </c:pt>
                <c:pt idx="169">
                  <c:v>68</c:v>
                </c:pt>
                <c:pt idx="170">
                  <c:v>69</c:v>
                </c:pt>
                <c:pt idx="171">
                  <c:v>90</c:v>
                </c:pt>
                <c:pt idx="172">
                  <c:v>77</c:v>
                </c:pt>
                <c:pt idx="173">
                  <c:v>55</c:v>
                </c:pt>
                <c:pt idx="174">
                  <c:v>57</c:v>
                </c:pt>
                <c:pt idx="175">
                  <c:v>48</c:v>
                </c:pt>
                <c:pt idx="176">
                  <c:v>81</c:v>
                </c:pt>
                <c:pt idx="177">
                  <c:v>51</c:v>
                </c:pt>
                <c:pt idx="178">
                  <c:v>70</c:v>
                </c:pt>
                <c:pt idx="179">
                  <c:v>88</c:v>
                </c:pt>
                <c:pt idx="180">
                  <c:v>68</c:v>
                </c:pt>
                <c:pt idx="181">
                  <c:v>55</c:v>
                </c:pt>
                <c:pt idx="182">
                  <c:v>71</c:v>
                </c:pt>
                <c:pt idx="183">
                  <c:v>49</c:v>
                </c:pt>
                <c:pt idx="184">
                  <c:v>56</c:v>
                </c:pt>
                <c:pt idx="185">
                  <c:v>64</c:v>
                </c:pt>
                <c:pt idx="186">
                  <c:v>55</c:v>
                </c:pt>
                <c:pt idx="187">
                  <c:v>95</c:v>
                </c:pt>
                <c:pt idx="188">
                  <c:v>60</c:v>
                </c:pt>
                <c:pt idx="189">
                  <c:v>58</c:v>
                </c:pt>
                <c:pt idx="190">
                  <c:v>52</c:v>
                </c:pt>
                <c:pt idx="191">
                  <c:v>70</c:v>
                </c:pt>
                <c:pt idx="192">
                  <c:v>99</c:v>
                </c:pt>
                <c:pt idx="193">
                  <c:v>62</c:v>
                </c:pt>
                <c:pt idx="194">
                  <c:v>59</c:v>
                </c:pt>
                <c:pt idx="195">
                  <c:v>109</c:v>
                </c:pt>
                <c:pt idx="196">
                  <c:v>122</c:v>
                </c:pt>
                <c:pt idx="197">
                  <c:v>66</c:v>
                </c:pt>
                <c:pt idx="198">
                  <c:v>55</c:v>
                </c:pt>
                <c:pt idx="199">
                  <c:v>67</c:v>
                </c:pt>
                <c:pt idx="200">
                  <c:v>103</c:v>
                </c:pt>
                <c:pt idx="201">
                  <c:v>59</c:v>
                </c:pt>
                <c:pt idx="202">
                  <c:v>25</c:v>
                </c:pt>
                <c:pt idx="203">
                  <c:v>75</c:v>
                </c:pt>
                <c:pt idx="204">
                  <c:v>106</c:v>
                </c:pt>
                <c:pt idx="205">
                  <c:v>138</c:v>
                </c:pt>
                <c:pt idx="206">
                  <c:v>267</c:v>
                </c:pt>
                <c:pt idx="207">
                  <c:v>204</c:v>
                </c:pt>
                <c:pt idx="208">
                  <c:v>121</c:v>
                </c:pt>
                <c:pt idx="209">
                  <c:v>144</c:v>
                </c:pt>
                <c:pt idx="210">
                  <c:v>283</c:v>
                </c:pt>
                <c:pt idx="211">
                  <c:v>195</c:v>
                </c:pt>
                <c:pt idx="212">
                  <c:v>216</c:v>
                </c:pt>
                <c:pt idx="213">
                  <c:v>168</c:v>
                </c:pt>
                <c:pt idx="214">
                  <c:v>97</c:v>
                </c:pt>
                <c:pt idx="215">
                  <c:v>102</c:v>
                </c:pt>
                <c:pt idx="216">
                  <c:v>80</c:v>
                </c:pt>
                <c:pt idx="217">
                  <c:v>105</c:v>
                </c:pt>
                <c:pt idx="218">
                  <c:v>134</c:v>
                </c:pt>
                <c:pt idx="219">
                  <c:v>73</c:v>
                </c:pt>
                <c:pt idx="220">
                  <c:v>106</c:v>
                </c:pt>
                <c:pt idx="221">
                  <c:v>89</c:v>
                </c:pt>
                <c:pt idx="222">
                  <c:v>90</c:v>
                </c:pt>
                <c:pt idx="223">
                  <c:v>66</c:v>
                </c:pt>
                <c:pt idx="224">
                  <c:v>119</c:v>
                </c:pt>
                <c:pt idx="225">
                  <c:v>55</c:v>
                </c:pt>
                <c:pt idx="226">
                  <c:v>78</c:v>
                </c:pt>
                <c:pt idx="227">
                  <c:v>108</c:v>
                </c:pt>
                <c:pt idx="228">
                  <c:v>36</c:v>
                </c:pt>
                <c:pt idx="229">
                  <c:v>74</c:v>
                </c:pt>
                <c:pt idx="230">
                  <c:v>70</c:v>
                </c:pt>
                <c:pt idx="231">
                  <c:v>51</c:v>
                </c:pt>
                <c:pt idx="232">
                  <c:v>51</c:v>
                </c:pt>
                <c:pt idx="233">
                  <c:v>57</c:v>
                </c:pt>
                <c:pt idx="234">
                  <c:v>74</c:v>
                </c:pt>
                <c:pt idx="235">
                  <c:v>90</c:v>
                </c:pt>
                <c:pt idx="236">
                  <c:v>49</c:v>
                </c:pt>
                <c:pt idx="237">
                  <c:v>57</c:v>
                </c:pt>
                <c:pt idx="238">
                  <c:v>111</c:v>
                </c:pt>
                <c:pt idx="239">
                  <c:v>68</c:v>
                </c:pt>
                <c:pt idx="240">
                  <c:v>85</c:v>
                </c:pt>
                <c:pt idx="241">
                  <c:v>72</c:v>
                </c:pt>
                <c:pt idx="242">
                  <c:v>58</c:v>
                </c:pt>
                <c:pt idx="243">
                  <c:v>29</c:v>
                </c:pt>
                <c:pt idx="244">
                  <c:v>39</c:v>
                </c:pt>
                <c:pt idx="245">
                  <c:v>69</c:v>
                </c:pt>
                <c:pt idx="246">
                  <c:v>30</c:v>
                </c:pt>
                <c:pt idx="247">
                  <c:v>29</c:v>
                </c:pt>
                <c:pt idx="248">
                  <c:v>52</c:v>
                </c:pt>
                <c:pt idx="249">
                  <c:v>41</c:v>
                </c:pt>
                <c:pt idx="250">
                  <c:v>30</c:v>
                </c:pt>
                <c:pt idx="251">
                  <c:v>53</c:v>
                </c:pt>
                <c:pt idx="252">
                  <c:v>47</c:v>
                </c:pt>
                <c:pt idx="253">
                  <c:v>44</c:v>
                </c:pt>
                <c:pt idx="254">
                  <c:v>46</c:v>
                </c:pt>
                <c:pt idx="255">
                  <c:v>64</c:v>
                </c:pt>
                <c:pt idx="256">
                  <c:v>74</c:v>
                </c:pt>
                <c:pt idx="257">
                  <c:v>64</c:v>
                </c:pt>
                <c:pt idx="258">
                  <c:v>79</c:v>
                </c:pt>
                <c:pt idx="259">
                  <c:v>79</c:v>
                </c:pt>
                <c:pt idx="260">
                  <c:v>106</c:v>
                </c:pt>
                <c:pt idx="261">
                  <c:v>39</c:v>
                </c:pt>
                <c:pt idx="262">
                  <c:v>77</c:v>
                </c:pt>
                <c:pt idx="263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40-4390-93DE-85CC4DF638CA}"/>
            </c:ext>
          </c:extLst>
        </c:ser>
        <c:ser>
          <c:idx val="5"/>
          <c:order val="5"/>
          <c:tx>
            <c:strRef>
              <c:f>evolution_by_topic!$A$27</c:f>
              <c:strCache>
                <c:ptCount val="1"/>
                <c:pt idx="0">
                  <c:v>Buffer/Integer Overflow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evolution_by_topic!$B$21:$JE$21</c:f>
              <c:strCache>
                <c:ptCount val="264"/>
                <c:pt idx="0">
                  <c:v>'1/00</c:v>
                </c:pt>
                <c:pt idx="1">
                  <c:v>'2/00</c:v>
                </c:pt>
                <c:pt idx="2">
                  <c:v>'3/00</c:v>
                </c:pt>
                <c:pt idx="3">
                  <c:v>'4/00</c:v>
                </c:pt>
                <c:pt idx="4">
                  <c:v>'5/00</c:v>
                </c:pt>
                <c:pt idx="5">
                  <c:v>'6/00</c:v>
                </c:pt>
                <c:pt idx="6">
                  <c:v>'7/00</c:v>
                </c:pt>
                <c:pt idx="7">
                  <c:v>'8/00</c:v>
                </c:pt>
                <c:pt idx="8">
                  <c:v>'9/00</c:v>
                </c:pt>
                <c:pt idx="9">
                  <c:v>'10/00</c:v>
                </c:pt>
                <c:pt idx="10">
                  <c:v>'11/00</c:v>
                </c:pt>
                <c:pt idx="11">
                  <c:v>'12/00</c:v>
                </c:pt>
                <c:pt idx="12">
                  <c:v>'1/01</c:v>
                </c:pt>
                <c:pt idx="13">
                  <c:v>'2/01</c:v>
                </c:pt>
                <c:pt idx="14">
                  <c:v>'3/01</c:v>
                </c:pt>
                <c:pt idx="15">
                  <c:v>'4/01</c:v>
                </c:pt>
                <c:pt idx="16">
                  <c:v>'5/01</c:v>
                </c:pt>
                <c:pt idx="17">
                  <c:v>'6/01</c:v>
                </c:pt>
                <c:pt idx="18">
                  <c:v>'7/01</c:v>
                </c:pt>
                <c:pt idx="19">
                  <c:v>'8/01</c:v>
                </c:pt>
                <c:pt idx="20">
                  <c:v>'9/01</c:v>
                </c:pt>
                <c:pt idx="21">
                  <c:v>'10/01</c:v>
                </c:pt>
                <c:pt idx="22">
                  <c:v>'11/01</c:v>
                </c:pt>
                <c:pt idx="23">
                  <c:v>'12/01</c:v>
                </c:pt>
                <c:pt idx="24">
                  <c:v>'1/02</c:v>
                </c:pt>
                <c:pt idx="25">
                  <c:v>'2/02</c:v>
                </c:pt>
                <c:pt idx="26">
                  <c:v>'3/02</c:v>
                </c:pt>
                <c:pt idx="27">
                  <c:v>'4/02</c:v>
                </c:pt>
                <c:pt idx="28">
                  <c:v>'5/02</c:v>
                </c:pt>
                <c:pt idx="29">
                  <c:v>'6/02</c:v>
                </c:pt>
                <c:pt idx="30">
                  <c:v>'7/02</c:v>
                </c:pt>
                <c:pt idx="31">
                  <c:v>'8/02</c:v>
                </c:pt>
                <c:pt idx="32">
                  <c:v>'9/02</c:v>
                </c:pt>
                <c:pt idx="33">
                  <c:v>'10/02</c:v>
                </c:pt>
                <c:pt idx="34">
                  <c:v>'11/02</c:v>
                </c:pt>
                <c:pt idx="35">
                  <c:v>'12/02</c:v>
                </c:pt>
                <c:pt idx="36">
                  <c:v>'1/03</c:v>
                </c:pt>
                <c:pt idx="37">
                  <c:v>'2/03</c:v>
                </c:pt>
                <c:pt idx="38">
                  <c:v>'3/03</c:v>
                </c:pt>
                <c:pt idx="39">
                  <c:v>'4/03</c:v>
                </c:pt>
                <c:pt idx="40">
                  <c:v>'5/03</c:v>
                </c:pt>
                <c:pt idx="41">
                  <c:v>'6/03</c:v>
                </c:pt>
                <c:pt idx="42">
                  <c:v>'7/03</c:v>
                </c:pt>
                <c:pt idx="43">
                  <c:v>'8/03</c:v>
                </c:pt>
                <c:pt idx="44">
                  <c:v>'9/03</c:v>
                </c:pt>
                <c:pt idx="45">
                  <c:v>'10/03</c:v>
                </c:pt>
                <c:pt idx="46">
                  <c:v>'11/03</c:v>
                </c:pt>
                <c:pt idx="47">
                  <c:v>'12/03</c:v>
                </c:pt>
                <c:pt idx="48">
                  <c:v>'1/04</c:v>
                </c:pt>
                <c:pt idx="49">
                  <c:v>'2/04</c:v>
                </c:pt>
                <c:pt idx="50">
                  <c:v>'3/04</c:v>
                </c:pt>
                <c:pt idx="51">
                  <c:v>'4/04</c:v>
                </c:pt>
                <c:pt idx="52">
                  <c:v>'5/04</c:v>
                </c:pt>
                <c:pt idx="53">
                  <c:v>'6/04</c:v>
                </c:pt>
                <c:pt idx="54">
                  <c:v>'7/04</c:v>
                </c:pt>
                <c:pt idx="55">
                  <c:v>'8/04</c:v>
                </c:pt>
                <c:pt idx="56">
                  <c:v>'9/04</c:v>
                </c:pt>
                <c:pt idx="57">
                  <c:v>'10/04</c:v>
                </c:pt>
                <c:pt idx="58">
                  <c:v>'11/04</c:v>
                </c:pt>
                <c:pt idx="59">
                  <c:v>'12/04</c:v>
                </c:pt>
                <c:pt idx="60">
                  <c:v>'1/05</c:v>
                </c:pt>
                <c:pt idx="61">
                  <c:v>'2/05</c:v>
                </c:pt>
                <c:pt idx="62">
                  <c:v>'3/05</c:v>
                </c:pt>
                <c:pt idx="63">
                  <c:v>'4/05</c:v>
                </c:pt>
                <c:pt idx="64">
                  <c:v>'5/05</c:v>
                </c:pt>
                <c:pt idx="65">
                  <c:v>'6/05</c:v>
                </c:pt>
                <c:pt idx="66">
                  <c:v>'7/05</c:v>
                </c:pt>
                <c:pt idx="67">
                  <c:v>'8/05</c:v>
                </c:pt>
                <c:pt idx="68">
                  <c:v>'9/05</c:v>
                </c:pt>
                <c:pt idx="69">
                  <c:v>'10/05</c:v>
                </c:pt>
                <c:pt idx="70">
                  <c:v>'11/05</c:v>
                </c:pt>
                <c:pt idx="71">
                  <c:v>'12/05</c:v>
                </c:pt>
                <c:pt idx="72">
                  <c:v>'1/06</c:v>
                </c:pt>
                <c:pt idx="73">
                  <c:v>'2/06</c:v>
                </c:pt>
                <c:pt idx="74">
                  <c:v>'3/06</c:v>
                </c:pt>
                <c:pt idx="75">
                  <c:v>'4/06</c:v>
                </c:pt>
                <c:pt idx="76">
                  <c:v>'5/06</c:v>
                </c:pt>
                <c:pt idx="77">
                  <c:v>'6/06</c:v>
                </c:pt>
                <c:pt idx="78">
                  <c:v>'7/06</c:v>
                </c:pt>
                <c:pt idx="79">
                  <c:v>'8/06</c:v>
                </c:pt>
                <c:pt idx="80">
                  <c:v>'9/06</c:v>
                </c:pt>
                <c:pt idx="81">
                  <c:v>'10/06</c:v>
                </c:pt>
                <c:pt idx="82">
                  <c:v>'11/06</c:v>
                </c:pt>
                <c:pt idx="83">
                  <c:v>'12/06</c:v>
                </c:pt>
                <c:pt idx="84">
                  <c:v>'1/07</c:v>
                </c:pt>
                <c:pt idx="85">
                  <c:v>'2/07</c:v>
                </c:pt>
                <c:pt idx="86">
                  <c:v>'3/07</c:v>
                </c:pt>
                <c:pt idx="87">
                  <c:v>'4/07</c:v>
                </c:pt>
                <c:pt idx="88">
                  <c:v>'5/07</c:v>
                </c:pt>
                <c:pt idx="89">
                  <c:v>'6/07</c:v>
                </c:pt>
                <c:pt idx="90">
                  <c:v>'7/07</c:v>
                </c:pt>
                <c:pt idx="91">
                  <c:v>'8/07</c:v>
                </c:pt>
                <c:pt idx="92">
                  <c:v>'9/07</c:v>
                </c:pt>
                <c:pt idx="93">
                  <c:v>'10/07</c:v>
                </c:pt>
                <c:pt idx="94">
                  <c:v>'11/07</c:v>
                </c:pt>
                <c:pt idx="95">
                  <c:v>'12/07</c:v>
                </c:pt>
                <c:pt idx="96">
                  <c:v>'1/08</c:v>
                </c:pt>
                <c:pt idx="97">
                  <c:v>'2/08</c:v>
                </c:pt>
                <c:pt idx="98">
                  <c:v>'3/08</c:v>
                </c:pt>
                <c:pt idx="99">
                  <c:v>'4/08</c:v>
                </c:pt>
                <c:pt idx="100">
                  <c:v>'5/08</c:v>
                </c:pt>
                <c:pt idx="101">
                  <c:v>'6/08</c:v>
                </c:pt>
                <c:pt idx="102">
                  <c:v>'7/08</c:v>
                </c:pt>
                <c:pt idx="103">
                  <c:v>'8/08</c:v>
                </c:pt>
                <c:pt idx="104">
                  <c:v>'9/08</c:v>
                </c:pt>
                <c:pt idx="105">
                  <c:v>'10/08</c:v>
                </c:pt>
                <c:pt idx="106">
                  <c:v>'11/08</c:v>
                </c:pt>
                <c:pt idx="107">
                  <c:v>'12/08</c:v>
                </c:pt>
                <c:pt idx="108">
                  <c:v>'1/09</c:v>
                </c:pt>
                <c:pt idx="109">
                  <c:v>'2/09</c:v>
                </c:pt>
                <c:pt idx="110">
                  <c:v>'3/09</c:v>
                </c:pt>
                <c:pt idx="111">
                  <c:v>'4/09</c:v>
                </c:pt>
                <c:pt idx="112">
                  <c:v>'5/09</c:v>
                </c:pt>
                <c:pt idx="113">
                  <c:v>'6/09</c:v>
                </c:pt>
                <c:pt idx="114">
                  <c:v>'7/09</c:v>
                </c:pt>
                <c:pt idx="115">
                  <c:v>'8/09</c:v>
                </c:pt>
                <c:pt idx="116">
                  <c:v>'9/09</c:v>
                </c:pt>
                <c:pt idx="117">
                  <c:v>'10/09</c:v>
                </c:pt>
                <c:pt idx="118">
                  <c:v>'11/09</c:v>
                </c:pt>
                <c:pt idx="119">
                  <c:v>'12/09</c:v>
                </c:pt>
                <c:pt idx="120">
                  <c:v>'1/10</c:v>
                </c:pt>
                <c:pt idx="121">
                  <c:v>'2/10</c:v>
                </c:pt>
                <c:pt idx="122">
                  <c:v>'3/10</c:v>
                </c:pt>
                <c:pt idx="123">
                  <c:v>'4/10</c:v>
                </c:pt>
                <c:pt idx="124">
                  <c:v>'5/10</c:v>
                </c:pt>
                <c:pt idx="125">
                  <c:v>'6/10</c:v>
                </c:pt>
                <c:pt idx="126">
                  <c:v>'7/10</c:v>
                </c:pt>
                <c:pt idx="127">
                  <c:v>'8/10</c:v>
                </c:pt>
                <c:pt idx="128">
                  <c:v>'9/10</c:v>
                </c:pt>
                <c:pt idx="129">
                  <c:v>'10/10</c:v>
                </c:pt>
                <c:pt idx="130">
                  <c:v>'11/10</c:v>
                </c:pt>
                <c:pt idx="131">
                  <c:v>'12/10</c:v>
                </c:pt>
                <c:pt idx="132">
                  <c:v>'1/11</c:v>
                </c:pt>
                <c:pt idx="133">
                  <c:v>'2/11</c:v>
                </c:pt>
                <c:pt idx="134">
                  <c:v>'3/11</c:v>
                </c:pt>
                <c:pt idx="135">
                  <c:v>'4/11</c:v>
                </c:pt>
                <c:pt idx="136">
                  <c:v>'5/11</c:v>
                </c:pt>
                <c:pt idx="137">
                  <c:v>'6/11</c:v>
                </c:pt>
                <c:pt idx="138">
                  <c:v>'7/11</c:v>
                </c:pt>
                <c:pt idx="139">
                  <c:v>'8/11</c:v>
                </c:pt>
                <c:pt idx="140">
                  <c:v>'9/11</c:v>
                </c:pt>
                <c:pt idx="141">
                  <c:v>'10/11</c:v>
                </c:pt>
                <c:pt idx="142">
                  <c:v>'11/11</c:v>
                </c:pt>
                <c:pt idx="143">
                  <c:v>'12/11</c:v>
                </c:pt>
                <c:pt idx="144">
                  <c:v>'1/12</c:v>
                </c:pt>
                <c:pt idx="145">
                  <c:v>'2/12</c:v>
                </c:pt>
                <c:pt idx="146">
                  <c:v>'3/12</c:v>
                </c:pt>
                <c:pt idx="147">
                  <c:v>'4/12</c:v>
                </c:pt>
                <c:pt idx="148">
                  <c:v>'5/12</c:v>
                </c:pt>
                <c:pt idx="149">
                  <c:v>'6/12</c:v>
                </c:pt>
                <c:pt idx="150">
                  <c:v>'7/12</c:v>
                </c:pt>
                <c:pt idx="151">
                  <c:v>'8/12</c:v>
                </c:pt>
                <c:pt idx="152">
                  <c:v>'9/12</c:v>
                </c:pt>
                <c:pt idx="153">
                  <c:v>'10/12</c:v>
                </c:pt>
                <c:pt idx="154">
                  <c:v>'11/12</c:v>
                </c:pt>
                <c:pt idx="155">
                  <c:v>'12/12</c:v>
                </c:pt>
                <c:pt idx="156">
                  <c:v>'1/13</c:v>
                </c:pt>
                <c:pt idx="157">
                  <c:v>'2/13</c:v>
                </c:pt>
                <c:pt idx="158">
                  <c:v>'3/13</c:v>
                </c:pt>
                <c:pt idx="159">
                  <c:v>'4/13</c:v>
                </c:pt>
                <c:pt idx="160">
                  <c:v>'5/13</c:v>
                </c:pt>
                <c:pt idx="161">
                  <c:v>'6/13</c:v>
                </c:pt>
                <c:pt idx="162">
                  <c:v>'7/13</c:v>
                </c:pt>
                <c:pt idx="163">
                  <c:v>'8/13</c:v>
                </c:pt>
                <c:pt idx="164">
                  <c:v>'9/13</c:v>
                </c:pt>
                <c:pt idx="165">
                  <c:v>'10/13</c:v>
                </c:pt>
                <c:pt idx="166">
                  <c:v>'11/13</c:v>
                </c:pt>
                <c:pt idx="167">
                  <c:v>'12/13</c:v>
                </c:pt>
                <c:pt idx="168">
                  <c:v>'1/14</c:v>
                </c:pt>
                <c:pt idx="169">
                  <c:v>'2/14</c:v>
                </c:pt>
                <c:pt idx="170">
                  <c:v>'3/14</c:v>
                </c:pt>
                <c:pt idx="171">
                  <c:v>'4/14</c:v>
                </c:pt>
                <c:pt idx="172">
                  <c:v>'5/14</c:v>
                </c:pt>
                <c:pt idx="173">
                  <c:v>'6/14</c:v>
                </c:pt>
                <c:pt idx="174">
                  <c:v>'7/14</c:v>
                </c:pt>
                <c:pt idx="175">
                  <c:v>'8/14</c:v>
                </c:pt>
                <c:pt idx="176">
                  <c:v>'9/14</c:v>
                </c:pt>
                <c:pt idx="177">
                  <c:v>'10/14</c:v>
                </c:pt>
                <c:pt idx="178">
                  <c:v>'11/14</c:v>
                </c:pt>
                <c:pt idx="179">
                  <c:v>'12/14</c:v>
                </c:pt>
                <c:pt idx="180">
                  <c:v>'1/15</c:v>
                </c:pt>
                <c:pt idx="181">
                  <c:v>'2/15</c:v>
                </c:pt>
                <c:pt idx="182">
                  <c:v>'3/15</c:v>
                </c:pt>
                <c:pt idx="183">
                  <c:v>'4/15</c:v>
                </c:pt>
                <c:pt idx="184">
                  <c:v>'5/15</c:v>
                </c:pt>
                <c:pt idx="185">
                  <c:v>'6/15</c:v>
                </c:pt>
                <c:pt idx="186">
                  <c:v>'7/15</c:v>
                </c:pt>
                <c:pt idx="187">
                  <c:v>'8/15</c:v>
                </c:pt>
                <c:pt idx="188">
                  <c:v>'9/15</c:v>
                </c:pt>
                <c:pt idx="189">
                  <c:v>'10/15</c:v>
                </c:pt>
                <c:pt idx="190">
                  <c:v>'11/15</c:v>
                </c:pt>
                <c:pt idx="191">
                  <c:v>'12/15</c:v>
                </c:pt>
                <c:pt idx="192">
                  <c:v>'1/16</c:v>
                </c:pt>
                <c:pt idx="193">
                  <c:v>'2/16</c:v>
                </c:pt>
                <c:pt idx="194">
                  <c:v>'3/16</c:v>
                </c:pt>
                <c:pt idx="195">
                  <c:v>'4/16</c:v>
                </c:pt>
                <c:pt idx="196">
                  <c:v>'5/16</c:v>
                </c:pt>
                <c:pt idx="197">
                  <c:v>'6/16</c:v>
                </c:pt>
                <c:pt idx="198">
                  <c:v>'7/16</c:v>
                </c:pt>
                <c:pt idx="199">
                  <c:v>'8/16</c:v>
                </c:pt>
                <c:pt idx="200">
                  <c:v>'9/16</c:v>
                </c:pt>
                <c:pt idx="201">
                  <c:v>'10/16</c:v>
                </c:pt>
                <c:pt idx="202">
                  <c:v>'11/16</c:v>
                </c:pt>
                <c:pt idx="203">
                  <c:v>'12/16</c:v>
                </c:pt>
                <c:pt idx="204">
                  <c:v>'1/17</c:v>
                </c:pt>
                <c:pt idx="205">
                  <c:v>'2/17</c:v>
                </c:pt>
                <c:pt idx="206">
                  <c:v>'3/17</c:v>
                </c:pt>
                <c:pt idx="207">
                  <c:v>'4/17</c:v>
                </c:pt>
                <c:pt idx="208">
                  <c:v>'5/17</c:v>
                </c:pt>
                <c:pt idx="209">
                  <c:v>'6/17</c:v>
                </c:pt>
                <c:pt idx="210">
                  <c:v>'7/17</c:v>
                </c:pt>
                <c:pt idx="211">
                  <c:v>'8/17</c:v>
                </c:pt>
                <c:pt idx="212">
                  <c:v>'9/17</c:v>
                </c:pt>
                <c:pt idx="213">
                  <c:v>'10/17</c:v>
                </c:pt>
                <c:pt idx="214">
                  <c:v>'11/17</c:v>
                </c:pt>
                <c:pt idx="215">
                  <c:v>'12/17</c:v>
                </c:pt>
                <c:pt idx="216">
                  <c:v>'1/18</c:v>
                </c:pt>
                <c:pt idx="217">
                  <c:v>'2/18</c:v>
                </c:pt>
                <c:pt idx="218">
                  <c:v>'3/18</c:v>
                </c:pt>
                <c:pt idx="219">
                  <c:v>'4/18</c:v>
                </c:pt>
                <c:pt idx="220">
                  <c:v>'5/18</c:v>
                </c:pt>
                <c:pt idx="221">
                  <c:v>'6/18</c:v>
                </c:pt>
                <c:pt idx="222">
                  <c:v>'7/18</c:v>
                </c:pt>
                <c:pt idx="223">
                  <c:v>'8/18</c:v>
                </c:pt>
                <c:pt idx="224">
                  <c:v>'9/18</c:v>
                </c:pt>
                <c:pt idx="225">
                  <c:v>'10/18</c:v>
                </c:pt>
                <c:pt idx="226">
                  <c:v>'11/18</c:v>
                </c:pt>
                <c:pt idx="227">
                  <c:v>'12/18</c:v>
                </c:pt>
                <c:pt idx="228">
                  <c:v>'1/19</c:v>
                </c:pt>
                <c:pt idx="229">
                  <c:v>'2/19</c:v>
                </c:pt>
                <c:pt idx="230">
                  <c:v>'3/19</c:v>
                </c:pt>
                <c:pt idx="231">
                  <c:v>'4/19</c:v>
                </c:pt>
                <c:pt idx="232">
                  <c:v>'5/19</c:v>
                </c:pt>
                <c:pt idx="233">
                  <c:v>'6/19</c:v>
                </c:pt>
                <c:pt idx="234">
                  <c:v>'7/19</c:v>
                </c:pt>
                <c:pt idx="235">
                  <c:v>'8/19</c:v>
                </c:pt>
                <c:pt idx="236">
                  <c:v>'9/19</c:v>
                </c:pt>
                <c:pt idx="237">
                  <c:v>'10/19</c:v>
                </c:pt>
                <c:pt idx="238">
                  <c:v>'11/19</c:v>
                </c:pt>
                <c:pt idx="239">
                  <c:v>'12/19</c:v>
                </c:pt>
                <c:pt idx="240">
                  <c:v>'1/20</c:v>
                </c:pt>
                <c:pt idx="241">
                  <c:v>'2/20</c:v>
                </c:pt>
                <c:pt idx="242">
                  <c:v>'3/20</c:v>
                </c:pt>
                <c:pt idx="243">
                  <c:v>'4/20</c:v>
                </c:pt>
                <c:pt idx="244">
                  <c:v>'5/20</c:v>
                </c:pt>
                <c:pt idx="245">
                  <c:v>'6/20</c:v>
                </c:pt>
                <c:pt idx="246">
                  <c:v>'7/20</c:v>
                </c:pt>
                <c:pt idx="247">
                  <c:v>'8/20</c:v>
                </c:pt>
                <c:pt idx="248">
                  <c:v>'9/20</c:v>
                </c:pt>
                <c:pt idx="249">
                  <c:v>'10/20</c:v>
                </c:pt>
                <c:pt idx="250">
                  <c:v>'11/20</c:v>
                </c:pt>
                <c:pt idx="251">
                  <c:v>'12/20</c:v>
                </c:pt>
                <c:pt idx="252">
                  <c:v>'1/21</c:v>
                </c:pt>
                <c:pt idx="253">
                  <c:v>'2/21</c:v>
                </c:pt>
                <c:pt idx="254">
                  <c:v>'3/21</c:v>
                </c:pt>
                <c:pt idx="255">
                  <c:v>'4/21</c:v>
                </c:pt>
                <c:pt idx="256">
                  <c:v>'5/21</c:v>
                </c:pt>
                <c:pt idx="257">
                  <c:v>'6/21</c:v>
                </c:pt>
                <c:pt idx="258">
                  <c:v>'7/21</c:v>
                </c:pt>
                <c:pt idx="259">
                  <c:v>'8/21</c:v>
                </c:pt>
                <c:pt idx="260">
                  <c:v>'9/21</c:v>
                </c:pt>
                <c:pt idx="261">
                  <c:v>'10/21</c:v>
                </c:pt>
                <c:pt idx="262">
                  <c:v>'11/21</c:v>
                </c:pt>
                <c:pt idx="263">
                  <c:v>'12/21</c:v>
                </c:pt>
              </c:strCache>
            </c:strRef>
          </c:cat>
          <c:val>
            <c:numRef>
              <c:f>evolution_by_topic!$B$27:$JE$27</c:f>
              <c:numCache>
                <c:formatCode>General</c:formatCode>
                <c:ptCount val="26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16</c:v>
                </c:pt>
                <c:pt idx="5">
                  <c:v>15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13</c:v>
                </c:pt>
                <c:pt idx="10">
                  <c:v>13</c:v>
                </c:pt>
                <c:pt idx="11">
                  <c:v>15</c:v>
                </c:pt>
                <c:pt idx="12">
                  <c:v>19</c:v>
                </c:pt>
                <c:pt idx="13">
                  <c:v>11</c:v>
                </c:pt>
                <c:pt idx="14">
                  <c:v>7</c:v>
                </c:pt>
                <c:pt idx="15">
                  <c:v>0</c:v>
                </c:pt>
                <c:pt idx="16">
                  <c:v>20</c:v>
                </c:pt>
                <c:pt idx="17">
                  <c:v>27</c:v>
                </c:pt>
                <c:pt idx="18">
                  <c:v>14</c:v>
                </c:pt>
                <c:pt idx="19">
                  <c:v>18</c:v>
                </c:pt>
                <c:pt idx="20">
                  <c:v>12</c:v>
                </c:pt>
                <c:pt idx="21">
                  <c:v>16</c:v>
                </c:pt>
                <c:pt idx="22">
                  <c:v>3</c:v>
                </c:pt>
                <c:pt idx="23">
                  <c:v>27</c:v>
                </c:pt>
                <c:pt idx="24">
                  <c:v>2</c:v>
                </c:pt>
                <c:pt idx="25">
                  <c:v>1</c:v>
                </c:pt>
                <c:pt idx="26">
                  <c:v>16</c:v>
                </c:pt>
                <c:pt idx="27">
                  <c:v>12</c:v>
                </c:pt>
                <c:pt idx="28">
                  <c:v>20</c:v>
                </c:pt>
                <c:pt idx="29">
                  <c:v>12</c:v>
                </c:pt>
                <c:pt idx="30">
                  <c:v>14</c:v>
                </c:pt>
                <c:pt idx="31">
                  <c:v>38</c:v>
                </c:pt>
                <c:pt idx="32">
                  <c:v>18</c:v>
                </c:pt>
                <c:pt idx="33">
                  <c:v>45</c:v>
                </c:pt>
                <c:pt idx="34">
                  <c:v>12</c:v>
                </c:pt>
                <c:pt idx="35">
                  <c:v>98</c:v>
                </c:pt>
                <c:pt idx="36">
                  <c:v>12</c:v>
                </c:pt>
                <c:pt idx="37">
                  <c:v>7</c:v>
                </c:pt>
                <c:pt idx="38">
                  <c:v>20</c:v>
                </c:pt>
                <c:pt idx="39">
                  <c:v>17</c:v>
                </c:pt>
                <c:pt idx="40">
                  <c:v>16</c:v>
                </c:pt>
                <c:pt idx="41">
                  <c:v>27</c:v>
                </c:pt>
                <c:pt idx="42">
                  <c:v>10</c:v>
                </c:pt>
                <c:pt idx="43">
                  <c:v>33</c:v>
                </c:pt>
                <c:pt idx="44">
                  <c:v>12</c:v>
                </c:pt>
                <c:pt idx="45">
                  <c:v>20</c:v>
                </c:pt>
                <c:pt idx="46">
                  <c:v>21</c:v>
                </c:pt>
                <c:pt idx="47">
                  <c:v>62</c:v>
                </c:pt>
                <c:pt idx="48">
                  <c:v>9</c:v>
                </c:pt>
                <c:pt idx="49">
                  <c:v>7</c:v>
                </c:pt>
                <c:pt idx="50">
                  <c:v>21</c:v>
                </c:pt>
                <c:pt idx="51">
                  <c:v>11</c:v>
                </c:pt>
                <c:pt idx="52">
                  <c:v>5</c:v>
                </c:pt>
                <c:pt idx="53">
                  <c:v>6</c:v>
                </c:pt>
                <c:pt idx="54">
                  <c:v>16</c:v>
                </c:pt>
                <c:pt idx="55">
                  <c:v>38</c:v>
                </c:pt>
                <c:pt idx="56">
                  <c:v>10</c:v>
                </c:pt>
                <c:pt idx="57">
                  <c:v>19</c:v>
                </c:pt>
                <c:pt idx="58">
                  <c:v>27</c:v>
                </c:pt>
                <c:pt idx="59">
                  <c:v>118</c:v>
                </c:pt>
                <c:pt idx="60">
                  <c:v>84</c:v>
                </c:pt>
                <c:pt idx="61">
                  <c:v>16</c:v>
                </c:pt>
                <c:pt idx="62">
                  <c:v>21</c:v>
                </c:pt>
                <c:pt idx="63">
                  <c:v>12</c:v>
                </c:pt>
                <c:pt idx="64">
                  <c:v>125</c:v>
                </c:pt>
                <c:pt idx="65">
                  <c:v>20</c:v>
                </c:pt>
                <c:pt idx="66">
                  <c:v>19</c:v>
                </c:pt>
                <c:pt idx="67">
                  <c:v>26</c:v>
                </c:pt>
                <c:pt idx="68">
                  <c:v>26</c:v>
                </c:pt>
                <c:pt idx="69">
                  <c:v>34</c:v>
                </c:pt>
                <c:pt idx="70">
                  <c:v>37</c:v>
                </c:pt>
                <c:pt idx="71">
                  <c:v>76</c:v>
                </c:pt>
                <c:pt idx="72">
                  <c:v>25</c:v>
                </c:pt>
                <c:pt idx="73">
                  <c:v>25</c:v>
                </c:pt>
                <c:pt idx="74">
                  <c:v>34</c:v>
                </c:pt>
                <c:pt idx="75">
                  <c:v>31</c:v>
                </c:pt>
                <c:pt idx="76">
                  <c:v>55</c:v>
                </c:pt>
                <c:pt idx="77">
                  <c:v>28</c:v>
                </c:pt>
                <c:pt idx="78">
                  <c:v>41</c:v>
                </c:pt>
                <c:pt idx="79">
                  <c:v>51</c:v>
                </c:pt>
                <c:pt idx="80">
                  <c:v>31</c:v>
                </c:pt>
                <c:pt idx="81">
                  <c:v>30</c:v>
                </c:pt>
                <c:pt idx="82">
                  <c:v>50</c:v>
                </c:pt>
                <c:pt idx="83">
                  <c:v>69</c:v>
                </c:pt>
                <c:pt idx="84">
                  <c:v>35</c:v>
                </c:pt>
                <c:pt idx="85">
                  <c:v>35</c:v>
                </c:pt>
                <c:pt idx="86">
                  <c:v>77</c:v>
                </c:pt>
                <c:pt idx="87">
                  <c:v>69</c:v>
                </c:pt>
                <c:pt idx="88">
                  <c:v>72</c:v>
                </c:pt>
                <c:pt idx="89">
                  <c:v>51</c:v>
                </c:pt>
                <c:pt idx="90">
                  <c:v>61</c:v>
                </c:pt>
                <c:pt idx="91">
                  <c:v>50</c:v>
                </c:pt>
                <c:pt idx="92">
                  <c:v>51</c:v>
                </c:pt>
                <c:pt idx="93">
                  <c:v>67</c:v>
                </c:pt>
                <c:pt idx="94">
                  <c:v>46</c:v>
                </c:pt>
                <c:pt idx="95">
                  <c:v>1</c:v>
                </c:pt>
                <c:pt idx="96">
                  <c:v>45</c:v>
                </c:pt>
                <c:pt idx="97">
                  <c:v>48</c:v>
                </c:pt>
                <c:pt idx="98">
                  <c:v>42</c:v>
                </c:pt>
                <c:pt idx="99">
                  <c:v>56</c:v>
                </c:pt>
                <c:pt idx="100">
                  <c:v>27</c:v>
                </c:pt>
                <c:pt idx="101">
                  <c:v>39</c:v>
                </c:pt>
                <c:pt idx="102">
                  <c:v>29</c:v>
                </c:pt>
                <c:pt idx="103">
                  <c:v>25</c:v>
                </c:pt>
                <c:pt idx="104">
                  <c:v>35</c:v>
                </c:pt>
                <c:pt idx="105">
                  <c:v>46</c:v>
                </c:pt>
                <c:pt idx="106">
                  <c:v>34</c:v>
                </c:pt>
                <c:pt idx="107">
                  <c:v>35</c:v>
                </c:pt>
                <c:pt idx="108">
                  <c:v>37</c:v>
                </c:pt>
                <c:pt idx="109">
                  <c:v>30</c:v>
                </c:pt>
                <c:pt idx="110">
                  <c:v>43</c:v>
                </c:pt>
                <c:pt idx="111">
                  <c:v>49</c:v>
                </c:pt>
                <c:pt idx="112">
                  <c:v>50</c:v>
                </c:pt>
                <c:pt idx="113">
                  <c:v>25</c:v>
                </c:pt>
                <c:pt idx="114">
                  <c:v>40</c:v>
                </c:pt>
                <c:pt idx="115">
                  <c:v>30</c:v>
                </c:pt>
                <c:pt idx="116">
                  <c:v>38</c:v>
                </c:pt>
                <c:pt idx="117">
                  <c:v>29</c:v>
                </c:pt>
                <c:pt idx="118">
                  <c:v>29</c:v>
                </c:pt>
                <c:pt idx="119">
                  <c:v>47</c:v>
                </c:pt>
                <c:pt idx="120">
                  <c:v>8</c:v>
                </c:pt>
                <c:pt idx="121">
                  <c:v>18</c:v>
                </c:pt>
                <c:pt idx="122">
                  <c:v>37</c:v>
                </c:pt>
                <c:pt idx="123">
                  <c:v>18</c:v>
                </c:pt>
                <c:pt idx="124">
                  <c:v>40</c:v>
                </c:pt>
                <c:pt idx="125">
                  <c:v>34</c:v>
                </c:pt>
                <c:pt idx="126">
                  <c:v>12</c:v>
                </c:pt>
                <c:pt idx="127">
                  <c:v>37</c:v>
                </c:pt>
                <c:pt idx="128">
                  <c:v>15</c:v>
                </c:pt>
                <c:pt idx="129">
                  <c:v>16</c:v>
                </c:pt>
                <c:pt idx="130">
                  <c:v>15</c:v>
                </c:pt>
                <c:pt idx="131">
                  <c:v>25</c:v>
                </c:pt>
                <c:pt idx="132">
                  <c:v>55</c:v>
                </c:pt>
                <c:pt idx="133">
                  <c:v>49</c:v>
                </c:pt>
                <c:pt idx="134">
                  <c:v>9</c:v>
                </c:pt>
                <c:pt idx="135">
                  <c:v>13</c:v>
                </c:pt>
                <c:pt idx="136">
                  <c:v>30</c:v>
                </c:pt>
                <c:pt idx="137">
                  <c:v>27</c:v>
                </c:pt>
                <c:pt idx="138">
                  <c:v>11</c:v>
                </c:pt>
                <c:pt idx="139">
                  <c:v>17</c:v>
                </c:pt>
                <c:pt idx="140">
                  <c:v>19</c:v>
                </c:pt>
                <c:pt idx="141">
                  <c:v>9</c:v>
                </c:pt>
                <c:pt idx="142">
                  <c:v>12</c:v>
                </c:pt>
                <c:pt idx="143">
                  <c:v>19</c:v>
                </c:pt>
                <c:pt idx="144">
                  <c:v>14</c:v>
                </c:pt>
                <c:pt idx="145">
                  <c:v>23</c:v>
                </c:pt>
                <c:pt idx="146">
                  <c:v>7</c:v>
                </c:pt>
                <c:pt idx="147">
                  <c:v>17</c:v>
                </c:pt>
                <c:pt idx="148">
                  <c:v>14</c:v>
                </c:pt>
                <c:pt idx="149">
                  <c:v>30</c:v>
                </c:pt>
                <c:pt idx="150">
                  <c:v>38</c:v>
                </c:pt>
                <c:pt idx="151">
                  <c:v>53</c:v>
                </c:pt>
                <c:pt idx="152">
                  <c:v>29</c:v>
                </c:pt>
                <c:pt idx="153">
                  <c:v>13</c:v>
                </c:pt>
                <c:pt idx="154">
                  <c:v>16</c:v>
                </c:pt>
                <c:pt idx="155">
                  <c:v>7</c:v>
                </c:pt>
                <c:pt idx="156">
                  <c:v>32</c:v>
                </c:pt>
                <c:pt idx="157">
                  <c:v>11</c:v>
                </c:pt>
                <c:pt idx="158">
                  <c:v>14</c:v>
                </c:pt>
                <c:pt idx="159">
                  <c:v>14</c:v>
                </c:pt>
                <c:pt idx="160">
                  <c:v>12</c:v>
                </c:pt>
                <c:pt idx="161">
                  <c:v>43</c:v>
                </c:pt>
                <c:pt idx="162">
                  <c:v>6</c:v>
                </c:pt>
                <c:pt idx="163">
                  <c:v>13</c:v>
                </c:pt>
                <c:pt idx="164">
                  <c:v>15</c:v>
                </c:pt>
                <c:pt idx="165">
                  <c:v>24</c:v>
                </c:pt>
                <c:pt idx="166">
                  <c:v>31</c:v>
                </c:pt>
                <c:pt idx="167">
                  <c:v>46</c:v>
                </c:pt>
                <c:pt idx="168">
                  <c:v>24</c:v>
                </c:pt>
                <c:pt idx="169">
                  <c:v>27</c:v>
                </c:pt>
                <c:pt idx="170">
                  <c:v>33</c:v>
                </c:pt>
                <c:pt idx="171">
                  <c:v>27</c:v>
                </c:pt>
                <c:pt idx="172">
                  <c:v>24</c:v>
                </c:pt>
                <c:pt idx="173">
                  <c:v>20</c:v>
                </c:pt>
                <c:pt idx="174">
                  <c:v>17</c:v>
                </c:pt>
                <c:pt idx="175">
                  <c:v>8</c:v>
                </c:pt>
                <c:pt idx="176">
                  <c:v>17</c:v>
                </c:pt>
                <c:pt idx="177">
                  <c:v>22</c:v>
                </c:pt>
                <c:pt idx="178">
                  <c:v>33</c:v>
                </c:pt>
                <c:pt idx="179">
                  <c:v>30</c:v>
                </c:pt>
                <c:pt idx="180">
                  <c:v>21</c:v>
                </c:pt>
                <c:pt idx="181">
                  <c:v>29</c:v>
                </c:pt>
                <c:pt idx="182">
                  <c:v>27</c:v>
                </c:pt>
                <c:pt idx="183">
                  <c:v>19</c:v>
                </c:pt>
                <c:pt idx="184">
                  <c:v>18</c:v>
                </c:pt>
                <c:pt idx="185">
                  <c:v>13</c:v>
                </c:pt>
                <c:pt idx="186">
                  <c:v>14</c:v>
                </c:pt>
                <c:pt idx="187">
                  <c:v>23</c:v>
                </c:pt>
                <c:pt idx="188">
                  <c:v>38</c:v>
                </c:pt>
                <c:pt idx="189">
                  <c:v>18</c:v>
                </c:pt>
                <c:pt idx="190">
                  <c:v>16</c:v>
                </c:pt>
                <c:pt idx="191">
                  <c:v>25</c:v>
                </c:pt>
                <c:pt idx="192">
                  <c:v>26</c:v>
                </c:pt>
                <c:pt idx="193">
                  <c:v>10</c:v>
                </c:pt>
                <c:pt idx="194">
                  <c:v>14</c:v>
                </c:pt>
                <c:pt idx="195">
                  <c:v>34</c:v>
                </c:pt>
                <c:pt idx="196">
                  <c:v>31</c:v>
                </c:pt>
                <c:pt idx="197">
                  <c:v>22</c:v>
                </c:pt>
                <c:pt idx="198">
                  <c:v>20</c:v>
                </c:pt>
                <c:pt idx="199">
                  <c:v>23</c:v>
                </c:pt>
                <c:pt idx="200">
                  <c:v>36</c:v>
                </c:pt>
                <c:pt idx="201">
                  <c:v>21</c:v>
                </c:pt>
                <c:pt idx="202">
                  <c:v>18</c:v>
                </c:pt>
                <c:pt idx="203">
                  <c:v>42</c:v>
                </c:pt>
                <c:pt idx="204">
                  <c:v>119</c:v>
                </c:pt>
                <c:pt idx="205">
                  <c:v>55</c:v>
                </c:pt>
                <c:pt idx="206">
                  <c:v>120</c:v>
                </c:pt>
                <c:pt idx="207">
                  <c:v>98</c:v>
                </c:pt>
                <c:pt idx="208">
                  <c:v>91</c:v>
                </c:pt>
                <c:pt idx="209">
                  <c:v>82</c:v>
                </c:pt>
                <c:pt idx="210">
                  <c:v>94</c:v>
                </c:pt>
                <c:pt idx="211">
                  <c:v>148</c:v>
                </c:pt>
                <c:pt idx="212">
                  <c:v>140</c:v>
                </c:pt>
                <c:pt idx="213">
                  <c:v>77</c:v>
                </c:pt>
                <c:pt idx="214">
                  <c:v>70</c:v>
                </c:pt>
                <c:pt idx="215">
                  <c:v>80</c:v>
                </c:pt>
                <c:pt idx="216">
                  <c:v>67</c:v>
                </c:pt>
                <c:pt idx="217">
                  <c:v>80</c:v>
                </c:pt>
                <c:pt idx="218">
                  <c:v>113</c:v>
                </c:pt>
                <c:pt idx="219">
                  <c:v>360</c:v>
                </c:pt>
                <c:pt idx="220">
                  <c:v>86</c:v>
                </c:pt>
                <c:pt idx="221">
                  <c:v>121</c:v>
                </c:pt>
                <c:pt idx="222">
                  <c:v>597</c:v>
                </c:pt>
                <c:pt idx="223">
                  <c:v>88</c:v>
                </c:pt>
                <c:pt idx="224">
                  <c:v>157</c:v>
                </c:pt>
                <c:pt idx="225">
                  <c:v>132</c:v>
                </c:pt>
                <c:pt idx="226">
                  <c:v>89</c:v>
                </c:pt>
                <c:pt idx="227">
                  <c:v>108</c:v>
                </c:pt>
                <c:pt idx="228">
                  <c:v>78</c:v>
                </c:pt>
                <c:pt idx="229">
                  <c:v>105</c:v>
                </c:pt>
                <c:pt idx="230">
                  <c:v>56</c:v>
                </c:pt>
                <c:pt idx="231">
                  <c:v>65</c:v>
                </c:pt>
                <c:pt idx="232">
                  <c:v>94</c:v>
                </c:pt>
                <c:pt idx="233">
                  <c:v>92</c:v>
                </c:pt>
                <c:pt idx="234">
                  <c:v>165</c:v>
                </c:pt>
                <c:pt idx="235">
                  <c:v>89</c:v>
                </c:pt>
                <c:pt idx="236">
                  <c:v>74</c:v>
                </c:pt>
                <c:pt idx="237">
                  <c:v>82</c:v>
                </c:pt>
                <c:pt idx="238">
                  <c:v>108</c:v>
                </c:pt>
                <c:pt idx="239">
                  <c:v>149</c:v>
                </c:pt>
                <c:pt idx="240">
                  <c:v>117</c:v>
                </c:pt>
                <c:pt idx="241">
                  <c:v>64</c:v>
                </c:pt>
                <c:pt idx="242">
                  <c:v>103</c:v>
                </c:pt>
                <c:pt idx="243">
                  <c:v>148</c:v>
                </c:pt>
                <c:pt idx="244">
                  <c:v>47</c:v>
                </c:pt>
                <c:pt idx="245">
                  <c:v>113</c:v>
                </c:pt>
                <c:pt idx="246">
                  <c:v>54</c:v>
                </c:pt>
                <c:pt idx="247">
                  <c:v>44</c:v>
                </c:pt>
                <c:pt idx="248">
                  <c:v>106</c:v>
                </c:pt>
                <c:pt idx="249">
                  <c:v>28</c:v>
                </c:pt>
                <c:pt idx="250">
                  <c:v>97</c:v>
                </c:pt>
                <c:pt idx="251">
                  <c:v>78</c:v>
                </c:pt>
                <c:pt idx="252">
                  <c:v>89</c:v>
                </c:pt>
                <c:pt idx="253">
                  <c:v>95</c:v>
                </c:pt>
                <c:pt idx="254">
                  <c:v>72</c:v>
                </c:pt>
                <c:pt idx="255">
                  <c:v>106</c:v>
                </c:pt>
                <c:pt idx="256">
                  <c:v>227</c:v>
                </c:pt>
                <c:pt idx="257">
                  <c:v>114</c:v>
                </c:pt>
                <c:pt idx="258">
                  <c:v>80</c:v>
                </c:pt>
                <c:pt idx="259">
                  <c:v>189</c:v>
                </c:pt>
                <c:pt idx="260">
                  <c:v>152</c:v>
                </c:pt>
                <c:pt idx="261">
                  <c:v>100</c:v>
                </c:pt>
                <c:pt idx="262">
                  <c:v>116</c:v>
                </c:pt>
                <c:pt idx="263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40-4390-93DE-85CC4DF638CA}"/>
            </c:ext>
          </c:extLst>
        </c:ser>
        <c:ser>
          <c:idx val="6"/>
          <c:order val="6"/>
          <c:tx>
            <c:strRef>
              <c:f>evolution_by_topic!$A$28</c:f>
              <c:strCache>
                <c:ptCount val="1"/>
                <c:pt idx="0">
                  <c:v>Signal/Messaging Passing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evolution_by_topic!$B$21:$JE$21</c:f>
              <c:strCache>
                <c:ptCount val="264"/>
                <c:pt idx="0">
                  <c:v>'1/00</c:v>
                </c:pt>
                <c:pt idx="1">
                  <c:v>'2/00</c:v>
                </c:pt>
                <c:pt idx="2">
                  <c:v>'3/00</c:v>
                </c:pt>
                <c:pt idx="3">
                  <c:v>'4/00</c:v>
                </c:pt>
                <c:pt idx="4">
                  <c:v>'5/00</c:v>
                </c:pt>
                <c:pt idx="5">
                  <c:v>'6/00</c:v>
                </c:pt>
                <c:pt idx="6">
                  <c:v>'7/00</c:v>
                </c:pt>
                <c:pt idx="7">
                  <c:v>'8/00</c:v>
                </c:pt>
                <c:pt idx="8">
                  <c:v>'9/00</c:v>
                </c:pt>
                <c:pt idx="9">
                  <c:v>'10/00</c:v>
                </c:pt>
                <c:pt idx="10">
                  <c:v>'11/00</c:v>
                </c:pt>
                <c:pt idx="11">
                  <c:v>'12/00</c:v>
                </c:pt>
                <c:pt idx="12">
                  <c:v>'1/01</c:v>
                </c:pt>
                <c:pt idx="13">
                  <c:v>'2/01</c:v>
                </c:pt>
                <c:pt idx="14">
                  <c:v>'3/01</c:v>
                </c:pt>
                <c:pt idx="15">
                  <c:v>'4/01</c:v>
                </c:pt>
                <c:pt idx="16">
                  <c:v>'5/01</c:v>
                </c:pt>
                <c:pt idx="17">
                  <c:v>'6/01</c:v>
                </c:pt>
                <c:pt idx="18">
                  <c:v>'7/01</c:v>
                </c:pt>
                <c:pt idx="19">
                  <c:v>'8/01</c:v>
                </c:pt>
                <c:pt idx="20">
                  <c:v>'9/01</c:v>
                </c:pt>
                <c:pt idx="21">
                  <c:v>'10/01</c:v>
                </c:pt>
                <c:pt idx="22">
                  <c:v>'11/01</c:v>
                </c:pt>
                <c:pt idx="23">
                  <c:v>'12/01</c:v>
                </c:pt>
                <c:pt idx="24">
                  <c:v>'1/02</c:v>
                </c:pt>
                <c:pt idx="25">
                  <c:v>'2/02</c:v>
                </c:pt>
                <c:pt idx="26">
                  <c:v>'3/02</c:v>
                </c:pt>
                <c:pt idx="27">
                  <c:v>'4/02</c:v>
                </c:pt>
                <c:pt idx="28">
                  <c:v>'5/02</c:v>
                </c:pt>
                <c:pt idx="29">
                  <c:v>'6/02</c:v>
                </c:pt>
                <c:pt idx="30">
                  <c:v>'7/02</c:v>
                </c:pt>
                <c:pt idx="31">
                  <c:v>'8/02</c:v>
                </c:pt>
                <c:pt idx="32">
                  <c:v>'9/02</c:v>
                </c:pt>
                <c:pt idx="33">
                  <c:v>'10/02</c:v>
                </c:pt>
                <c:pt idx="34">
                  <c:v>'11/02</c:v>
                </c:pt>
                <c:pt idx="35">
                  <c:v>'12/02</c:v>
                </c:pt>
                <c:pt idx="36">
                  <c:v>'1/03</c:v>
                </c:pt>
                <c:pt idx="37">
                  <c:v>'2/03</c:v>
                </c:pt>
                <c:pt idx="38">
                  <c:v>'3/03</c:v>
                </c:pt>
                <c:pt idx="39">
                  <c:v>'4/03</c:v>
                </c:pt>
                <c:pt idx="40">
                  <c:v>'5/03</c:v>
                </c:pt>
                <c:pt idx="41">
                  <c:v>'6/03</c:v>
                </c:pt>
                <c:pt idx="42">
                  <c:v>'7/03</c:v>
                </c:pt>
                <c:pt idx="43">
                  <c:v>'8/03</c:v>
                </c:pt>
                <c:pt idx="44">
                  <c:v>'9/03</c:v>
                </c:pt>
                <c:pt idx="45">
                  <c:v>'10/03</c:v>
                </c:pt>
                <c:pt idx="46">
                  <c:v>'11/03</c:v>
                </c:pt>
                <c:pt idx="47">
                  <c:v>'12/03</c:v>
                </c:pt>
                <c:pt idx="48">
                  <c:v>'1/04</c:v>
                </c:pt>
                <c:pt idx="49">
                  <c:v>'2/04</c:v>
                </c:pt>
                <c:pt idx="50">
                  <c:v>'3/04</c:v>
                </c:pt>
                <c:pt idx="51">
                  <c:v>'4/04</c:v>
                </c:pt>
                <c:pt idx="52">
                  <c:v>'5/04</c:v>
                </c:pt>
                <c:pt idx="53">
                  <c:v>'6/04</c:v>
                </c:pt>
                <c:pt idx="54">
                  <c:v>'7/04</c:v>
                </c:pt>
                <c:pt idx="55">
                  <c:v>'8/04</c:v>
                </c:pt>
                <c:pt idx="56">
                  <c:v>'9/04</c:v>
                </c:pt>
                <c:pt idx="57">
                  <c:v>'10/04</c:v>
                </c:pt>
                <c:pt idx="58">
                  <c:v>'11/04</c:v>
                </c:pt>
                <c:pt idx="59">
                  <c:v>'12/04</c:v>
                </c:pt>
                <c:pt idx="60">
                  <c:v>'1/05</c:v>
                </c:pt>
                <c:pt idx="61">
                  <c:v>'2/05</c:v>
                </c:pt>
                <c:pt idx="62">
                  <c:v>'3/05</c:v>
                </c:pt>
                <c:pt idx="63">
                  <c:v>'4/05</c:v>
                </c:pt>
                <c:pt idx="64">
                  <c:v>'5/05</c:v>
                </c:pt>
                <c:pt idx="65">
                  <c:v>'6/05</c:v>
                </c:pt>
                <c:pt idx="66">
                  <c:v>'7/05</c:v>
                </c:pt>
                <c:pt idx="67">
                  <c:v>'8/05</c:v>
                </c:pt>
                <c:pt idx="68">
                  <c:v>'9/05</c:v>
                </c:pt>
                <c:pt idx="69">
                  <c:v>'10/05</c:v>
                </c:pt>
                <c:pt idx="70">
                  <c:v>'11/05</c:v>
                </c:pt>
                <c:pt idx="71">
                  <c:v>'12/05</c:v>
                </c:pt>
                <c:pt idx="72">
                  <c:v>'1/06</c:v>
                </c:pt>
                <c:pt idx="73">
                  <c:v>'2/06</c:v>
                </c:pt>
                <c:pt idx="74">
                  <c:v>'3/06</c:v>
                </c:pt>
                <c:pt idx="75">
                  <c:v>'4/06</c:v>
                </c:pt>
                <c:pt idx="76">
                  <c:v>'5/06</c:v>
                </c:pt>
                <c:pt idx="77">
                  <c:v>'6/06</c:v>
                </c:pt>
                <c:pt idx="78">
                  <c:v>'7/06</c:v>
                </c:pt>
                <c:pt idx="79">
                  <c:v>'8/06</c:v>
                </c:pt>
                <c:pt idx="80">
                  <c:v>'9/06</c:v>
                </c:pt>
                <c:pt idx="81">
                  <c:v>'10/06</c:v>
                </c:pt>
                <c:pt idx="82">
                  <c:v>'11/06</c:v>
                </c:pt>
                <c:pt idx="83">
                  <c:v>'12/06</c:v>
                </c:pt>
                <c:pt idx="84">
                  <c:v>'1/07</c:v>
                </c:pt>
                <c:pt idx="85">
                  <c:v>'2/07</c:v>
                </c:pt>
                <c:pt idx="86">
                  <c:v>'3/07</c:v>
                </c:pt>
                <c:pt idx="87">
                  <c:v>'4/07</c:v>
                </c:pt>
                <c:pt idx="88">
                  <c:v>'5/07</c:v>
                </c:pt>
                <c:pt idx="89">
                  <c:v>'6/07</c:v>
                </c:pt>
                <c:pt idx="90">
                  <c:v>'7/07</c:v>
                </c:pt>
                <c:pt idx="91">
                  <c:v>'8/07</c:v>
                </c:pt>
                <c:pt idx="92">
                  <c:v>'9/07</c:v>
                </c:pt>
                <c:pt idx="93">
                  <c:v>'10/07</c:v>
                </c:pt>
                <c:pt idx="94">
                  <c:v>'11/07</c:v>
                </c:pt>
                <c:pt idx="95">
                  <c:v>'12/07</c:v>
                </c:pt>
                <c:pt idx="96">
                  <c:v>'1/08</c:v>
                </c:pt>
                <c:pt idx="97">
                  <c:v>'2/08</c:v>
                </c:pt>
                <c:pt idx="98">
                  <c:v>'3/08</c:v>
                </c:pt>
                <c:pt idx="99">
                  <c:v>'4/08</c:v>
                </c:pt>
                <c:pt idx="100">
                  <c:v>'5/08</c:v>
                </c:pt>
                <c:pt idx="101">
                  <c:v>'6/08</c:v>
                </c:pt>
                <c:pt idx="102">
                  <c:v>'7/08</c:v>
                </c:pt>
                <c:pt idx="103">
                  <c:v>'8/08</c:v>
                </c:pt>
                <c:pt idx="104">
                  <c:v>'9/08</c:v>
                </c:pt>
                <c:pt idx="105">
                  <c:v>'10/08</c:v>
                </c:pt>
                <c:pt idx="106">
                  <c:v>'11/08</c:v>
                </c:pt>
                <c:pt idx="107">
                  <c:v>'12/08</c:v>
                </c:pt>
                <c:pt idx="108">
                  <c:v>'1/09</c:v>
                </c:pt>
                <c:pt idx="109">
                  <c:v>'2/09</c:v>
                </c:pt>
                <c:pt idx="110">
                  <c:v>'3/09</c:v>
                </c:pt>
                <c:pt idx="111">
                  <c:v>'4/09</c:v>
                </c:pt>
                <c:pt idx="112">
                  <c:v>'5/09</c:v>
                </c:pt>
                <c:pt idx="113">
                  <c:v>'6/09</c:v>
                </c:pt>
                <c:pt idx="114">
                  <c:v>'7/09</c:v>
                </c:pt>
                <c:pt idx="115">
                  <c:v>'8/09</c:v>
                </c:pt>
                <c:pt idx="116">
                  <c:v>'9/09</c:v>
                </c:pt>
                <c:pt idx="117">
                  <c:v>'10/09</c:v>
                </c:pt>
                <c:pt idx="118">
                  <c:v>'11/09</c:v>
                </c:pt>
                <c:pt idx="119">
                  <c:v>'12/09</c:v>
                </c:pt>
                <c:pt idx="120">
                  <c:v>'1/10</c:v>
                </c:pt>
                <c:pt idx="121">
                  <c:v>'2/10</c:v>
                </c:pt>
                <c:pt idx="122">
                  <c:v>'3/10</c:v>
                </c:pt>
                <c:pt idx="123">
                  <c:v>'4/10</c:v>
                </c:pt>
                <c:pt idx="124">
                  <c:v>'5/10</c:v>
                </c:pt>
                <c:pt idx="125">
                  <c:v>'6/10</c:v>
                </c:pt>
                <c:pt idx="126">
                  <c:v>'7/10</c:v>
                </c:pt>
                <c:pt idx="127">
                  <c:v>'8/10</c:v>
                </c:pt>
                <c:pt idx="128">
                  <c:v>'9/10</c:v>
                </c:pt>
                <c:pt idx="129">
                  <c:v>'10/10</c:v>
                </c:pt>
                <c:pt idx="130">
                  <c:v>'11/10</c:v>
                </c:pt>
                <c:pt idx="131">
                  <c:v>'12/10</c:v>
                </c:pt>
                <c:pt idx="132">
                  <c:v>'1/11</c:v>
                </c:pt>
                <c:pt idx="133">
                  <c:v>'2/11</c:v>
                </c:pt>
                <c:pt idx="134">
                  <c:v>'3/11</c:v>
                </c:pt>
                <c:pt idx="135">
                  <c:v>'4/11</c:v>
                </c:pt>
                <c:pt idx="136">
                  <c:v>'5/11</c:v>
                </c:pt>
                <c:pt idx="137">
                  <c:v>'6/11</c:v>
                </c:pt>
                <c:pt idx="138">
                  <c:v>'7/11</c:v>
                </c:pt>
                <c:pt idx="139">
                  <c:v>'8/11</c:v>
                </c:pt>
                <c:pt idx="140">
                  <c:v>'9/11</c:v>
                </c:pt>
                <c:pt idx="141">
                  <c:v>'10/11</c:v>
                </c:pt>
                <c:pt idx="142">
                  <c:v>'11/11</c:v>
                </c:pt>
                <c:pt idx="143">
                  <c:v>'12/11</c:v>
                </c:pt>
                <c:pt idx="144">
                  <c:v>'1/12</c:v>
                </c:pt>
                <c:pt idx="145">
                  <c:v>'2/12</c:v>
                </c:pt>
                <c:pt idx="146">
                  <c:v>'3/12</c:v>
                </c:pt>
                <c:pt idx="147">
                  <c:v>'4/12</c:v>
                </c:pt>
                <c:pt idx="148">
                  <c:v>'5/12</c:v>
                </c:pt>
                <c:pt idx="149">
                  <c:v>'6/12</c:v>
                </c:pt>
                <c:pt idx="150">
                  <c:v>'7/12</c:v>
                </c:pt>
                <c:pt idx="151">
                  <c:v>'8/12</c:v>
                </c:pt>
                <c:pt idx="152">
                  <c:v>'9/12</c:v>
                </c:pt>
                <c:pt idx="153">
                  <c:v>'10/12</c:v>
                </c:pt>
                <c:pt idx="154">
                  <c:v>'11/12</c:v>
                </c:pt>
                <c:pt idx="155">
                  <c:v>'12/12</c:v>
                </c:pt>
                <c:pt idx="156">
                  <c:v>'1/13</c:v>
                </c:pt>
                <c:pt idx="157">
                  <c:v>'2/13</c:v>
                </c:pt>
                <c:pt idx="158">
                  <c:v>'3/13</c:v>
                </c:pt>
                <c:pt idx="159">
                  <c:v>'4/13</c:v>
                </c:pt>
                <c:pt idx="160">
                  <c:v>'5/13</c:v>
                </c:pt>
                <c:pt idx="161">
                  <c:v>'6/13</c:v>
                </c:pt>
                <c:pt idx="162">
                  <c:v>'7/13</c:v>
                </c:pt>
                <c:pt idx="163">
                  <c:v>'8/13</c:v>
                </c:pt>
                <c:pt idx="164">
                  <c:v>'9/13</c:v>
                </c:pt>
                <c:pt idx="165">
                  <c:v>'10/13</c:v>
                </c:pt>
                <c:pt idx="166">
                  <c:v>'11/13</c:v>
                </c:pt>
                <c:pt idx="167">
                  <c:v>'12/13</c:v>
                </c:pt>
                <c:pt idx="168">
                  <c:v>'1/14</c:v>
                </c:pt>
                <c:pt idx="169">
                  <c:v>'2/14</c:v>
                </c:pt>
                <c:pt idx="170">
                  <c:v>'3/14</c:v>
                </c:pt>
                <c:pt idx="171">
                  <c:v>'4/14</c:v>
                </c:pt>
                <c:pt idx="172">
                  <c:v>'5/14</c:v>
                </c:pt>
                <c:pt idx="173">
                  <c:v>'6/14</c:v>
                </c:pt>
                <c:pt idx="174">
                  <c:v>'7/14</c:v>
                </c:pt>
                <c:pt idx="175">
                  <c:v>'8/14</c:v>
                </c:pt>
                <c:pt idx="176">
                  <c:v>'9/14</c:v>
                </c:pt>
                <c:pt idx="177">
                  <c:v>'10/14</c:v>
                </c:pt>
                <c:pt idx="178">
                  <c:v>'11/14</c:v>
                </c:pt>
                <c:pt idx="179">
                  <c:v>'12/14</c:v>
                </c:pt>
                <c:pt idx="180">
                  <c:v>'1/15</c:v>
                </c:pt>
                <c:pt idx="181">
                  <c:v>'2/15</c:v>
                </c:pt>
                <c:pt idx="182">
                  <c:v>'3/15</c:v>
                </c:pt>
                <c:pt idx="183">
                  <c:v>'4/15</c:v>
                </c:pt>
                <c:pt idx="184">
                  <c:v>'5/15</c:v>
                </c:pt>
                <c:pt idx="185">
                  <c:v>'6/15</c:v>
                </c:pt>
                <c:pt idx="186">
                  <c:v>'7/15</c:v>
                </c:pt>
                <c:pt idx="187">
                  <c:v>'8/15</c:v>
                </c:pt>
                <c:pt idx="188">
                  <c:v>'9/15</c:v>
                </c:pt>
                <c:pt idx="189">
                  <c:v>'10/15</c:v>
                </c:pt>
                <c:pt idx="190">
                  <c:v>'11/15</c:v>
                </c:pt>
                <c:pt idx="191">
                  <c:v>'12/15</c:v>
                </c:pt>
                <c:pt idx="192">
                  <c:v>'1/16</c:v>
                </c:pt>
                <c:pt idx="193">
                  <c:v>'2/16</c:v>
                </c:pt>
                <c:pt idx="194">
                  <c:v>'3/16</c:v>
                </c:pt>
                <c:pt idx="195">
                  <c:v>'4/16</c:v>
                </c:pt>
                <c:pt idx="196">
                  <c:v>'5/16</c:v>
                </c:pt>
                <c:pt idx="197">
                  <c:v>'6/16</c:v>
                </c:pt>
                <c:pt idx="198">
                  <c:v>'7/16</c:v>
                </c:pt>
                <c:pt idx="199">
                  <c:v>'8/16</c:v>
                </c:pt>
                <c:pt idx="200">
                  <c:v>'9/16</c:v>
                </c:pt>
                <c:pt idx="201">
                  <c:v>'10/16</c:v>
                </c:pt>
                <c:pt idx="202">
                  <c:v>'11/16</c:v>
                </c:pt>
                <c:pt idx="203">
                  <c:v>'12/16</c:v>
                </c:pt>
                <c:pt idx="204">
                  <c:v>'1/17</c:v>
                </c:pt>
                <c:pt idx="205">
                  <c:v>'2/17</c:v>
                </c:pt>
                <c:pt idx="206">
                  <c:v>'3/17</c:v>
                </c:pt>
                <c:pt idx="207">
                  <c:v>'4/17</c:v>
                </c:pt>
                <c:pt idx="208">
                  <c:v>'5/17</c:v>
                </c:pt>
                <c:pt idx="209">
                  <c:v>'6/17</c:v>
                </c:pt>
                <c:pt idx="210">
                  <c:v>'7/17</c:v>
                </c:pt>
                <c:pt idx="211">
                  <c:v>'8/17</c:v>
                </c:pt>
                <c:pt idx="212">
                  <c:v>'9/17</c:v>
                </c:pt>
                <c:pt idx="213">
                  <c:v>'10/17</c:v>
                </c:pt>
                <c:pt idx="214">
                  <c:v>'11/17</c:v>
                </c:pt>
                <c:pt idx="215">
                  <c:v>'12/17</c:v>
                </c:pt>
                <c:pt idx="216">
                  <c:v>'1/18</c:v>
                </c:pt>
                <c:pt idx="217">
                  <c:v>'2/18</c:v>
                </c:pt>
                <c:pt idx="218">
                  <c:v>'3/18</c:v>
                </c:pt>
                <c:pt idx="219">
                  <c:v>'4/18</c:v>
                </c:pt>
                <c:pt idx="220">
                  <c:v>'5/18</c:v>
                </c:pt>
                <c:pt idx="221">
                  <c:v>'6/18</c:v>
                </c:pt>
                <c:pt idx="222">
                  <c:v>'7/18</c:v>
                </c:pt>
                <c:pt idx="223">
                  <c:v>'8/18</c:v>
                </c:pt>
                <c:pt idx="224">
                  <c:v>'9/18</c:v>
                </c:pt>
                <c:pt idx="225">
                  <c:v>'10/18</c:v>
                </c:pt>
                <c:pt idx="226">
                  <c:v>'11/18</c:v>
                </c:pt>
                <c:pt idx="227">
                  <c:v>'12/18</c:v>
                </c:pt>
                <c:pt idx="228">
                  <c:v>'1/19</c:v>
                </c:pt>
                <c:pt idx="229">
                  <c:v>'2/19</c:v>
                </c:pt>
                <c:pt idx="230">
                  <c:v>'3/19</c:v>
                </c:pt>
                <c:pt idx="231">
                  <c:v>'4/19</c:v>
                </c:pt>
                <c:pt idx="232">
                  <c:v>'5/19</c:v>
                </c:pt>
                <c:pt idx="233">
                  <c:v>'6/19</c:v>
                </c:pt>
                <c:pt idx="234">
                  <c:v>'7/19</c:v>
                </c:pt>
                <c:pt idx="235">
                  <c:v>'8/19</c:v>
                </c:pt>
                <c:pt idx="236">
                  <c:v>'9/19</c:v>
                </c:pt>
                <c:pt idx="237">
                  <c:v>'10/19</c:v>
                </c:pt>
                <c:pt idx="238">
                  <c:v>'11/19</c:v>
                </c:pt>
                <c:pt idx="239">
                  <c:v>'12/19</c:v>
                </c:pt>
                <c:pt idx="240">
                  <c:v>'1/20</c:v>
                </c:pt>
                <c:pt idx="241">
                  <c:v>'2/20</c:v>
                </c:pt>
                <c:pt idx="242">
                  <c:v>'3/20</c:v>
                </c:pt>
                <c:pt idx="243">
                  <c:v>'4/20</c:v>
                </c:pt>
                <c:pt idx="244">
                  <c:v>'5/20</c:v>
                </c:pt>
                <c:pt idx="245">
                  <c:v>'6/20</c:v>
                </c:pt>
                <c:pt idx="246">
                  <c:v>'7/20</c:v>
                </c:pt>
                <c:pt idx="247">
                  <c:v>'8/20</c:v>
                </c:pt>
                <c:pt idx="248">
                  <c:v>'9/20</c:v>
                </c:pt>
                <c:pt idx="249">
                  <c:v>'10/20</c:v>
                </c:pt>
                <c:pt idx="250">
                  <c:v>'11/20</c:v>
                </c:pt>
                <c:pt idx="251">
                  <c:v>'12/20</c:v>
                </c:pt>
                <c:pt idx="252">
                  <c:v>'1/21</c:v>
                </c:pt>
                <c:pt idx="253">
                  <c:v>'2/21</c:v>
                </c:pt>
                <c:pt idx="254">
                  <c:v>'3/21</c:v>
                </c:pt>
                <c:pt idx="255">
                  <c:v>'4/21</c:v>
                </c:pt>
                <c:pt idx="256">
                  <c:v>'5/21</c:v>
                </c:pt>
                <c:pt idx="257">
                  <c:v>'6/21</c:v>
                </c:pt>
                <c:pt idx="258">
                  <c:v>'7/21</c:v>
                </c:pt>
                <c:pt idx="259">
                  <c:v>'8/21</c:v>
                </c:pt>
                <c:pt idx="260">
                  <c:v>'9/21</c:v>
                </c:pt>
                <c:pt idx="261">
                  <c:v>'10/21</c:v>
                </c:pt>
                <c:pt idx="262">
                  <c:v>'11/21</c:v>
                </c:pt>
                <c:pt idx="263">
                  <c:v>'12/21</c:v>
                </c:pt>
              </c:strCache>
            </c:strRef>
          </c:cat>
          <c:val>
            <c:numRef>
              <c:f>evolution_by_topic!$B$28:$JE$28</c:f>
              <c:numCache>
                <c:formatCode>General</c:formatCode>
                <c:ptCount val="264"/>
                <c:pt idx="0">
                  <c:v>2</c:v>
                </c:pt>
                <c:pt idx="1">
                  <c:v>13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7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2</c:v>
                </c:pt>
                <c:pt idx="20">
                  <c:v>4</c:v>
                </c:pt>
                <c:pt idx="21">
                  <c:v>5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9</c:v>
                </c:pt>
                <c:pt idx="29">
                  <c:v>3</c:v>
                </c:pt>
                <c:pt idx="30">
                  <c:v>8</c:v>
                </c:pt>
                <c:pt idx="31">
                  <c:v>9</c:v>
                </c:pt>
                <c:pt idx="32">
                  <c:v>2</c:v>
                </c:pt>
                <c:pt idx="33">
                  <c:v>14</c:v>
                </c:pt>
                <c:pt idx="34">
                  <c:v>1</c:v>
                </c:pt>
                <c:pt idx="35">
                  <c:v>47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4</c:v>
                </c:pt>
                <c:pt idx="40">
                  <c:v>1</c:v>
                </c:pt>
                <c:pt idx="41">
                  <c:v>4</c:v>
                </c:pt>
                <c:pt idx="42">
                  <c:v>0</c:v>
                </c:pt>
                <c:pt idx="43">
                  <c:v>4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39</c:v>
                </c:pt>
                <c:pt idx="48">
                  <c:v>3</c:v>
                </c:pt>
                <c:pt idx="49">
                  <c:v>0</c:v>
                </c:pt>
                <c:pt idx="50">
                  <c:v>11</c:v>
                </c:pt>
                <c:pt idx="51">
                  <c:v>11</c:v>
                </c:pt>
                <c:pt idx="52">
                  <c:v>7</c:v>
                </c:pt>
                <c:pt idx="53">
                  <c:v>4</c:v>
                </c:pt>
                <c:pt idx="54">
                  <c:v>4</c:v>
                </c:pt>
                <c:pt idx="55">
                  <c:v>8</c:v>
                </c:pt>
                <c:pt idx="56">
                  <c:v>3</c:v>
                </c:pt>
                <c:pt idx="57">
                  <c:v>6</c:v>
                </c:pt>
                <c:pt idx="58">
                  <c:v>6</c:v>
                </c:pt>
                <c:pt idx="59">
                  <c:v>66</c:v>
                </c:pt>
                <c:pt idx="60">
                  <c:v>11</c:v>
                </c:pt>
                <c:pt idx="61">
                  <c:v>4</c:v>
                </c:pt>
                <c:pt idx="62">
                  <c:v>10</c:v>
                </c:pt>
                <c:pt idx="63">
                  <c:v>4</c:v>
                </c:pt>
                <c:pt idx="64">
                  <c:v>88</c:v>
                </c:pt>
                <c:pt idx="65">
                  <c:v>17</c:v>
                </c:pt>
                <c:pt idx="66">
                  <c:v>23</c:v>
                </c:pt>
                <c:pt idx="67">
                  <c:v>26</c:v>
                </c:pt>
                <c:pt idx="68">
                  <c:v>12</c:v>
                </c:pt>
                <c:pt idx="69">
                  <c:v>13</c:v>
                </c:pt>
                <c:pt idx="70">
                  <c:v>20</c:v>
                </c:pt>
                <c:pt idx="71">
                  <c:v>50</c:v>
                </c:pt>
                <c:pt idx="72">
                  <c:v>12</c:v>
                </c:pt>
                <c:pt idx="73">
                  <c:v>16</c:v>
                </c:pt>
                <c:pt idx="74">
                  <c:v>20</c:v>
                </c:pt>
                <c:pt idx="75">
                  <c:v>16</c:v>
                </c:pt>
                <c:pt idx="76">
                  <c:v>28</c:v>
                </c:pt>
                <c:pt idx="77">
                  <c:v>27</c:v>
                </c:pt>
                <c:pt idx="78">
                  <c:v>25</c:v>
                </c:pt>
                <c:pt idx="79">
                  <c:v>11</c:v>
                </c:pt>
                <c:pt idx="80">
                  <c:v>33</c:v>
                </c:pt>
                <c:pt idx="81">
                  <c:v>11</c:v>
                </c:pt>
                <c:pt idx="82">
                  <c:v>16</c:v>
                </c:pt>
                <c:pt idx="83">
                  <c:v>50</c:v>
                </c:pt>
                <c:pt idx="84">
                  <c:v>37</c:v>
                </c:pt>
                <c:pt idx="85">
                  <c:v>14</c:v>
                </c:pt>
                <c:pt idx="86">
                  <c:v>34</c:v>
                </c:pt>
                <c:pt idx="87">
                  <c:v>15</c:v>
                </c:pt>
                <c:pt idx="88">
                  <c:v>28</c:v>
                </c:pt>
                <c:pt idx="89">
                  <c:v>31</c:v>
                </c:pt>
                <c:pt idx="90">
                  <c:v>13</c:v>
                </c:pt>
                <c:pt idx="91">
                  <c:v>12</c:v>
                </c:pt>
                <c:pt idx="92">
                  <c:v>24</c:v>
                </c:pt>
                <c:pt idx="93">
                  <c:v>15</c:v>
                </c:pt>
                <c:pt idx="94">
                  <c:v>10</c:v>
                </c:pt>
                <c:pt idx="95">
                  <c:v>2</c:v>
                </c:pt>
                <c:pt idx="96">
                  <c:v>12</c:v>
                </c:pt>
                <c:pt idx="97">
                  <c:v>8</c:v>
                </c:pt>
                <c:pt idx="98">
                  <c:v>15</c:v>
                </c:pt>
                <c:pt idx="99">
                  <c:v>14</c:v>
                </c:pt>
                <c:pt idx="100">
                  <c:v>4</c:v>
                </c:pt>
                <c:pt idx="101">
                  <c:v>12</c:v>
                </c:pt>
                <c:pt idx="102">
                  <c:v>14</c:v>
                </c:pt>
                <c:pt idx="103">
                  <c:v>14</c:v>
                </c:pt>
                <c:pt idx="104">
                  <c:v>16</c:v>
                </c:pt>
                <c:pt idx="105">
                  <c:v>12</c:v>
                </c:pt>
                <c:pt idx="106">
                  <c:v>15</c:v>
                </c:pt>
                <c:pt idx="107">
                  <c:v>21</c:v>
                </c:pt>
                <c:pt idx="108">
                  <c:v>23</c:v>
                </c:pt>
                <c:pt idx="109">
                  <c:v>36</c:v>
                </c:pt>
                <c:pt idx="110">
                  <c:v>22</c:v>
                </c:pt>
                <c:pt idx="111">
                  <c:v>20</c:v>
                </c:pt>
                <c:pt idx="112">
                  <c:v>13</c:v>
                </c:pt>
                <c:pt idx="113">
                  <c:v>28</c:v>
                </c:pt>
                <c:pt idx="114">
                  <c:v>21</c:v>
                </c:pt>
                <c:pt idx="115">
                  <c:v>29</c:v>
                </c:pt>
                <c:pt idx="116">
                  <c:v>30</c:v>
                </c:pt>
                <c:pt idx="117">
                  <c:v>16</c:v>
                </c:pt>
                <c:pt idx="118">
                  <c:v>11</c:v>
                </c:pt>
                <c:pt idx="119">
                  <c:v>14</c:v>
                </c:pt>
                <c:pt idx="120">
                  <c:v>5</c:v>
                </c:pt>
                <c:pt idx="121">
                  <c:v>15</c:v>
                </c:pt>
                <c:pt idx="122">
                  <c:v>26</c:v>
                </c:pt>
                <c:pt idx="123">
                  <c:v>18</c:v>
                </c:pt>
                <c:pt idx="124">
                  <c:v>20</c:v>
                </c:pt>
                <c:pt idx="125">
                  <c:v>21</c:v>
                </c:pt>
                <c:pt idx="126">
                  <c:v>12</c:v>
                </c:pt>
                <c:pt idx="127">
                  <c:v>9</c:v>
                </c:pt>
                <c:pt idx="128">
                  <c:v>20</c:v>
                </c:pt>
                <c:pt idx="129">
                  <c:v>15</c:v>
                </c:pt>
                <c:pt idx="130">
                  <c:v>28</c:v>
                </c:pt>
                <c:pt idx="131">
                  <c:v>17</c:v>
                </c:pt>
                <c:pt idx="132">
                  <c:v>17</c:v>
                </c:pt>
                <c:pt idx="133">
                  <c:v>12</c:v>
                </c:pt>
                <c:pt idx="134">
                  <c:v>14</c:v>
                </c:pt>
                <c:pt idx="135">
                  <c:v>18</c:v>
                </c:pt>
                <c:pt idx="136">
                  <c:v>9</c:v>
                </c:pt>
                <c:pt idx="137">
                  <c:v>15</c:v>
                </c:pt>
                <c:pt idx="138">
                  <c:v>10</c:v>
                </c:pt>
                <c:pt idx="139">
                  <c:v>14</c:v>
                </c:pt>
                <c:pt idx="140">
                  <c:v>139</c:v>
                </c:pt>
                <c:pt idx="141">
                  <c:v>16</c:v>
                </c:pt>
                <c:pt idx="142">
                  <c:v>10</c:v>
                </c:pt>
                <c:pt idx="143">
                  <c:v>20</c:v>
                </c:pt>
                <c:pt idx="144">
                  <c:v>29</c:v>
                </c:pt>
                <c:pt idx="145">
                  <c:v>8</c:v>
                </c:pt>
                <c:pt idx="146">
                  <c:v>14</c:v>
                </c:pt>
                <c:pt idx="147">
                  <c:v>15</c:v>
                </c:pt>
                <c:pt idx="148">
                  <c:v>19</c:v>
                </c:pt>
                <c:pt idx="149">
                  <c:v>28</c:v>
                </c:pt>
                <c:pt idx="150">
                  <c:v>29</c:v>
                </c:pt>
                <c:pt idx="151">
                  <c:v>49</c:v>
                </c:pt>
                <c:pt idx="152">
                  <c:v>33</c:v>
                </c:pt>
                <c:pt idx="153">
                  <c:v>21</c:v>
                </c:pt>
                <c:pt idx="154">
                  <c:v>69</c:v>
                </c:pt>
                <c:pt idx="155">
                  <c:v>21</c:v>
                </c:pt>
                <c:pt idx="156">
                  <c:v>21</c:v>
                </c:pt>
                <c:pt idx="157">
                  <c:v>20</c:v>
                </c:pt>
                <c:pt idx="158">
                  <c:v>44</c:v>
                </c:pt>
                <c:pt idx="159">
                  <c:v>33</c:v>
                </c:pt>
                <c:pt idx="160">
                  <c:v>27</c:v>
                </c:pt>
                <c:pt idx="161">
                  <c:v>19</c:v>
                </c:pt>
                <c:pt idx="162">
                  <c:v>37</c:v>
                </c:pt>
                <c:pt idx="163">
                  <c:v>26</c:v>
                </c:pt>
                <c:pt idx="164">
                  <c:v>37</c:v>
                </c:pt>
                <c:pt idx="165">
                  <c:v>36</c:v>
                </c:pt>
                <c:pt idx="166">
                  <c:v>26</c:v>
                </c:pt>
                <c:pt idx="167">
                  <c:v>25</c:v>
                </c:pt>
                <c:pt idx="168">
                  <c:v>42</c:v>
                </c:pt>
                <c:pt idx="169">
                  <c:v>35</c:v>
                </c:pt>
                <c:pt idx="170">
                  <c:v>33</c:v>
                </c:pt>
                <c:pt idx="171">
                  <c:v>35</c:v>
                </c:pt>
                <c:pt idx="172">
                  <c:v>39</c:v>
                </c:pt>
                <c:pt idx="173">
                  <c:v>29</c:v>
                </c:pt>
                <c:pt idx="174">
                  <c:v>44</c:v>
                </c:pt>
                <c:pt idx="175">
                  <c:v>34</c:v>
                </c:pt>
                <c:pt idx="176">
                  <c:v>751</c:v>
                </c:pt>
                <c:pt idx="177">
                  <c:v>740</c:v>
                </c:pt>
                <c:pt idx="178">
                  <c:v>35</c:v>
                </c:pt>
                <c:pt idx="179">
                  <c:v>30</c:v>
                </c:pt>
                <c:pt idx="180">
                  <c:v>36</c:v>
                </c:pt>
                <c:pt idx="181">
                  <c:v>31</c:v>
                </c:pt>
                <c:pt idx="182">
                  <c:v>28</c:v>
                </c:pt>
                <c:pt idx="183">
                  <c:v>48</c:v>
                </c:pt>
                <c:pt idx="184">
                  <c:v>24</c:v>
                </c:pt>
                <c:pt idx="185">
                  <c:v>35</c:v>
                </c:pt>
                <c:pt idx="186">
                  <c:v>22</c:v>
                </c:pt>
                <c:pt idx="187">
                  <c:v>49</c:v>
                </c:pt>
                <c:pt idx="188">
                  <c:v>55</c:v>
                </c:pt>
                <c:pt idx="189">
                  <c:v>52</c:v>
                </c:pt>
                <c:pt idx="190">
                  <c:v>38</c:v>
                </c:pt>
                <c:pt idx="191">
                  <c:v>53</c:v>
                </c:pt>
                <c:pt idx="192">
                  <c:v>37</c:v>
                </c:pt>
                <c:pt idx="193">
                  <c:v>39</c:v>
                </c:pt>
                <c:pt idx="194">
                  <c:v>46</c:v>
                </c:pt>
                <c:pt idx="195">
                  <c:v>55</c:v>
                </c:pt>
                <c:pt idx="196">
                  <c:v>71</c:v>
                </c:pt>
                <c:pt idx="197">
                  <c:v>68</c:v>
                </c:pt>
                <c:pt idx="198">
                  <c:v>125</c:v>
                </c:pt>
                <c:pt idx="199">
                  <c:v>98</c:v>
                </c:pt>
                <c:pt idx="200">
                  <c:v>73</c:v>
                </c:pt>
                <c:pt idx="201">
                  <c:v>72</c:v>
                </c:pt>
                <c:pt idx="202">
                  <c:v>43</c:v>
                </c:pt>
                <c:pt idx="203">
                  <c:v>18</c:v>
                </c:pt>
                <c:pt idx="204">
                  <c:v>23</c:v>
                </c:pt>
                <c:pt idx="205">
                  <c:v>52</c:v>
                </c:pt>
                <c:pt idx="206">
                  <c:v>55</c:v>
                </c:pt>
                <c:pt idx="207">
                  <c:v>78</c:v>
                </c:pt>
                <c:pt idx="208">
                  <c:v>54</c:v>
                </c:pt>
                <c:pt idx="209">
                  <c:v>90</c:v>
                </c:pt>
                <c:pt idx="210">
                  <c:v>37</c:v>
                </c:pt>
                <c:pt idx="211">
                  <c:v>42</c:v>
                </c:pt>
                <c:pt idx="212">
                  <c:v>42</c:v>
                </c:pt>
                <c:pt idx="213">
                  <c:v>53</c:v>
                </c:pt>
                <c:pt idx="214">
                  <c:v>34</c:v>
                </c:pt>
                <c:pt idx="215">
                  <c:v>46</c:v>
                </c:pt>
                <c:pt idx="216">
                  <c:v>53</c:v>
                </c:pt>
                <c:pt idx="217">
                  <c:v>50</c:v>
                </c:pt>
                <c:pt idx="218">
                  <c:v>57</c:v>
                </c:pt>
                <c:pt idx="219">
                  <c:v>40</c:v>
                </c:pt>
                <c:pt idx="220">
                  <c:v>32</c:v>
                </c:pt>
                <c:pt idx="221">
                  <c:v>46</c:v>
                </c:pt>
                <c:pt idx="222">
                  <c:v>45</c:v>
                </c:pt>
                <c:pt idx="223">
                  <c:v>44</c:v>
                </c:pt>
                <c:pt idx="224">
                  <c:v>35</c:v>
                </c:pt>
                <c:pt idx="225">
                  <c:v>34</c:v>
                </c:pt>
                <c:pt idx="226">
                  <c:v>30</c:v>
                </c:pt>
                <c:pt idx="227">
                  <c:v>41</c:v>
                </c:pt>
                <c:pt idx="228">
                  <c:v>24</c:v>
                </c:pt>
                <c:pt idx="229">
                  <c:v>24</c:v>
                </c:pt>
                <c:pt idx="230">
                  <c:v>27</c:v>
                </c:pt>
                <c:pt idx="231">
                  <c:v>57</c:v>
                </c:pt>
                <c:pt idx="232">
                  <c:v>49</c:v>
                </c:pt>
                <c:pt idx="233">
                  <c:v>56</c:v>
                </c:pt>
                <c:pt idx="234">
                  <c:v>37</c:v>
                </c:pt>
                <c:pt idx="235">
                  <c:v>49</c:v>
                </c:pt>
                <c:pt idx="236">
                  <c:v>42</c:v>
                </c:pt>
                <c:pt idx="237">
                  <c:v>46</c:v>
                </c:pt>
                <c:pt idx="238">
                  <c:v>73</c:v>
                </c:pt>
                <c:pt idx="239">
                  <c:v>41</c:v>
                </c:pt>
                <c:pt idx="240">
                  <c:v>50</c:v>
                </c:pt>
                <c:pt idx="241">
                  <c:v>66</c:v>
                </c:pt>
                <c:pt idx="242">
                  <c:v>48</c:v>
                </c:pt>
                <c:pt idx="243">
                  <c:v>61</c:v>
                </c:pt>
                <c:pt idx="244">
                  <c:v>42</c:v>
                </c:pt>
                <c:pt idx="245">
                  <c:v>56</c:v>
                </c:pt>
                <c:pt idx="246">
                  <c:v>45</c:v>
                </c:pt>
                <c:pt idx="247">
                  <c:v>30</c:v>
                </c:pt>
                <c:pt idx="248">
                  <c:v>48</c:v>
                </c:pt>
                <c:pt idx="249">
                  <c:v>42</c:v>
                </c:pt>
                <c:pt idx="250">
                  <c:v>59</c:v>
                </c:pt>
                <c:pt idx="251">
                  <c:v>46</c:v>
                </c:pt>
                <c:pt idx="252">
                  <c:v>54</c:v>
                </c:pt>
                <c:pt idx="253">
                  <c:v>59</c:v>
                </c:pt>
                <c:pt idx="254">
                  <c:v>45</c:v>
                </c:pt>
                <c:pt idx="255">
                  <c:v>46</c:v>
                </c:pt>
                <c:pt idx="256">
                  <c:v>54</c:v>
                </c:pt>
                <c:pt idx="257">
                  <c:v>91</c:v>
                </c:pt>
                <c:pt idx="258">
                  <c:v>58</c:v>
                </c:pt>
                <c:pt idx="259">
                  <c:v>71</c:v>
                </c:pt>
                <c:pt idx="260">
                  <c:v>57</c:v>
                </c:pt>
                <c:pt idx="261">
                  <c:v>51</c:v>
                </c:pt>
                <c:pt idx="262">
                  <c:v>58</c:v>
                </c:pt>
                <c:pt idx="263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40-4390-93DE-85CC4DF638CA}"/>
            </c:ext>
          </c:extLst>
        </c:ser>
        <c:ser>
          <c:idx val="7"/>
          <c:order val="7"/>
          <c:tx>
            <c:strRef>
              <c:f>evolution_by_topic!$A$29</c:f>
              <c:strCache>
                <c:ptCount val="1"/>
                <c:pt idx="0">
                  <c:v>Improper Certificate Validation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evolution_by_topic!$B$21:$JE$21</c:f>
              <c:strCache>
                <c:ptCount val="264"/>
                <c:pt idx="0">
                  <c:v>'1/00</c:v>
                </c:pt>
                <c:pt idx="1">
                  <c:v>'2/00</c:v>
                </c:pt>
                <c:pt idx="2">
                  <c:v>'3/00</c:v>
                </c:pt>
                <c:pt idx="3">
                  <c:v>'4/00</c:v>
                </c:pt>
                <c:pt idx="4">
                  <c:v>'5/00</c:v>
                </c:pt>
                <c:pt idx="5">
                  <c:v>'6/00</c:v>
                </c:pt>
                <c:pt idx="6">
                  <c:v>'7/00</c:v>
                </c:pt>
                <c:pt idx="7">
                  <c:v>'8/00</c:v>
                </c:pt>
                <c:pt idx="8">
                  <c:v>'9/00</c:v>
                </c:pt>
                <c:pt idx="9">
                  <c:v>'10/00</c:v>
                </c:pt>
                <c:pt idx="10">
                  <c:v>'11/00</c:v>
                </c:pt>
                <c:pt idx="11">
                  <c:v>'12/00</c:v>
                </c:pt>
                <c:pt idx="12">
                  <c:v>'1/01</c:v>
                </c:pt>
                <c:pt idx="13">
                  <c:v>'2/01</c:v>
                </c:pt>
                <c:pt idx="14">
                  <c:v>'3/01</c:v>
                </c:pt>
                <c:pt idx="15">
                  <c:v>'4/01</c:v>
                </c:pt>
                <c:pt idx="16">
                  <c:v>'5/01</c:v>
                </c:pt>
                <c:pt idx="17">
                  <c:v>'6/01</c:v>
                </c:pt>
                <c:pt idx="18">
                  <c:v>'7/01</c:v>
                </c:pt>
                <c:pt idx="19">
                  <c:v>'8/01</c:v>
                </c:pt>
                <c:pt idx="20">
                  <c:v>'9/01</c:v>
                </c:pt>
                <c:pt idx="21">
                  <c:v>'10/01</c:v>
                </c:pt>
                <c:pt idx="22">
                  <c:v>'11/01</c:v>
                </c:pt>
                <c:pt idx="23">
                  <c:v>'12/01</c:v>
                </c:pt>
                <c:pt idx="24">
                  <c:v>'1/02</c:v>
                </c:pt>
                <c:pt idx="25">
                  <c:v>'2/02</c:v>
                </c:pt>
                <c:pt idx="26">
                  <c:v>'3/02</c:v>
                </c:pt>
                <c:pt idx="27">
                  <c:v>'4/02</c:v>
                </c:pt>
                <c:pt idx="28">
                  <c:v>'5/02</c:v>
                </c:pt>
                <c:pt idx="29">
                  <c:v>'6/02</c:v>
                </c:pt>
                <c:pt idx="30">
                  <c:v>'7/02</c:v>
                </c:pt>
                <c:pt idx="31">
                  <c:v>'8/02</c:v>
                </c:pt>
                <c:pt idx="32">
                  <c:v>'9/02</c:v>
                </c:pt>
                <c:pt idx="33">
                  <c:v>'10/02</c:v>
                </c:pt>
                <c:pt idx="34">
                  <c:v>'11/02</c:v>
                </c:pt>
                <c:pt idx="35">
                  <c:v>'12/02</c:v>
                </c:pt>
                <c:pt idx="36">
                  <c:v>'1/03</c:v>
                </c:pt>
                <c:pt idx="37">
                  <c:v>'2/03</c:v>
                </c:pt>
                <c:pt idx="38">
                  <c:v>'3/03</c:v>
                </c:pt>
                <c:pt idx="39">
                  <c:v>'4/03</c:v>
                </c:pt>
                <c:pt idx="40">
                  <c:v>'5/03</c:v>
                </c:pt>
                <c:pt idx="41">
                  <c:v>'6/03</c:v>
                </c:pt>
                <c:pt idx="42">
                  <c:v>'7/03</c:v>
                </c:pt>
                <c:pt idx="43">
                  <c:v>'8/03</c:v>
                </c:pt>
                <c:pt idx="44">
                  <c:v>'9/03</c:v>
                </c:pt>
                <c:pt idx="45">
                  <c:v>'10/03</c:v>
                </c:pt>
                <c:pt idx="46">
                  <c:v>'11/03</c:v>
                </c:pt>
                <c:pt idx="47">
                  <c:v>'12/03</c:v>
                </c:pt>
                <c:pt idx="48">
                  <c:v>'1/04</c:v>
                </c:pt>
                <c:pt idx="49">
                  <c:v>'2/04</c:v>
                </c:pt>
                <c:pt idx="50">
                  <c:v>'3/04</c:v>
                </c:pt>
                <c:pt idx="51">
                  <c:v>'4/04</c:v>
                </c:pt>
                <c:pt idx="52">
                  <c:v>'5/04</c:v>
                </c:pt>
                <c:pt idx="53">
                  <c:v>'6/04</c:v>
                </c:pt>
                <c:pt idx="54">
                  <c:v>'7/04</c:v>
                </c:pt>
                <c:pt idx="55">
                  <c:v>'8/04</c:v>
                </c:pt>
                <c:pt idx="56">
                  <c:v>'9/04</c:v>
                </c:pt>
                <c:pt idx="57">
                  <c:v>'10/04</c:v>
                </c:pt>
                <c:pt idx="58">
                  <c:v>'11/04</c:v>
                </c:pt>
                <c:pt idx="59">
                  <c:v>'12/04</c:v>
                </c:pt>
                <c:pt idx="60">
                  <c:v>'1/05</c:v>
                </c:pt>
                <c:pt idx="61">
                  <c:v>'2/05</c:v>
                </c:pt>
                <c:pt idx="62">
                  <c:v>'3/05</c:v>
                </c:pt>
                <c:pt idx="63">
                  <c:v>'4/05</c:v>
                </c:pt>
                <c:pt idx="64">
                  <c:v>'5/05</c:v>
                </c:pt>
                <c:pt idx="65">
                  <c:v>'6/05</c:v>
                </c:pt>
                <c:pt idx="66">
                  <c:v>'7/05</c:v>
                </c:pt>
                <c:pt idx="67">
                  <c:v>'8/05</c:v>
                </c:pt>
                <c:pt idx="68">
                  <c:v>'9/05</c:v>
                </c:pt>
                <c:pt idx="69">
                  <c:v>'10/05</c:v>
                </c:pt>
                <c:pt idx="70">
                  <c:v>'11/05</c:v>
                </c:pt>
                <c:pt idx="71">
                  <c:v>'12/05</c:v>
                </c:pt>
                <c:pt idx="72">
                  <c:v>'1/06</c:v>
                </c:pt>
                <c:pt idx="73">
                  <c:v>'2/06</c:v>
                </c:pt>
                <c:pt idx="74">
                  <c:v>'3/06</c:v>
                </c:pt>
                <c:pt idx="75">
                  <c:v>'4/06</c:v>
                </c:pt>
                <c:pt idx="76">
                  <c:v>'5/06</c:v>
                </c:pt>
                <c:pt idx="77">
                  <c:v>'6/06</c:v>
                </c:pt>
                <c:pt idx="78">
                  <c:v>'7/06</c:v>
                </c:pt>
                <c:pt idx="79">
                  <c:v>'8/06</c:v>
                </c:pt>
                <c:pt idx="80">
                  <c:v>'9/06</c:v>
                </c:pt>
                <c:pt idx="81">
                  <c:v>'10/06</c:v>
                </c:pt>
                <c:pt idx="82">
                  <c:v>'11/06</c:v>
                </c:pt>
                <c:pt idx="83">
                  <c:v>'12/06</c:v>
                </c:pt>
                <c:pt idx="84">
                  <c:v>'1/07</c:v>
                </c:pt>
                <c:pt idx="85">
                  <c:v>'2/07</c:v>
                </c:pt>
                <c:pt idx="86">
                  <c:v>'3/07</c:v>
                </c:pt>
                <c:pt idx="87">
                  <c:v>'4/07</c:v>
                </c:pt>
                <c:pt idx="88">
                  <c:v>'5/07</c:v>
                </c:pt>
                <c:pt idx="89">
                  <c:v>'6/07</c:v>
                </c:pt>
                <c:pt idx="90">
                  <c:v>'7/07</c:v>
                </c:pt>
                <c:pt idx="91">
                  <c:v>'8/07</c:v>
                </c:pt>
                <c:pt idx="92">
                  <c:v>'9/07</c:v>
                </c:pt>
                <c:pt idx="93">
                  <c:v>'10/07</c:v>
                </c:pt>
                <c:pt idx="94">
                  <c:v>'11/07</c:v>
                </c:pt>
                <c:pt idx="95">
                  <c:v>'12/07</c:v>
                </c:pt>
                <c:pt idx="96">
                  <c:v>'1/08</c:v>
                </c:pt>
                <c:pt idx="97">
                  <c:v>'2/08</c:v>
                </c:pt>
                <c:pt idx="98">
                  <c:v>'3/08</c:v>
                </c:pt>
                <c:pt idx="99">
                  <c:v>'4/08</c:v>
                </c:pt>
                <c:pt idx="100">
                  <c:v>'5/08</c:v>
                </c:pt>
                <c:pt idx="101">
                  <c:v>'6/08</c:v>
                </c:pt>
                <c:pt idx="102">
                  <c:v>'7/08</c:v>
                </c:pt>
                <c:pt idx="103">
                  <c:v>'8/08</c:v>
                </c:pt>
                <c:pt idx="104">
                  <c:v>'9/08</c:v>
                </c:pt>
                <c:pt idx="105">
                  <c:v>'10/08</c:v>
                </c:pt>
                <c:pt idx="106">
                  <c:v>'11/08</c:v>
                </c:pt>
                <c:pt idx="107">
                  <c:v>'12/08</c:v>
                </c:pt>
                <c:pt idx="108">
                  <c:v>'1/09</c:v>
                </c:pt>
                <c:pt idx="109">
                  <c:v>'2/09</c:v>
                </c:pt>
                <c:pt idx="110">
                  <c:v>'3/09</c:v>
                </c:pt>
                <c:pt idx="111">
                  <c:v>'4/09</c:v>
                </c:pt>
                <c:pt idx="112">
                  <c:v>'5/09</c:v>
                </c:pt>
                <c:pt idx="113">
                  <c:v>'6/09</c:v>
                </c:pt>
                <c:pt idx="114">
                  <c:v>'7/09</c:v>
                </c:pt>
                <c:pt idx="115">
                  <c:v>'8/09</c:v>
                </c:pt>
                <c:pt idx="116">
                  <c:v>'9/09</c:v>
                </c:pt>
                <c:pt idx="117">
                  <c:v>'10/09</c:v>
                </c:pt>
                <c:pt idx="118">
                  <c:v>'11/09</c:v>
                </c:pt>
                <c:pt idx="119">
                  <c:v>'12/09</c:v>
                </c:pt>
                <c:pt idx="120">
                  <c:v>'1/10</c:v>
                </c:pt>
                <c:pt idx="121">
                  <c:v>'2/10</c:v>
                </c:pt>
                <c:pt idx="122">
                  <c:v>'3/10</c:v>
                </c:pt>
                <c:pt idx="123">
                  <c:v>'4/10</c:v>
                </c:pt>
                <c:pt idx="124">
                  <c:v>'5/10</c:v>
                </c:pt>
                <c:pt idx="125">
                  <c:v>'6/10</c:v>
                </c:pt>
                <c:pt idx="126">
                  <c:v>'7/10</c:v>
                </c:pt>
                <c:pt idx="127">
                  <c:v>'8/10</c:v>
                </c:pt>
                <c:pt idx="128">
                  <c:v>'9/10</c:v>
                </c:pt>
                <c:pt idx="129">
                  <c:v>'10/10</c:v>
                </c:pt>
                <c:pt idx="130">
                  <c:v>'11/10</c:v>
                </c:pt>
                <c:pt idx="131">
                  <c:v>'12/10</c:v>
                </c:pt>
                <c:pt idx="132">
                  <c:v>'1/11</c:v>
                </c:pt>
                <c:pt idx="133">
                  <c:v>'2/11</c:v>
                </c:pt>
                <c:pt idx="134">
                  <c:v>'3/11</c:v>
                </c:pt>
                <c:pt idx="135">
                  <c:v>'4/11</c:v>
                </c:pt>
                <c:pt idx="136">
                  <c:v>'5/11</c:v>
                </c:pt>
                <c:pt idx="137">
                  <c:v>'6/11</c:v>
                </c:pt>
                <c:pt idx="138">
                  <c:v>'7/11</c:v>
                </c:pt>
                <c:pt idx="139">
                  <c:v>'8/11</c:v>
                </c:pt>
                <c:pt idx="140">
                  <c:v>'9/11</c:v>
                </c:pt>
                <c:pt idx="141">
                  <c:v>'10/11</c:v>
                </c:pt>
                <c:pt idx="142">
                  <c:v>'11/11</c:v>
                </c:pt>
                <c:pt idx="143">
                  <c:v>'12/11</c:v>
                </c:pt>
                <c:pt idx="144">
                  <c:v>'1/12</c:v>
                </c:pt>
                <c:pt idx="145">
                  <c:v>'2/12</c:v>
                </c:pt>
                <c:pt idx="146">
                  <c:v>'3/12</c:v>
                </c:pt>
                <c:pt idx="147">
                  <c:v>'4/12</c:v>
                </c:pt>
                <c:pt idx="148">
                  <c:v>'5/12</c:v>
                </c:pt>
                <c:pt idx="149">
                  <c:v>'6/12</c:v>
                </c:pt>
                <c:pt idx="150">
                  <c:v>'7/12</c:v>
                </c:pt>
                <c:pt idx="151">
                  <c:v>'8/12</c:v>
                </c:pt>
                <c:pt idx="152">
                  <c:v>'9/12</c:v>
                </c:pt>
                <c:pt idx="153">
                  <c:v>'10/12</c:v>
                </c:pt>
                <c:pt idx="154">
                  <c:v>'11/12</c:v>
                </c:pt>
                <c:pt idx="155">
                  <c:v>'12/12</c:v>
                </c:pt>
                <c:pt idx="156">
                  <c:v>'1/13</c:v>
                </c:pt>
                <c:pt idx="157">
                  <c:v>'2/13</c:v>
                </c:pt>
                <c:pt idx="158">
                  <c:v>'3/13</c:v>
                </c:pt>
                <c:pt idx="159">
                  <c:v>'4/13</c:v>
                </c:pt>
                <c:pt idx="160">
                  <c:v>'5/13</c:v>
                </c:pt>
                <c:pt idx="161">
                  <c:v>'6/13</c:v>
                </c:pt>
                <c:pt idx="162">
                  <c:v>'7/13</c:v>
                </c:pt>
                <c:pt idx="163">
                  <c:v>'8/13</c:v>
                </c:pt>
                <c:pt idx="164">
                  <c:v>'9/13</c:v>
                </c:pt>
                <c:pt idx="165">
                  <c:v>'10/13</c:v>
                </c:pt>
                <c:pt idx="166">
                  <c:v>'11/13</c:v>
                </c:pt>
                <c:pt idx="167">
                  <c:v>'12/13</c:v>
                </c:pt>
                <c:pt idx="168">
                  <c:v>'1/14</c:v>
                </c:pt>
                <c:pt idx="169">
                  <c:v>'2/14</c:v>
                </c:pt>
                <c:pt idx="170">
                  <c:v>'3/14</c:v>
                </c:pt>
                <c:pt idx="171">
                  <c:v>'4/14</c:v>
                </c:pt>
                <c:pt idx="172">
                  <c:v>'5/14</c:v>
                </c:pt>
                <c:pt idx="173">
                  <c:v>'6/14</c:v>
                </c:pt>
                <c:pt idx="174">
                  <c:v>'7/14</c:v>
                </c:pt>
                <c:pt idx="175">
                  <c:v>'8/14</c:v>
                </c:pt>
                <c:pt idx="176">
                  <c:v>'9/14</c:v>
                </c:pt>
                <c:pt idx="177">
                  <c:v>'10/14</c:v>
                </c:pt>
                <c:pt idx="178">
                  <c:v>'11/14</c:v>
                </c:pt>
                <c:pt idx="179">
                  <c:v>'12/14</c:v>
                </c:pt>
                <c:pt idx="180">
                  <c:v>'1/15</c:v>
                </c:pt>
                <c:pt idx="181">
                  <c:v>'2/15</c:v>
                </c:pt>
                <c:pt idx="182">
                  <c:v>'3/15</c:v>
                </c:pt>
                <c:pt idx="183">
                  <c:v>'4/15</c:v>
                </c:pt>
                <c:pt idx="184">
                  <c:v>'5/15</c:v>
                </c:pt>
                <c:pt idx="185">
                  <c:v>'6/15</c:v>
                </c:pt>
                <c:pt idx="186">
                  <c:v>'7/15</c:v>
                </c:pt>
                <c:pt idx="187">
                  <c:v>'8/15</c:v>
                </c:pt>
                <c:pt idx="188">
                  <c:v>'9/15</c:v>
                </c:pt>
                <c:pt idx="189">
                  <c:v>'10/15</c:v>
                </c:pt>
                <c:pt idx="190">
                  <c:v>'11/15</c:v>
                </c:pt>
                <c:pt idx="191">
                  <c:v>'12/15</c:v>
                </c:pt>
                <c:pt idx="192">
                  <c:v>'1/16</c:v>
                </c:pt>
                <c:pt idx="193">
                  <c:v>'2/16</c:v>
                </c:pt>
                <c:pt idx="194">
                  <c:v>'3/16</c:v>
                </c:pt>
                <c:pt idx="195">
                  <c:v>'4/16</c:v>
                </c:pt>
                <c:pt idx="196">
                  <c:v>'5/16</c:v>
                </c:pt>
                <c:pt idx="197">
                  <c:v>'6/16</c:v>
                </c:pt>
                <c:pt idx="198">
                  <c:v>'7/16</c:v>
                </c:pt>
                <c:pt idx="199">
                  <c:v>'8/16</c:v>
                </c:pt>
                <c:pt idx="200">
                  <c:v>'9/16</c:v>
                </c:pt>
                <c:pt idx="201">
                  <c:v>'10/16</c:v>
                </c:pt>
                <c:pt idx="202">
                  <c:v>'11/16</c:v>
                </c:pt>
                <c:pt idx="203">
                  <c:v>'12/16</c:v>
                </c:pt>
                <c:pt idx="204">
                  <c:v>'1/17</c:v>
                </c:pt>
                <c:pt idx="205">
                  <c:v>'2/17</c:v>
                </c:pt>
                <c:pt idx="206">
                  <c:v>'3/17</c:v>
                </c:pt>
                <c:pt idx="207">
                  <c:v>'4/17</c:v>
                </c:pt>
                <c:pt idx="208">
                  <c:v>'5/17</c:v>
                </c:pt>
                <c:pt idx="209">
                  <c:v>'6/17</c:v>
                </c:pt>
                <c:pt idx="210">
                  <c:v>'7/17</c:v>
                </c:pt>
                <c:pt idx="211">
                  <c:v>'8/17</c:v>
                </c:pt>
                <c:pt idx="212">
                  <c:v>'9/17</c:v>
                </c:pt>
                <c:pt idx="213">
                  <c:v>'10/17</c:v>
                </c:pt>
                <c:pt idx="214">
                  <c:v>'11/17</c:v>
                </c:pt>
                <c:pt idx="215">
                  <c:v>'12/17</c:v>
                </c:pt>
                <c:pt idx="216">
                  <c:v>'1/18</c:v>
                </c:pt>
                <c:pt idx="217">
                  <c:v>'2/18</c:v>
                </c:pt>
                <c:pt idx="218">
                  <c:v>'3/18</c:v>
                </c:pt>
                <c:pt idx="219">
                  <c:v>'4/18</c:v>
                </c:pt>
                <c:pt idx="220">
                  <c:v>'5/18</c:v>
                </c:pt>
                <c:pt idx="221">
                  <c:v>'6/18</c:v>
                </c:pt>
                <c:pt idx="222">
                  <c:v>'7/18</c:v>
                </c:pt>
                <c:pt idx="223">
                  <c:v>'8/18</c:v>
                </c:pt>
                <c:pt idx="224">
                  <c:v>'9/18</c:v>
                </c:pt>
                <c:pt idx="225">
                  <c:v>'10/18</c:v>
                </c:pt>
                <c:pt idx="226">
                  <c:v>'11/18</c:v>
                </c:pt>
                <c:pt idx="227">
                  <c:v>'12/18</c:v>
                </c:pt>
                <c:pt idx="228">
                  <c:v>'1/19</c:v>
                </c:pt>
                <c:pt idx="229">
                  <c:v>'2/19</c:v>
                </c:pt>
                <c:pt idx="230">
                  <c:v>'3/19</c:v>
                </c:pt>
                <c:pt idx="231">
                  <c:v>'4/19</c:v>
                </c:pt>
                <c:pt idx="232">
                  <c:v>'5/19</c:v>
                </c:pt>
                <c:pt idx="233">
                  <c:v>'6/19</c:v>
                </c:pt>
                <c:pt idx="234">
                  <c:v>'7/19</c:v>
                </c:pt>
                <c:pt idx="235">
                  <c:v>'8/19</c:v>
                </c:pt>
                <c:pt idx="236">
                  <c:v>'9/19</c:v>
                </c:pt>
                <c:pt idx="237">
                  <c:v>'10/19</c:v>
                </c:pt>
                <c:pt idx="238">
                  <c:v>'11/19</c:v>
                </c:pt>
                <c:pt idx="239">
                  <c:v>'12/19</c:v>
                </c:pt>
                <c:pt idx="240">
                  <c:v>'1/20</c:v>
                </c:pt>
                <c:pt idx="241">
                  <c:v>'2/20</c:v>
                </c:pt>
                <c:pt idx="242">
                  <c:v>'3/20</c:v>
                </c:pt>
                <c:pt idx="243">
                  <c:v>'4/20</c:v>
                </c:pt>
                <c:pt idx="244">
                  <c:v>'5/20</c:v>
                </c:pt>
                <c:pt idx="245">
                  <c:v>'6/20</c:v>
                </c:pt>
                <c:pt idx="246">
                  <c:v>'7/20</c:v>
                </c:pt>
                <c:pt idx="247">
                  <c:v>'8/20</c:v>
                </c:pt>
                <c:pt idx="248">
                  <c:v>'9/20</c:v>
                </c:pt>
                <c:pt idx="249">
                  <c:v>'10/20</c:v>
                </c:pt>
                <c:pt idx="250">
                  <c:v>'11/20</c:v>
                </c:pt>
                <c:pt idx="251">
                  <c:v>'12/20</c:v>
                </c:pt>
                <c:pt idx="252">
                  <c:v>'1/21</c:v>
                </c:pt>
                <c:pt idx="253">
                  <c:v>'2/21</c:v>
                </c:pt>
                <c:pt idx="254">
                  <c:v>'3/21</c:v>
                </c:pt>
                <c:pt idx="255">
                  <c:v>'4/21</c:v>
                </c:pt>
                <c:pt idx="256">
                  <c:v>'5/21</c:v>
                </c:pt>
                <c:pt idx="257">
                  <c:v>'6/21</c:v>
                </c:pt>
                <c:pt idx="258">
                  <c:v>'7/21</c:v>
                </c:pt>
                <c:pt idx="259">
                  <c:v>'8/21</c:v>
                </c:pt>
                <c:pt idx="260">
                  <c:v>'9/21</c:v>
                </c:pt>
                <c:pt idx="261">
                  <c:v>'10/21</c:v>
                </c:pt>
                <c:pt idx="262">
                  <c:v>'11/21</c:v>
                </c:pt>
                <c:pt idx="263">
                  <c:v>'12/21</c:v>
                </c:pt>
              </c:strCache>
            </c:strRef>
          </c:cat>
          <c:val>
            <c:numRef>
              <c:f>evolution_by_topic!$B$29:$JE$29</c:f>
              <c:numCache>
                <c:formatCode>General</c:formatCode>
                <c:ptCount val="26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1</c:v>
                </c:pt>
                <c:pt idx="11">
                  <c:v>7</c:v>
                </c:pt>
                <c:pt idx="12">
                  <c:v>10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9</c:v>
                </c:pt>
                <c:pt idx="19">
                  <c:v>11</c:v>
                </c:pt>
                <c:pt idx="20">
                  <c:v>10</c:v>
                </c:pt>
                <c:pt idx="21">
                  <c:v>7</c:v>
                </c:pt>
                <c:pt idx="22">
                  <c:v>3</c:v>
                </c:pt>
                <c:pt idx="23">
                  <c:v>6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5</c:v>
                </c:pt>
                <c:pt idx="31">
                  <c:v>11</c:v>
                </c:pt>
                <c:pt idx="32">
                  <c:v>6</c:v>
                </c:pt>
                <c:pt idx="33">
                  <c:v>12</c:v>
                </c:pt>
                <c:pt idx="34">
                  <c:v>3</c:v>
                </c:pt>
                <c:pt idx="35">
                  <c:v>25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8</c:v>
                </c:pt>
                <c:pt idx="44">
                  <c:v>0</c:v>
                </c:pt>
                <c:pt idx="45">
                  <c:v>2</c:v>
                </c:pt>
                <c:pt idx="46">
                  <c:v>3</c:v>
                </c:pt>
                <c:pt idx="47">
                  <c:v>11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7</c:v>
                </c:pt>
                <c:pt idx="55">
                  <c:v>6</c:v>
                </c:pt>
                <c:pt idx="56">
                  <c:v>3</c:v>
                </c:pt>
                <c:pt idx="57">
                  <c:v>7</c:v>
                </c:pt>
                <c:pt idx="58">
                  <c:v>5</c:v>
                </c:pt>
                <c:pt idx="59">
                  <c:v>37</c:v>
                </c:pt>
                <c:pt idx="60">
                  <c:v>11</c:v>
                </c:pt>
                <c:pt idx="61">
                  <c:v>1</c:v>
                </c:pt>
                <c:pt idx="62">
                  <c:v>4</c:v>
                </c:pt>
                <c:pt idx="63">
                  <c:v>4</c:v>
                </c:pt>
                <c:pt idx="64">
                  <c:v>30</c:v>
                </c:pt>
                <c:pt idx="65">
                  <c:v>3</c:v>
                </c:pt>
                <c:pt idx="66">
                  <c:v>6</c:v>
                </c:pt>
                <c:pt idx="67">
                  <c:v>3</c:v>
                </c:pt>
                <c:pt idx="68">
                  <c:v>7</c:v>
                </c:pt>
                <c:pt idx="69">
                  <c:v>11</c:v>
                </c:pt>
                <c:pt idx="70">
                  <c:v>9</c:v>
                </c:pt>
                <c:pt idx="71">
                  <c:v>28</c:v>
                </c:pt>
                <c:pt idx="72">
                  <c:v>5</c:v>
                </c:pt>
                <c:pt idx="73">
                  <c:v>9</c:v>
                </c:pt>
                <c:pt idx="74">
                  <c:v>15</c:v>
                </c:pt>
                <c:pt idx="75">
                  <c:v>15</c:v>
                </c:pt>
                <c:pt idx="76">
                  <c:v>8</c:v>
                </c:pt>
                <c:pt idx="77">
                  <c:v>10</c:v>
                </c:pt>
                <c:pt idx="78">
                  <c:v>9</c:v>
                </c:pt>
                <c:pt idx="79">
                  <c:v>13</c:v>
                </c:pt>
                <c:pt idx="80">
                  <c:v>9</c:v>
                </c:pt>
                <c:pt idx="81">
                  <c:v>3</c:v>
                </c:pt>
                <c:pt idx="82">
                  <c:v>6</c:v>
                </c:pt>
                <c:pt idx="83">
                  <c:v>11</c:v>
                </c:pt>
                <c:pt idx="84">
                  <c:v>4</c:v>
                </c:pt>
                <c:pt idx="85">
                  <c:v>20</c:v>
                </c:pt>
                <c:pt idx="86">
                  <c:v>13</c:v>
                </c:pt>
                <c:pt idx="87">
                  <c:v>9</c:v>
                </c:pt>
                <c:pt idx="88">
                  <c:v>5</c:v>
                </c:pt>
                <c:pt idx="89">
                  <c:v>9</c:v>
                </c:pt>
                <c:pt idx="90">
                  <c:v>17</c:v>
                </c:pt>
                <c:pt idx="91">
                  <c:v>12</c:v>
                </c:pt>
                <c:pt idx="92">
                  <c:v>10</c:v>
                </c:pt>
                <c:pt idx="93">
                  <c:v>9</c:v>
                </c:pt>
                <c:pt idx="94">
                  <c:v>9</c:v>
                </c:pt>
                <c:pt idx="95">
                  <c:v>1</c:v>
                </c:pt>
                <c:pt idx="96">
                  <c:v>5</c:v>
                </c:pt>
                <c:pt idx="97">
                  <c:v>7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3</c:v>
                </c:pt>
                <c:pt idx="102">
                  <c:v>5</c:v>
                </c:pt>
                <c:pt idx="103">
                  <c:v>6</c:v>
                </c:pt>
                <c:pt idx="104">
                  <c:v>7</c:v>
                </c:pt>
                <c:pt idx="105">
                  <c:v>9</c:v>
                </c:pt>
                <c:pt idx="106">
                  <c:v>10</c:v>
                </c:pt>
                <c:pt idx="107">
                  <c:v>7</c:v>
                </c:pt>
                <c:pt idx="108">
                  <c:v>7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4</c:v>
                </c:pt>
                <c:pt idx="113">
                  <c:v>3</c:v>
                </c:pt>
                <c:pt idx="114">
                  <c:v>3</c:v>
                </c:pt>
                <c:pt idx="115">
                  <c:v>7</c:v>
                </c:pt>
                <c:pt idx="116">
                  <c:v>6</c:v>
                </c:pt>
                <c:pt idx="117">
                  <c:v>6</c:v>
                </c:pt>
                <c:pt idx="118">
                  <c:v>4</c:v>
                </c:pt>
                <c:pt idx="119">
                  <c:v>3</c:v>
                </c:pt>
                <c:pt idx="120">
                  <c:v>2</c:v>
                </c:pt>
                <c:pt idx="121">
                  <c:v>7</c:v>
                </c:pt>
                <c:pt idx="122">
                  <c:v>4</c:v>
                </c:pt>
                <c:pt idx="123">
                  <c:v>3</c:v>
                </c:pt>
                <c:pt idx="124">
                  <c:v>2</c:v>
                </c:pt>
                <c:pt idx="125">
                  <c:v>4</c:v>
                </c:pt>
                <c:pt idx="126">
                  <c:v>2</c:v>
                </c:pt>
                <c:pt idx="127">
                  <c:v>12</c:v>
                </c:pt>
                <c:pt idx="128">
                  <c:v>2</c:v>
                </c:pt>
                <c:pt idx="129">
                  <c:v>9</c:v>
                </c:pt>
                <c:pt idx="130">
                  <c:v>5</c:v>
                </c:pt>
                <c:pt idx="131">
                  <c:v>8</c:v>
                </c:pt>
                <c:pt idx="132">
                  <c:v>8</c:v>
                </c:pt>
                <c:pt idx="133">
                  <c:v>5</c:v>
                </c:pt>
                <c:pt idx="134">
                  <c:v>3</c:v>
                </c:pt>
                <c:pt idx="135">
                  <c:v>2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10</c:v>
                </c:pt>
                <c:pt idx="140">
                  <c:v>4</c:v>
                </c:pt>
                <c:pt idx="141">
                  <c:v>7</c:v>
                </c:pt>
                <c:pt idx="142">
                  <c:v>2</c:v>
                </c:pt>
                <c:pt idx="143">
                  <c:v>6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6</c:v>
                </c:pt>
                <c:pt idx="148">
                  <c:v>8</c:v>
                </c:pt>
                <c:pt idx="149">
                  <c:v>13</c:v>
                </c:pt>
                <c:pt idx="150">
                  <c:v>4</c:v>
                </c:pt>
                <c:pt idx="151">
                  <c:v>15</c:v>
                </c:pt>
                <c:pt idx="152">
                  <c:v>6</c:v>
                </c:pt>
                <c:pt idx="153">
                  <c:v>3</c:v>
                </c:pt>
                <c:pt idx="154">
                  <c:v>9</c:v>
                </c:pt>
                <c:pt idx="155">
                  <c:v>13</c:v>
                </c:pt>
                <c:pt idx="156">
                  <c:v>7</c:v>
                </c:pt>
                <c:pt idx="157">
                  <c:v>7</c:v>
                </c:pt>
                <c:pt idx="158">
                  <c:v>15</c:v>
                </c:pt>
                <c:pt idx="159">
                  <c:v>11</c:v>
                </c:pt>
                <c:pt idx="160">
                  <c:v>6</c:v>
                </c:pt>
                <c:pt idx="161">
                  <c:v>5</c:v>
                </c:pt>
                <c:pt idx="162">
                  <c:v>12</c:v>
                </c:pt>
                <c:pt idx="163">
                  <c:v>10</c:v>
                </c:pt>
                <c:pt idx="164">
                  <c:v>7</c:v>
                </c:pt>
                <c:pt idx="165">
                  <c:v>16</c:v>
                </c:pt>
                <c:pt idx="166">
                  <c:v>14</c:v>
                </c:pt>
                <c:pt idx="167">
                  <c:v>10</c:v>
                </c:pt>
                <c:pt idx="168">
                  <c:v>8</c:v>
                </c:pt>
                <c:pt idx="169">
                  <c:v>6</c:v>
                </c:pt>
                <c:pt idx="170">
                  <c:v>17</c:v>
                </c:pt>
                <c:pt idx="171">
                  <c:v>17</c:v>
                </c:pt>
                <c:pt idx="172">
                  <c:v>14</c:v>
                </c:pt>
                <c:pt idx="173">
                  <c:v>3</c:v>
                </c:pt>
                <c:pt idx="174">
                  <c:v>6</c:v>
                </c:pt>
                <c:pt idx="175">
                  <c:v>7</c:v>
                </c:pt>
                <c:pt idx="176">
                  <c:v>7</c:v>
                </c:pt>
                <c:pt idx="177">
                  <c:v>15</c:v>
                </c:pt>
                <c:pt idx="178">
                  <c:v>15</c:v>
                </c:pt>
                <c:pt idx="179">
                  <c:v>11</c:v>
                </c:pt>
                <c:pt idx="180">
                  <c:v>7</c:v>
                </c:pt>
                <c:pt idx="181">
                  <c:v>7</c:v>
                </c:pt>
                <c:pt idx="182">
                  <c:v>11</c:v>
                </c:pt>
                <c:pt idx="183">
                  <c:v>11</c:v>
                </c:pt>
                <c:pt idx="184">
                  <c:v>6</c:v>
                </c:pt>
                <c:pt idx="185">
                  <c:v>11</c:v>
                </c:pt>
                <c:pt idx="186">
                  <c:v>3</c:v>
                </c:pt>
                <c:pt idx="187">
                  <c:v>16</c:v>
                </c:pt>
                <c:pt idx="188">
                  <c:v>8</c:v>
                </c:pt>
                <c:pt idx="189">
                  <c:v>14</c:v>
                </c:pt>
                <c:pt idx="190">
                  <c:v>5</c:v>
                </c:pt>
                <c:pt idx="191">
                  <c:v>13</c:v>
                </c:pt>
                <c:pt idx="192">
                  <c:v>8</c:v>
                </c:pt>
                <c:pt idx="193">
                  <c:v>10</c:v>
                </c:pt>
                <c:pt idx="194">
                  <c:v>4</c:v>
                </c:pt>
                <c:pt idx="195">
                  <c:v>24</c:v>
                </c:pt>
                <c:pt idx="196">
                  <c:v>8</c:v>
                </c:pt>
                <c:pt idx="197">
                  <c:v>15</c:v>
                </c:pt>
                <c:pt idx="198">
                  <c:v>6</c:v>
                </c:pt>
                <c:pt idx="199">
                  <c:v>4</c:v>
                </c:pt>
                <c:pt idx="200">
                  <c:v>16</c:v>
                </c:pt>
                <c:pt idx="201">
                  <c:v>8</c:v>
                </c:pt>
                <c:pt idx="202">
                  <c:v>19</c:v>
                </c:pt>
                <c:pt idx="203">
                  <c:v>39</c:v>
                </c:pt>
                <c:pt idx="204">
                  <c:v>43</c:v>
                </c:pt>
                <c:pt idx="205">
                  <c:v>36</c:v>
                </c:pt>
                <c:pt idx="206">
                  <c:v>37</c:v>
                </c:pt>
                <c:pt idx="207">
                  <c:v>39</c:v>
                </c:pt>
                <c:pt idx="208">
                  <c:v>45</c:v>
                </c:pt>
                <c:pt idx="209">
                  <c:v>40</c:v>
                </c:pt>
                <c:pt idx="210">
                  <c:v>51</c:v>
                </c:pt>
                <c:pt idx="211">
                  <c:v>43</c:v>
                </c:pt>
                <c:pt idx="212">
                  <c:v>43</c:v>
                </c:pt>
                <c:pt idx="213">
                  <c:v>68</c:v>
                </c:pt>
                <c:pt idx="214">
                  <c:v>67</c:v>
                </c:pt>
                <c:pt idx="215">
                  <c:v>39</c:v>
                </c:pt>
                <c:pt idx="216">
                  <c:v>65</c:v>
                </c:pt>
                <c:pt idx="217">
                  <c:v>82</c:v>
                </c:pt>
                <c:pt idx="218">
                  <c:v>74</c:v>
                </c:pt>
                <c:pt idx="219">
                  <c:v>58</c:v>
                </c:pt>
                <c:pt idx="220">
                  <c:v>83</c:v>
                </c:pt>
                <c:pt idx="221">
                  <c:v>257</c:v>
                </c:pt>
                <c:pt idx="222">
                  <c:v>94</c:v>
                </c:pt>
                <c:pt idx="223">
                  <c:v>79</c:v>
                </c:pt>
                <c:pt idx="224">
                  <c:v>51</c:v>
                </c:pt>
                <c:pt idx="225">
                  <c:v>62</c:v>
                </c:pt>
                <c:pt idx="226">
                  <c:v>60</c:v>
                </c:pt>
                <c:pt idx="227">
                  <c:v>73</c:v>
                </c:pt>
                <c:pt idx="228">
                  <c:v>66</c:v>
                </c:pt>
                <c:pt idx="229">
                  <c:v>54</c:v>
                </c:pt>
                <c:pt idx="230">
                  <c:v>71</c:v>
                </c:pt>
                <c:pt idx="231">
                  <c:v>100</c:v>
                </c:pt>
                <c:pt idx="232">
                  <c:v>63</c:v>
                </c:pt>
                <c:pt idx="233">
                  <c:v>67</c:v>
                </c:pt>
                <c:pt idx="234">
                  <c:v>146</c:v>
                </c:pt>
                <c:pt idx="235">
                  <c:v>109</c:v>
                </c:pt>
                <c:pt idx="236">
                  <c:v>109</c:v>
                </c:pt>
                <c:pt idx="237">
                  <c:v>96</c:v>
                </c:pt>
                <c:pt idx="238">
                  <c:v>114</c:v>
                </c:pt>
                <c:pt idx="239">
                  <c:v>86</c:v>
                </c:pt>
                <c:pt idx="240">
                  <c:v>116</c:v>
                </c:pt>
                <c:pt idx="241">
                  <c:v>96</c:v>
                </c:pt>
                <c:pt idx="242">
                  <c:v>105</c:v>
                </c:pt>
                <c:pt idx="243">
                  <c:v>131</c:v>
                </c:pt>
                <c:pt idx="244">
                  <c:v>78</c:v>
                </c:pt>
                <c:pt idx="245">
                  <c:v>103</c:v>
                </c:pt>
                <c:pt idx="246">
                  <c:v>116</c:v>
                </c:pt>
                <c:pt idx="247">
                  <c:v>93</c:v>
                </c:pt>
                <c:pt idx="248">
                  <c:v>158</c:v>
                </c:pt>
                <c:pt idx="249">
                  <c:v>115</c:v>
                </c:pt>
                <c:pt idx="250">
                  <c:v>98</c:v>
                </c:pt>
                <c:pt idx="251">
                  <c:v>180</c:v>
                </c:pt>
                <c:pt idx="252">
                  <c:v>120</c:v>
                </c:pt>
                <c:pt idx="253">
                  <c:v>113</c:v>
                </c:pt>
                <c:pt idx="254">
                  <c:v>196</c:v>
                </c:pt>
                <c:pt idx="255">
                  <c:v>129</c:v>
                </c:pt>
                <c:pt idx="256">
                  <c:v>174</c:v>
                </c:pt>
                <c:pt idx="257">
                  <c:v>201</c:v>
                </c:pt>
                <c:pt idx="258">
                  <c:v>96</c:v>
                </c:pt>
                <c:pt idx="259">
                  <c:v>193</c:v>
                </c:pt>
                <c:pt idx="260">
                  <c:v>125</c:v>
                </c:pt>
                <c:pt idx="261">
                  <c:v>133</c:v>
                </c:pt>
                <c:pt idx="262">
                  <c:v>132</c:v>
                </c:pt>
                <c:pt idx="263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40-4390-93DE-85CC4DF638CA}"/>
            </c:ext>
          </c:extLst>
        </c:ser>
        <c:ser>
          <c:idx val="8"/>
          <c:order val="8"/>
          <c:tx>
            <c:strRef>
              <c:f>evolution_by_topic!$A$30</c:f>
              <c:strCache>
                <c:ptCount val="1"/>
                <c:pt idx="0">
                  <c:v>Remote code execution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evolution_by_topic!$B$21:$JE$21</c:f>
              <c:strCache>
                <c:ptCount val="264"/>
                <c:pt idx="0">
                  <c:v>'1/00</c:v>
                </c:pt>
                <c:pt idx="1">
                  <c:v>'2/00</c:v>
                </c:pt>
                <c:pt idx="2">
                  <c:v>'3/00</c:v>
                </c:pt>
                <c:pt idx="3">
                  <c:v>'4/00</c:v>
                </c:pt>
                <c:pt idx="4">
                  <c:v>'5/00</c:v>
                </c:pt>
                <c:pt idx="5">
                  <c:v>'6/00</c:v>
                </c:pt>
                <c:pt idx="6">
                  <c:v>'7/00</c:v>
                </c:pt>
                <c:pt idx="7">
                  <c:v>'8/00</c:v>
                </c:pt>
                <c:pt idx="8">
                  <c:v>'9/00</c:v>
                </c:pt>
                <c:pt idx="9">
                  <c:v>'10/00</c:v>
                </c:pt>
                <c:pt idx="10">
                  <c:v>'11/00</c:v>
                </c:pt>
                <c:pt idx="11">
                  <c:v>'12/00</c:v>
                </c:pt>
                <c:pt idx="12">
                  <c:v>'1/01</c:v>
                </c:pt>
                <c:pt idx="13">
                  <c:v>'2/01</c:v>
                </c:pt>
                <c:pt idx="14">
                  <c:v>'3/01</c:v>
                </c:pt>
                <c:pt idx="15">
                  <c:v>'4/01</c:v>
                </c:pt>
                <c:pt idx="16">
                  <c:v>'5/01</c:v>
                </c:pt>
                <c:pt idx="17">
                  <c:v>'6/01</c:v>
                </c:pt>
                <c:pt idx="18">
                  <c:v>'7/01</c:v>
                </c:pt>
                <c:pt idx="19">
                  <c:v>'8/01</c:v>
                </c:pt>
                <c:pt idx="20">
                  <c:v>'9/01</c:v>
                </c:pt>
                <c:pt idx="21">
                  <c:v>'10/01</c:v>
                </c:pt>
                <c:pt idx="22">
                  <c:v>'11/01</c:v>
                </c:pt>
                <c:pt idx="23">
                  <c:v>'12/01</c:v>
                </c:pt>
                <c:pt idx="24">
                  <c:v>'1/02</c:v>
                </c:pt>
                <c:pt idx="25">
                  <c:v>'2/02</c:v>
                </c:pt>
                <c:pt idx="26">
                  <c:v>'3/02</c:v>
                </c:pt>
                <c:pt idx="27">
                  <c:v>'4/02</c:v>
                </c:pt>
                <c:pt idx="28">
                  <c:v>'5/02</c:v>
                </c:pt>
                <c:pt idx="29">
                  <c:v>'6/02</c:v>
                </c:pt>
                <c:pt idx="30">
                  <c:v>'7/02</c:v>
                </c:pt>
                <c:pt idx="31">
                  <c:v>'8/02</c:v>
                </c:pt>
                <c:pt idx="32">
                  <c:v>'9/02</c:v>
                </c:pt>
                <c:pt idx="33">
                  <c:v>'10/02</c:v>
                </c:pt>
                <c:pt idx="34">
                  <c:v>'11/02</c:v>
                </c:pt>
                <c:pt idx="35">
                  <c:v>'12/02</c:v>
                </c:pt>
                <c:pt idx="36">
                  <c:v>'1/03</c:v>
                </c:pt>
                <c:pt idx="37">
                  <c:v>'2/03</c:v>
                </c:pt>
                <c:pt idx="38">
                  <c:v>'3/03</c:v>
                </c:pt>
                <c:pt idx="39">
                  <c:v>'4/03</c:v>
                </c:pt>
                <c:pt idx="40">
                  <c:v>'5/03</c:v>
                </c:pt>
                <c:pt idx="41">
                  <c:v>'6/03</c:v>
                </c:pt>
                <c:pt idx="42">
                  <c:v>'7/03</c:v>
                </c:pt>
                <c:pt idx="43">
                  <c:v>'8/03</c:v>
                </c:pt>
                <c:pt idx="44">
                  <c:v>'9/03</c:v>
                </c:pt>
                <c:pt idx="45">
                  <c:v>'10/03</c:v>
                </c:pt>
                <c:pt idx="46">
                  <c:v>'11/03</c:v>
                </c:pt>
                <c:pt idx="47">
                  <c:v>'12/03</c:v>
                </c:pt>
                <c:pt idx="48">
                  <c:v>'1/04</c:v>
                </c:pt>
                <c:pt idx="49">
                  <c:v>'2/04</c:v>
                </c:pt>
                <c:pt idx="50">
                  <c:v>'3/04</c:v>
                </c:pt>
                <c:pt idx="51">
                  <c:v>'4/04</c:v>
                </c:pt>
                <c:pt idx="52">
                  <c:v>'5/04</c:v>
                </c:pt>
                <c:pt idx="53">
                  <c:v>'6/04</c:v>
                </c:pt>
                <c:pt idx="54">
                  <c:v>'7/04</c:v>
                </c:pt>
                <c:pt idx="55">
                  <c:v>'8/04</c:v>
                </c:pt>
                <c:pt idx="56">
                  <c:v>'9/04</c:v>
                </c:pt>
                <c:pt idx="57">
                  <c:v>'10/04</c:v>
                </c:pt>
                <c:pt idx="58">
                  <c:v>'11/04</c:v>
                </c:pt>
                <c:pt idx="59">
                  <c:v>'12/04</c:v>
                </c:pt>
                <c:pt idx="60">
                  <c:v>'1/05</c:v>
                </c:pt>
                <c:pt idx="61">
                  <c:v>'2/05</c:v>
                </c:pt>
                <c:pt idx="62">
                  <c:v>'3/05</c:v>
                </c:pt>
                <c:pt idx="63">
                  <c:v>'4/05</c:v>
                </c:pt>
                <c:pt idx="64">
                  <c:v>'5/05</c:v>
                </c:pt>
                <c:pt idx="65">
                  <c:v>'6/05</c:v>
                </c:pt>
                <c:pt idx="66">
                  <c:v>'7/05</c:v>
                </c:pt>
                <c:pt idx="67">
                  <c:v>'8/05</c:v>
                </c:pt>
                <c:pt idx="68">
                  <c:v>'9/05</c:v>
                </c:pt>
                <c:pt idx="69">
                  <c:v>'10/05</c:v>
                </c:pt>
                <c:pt idx="70">
                  <c:v>'11/05</c:v>
                </c:pt>
                <c:pt idx="71">
                  <c:v>'12/05</c:v>
                </c:pt>
                <c:pt idx="72">
                  <c:v>'1/06</c:v>
                </c:pt>
                <c:pt idx="73">
                  <c:v>'2/06</c:v>
                </c:pt>
                <c:pt idx="74">
                  <c:v>'3/06</c:v>
                </c:pt>
                <c:pt idx="75">
                  <c:v>'4/06</c:v>
                </c:pt>
                <c:pt idx="76">
                  <c:v>'5/06</c:v>
                </c:pt>
                <c:pt idx="77">
                  <c:v>'6/06</c:v>
                </c:pt>
                <c:pt idx="78">
                  <c:v>'7/06</c:v>
                </c:pt>
                <c:pt idx="79">
                  <c:v>'8/06</c:v>
                </c:pt>
                <c:pt idx="80">
                  <c:v>'9/06</c:v>
                </c:pt>
                <c:pt idx="81">
                  <c:v>'10/06</c:v>
                </c:pt>
                <c:pt idx="82">
                  <c:v>'11/06</c:v>
                </c:pt>
                <c:pt idx="83">
                  <c:v>'12/06</c:v>
                </c:pt>
                <c:pt idx="84">
                  <c:v>'1/07</c:v>
                </c:pt>
                <c:pt idx="85">
                  <c:v>'2/07</c:v>
                </c:pt>
                <c:pt idx="86">
                  <c:v>'3/07</c:v>
                </c:pt>
                <c:pt idx="87">
                  <c:v>'4/07</c:v>
                </c:pt>
                <c:pt idx="88">
                  <c:v>'5/07</c:v>
                </c:pt>
                <c:pt idx="89">
                  <c:v>'6/07</c:v>
                </c:pt>
                <c:pt idx="90">
                  <c:v>'7/07</c:v>
                </c:pt>
                <c:pt idx="91">
                  <c:v>'8/07</c:v>
                </c:pt>
                <c:pt idx="92">
                  <c:v>'9/07</c:v>
                </c:pt>
                <c:pt idx="93">
                  <c:v>'10/07</c:v>
                </c:pt>
                <c:pt idx="94">
                  <c:v>'11/07</c:v>
                </c:pt>
                <c:pt idx="95">
                  <c:v>'12/07</c:v>
                </c:pt>
                <c:pt idx="96">
                  <c:v>'1/08</c:v>
                </c:pt>
                <c:pt idx="97">
                  <c:v>'2/08</c:v>
                </c:pt>
                <c:pt idx="98">
                  <c:v>'3/08</c:v>
                </c:pt>
                <c:pt idx="99">
                  <c:v>'4/08</c:v>
                </c:pt>
                <c:pt idx="100">
                  <c:v>'5/08</c:v>
                </c:pt>
                <c:pt idx="101">
                  <c:v>'6/08</c:v>
                </c:pt>
                <c:pt idx="102">
                  <c:v>'7/08</c:v>
                </c:pt>
                <c:pt idx="103">
                  <c:v>'8/08</c:v>
                </c:pt>
                <c:pt idx="104">
                  <c:v>'9/08</c:v>
                </c:pt>
                <c:pt idx="105">
                  <c:v>'10/08</c:v>
                </c:pt>
                <c:pt idx="106">
                  <c:v>'11/08</c:v>
                </c:pt>
                <c:pt idx="107">
                  <c:v>'12/08</c:v>
                </c:pt>
                <c:pt idx="108">
                  <c:v>'1/09</c:v>
                </c:pt>
                <c:pt idx="109">
                  <c:v>'2/09</c:v>
                </c:pt>
                <c:pt idx="110">
                  <c:v>'3/09</c:v>
                </c:pt>
                <c:pt idx="111">
                  <c:v>'4/09</c:v>
                </c:pt>
                <c:pt idx="112">
                  <c:v>'5/09</c:v>
                </c:pt>
                <c:pt idx="113">
                  <c:v>'6/09</c:v>
                </c:pt>
                <c:pt idx="114">
                  <c:v>'7/09</c:v>
                </c:pt>
                <c:pt idx="115">
                  <c:v>'8/09</c:v>
                </c:pt>
                <c:pt idx="116">
                  <c:v>'9/09</c:v>
                </c:pt>
                <c:pt idx="117">
                  <c:v>'10/09</c:v>
                </c:pt>
                <c:pt idx="118">
                  <c:v>'11/09</c:v>
                </c:pt>
                <c:pt idx="119">
                  <c:v>'12/09</c:v>
                </c:pt>
                <c:pt idx="120">
                  <c:v>'1/10</c:v>
                </c:pt>
                <c:pt idx="121">
                  <c:v>'2/10</c:v>
                </c:pt>
                <c:pt idx="122">
                  <c:v>'3/10</c:v>
                </c:pt>
                <c:pt idx="123">
                  <c:v>'4/10</c:v>
                </c:pt>
                <c:pt idx="124">
                  <c:v>'5/10</c:v>
                </c:pt>
                <c:pt idx="125">
                  <c:v>'6/10</c:v>
                </c:pt>
                <c:pt idx="126">
                  <c:v>'7/10</c:v>
                </c:pt>
                <c:pt idx="127">
                  <c:v>'8/10</c:v>
                </c:pt>
                <c:pt idx="128">
                  <c:v>'9/10</c:v>
                </c:pt>
                <c:pt idx="129">
                  <c:v>'10/10</c:v>
                </c:pt>
                <c:pt idx="130">
                  <c:v>'11/10</c:v>
                </c:pt>
                <c:pt idx="131">
                  <c:v>'12/10</c:v>
                </c:pt>
                <c:pt idx="132">
                  <c:v>'1/11</c:v>
                </c:pt>
                <c:pt idx="133">
                  <c:v>'2/11</c:v>
                </c:pt>
                <c:pt idx="134">
                  <c:v>'3/11</c:v>
                </c:pt>
                <c:pt idx="135">
                  <c:v>'4/11</c:v>
                </c:pt>
                <c:pt idx="136">
                  <c:v>'5/11</c:v>
                </c:pt>
                <c:pt idx="137">
                  <c:v>'6/11</c:v>
                </c:pt>
                <c:pt idx="138">
                  <c:v>'7/11</c:v>
                </c:pt>
                <c:pt idx="139">
                  <c:v>'8/11</c:v>
                </c:pt>
                <c:pt idx="140">
                  <c:v>'9/11</c:v>
                </c:pt>
                <c:pt idx="141">
                  <c:v>'10/11</c:v>
                </c:pt>
                <c:pt idx="142">
                  <c:v>'11/11</c:v>
                </c:pt>
                <c:pt idx="143">
                  <c:v>'12/11</c:v>
                </c:pt>
                <c:pt idx="144">
                  <c:v>'1/12</c:v>
                </c:pt>
                <c:pt idx="145">
                  <c:v>'2/12</c:v>
                </c:pt>
                <c:pt idx="146">
                  <c:v>'3/12</c:v>
                </c:pt>
                <c:pt idx="147">
                  <c:v>'4/12</c:v>
                </c:pt>
                <c:pt idx="148">
                  <c:v>'5/12</c:v>
                </c:pt>
                <c:pt idx="149">
                  <c:v>'6/12</c:v>
                </c:pt>
                <c:pt idx="150">
                  <c:v>'7/12</c:v>
                </c:pt>
                <c:pt idx="151">
                  <c:v>'8/12</c:v>
                </c:pt>
                <c:pt idx="152">
                  <c:v>'9/12</c:v>
                </c:pt>
                <c:pt idx="153">
                  <c:v>'10/12</c:v>
                </c:pt>
                <c:pt idx="154">
                  <c:v>'11/12</c:v>
                </c:pt>
                <c:pt idx="155">
                  <c:v>'12/12</c:v>
                </c:pt>
                <c:pt idx="156">
                  <c:v>'1/13</c:v>
                </c:pt>
                <c:pt idx="157">
                  <c:v>'2/13</c:v>
                </c:pt>
                <c:pt idx="158">
                  <c:v>'3/13</c:v>
                </c:pt>
                <c:pt idx="159">
                  <c:v>'4/13</c:v>
                </c:pt>
                <c:pt idx="160">
                  <c:v>'5/13</c:v>
                </c:pt>
                <c:pt idx="161">
                  <c:v>'6/13</c:v>
                </c:pt>
                <c:pt idx="162">
                  <c:v>'7/13</c:v>
                </c:pt>
                <c:pt idx="163">
                  <c:v>'8/13</c:v>
                </c:pt>
                <c:pt idx="164">
                  <c:v>'9/13</c:v>
                </c:pt>
                <c:pt idx="165">
                  <c:v>'10/13</c:v>
                </c:pt>
                <c:pt idx="166">
                  <c:v>'11/13</c:v>
                </c:pt>
                <c:pt idx="167">
                  <c:v>'12/13</c:v>
                </c:pt>
                <c:pt idx="168">
                  <c:v>'1/14</c:v>
                </c:pt>
                <c:pt idx="169">
                  <c:v>'2/14</c:v>
                </c:pt>
                <c:pt idx="170">
                  <c:v>'3/14</c:v>
                </c:pt>
                <c:pt idx="171">
                  <c:v>'4/14</c:v>
                </c:pt>
                <c:pt idx="172">
                  <c:v>'5/14</c:v>
                </c:pt>
                <c:pt idx="173">
                  <c:v>'6/14</c:v>
                </c:pt>
                <c:pt idx="174">
                  <c:v>'7/14</c:v>
                </c:pt>
                <c:pt idx="175">
                  <c:v>'8/14</c:v>
                </c:pt>
                <c:pt idx="176">
                  <c:v>'9/14</c:v>
                </c:pt>
                <c:pt idx="177">
                  <c:v>'10/14</c:v>
                </c:pt>
                <c:pt idx="178">
                  <c:v>'11/14</c:v>
                </c:pt>
                <c:pt idx="179">
                  <c:v>'12/14</c:v>
                </c:pt>
                <c:pt idx="180">
                  <c:v>'1/15</c:v>
                </c:pt>
                <c:pt idx="181">
                  <c:v>'2/15</c:v>
                </c:pt>
                <c:pt idx="182">
                  <c:v>'3/15</c:v>
                </c:pt>
                <c:pt idx="183">
                  <c:v>'4/15</c:v>
                </c:pt>
                <c:pt idx="184">
                  <c:v>'5/15</c:v>
                </c:pt>
                <c:pt idx="185">
                  <c:v>'6/15</c:v>
                </c:pt>
                <c:pt idx="186">
                  <c:v>'7/15</c:v>
                </c:pt>
                <c:pt idx="187">
                  <c:v>'8/15</c:v>
                </c:pt>
                <c:pt idx="188">
                  <c:v>'9/15</c:v>
                </c:pt>
                <c:pt idx="189">
                  <c:v>'10/15</c:v>
                </c:pt>
                <c:pt idx="190">
                  <c:v>'11/15</c:v>
                </c:pt>
                <c:pt idx="191">
                  <c:v>'12/15</c:v>
                </c:pt>
                <c:pt idx="192">
                  <c:v>'1/16</c:v>
                </c:pt>
                <c:pt idx="193">
                  <c:v>'2/16</c:v>
                </c:pt>
                <c:pt idx="194">
                  <c:v>'3/16</c:v>
                </c:pt>
                <c:pt idx="195">
                  <c:v>'4/16</c:v>
                </c:pt>
                <c:pt idx="196">
                  <c:v>'5/16</c:v>
                </c:pt>
                <c:pt idx="197">
                  <c:v>'6/16</c:v>
                </c:pt>
                <c:pt idx="198">
                  <c:v>'7/16</c:v>
                </c:pt>
                <c:pt idx="199">
                  <c:v>'8/16</c:v>
                </c:pt>
                <c:pt idx="200">
                  <c:v>'9/16</c:v>
                </c:pt>
                <c:pt idx="201">
                  <c:v>'10/16</c:v>
                </c:pt>
                <c:pt idx="202">
                  <c:v>'11/16</c:v>
                </c:pt>
                <c:pt idx="203">
                  <c:v>'12/16</c:v>
                </c:pt>
                <c:pt idx="204">
                  <c:v>'1/17</c:v>
                </c:pt>
                <c:pt idx="205">
                  <c:v>'2/17</c:v>
                </c:pt>
                <c:pt idx="206">
                  <c:v>'3/17</c:v>
                </c:pt>
                <c:pt idx="207">
                  <c:v>'4/17</c:v>
                </c:pt>
                <c:pt idx="208">
                  <c:v>'5/17</c:v>
                </c:pt>
                <c:pt idx="209">
                  <c:v>'6/17</c:v>
                </c:pt>
                <c:pt idx="210">
                  <c:v>'7/17</c:v>
                </c:pt>
                <c:pt idx="211">
                  <c:v>'8/17</c:v>
                </c:pt>
                <c:pt idx="212">
                  <c:v>'9/17</c:v>
                </c:pt>
                <c:pt idx="213">
                  <c:v>'10/17</c:v>
                </c:pt>
                <c:pt idx="214">
                  <c:v>'11/17</c:v>
                </c:pt>
                <c:pt idx="215">
                  <c:v>'12/17</c:v>
                </c:pt>
                <c:pt idx="216">
                  <c:v>'1/18</c:v>
                </c:pt>
                <c:pt idx="217">
                  <c:v>'2/18</c:v>
                </c:pt>
                <c:pt idx="218">
                  <c:v>'3/18</c:v>
                </c:pt>
                <c:pt idx="219">
                  <c:v>'4/18</c:v>
                </c:pt>
                <c:pt idx="220">
                  <c:v>'5/18</c:v>
                </c:pt>
                <c:pt idx="221">
                  <c:v>'6/18</c:v>
                </c:pt>
                <c:pt idx="222">
                  <c:v>'7/18</c:v>
                </c:pt>
                <c:pt idx="223">
                  <c:v>'8/18</c:v>
                </c:pt>
                <c:pt idx="224">
                  <c:v>'9/18</c:v>
                </c:pt>
                <c:pt idx="225">
                  <c:v>'10/18</c:v>
                </c:pt>
                <c:pt idx="226">
                  <c:v>'11/18</c:v>
                </c:pt>
                <c:pt idx="227">
                  <c:v>'12/18</c:v>
                </c:pt>
                <c:pt idx="228">
                  <c:v>'1/19</c:v>
                </c:pt>
                <c:pt idx="229">
                  <c:v>'2/19</c:v>
                </c:pt>
                <c:pt idx="230">
                  <c:v>'3/19</c:v>
                </c:pt>
                <c:pt idx="231">
                  <c:v>'4/19</c:v>
                </c:pt>
                <c:pt idx="232">
                  <c:v>'5/19</c:v>
                </c:pt>
                <c:pt idx="233">
                  <c:v>'6/19</c:v>
                </c:pt>
                <c:pt idx="234">
                  <c:v>'7/19</c:v>
                </c:pt>
                <c:pt idx="235">
                  <c:v>'8/19</c:v>
                </c:pt>
                <c:pt idx="236">
                  <c:v>'9/19</c:v>
                </c:pt>
                <c:pt idx="237">
                  <c:v>'10/19</c:v>
                </c:pt>
                <c:pt idx="238">
                  <c:v>'11/19</c:v>
                </c:pt>
                <c:pt idx="239">
                  <c:v>'12/19</c:v>
                </c:pt>
                <c:pt idx="240">
                  <c:v>'1/20</c:v>
                </c:pt>
                <c:pt idx="241">
                  <c:v>'2/20</c:v>
                </c:pt>
                <c:pt idx="242">
                  <c:v>'3/20</c:v>
                </c:pt>
                <c:pt idx="243">
                  <c:v>'4/20</c:v>
                </c:pt>
                <c:pt idx="244">
                  <c:v>'5/20</c:v>
                </c:pt>
                <c:pt idx="245">
                  <c:v>'6/20</c:v>
                </c:pt>
                <c:pt idx="246">
                  <c:v>'7/20</c:v>
                </c:pt>
                <c:pt idx="247">
                  <c:v>'8/20</c:v>
                </c:pt>
                <c:pt idx="248">
                  <c:v>'9/20</c:v>
                </c:pt>
                <c:pt idx="249">
                  <c:v>'10/20</c:v>
                </c:pt>
                <c:pt idx="250">
                  <c:v>'11/20</c:v>
                </c:pt>
                <c:pt idx="251">
                  <c:v>'12/20</c:v>
                </c:pt>
                <c:pt idx="252">
                  <c:v>'1/21</c:v>
                </c:pt>
                <c:pt idx="253">
                  <c:v>'2/21</c:v>
                </c:pt>
                <c:pt idx="254">
                  <c:v>'3/21</c:v>
                </c:pt>
                <c:pt idx="255">
                  <c:v>'4/21</c:v>
                </c:pt>
                <c:pt idx="256">
                  <c:v>'5/21</c:v>
                </c:pt>
                <c:pt idx="257">
                  <c:v>'6/21</c:v>
                </c:pt>
                <c:pt idx="258">
                  <c:v>'7/21</c:v>
                </c:pt>
                <c:pt idx="259">
                  <c:v>'8/21</c:v>
                </c:pt>
                <c:pt idx="260">
                  <c:v>'9/21</c:v>
                </c:pt>
                <c:pt idx="261">
                  <c:v>'10/21</c:v>
                </c:pt>
                <c:pt idx="262">
                  <c:v>'11/21</c:v>
                </c:pt>
                <c:pt idx="263">
                  <c:v>'12/21</c:v>
                </c:pt>
              </c:strCache>
            </c:strRef>
          </c:cat>
          <c:val>
            <c:numRef>
              <c:f>evolution_by_topic!$B$30:$JE$30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12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9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6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2</c:v>
                </c:pt>
                <c:pt idx="71">
                  <c:v>7</c:v>
                </c:pt>
                <c:pt idx="72">
                  <c:v>5</c:v>
                </c:pt>
                <c:pt idx="73">
                  <c:v>2</c:v>
                </c:pt>
                <c:pt idx="74">
                  <c:v>1</c:v>
                </c:pt>
                <c:pt idx="75">
                  <c:v>5</c:v>
                </c:pt>
                <c:pt idx="76">
                  <c:v>0</c:v>
                </c:pt>
                <c:pt idx="77">
                  <c:v>1</c:v>
                </c:pt>
                <c:pt idx="78">
                  <c:v>4</c:v>
                </c:pt>
                <c:pt idx="79">
                  <c:v>0</c:v>
                </c:pt>
                <c:pt idx="80">
                  <c:v>4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4</c:v>
                </c:pt>
                <c:pt idx="99">
                  <c:v>1</c:v>
                </c:pt>
                <c:pt idx="100">
                  <c:v>8</c:v>
                </c:pt>
                <c:pt idx="101">
                  <c:v>4</c:v>
                </c:pt>
                <c:pt idx="102">
                  <c:v>1</c:v>
                </c:pt>
                <c:pt idx="103">
                  <c:v>0</c:v>
                </c:pt>
                <c:pt idx="104">
                  <c:v>14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6</c:v>
                </c:pt>
                <c:pt idx="110">
                  <c:v>2</c:v>
                </c:pt>
                <c:pt idx="111">
                  <c:v>4</c:v>
                </c:pt>
                <c:pt idx="112">
                  <c:v>1</c:v>
                </c:pt>
                <c:pt idx="113">
                  <c:v>3</c:v>
                </c:pt>
                <c:pt idx="114">
                  <c:v>5</c:v>
                </c:pt>
                <c:pt idx="115">
                  <c:v>3</c:v>
                </c:pt>
                <c:pt idx="116">
                  <c:v>3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6</c:v>
                </c:pt>
                <c:pt idx="126">
                  <c:v>0</c:v>
                </c:pt>
                <c:pt idx="127">
                  <c:v>11</c:v>
                </c:pt>
                <c:pt idx="128">
                  <c:v>2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5</c:v>
                </c:pt>
                <c:pt idx="133">
                  <c:v>11</c:v>
                </c:pt>
                <c:pt idx="134">
                  <c:v>3</c:v>
                </c:pt>
                <c:pt idx="135">
                  <c:v>0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5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8</c:v>
                </c:pt>
                <c:pt idx="147">
                  <c:v>2</c:v>
                </c:pt>
                <c:pt idx="148">
                  <c:v>4</c:v>
                </c:pt>
                <c:pt idx="149">
                  <c:v>2</c:v>
                </c:pt>
                <c:pt idx="150">
                  <c:v>4</c:v>
                </c:pt>
                <c:pt idx="151">
                  <c:v>8</c:v>
                </c:pt>
                <c:pt idx="152">
                  <c:v>3</c:v>
                </c:pt>
                <c:pt idx="153">
                  <c:v>8</c:v>
                </c:pt>
                <c:pt idx="154">
                  <c:v>0</c:v>
                </c:pt>
                <c:pt idx="155">
                  <c:v>4</c:v>
                </c:pt>
                <c:pt idx="156">
                  <c:v>3</c:v>
                </c:pt>
                <c:pt idx="157">
                  <c:v>1</c:v>
                </c:pt>
                <c:pt idx="158">
                  <c:v>6</c:v>
                </c:pt>
                <c:pt idx="159">
                  <c:v>18</c:v>
                </c:pt>
                <c:pt idx="160">
                  <c:v>6</c:v>
                </c:pt>
                <c:pt idx="161">
                  <c:v>7</c:v>
                </c:pt>
                <c:pt idx="162">
                  <c:v>3</c:v>
                </c:pt>
                <c:pt idx="163">
                  <c:v>3</c:v>
                </c:pt>
                <c:pt idx="164">
                  <c:v>6</c:v>
                </c:pt>
                <c:pt idx="165">
                  <c:v>16</c:v>
                </c:pt>
                <c:pt idx="166">
                  <c:v>4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8</c:v>
                </c:pt>
                <c:pt idx="171">
                  <c:v>9</c:v>
                </c:pt>
                <c:pt idx="172">
                  <c:v>7</c:v>
                </c:pt>
                <c:pt idx="173">
                  <c:v>3</c:v>
                </c:pt>
                <c:pt idx="174">
                  <c:v>1</c:v>
                </c:pt>
                <c:pt idx="175">
                  <c:v>4</c:v>
                </c:pt>
                <c:pt idx="176">
                  <c:v>5</c:v>
                </c:pt>
                <c:pt idx="177">
                  <c:v>9</c:v>
                </c:pt>
                <c:pt idx="178">
                  <c:v>6</c:v>
                </c:pt>
                <c:pt idx="179">
                  <c:v>3</c:v>
                </c:pt>
                <c:pt idx="180">
                  <c:v>8</c:v>
                </c:pt>
                <c:pt idx="181">
                  <c:v>13</c:v>
                </c:pt>
                <c:pt idx="182">
                  <c:v>7</c:v>
                </c:pt>
                <c:pt idx="183">
                  <c:v>6</c:v>
                </c:pt>
                <c:pt idx="184">
                  <c:v>5</c:v>
                </c:pt>
                <c:pt idx="185">
                  <c:v>6</c:v>
                </c:pt>
                <c:pt idx="186">
                  <c:v>18</c:v>
                </c:pt>
                <c:pt idx="187">
                  <c:v>6</c:v>
                </c:pt>
                <c:pt idx="188">
                  <c:v>7</c:v>
                </c:pt>
                <c:pt idx="189">
                  <c:v>9</c:v>
                </c:pt>
                <c:pt idx="190">
                  <c:v>11</c:v>
                </c:pt>
                <c:pt idx="191">
                  <c:v>5</c:v>
                </c:pt>
                <c:pt idx="192">
                  <c:v>10</c:v>
                </c:pt>
                <c:pt idx="193">
                  <c:v>7</c:v>
                </c:pt>
                <c:pt idx="194">
                  <c:v>7</c:v>
                </c:pt>
                <c:pt idx="195">
                  <c:v>8</c:v>
                </c:pt>
                <c:pt idx="196">
                  <c:v>14</c:v>
                </c:pt>
                <c:pt idx="197">
                  <c:v>13</c:v>
                </c:pt>
                <c:pt idx="198">
                  <c:v>8</c:v>
                </c:pt>
                <c:pt idx="199">
                  <c:v>12</c:v>
                </c:pt>
                <c:pt idx="200">
                  <c:v>18</c:v>
                </c:pt>
                <c:pt idx="201">
                  <c:v>33</c:v>
                </c:pt>
                <c:pt idx="202">
                  <c:v>23</c:v>
                </c:pt>
                <c:pt idx="203">
                  <c:v>69</c:v>
                </c:pt>
                <c:pt idx="204">
                  <c:v>30</c:v>
                </c:pt>
                <c:pt idx="205">
                  <c:v>75</c:v>
                </c:pt>
                <c:pt idx="206">
                  <c:v>49</c:v>
                </c:pt>
                <c:pt idx="207">
                  <c:v>95</c:v>
                </c:pt>
                <c:pt idx="208">
                  <c:v>65</c:v>
                </c:pt>
                <c:pt idx="209">
                  <c:v>79</c:v>
                </c:pt>
                <c:pt idx="210">
                  <c:v>65</c:v>
                </c:pt>
                <c:pt idx="211">
                  <c:v>46</c:v>
                </c:pt>
                <c:pt idx="212">
                  <c:v>56</c:v>
                </c:pt>
                <c:pt idx="213">
                  <c:v>75</c:v>
                </c:pt>
                <c:pt idx="214">
                  <c:v>139</c:v>
                </c:pt>
                <c:pt idx="215">
                  <c:v>46</c:v>
                </c:pt>
                <c:pt idx="216">
                  <c:v>54</c:v>
                </c:pt>
                <c:pt idx="217">
                  <c:v>98</c:v>
                </c:pt>
                <c:pt idx="218">
                  <c:v>130</c:v>
                </c:pt>
                <c:pt idx="219">
                  <c:v>79</c:v>
                </c:pt>
                <c:pt idx="220">
                  <c:v>68</c:v>
                </c:pt>
                <c:pt idx="221">
                  <c:v>83</c:v>
                </c:pt>
                <c:pt idx="222">
                  <c:v>108</c:v>
                </c:pt>
                <c:pt idx="223">
                  <c:v>60</c:v>
                </c:pt>
                <c:pt idx="224">
                  <c:v>36</c:v>
                </c:pt>
                <c:pt idx="225">
                  <c:v>139</c:v>
                </c:pt>
                <c:pt idx="226">
                  <c:v>41</c:v>
                </c:pt>
                <c:pt idx="227">
                  <c:v>84</c:v>
                </c:pt>
                <c:pt idx="228">
                  <c:v>62</c:v>
                </c:pt>
                <c:pt idx="229">
                  <c:v>47</c:v>
                </c:pt>
                <c:pt idx="230">
                  <c:v>106</c:v>
                </c:pt>
                <c:pt idx="231">
                  <c:v>98</c:v>
                </c:pt>
                <c:pt idx="232">
                  <c:v>104</c:v>
                </c:pt>
                <c:pt idx="233">
                  <c:v>72</c:v>
                </c:pt>
                <c:pt idx="234">
                  <c:v>75</c:v>
                </c:pt>
                <c:pt idx="235">
                  <c:v>153</c:v>
                </c:pt>
                <c:pt idx="236">
                  <c:v>83</c:v>
                </c:pt>
                <c:pt idx="237">
                  <c:v>102</c:v>
                </c:pt>
                <c:pt idx="238">
                  <c:v>90</c:v>
                </c:pt>
                <c:pt idx="239">
                  <c:v>115</c:v>
                </c:pt>
                <c:pt idx="240">
                  <c:v>103</c:v>
                </c:pt>
                <c:pt idx="241">
                  <c:v>89</c:v>
                </c:pt>
                <c:pt idx="242">
                  <c:v>96</c:v>
                </c:pt>
                <c:pt idx="243">
                  <c:v>120</c:v>
                </c:pt>
                <c:pt idx="244">
                  <c:v>97</c:v>
                </c:pt>
                <c:pt idx="245">
                  <c:v>109</c:v>
                </c:pt>
                <c:pt idx="246">
                  <c:v>109</c:v>
                </c:pt>
                <c:pt idx="247">
                  <c:v>85</c:v>
                </c:pt>
                <c:pt idx="248">
                  <c:v>137</c:v>
                </c:pt>
                <c:pt idx="249">
                  <c:v>142</c:v>
                </c:pt>
                <c:pt idx="250">
                  <c:v>110</c:v>
                </c:pt>
                <c:pt idx="251">
                  <c:v>102</c:v>
                </c:pt>
                <c:pt idx="252">
                  <c:v>184</c:v>
                </c:pt>
                <c:pt idx="253">
                  <c:v>150</c:v>
                </c:pt>
                <c:pt idx="254">
                  <c:v>142</c:v>
                </c:pt>
                <c:pt idx="255">
                  <c:v>157</c:v>
                </c:pt>
                <c:pt idx="256">
                  <c:v>103</c:v>
                </c:pt>
                <c:pt idx="257">
                  <c:v>145</c:v>
                </c:pt>
                <c:pt idx="258">
                  <c:v>105</c:v>
                </c:pt>
                <c:pt idx="259">
                  <c:v>99</c:v>
                </c:pt>
                <c:pt idx="260">
                  <c:v>179</c:v>
                </c:pt>
                <c:pt idx="261">
                  <c:v>133</c:v>
                </c:pt>
                <c:pt idx="262">
                  <c:v>122</c:v>
                </c:pt>
                <c:pt idx="263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40-4390-93DE-85CC4DF63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073040"/>
        <c:axId val="877549240"/>
      </c:lineChart>
      <c:catAx>
        <c:axId val="67107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49240"/>
        <c:crosses val="autoZero"/>
        <c:auto val="1"/>
        <c:lblAlgn val="ctr"/>
        <c:lblOffset val="100"/>
        <c:noMultiLvlLbl val="0"/>
      </c:catAx>
      <c:valAx>
        <c:axId val="877549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#vulnerabilities</a:t>
                </a:r>
              </a:p>
            </c:rich>
          </c:tx>
          <c:layout>
            <c:manualLayout>
              <c:xMode val="edge"/>
              <c:yMode val="edge"/>
              <c:x val="3.7283107743046324E-3"/>
              <c:y val="0.35154503977526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7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251978517417161E-2"/>
          <c:y val="1.3117234455674988E-2"/>
          <c:w val="0.63955487598532856"/>
          <c:h val="0.4037530685450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37920024336126E-2"/>
          <c:y val="4.4066789505596435E-2"/>
          <c:w val="0.88333476015157419"/>
          <c:h val="0.81193321435532129"/>
        </c:manualLayout>
      </c:layout>
      <c:bubbleChart>
        <c:varyColors val="0"/>
        <c:ser>
          <c:idx val="1"/>
          <c:order val="0"/>
          <c:spPr>
            <a:solidFill>
              <a:schemeClr val="bg1">
                <a:lumMod val="95000"/>
                <a:alpha val="53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9960460-9F0B-4C69-BC37-54B1EE0275E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FC0-47C2-A850-AFAD8CD10DF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032E7DE-C8A8-4AA9-BB62-ECD672213FE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FC0-47C2-A850-AFAD8CD10DFB}"/>
                </c:ext>
              </c:extLst>
            </c:dLbl>
            <c:dLbl>
              <c:idx val="2"/>
              <c:layout>
                <c:manualLayout>
                  <c:x val="-0.27260300161470447"/>
                  <c:y val="-5.6635290852748779E-2"/>
                </c:manualLayout>
              </c:layout>
              <c:tx>
                <c:rich>
                  <a:bodyPr/>
                  <a:lstStyle/>
                  <a:p>
                    <a:fld id="{1743A4B7-9C99-49B6-BD71-21B2FFA12FF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FC0-47C2-A850-AFAD8CD10DFB}"/>
                </c:ext>
              </c:extLst>
            </c:dLbl>
            <c:dLbl>
              <c:idx val="3"/>
              <c:layout>
                <c:manualLayout>
                  <c:x val="-0.23759950335289415"/>
                  <c:y val="-1.5247962921893976E-2"/>
                </c:manualLayout>
              </c:layout>
              <c:tx>
                <c:rich>
                  <a:bodyPr/>
                  <a:lstStyle/>
                  <a:p>
                    <a:fld id="{D6556005-1EAB-489D-9E6B-B2DDA50360A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FC0-47C2-A850-AFAD8CD10DF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E744E43-E2B4-4F46-B1A9-779C0F4790D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FC0-47C2-A850-AFAD8CD10DF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58F9171-4066-4E02-8172-3A7C318D64C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FC0-47C2-A850-AFAD8CD10DF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E6D342E-F5F8-4B7D-8E88-6E1CDAFC7BF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FC0-47C2-A850-AFAD8CD10DFB}"/>
                </c:ext>
              </c:extLst>
            </c:dLbl>
            <c:dLbl>
              <c:idx val="7"/>
              <c:layout>
                <c:manualLayout>
                  <c:x val="-0.16971393096635295"/>
                  <c:y val="0.10455746003584386"/>
                </c:manualLayout>
              </c:layout>
              <c:tx>
                <c:rich>
                  <a:bodyPr/>
                  <a:lstStyle/>
                  <a:p>
                    <a:fld id="{AD4DEB61-C504-4C45-B5FC-D154E51E5A1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FC0-47C2-A850-AFAD8CD10DFB}"/>
                </c:ext>
              </c:extLst>
            </c:dLbl>
            <c:dLbl>
              <c:idx val="8"/>
              <c:layout>
                <c:manualLayout>
                  <c:x val="-1.0607120685397059E-3"/>
                  <c:y val="-7.9869359314170858E-17"/>
                </c:manualLayout>
              </c:layout>
              <c:tx>
                <c:rich>
                  <a:bodyPr/>
                  <a:lstStyle/>
                  <a:p>
                    <a:fld id="{814C4648-D5BD-4135-867B-5443D6416B8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FC0-47C2-A850-AFAD8CD10DFB}"/>
                </c:ext>
              </c:extLst>
            </c:dLbl>
            <c:dLbl>
              <c:idx val="9"/>
              <c:layout>
                <c:manualLayout>
                  <c:x val="-0.13183169936840325"/>
                  <c:y val="-7.5334241932292583E-4"/>
                </c:manualLayout>
              </c:layout>
              <c:tx>
                <c:rich>
                  <a:bodyPr/>
                  <a:lstStyle/>
                  <a:p>
                    <a:fld id="{98B7C1B8-CAD4-45B8-AADC-AD6397DC133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49217633534474"/>
                      <c:h val="0.16122633822739635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FC0-47C2-A850-AFAD8CD10DFB}"/>
                </c:ext>
              </c:extLst>
            </c:dLbl>
            <c:dLbl>
              <c:idx val="10"/>
              <c:layout>
                <c:manualLayout>
                  <c:x val="-9.0626517034741033E-2"/>
                  <c:y val="2.7840119355001247E-2"/>
                </c:manualLayout>
              </c:layout>
              <c:tx>
                <c:rich>
                  <a:bodyPr/>
                  <a:lstStyle/>
                  <a:p>
                    <a:fld id="{1337B7EC-631F-48CD-A181-1EA4CD229D1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59885001672286"/>
                      <c:h val="0.12376813767117646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FC0-47C2-A850-AFAD8CD10DFB}"/>
                </c:ext>
              </c:extLst>
            </c:dLbl>
            <c:dLbl>
              <c:idx val="11"/>
              <c:layout>
                <c:manualLayout>
                  <c:x val="-5.6029762529831472E-4"/>
                  <c:y val="-0.11158296805555025"/>
                </c:manualLayout>
              </c:layout>
              <c:tx>
                <c:rich>
                  <a:bodyPr/>
                  <a:lstStyle/>
                  <a:p>
                    <a:fld id="{D4705496-31F5-4453-9669-870AA6E2201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453805338159625"/>
                      <c:h val="0.19192444174387285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FC0-47C2-A850-AFAD8CD10DF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FC0-47C2-A850-AFAD8CD10DF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FC0-47C2-A850-AFAD8CD10DFB}"/>
                </c:ext>
              </c:extLst>
            </c:dLbl>
            <c:dLbl>
              <c:idx val="14"/>
              <c:layout>
                <c:manualLayout>
                  <c:x val="-7.0731468451352864E-2"/>
                  <c:y val="7.9856754335400017E-4"/>
                </c:manualLayout>
              </c:layout>
              <c:tx>
                <c:rich>
                  <a:bodyPr/>
                  <a:lstStyle/>
                  <a:p>
                    <a:fld id="{1F784B45-2EC8-43CB-BD01-B8BB27280F0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FC0-47C2-A850-AFAD8CD10DFB}"/>
                </c:ext>
              </c:extLst>
            </c:dLbl>
            <c:dLbl>
              <c:idx val="15"/>
              <c:layout>
                <c:manualLayout>
                  <c:x val="-1.8037980280495188E-2"/>
                  <c:y val="1.0059763526674721E-2"/>
                </c:manualLayout>
              </c:layout>
              <c:tx>
                <c:rich>
                  <a:bodyPr/>
                  <a:lstStyle/>
                  <a:p>
                    <a:fld id="{3E5866B2-0316-424F-BF04-02D98FD03CF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9473923038971512E-2"/>
                      <c:h val="0.10816055410608486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FC0-47C2-A850-AFAD8CD10DFB}"/>
                </c:ext>
              </c:extLst>
            </c:dLbl>
            <c:dLbl>
              <c:idx val="16"/>
              <c:layout>
                <c:manualLayout>
                  <c:x val="-0.1501642639624369"/>
                  <c:y val="-0.178104606385323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E4FD63D-8391-4BEA-BD12-8E6A293A526C}" type="CELLRANGE">
                      <a:rPr lang="en-US"/>
                      <a:pPr>
                        <a:defRPr sz="1200"/>
                      </a:pPr>
                      <a:t>[CELLRANGE]</a:t>
                    </a:fld>
                    <a:endParaRPr lang="en-CA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039589387723567"/>
                      <c:h val="0.10082498983049179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FC0-47C2-A850-AFAD8CD10DFB}"/>
                </c:ext>
              </c:extLst>
            </c:dLbl>
            <c:dLbl>
              <c:idx val="17"/>
              <c:layout>
                <c:manualLayout>
                  <c:x val="-0.10523606271238954"/>
                  <c:y val="-0.15342240124124384"/>
                </c:manualLayout>
              </c:layout>
              <c:tx>
                <c:rich>
                  <a:bodyPr/>
                  <a:lstStyle/>
                  <a:p>
                    <a:fld id="{1DF8ADF6-FBE6-43A2-AA47-945D8269BE3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8881407860844655E-2"/>
                      <c:h val="0.1512368915062353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FC0-47C2-A850-AFAD8CD10D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bubble!$B$2:$B$19</c:f>
              <c:numCache>
                <c:formatCode>General</c:formatCode>
                <c:ptCount val="18"/>
                <c:pt idx="0">
                  <c:v>7.3524406196212793</c:v>
                </c:pt>
                <c:pt idx="1">
                  <c:v>7.3256932546481552</c:v>
                </c:pt>
                <c:pt idx="2">
                  <c:v>7.1214921913128677</c:v>
                </c:pt>
                <c:pt idx="3">
                  <c:v>7.162731759370339</c:v>
                </c:pt>
                <c:pt idx="4">
                  <c:v>6.9099567792539904</c:v>
                </c:pt>
                <c:pt idx="5">
                  <c:v>7.98188310741922</c:v>
                </c:pt>
                <c:pt idx="6">
                  <c:v>6.3679265954531701</c:v>
                </c:pt>
                <c:pt idx="7">
                  <c:v>7.0569055944055803</c:v>
                </c:pt>
                <c:pt idx="8">
                  <c:v>7.2394018431577098</c:v>
                </c:pt>
              </c:numCache>
            </c:numRef>
          </c:xVal>
          <c:yVal>
            <c:numRef>
              <c:f>bubble!$C$2:$C$19</c:f>
              <c:numCache>
                <c:formatCode>General</c:formatCode>
                <c:ptCount val="18"/>
                <c:pt idx="0">
                  <c:v>23266</c:v>
                </c:pt>
                <c:pt idx="1">
                  <c:v>35282</c:v>
                </c:pt>
                <c:pt idx="2">
                  <c:v>32700</c:v>
                </c:pt>
                <c:pt idx="3">
                  <c:v>22903</c:v>
                </c:pt>
                <c:pt idx="4">
                  <c:v>14682</c:v>
                </c:pt>
                <c:pt idx="5">
                  <c:v>12276</c:v>
                </c:pt>
                <c:pt idx="6">
                  <c:v>8737</c:v>
                </c:pt>
                <c:pt idx="7">
                  <c:v>7347</c:v>
                </c:pt>
                <c:pt idx="8">
                  <c:v>6583</c:v>
                </c:pt>
              </c:numCache>
            </c:numRef>
          </c:yVal>
          <c:bubbleSize>
            <c:numRef>
              <c:f>bubble!$D$2:$D$19</c:f>
              <c:numCache>
                <c:formatCode>General</c:formatCode>
                <c:ptCount val="18"/>
                <c:pt idx="0">
                  <c:v>6983</c:v>
                </c:pt>
                <c:pt idx="1">
                  <c:v>5115</c:v>
                </c:pt>
                <c:pt idx="2">
                  <c:v>6180</c:v>
                </c:pt>
                <c:pt idx="3">
                  <c:v>7929</c:v>
                </c:pt>
                <c:pt idx="4">
                  <c:v>2855</c:v>
                </c:pt>
                <c:pt idx="5">
                  <c:v>3699</c:v>
                </c:pt>
                <c:pt idx="6">
                  <c:v>1271</c:v>
                </c:pt>
                <c:pt idx="7">
                  <c:v>2181</c:v>
                </c:pt>
                <c:pt idx="8">
                  <c:v>2713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bubble!$A$2:$A$10</c15:f>
                <c15:dlblRangeCache>
                  <c:ptCount val="9"/>
                  <c:pt idx="0">
                    <c:v>Arbitrary Code Execution</c:v>
                  </c:pt>
                  <c:pt idx="1">
                    <c:v>XSS/CSRF</c:v>
                  </c:pt>
                  <c:pt idx="2">
                    <c:v>Improper Authorization/Authentication</c:v>
                  </c:pt>
                  <c:pt idx="3">
                    <c:v>Privilege Escalation</c:v>
                  </c:pt>
                  <c:pt idx="4">
                    <c:v>Null pointer dereference </c:v>
                  </c:pt>
                  <c:pt idx="5">
                    <c:v>Buffer/Integer Overflow</c:v>
                  </c:pt>
                  <c:pt idx="6">
                    <c:v>Signal/Messaging Passing</c:v>
                  </c:pt>
                  <c:pt idx="7">
                    <c:v>Improper Certificate Validation</c:v>
                  </c:pt>
                  <c:pt idx="8">
                    <c:v>Remote code execution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7FC0-47C2-A850-AFAD8CD10DFB}"/>
            </c:ext>
          </c:extLst>
        </c:ser>
        <c:ser>
          <c:idx val="0"/>
          <c:order val="1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3-7FC0-47C2-A850-AFAD8CD10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71087112"/>
        <c:axId val="1171085512"/>
      </c:bubbleChart>
      <c:valAx>
        <c:axId val="1171087112"/>
        <c:scaling>
          <c:orientation val="minMax"/>
          <c:min val="6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Severity</a:t>
                </a:r>
              </a:p>
            </c:rich>
          </c:tx>
          <c:layout>
            <c:manualLayout>
              <c:xMode val="edge"/>
              <c:yMode val="edge"/>
              <c:x val="0.48724945552018756"/>
              <c:y val="0.93093639542059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85512"/>
        <c:crosses val="autoZero"/>
        <c:crossBetween val="midCat"/>
      </c:valAx>
      <c:valAx>
        <c:axId val="1171085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#Total Vulneralbilities</a:t>
                </a:r>
              </a:p>
            </c:rich>
          </c:tx>
          <c:layout>
            <c:manualLayout>
              <c:xMode val="edge"/>
              <c:yMode val="edge"/>
              <c:x val="2.0544427324088342E-3"/>
              <c:y val="0.22747196715023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8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40</xdr:row>
      <xdr:rowOff>161925</xdr:rowOff>
    </xdr:from>
    <xdr:to>
      <xdr:col>32</xdr:col>
      <xdr:colOff>19050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57FA01-15A3-4D6E-B7B0-48E604D0F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38634</xdr:colOff>
      <xdr:row>16</xdr:row>
      <xdr:rowOff>171718</xdr:rowOff>
    </xdr:from>
    <xdr:to>
      <xdr:col>25</xdr:col>
      <xdr:colOff>291042</xdr:colOff>
      <xdr:row>39</xdr:row>
      <xdr:rowOff>132290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A852B5-5951-45A6-8A76-B1256C345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569323</xdr:colOff>
      <xdr:row>1</xdr:row>
      <xdr:rowOff>81064</xdr:rowOff>
    </xdr:from>
    <xdr:to>
      <xdr:col>37</xdr:col>
      <xdr:colOff>340723</xdr:colOff>
      <xdr:row>17</xdr:row>
      <xdr:rowOff>138214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3CDF4-3B0A-4936-BED3-199CE94C5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372353</xdr:colOff>
      <xdr:row>45</xdr:row>
      <xdr:rowOff>109053</xdr:rowOff>
    </xdr:from>
    <xdr:to>
      <xdr:col>33</xdr:col>
      <xdr:colOff>158750</xdr:colOff>
      <xdr:row>88</xdr:row>
      <xdr:rowOff>62119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F37D68-16D9-95BC-E34A-3227ED7DA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417058</xdr:colOff>
      <xdr:row>1</xdr:row>
      <xdr:rowOff>77900</xdr:rowOff>
    </xdr:from>
    <xdr:to>
      <xdr:col>23</xdr:col>
      <xdr:colOff>115321</xdr:colOff>
      <xdr:row>33</xdr:row>
      <xdr:rowOff>77230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05399-8F2A-431C-ABE4-CAAC6673B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7A6CD6-5C67-47DF-96C8-B265D61FFFE1}" name="Table4" displayName="Table4" ref="U118:V127" totalsRowShown="0" headerRowDxfId="1">
  <autoFilter ref="U118:V127" xr:uid="{2B7A6CD6-5C67-47DF-96C8-B265D61FFFE1}"/>
  <tableColumns count="2">
    <tableColumn id="1" xr3:uid="{5E794B79-29C0-4691-A6A4-CD4346D38D38}" name="Topic" dataDxfId="0"/>
    <tableColumn id="2" xr3:uid="{0DEA2230-9530-4156-BE03-FE0A39FB14DB}" name="Trend"/>
  </tableColumns>
  <tableStyleInfo name="TableStyleLight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5D23-046C-4D6D-B534-2C7504792E2D}">
  <dimension ref="A1:V173"/>
  <sheetViews>
    <sheetView zoomScale="54" workbookViewId="0">
      <selection activeCell="P12" sqref="P12"/>
    </sheetView>
  </sheetViews>
  <sheetFormatPr defaultRowHeight="15" x14ac:dyDescent="0.25"/>
  <cols>
    <col min="2" max="2" width="14.85546875" customWidth="1"/>
  </cols>
  <sheetData>
    <row r="1" spans="1:22" x14ac:dyDescent="0.25">
      <c r="A1" t="s">
        <v>0</v>
      </c>
      <c r="G1" t="s">
        <v>1</v>
      </c>
      <c r="U1" t="s">
        <v>1</v>
      </c>
    </row>
    <row r="2" spans="1:22" x14ac:dyDescent="0.25">
      <c r="A2" t="s">
        <v>2</v>
      </c>
      <c r="B2" t="s">
        <v>3</v>
      </c>
      <c r="G2" t="s">
        <v>2</v>
      </c>
      <c r="H2" t="s">
        <v>3</v>
      </c>
      <c r="U2" t="s">
        <v>2</v>
      </c>
      <c r="V2" t="s">
        <v>3</v>
      </c>
    </row>
    <row r="3" spans="1:22" x14ac:dyDescent="0.25">
      <c r="A3">
        <v>2011</v>
      </c>
      <c r="B3">
        <v>4172</v>
      </c>
      <c r="G3">
        <v>2000</v>
      </c>
      <c r="H3">
        <v>1020</v>
      </c>
      <c r="U3">
        <v>2011</v>
      </c>
      <c r="V3">
        <v>4150</v>
      </c>
    </row>
    <row r="4" spans="1:22" x14ac:dyDescent="0.25">
      <c r="A4">
        <v>2012</v>
      </c>
      <c r="B4">
        <v>5351</v>
      </c>
      <c r="G4">
        <v>2001</v>
      </c>
      <c r="H4">
        <v>1675</v>
      </c>
      <c r="U4">
        <v>2012</v>
      </c>
      <c r="V4">
        <v>5288</v>
      </c>
    </row>
    <row r="5" spans="1:22" x14ac:dyDescent="0.25">
      <c r="A5">
        <v>2013</v>
      </c>
      <c r="B5">
        <v>5324</v>
      </c>
      <c r="G5">
        <v>2002</v>
      </c>
      <c r="H5">
        <v>2151</v>
      </c>
      <c r="U5">
        <v>2013</v>
      </c>
      <c r="V5">
        <v>5187</v>
      </c>
    </row>
    <row r="6" spans="1:22" x14ac:dyDescent="0.25">
      <c r="A6">
        <v>2014</v>
      </c>
      <c r="B6">
        <v>8017</v>
      </c>
      <c r="G6">
        <v>2003</v>
      </c>
      <c r="H6">
        <v>1525</v>
      </c>
      <c r="U6">
        <v>2014</v>
      </c>
      <c r="V6">
        <v>7937</v>
      </c>
    </row>
    <row r="7" spans="1:22" x14ac:dyDescent="0.25">
      <c r="A7">
        <v>2015</v>
      </c>
      <c r="B7">
        <v>6588</v>
      </c>
      <c r="G7">
        <v>2004</v>
      </c>
      <c r="H7">
        <v>2441</v>
      </c>
      <c r="U7">
        <v>2015</v>
      </c>
      <c r="V7">
        <v>6487</v>
      </c>
    </row>
    <row r="8" spans="1:22" x14ac:dyDescent="0.25">
      <c r="A8">
        <v>2016</v>
      </c>
      <c r="B8">
        <v>6515</v>
      </c>
      <c r="G8">
        <v>2005</v>
      </c>
      <c r="H8">
        <v>4889</v>
      </c>
      <c r="U8">
        <v>2016</v>
      </c>
      <c r="V8">
        <v>6447</v>
      </c>
    </row>
    <row r="9" spans="1:22" x14ac:dyDescent="0.25">
      <c r="A9">
        <v>2017</v>
      </c>
      <c r="B9">
        <v>18113</v>
      </c>
      <c r="G9">
        <v>2006</v>
      </c>
      <c r="H9">
        <v>6487</v>
      </c>
      <c r="U9">
        <v>2017</v>
      </c>
      <c r="V9">
        <v>14646</v>
      </c>
    </row>
    <row r="10" spans="1:22" x14ac:dyDescent="0.25">
      <c r="A10">
        <v>2018</v>
      </c>
      <c r="B10">
        <v>18153</v>
      </c>
      <c r="G10">
        <v>2007</v>
      </c>
      <c r="H10">
        <v>6001</v>
      </c>
      <c r="U10">
        <v>2018</v>
      </c>
      <c r="V10">
        <v>16510</v>
      </c>
    </row>
    <row r="11" spans="1:22" x14ac:dyDescent="0.25">
      <c r="A11">
        <v>2019</v>
      </c>
      <c r="B11">
        <v>18938</v>
      </c>
      <c r="G11">
        <v>2008</v>
      </c>
      <c r="H11">
        <v>5572</v>
      </c>
      <c r="U11">
        <v>2019</v>
      </c>
      <c r="V11">
        <v>17305</v>
      </c>
    </row>
    <row r="12" spans="1:22" x14ac:dyDescent="0.25">
      <c r="A12">
        <v>2020</v>
      </c>
      <c r="B12">
        <v>19249</v>
      </c>
      <c r="G12">
        <v>2009</v>
      </c>
      <c r="H12">
        <v>5669</v>
      </c>
      <c r="U12">
        <v>2020</v>
      </c>
      <c r="V12">
        <v>18352</v>
      </c>
    </row>
    <row r="13" spans="1:22" x14ac:dyDescent="0.25">
      <c r="A13">
        <v>2021</v>
      </c>
      <c r="B13">
        <v>21850</v>
      </c>
      <c r="G13">
        <v>2010</v>
      </c>
      <c r="H13">
        <v>4552</v>
      </c>
      <c r="U13">
        <v>2021</v>
      </c>
      <c r="V13">
        <v>20035</v>
      </c>
    </row>
    <row r="14" spans="1:22" x14ac:dyDescent="0.25">
      <c r="B14" s="1">
        <f>SUM(B3:B13)</f>
        <v>132270</v>
      </c>
      <c r="G14">
        <v>2011</v>
      </c>
      <c r="H14">
        <v>4142</v>
      </c>
      <c r="V14">
        <v>122344</v>
      </c>
    </row>
    <row r="15" spans="1:22" x14ac:dyDescent="0.25">
      <c r="G15">
        <v>2012</v>
      </c>
      <c r="H15">
        <v>5225</v>
      </c>
    </row>
    <row r="16" spans="1:22" x14ac:dyDescent="0.25">
      <c r="G16">
        <v>2013</v>
      </c>
      <c r="H16">
        <v>5177</v>
      </c>
    </row>
    <row r="17" spans="7:13" x14ac:dyDescent="0.25">
      <c r="G17">
        <v>2014</v>
      </c>
      <c r="H17">
        <v>7926</v>
      </c>
    </row>
    <row r="18" spans="7:13" x14ac:dyDescent="0.25">
      <c r="G18">
        <v>2015</v>
      </c>
      <c r="H18">
        <v>6483</v>
      </c>
    </row>
    <row r="19" spans="7:13" x14ac:dyDescent="0.25">
      <c r="G19">
        <v>2016</v>
      </c>
      <c r="H19">
        <v>6438</v>
      </c>
    </row>
    <row r="20" spans="7:13" x14ac:dyDescent="0.25">
      <c r="G20">
        <v>2017</v>
      </c>
      <c r="H20">
        <v>14589</v>
      </c>
    </row>
    <row r="21" spans="7:13" x14ac:dyDescent="0.25">
      <c r="G21">
        <v>2018</v>
      </c>
      <c r="H21">
        <v>16376</v>
      </c>
    </row>
    <row r="22" spans="7:13" x14ac:dyDescent="0.25">
      <c r="G22">
        <v>2019</v>
      </c>
      <c r="H22">
        <v>17185</v>
      </c>
    </row>
    <row r="23" spans="7:13" x14ac:dyDescent="0.25">
      <c r="G23">
        <v>2020</v>
      </c>
      <c r="H23">
        <v>18270</v>
      </c>
    </row>
    <row r="24" spans="7:13" x14ac:dyDescent="0.25">
      <c r="G24">
        <v>2021</v>
      </c>
      <c r="H24">
        <v>19973</v>
      </c>
    </row>
    <row r="26" spans="7:13" x14ac:dyDescent="0.25">
      <c r="M26" t="s">
        <v>45</v>
      </c>
    </row>
    <row r="42" spans="1:3" x14ac:dyDescent="0.25">
      <c r="A42">
        <v>2011</v>
      </c>
      <c r="B42">
        <v>396</v>
      </c>
      <c r="C42" t="s">
        <v>4</v>
      </c>
    </row>
    <row r="43" spans="1:3" x14ac:dyDescent="0.25">
      <c r="A43">
        <v>2011</v>
      </c>
      <c r="B43">
        <v>377</v>
      </c>
      <c r="C43" t="s">
        <v>5</v>
      </c>
    </row>
    <row r="44" spans="1:3" x14ac:dyDescent="0.25">
      <c r="A44">
        <v>2011</v>
      </c>
      <c r="B44">
        <v>355</v>
      </c>
      <c r="C44" t="s">
        <v>6</v>
      </c>
    </row>
    <row r="45" spans="1:3" x14ac:dyDescent="0.25">
      <c r="A45">
        <v>2011</v>
      </c>
      <c r="B45">
        <v>312</v>
      </c>
      <c r="C45" t="s">
        <v>7</v>
      </c>
    </row>
    <row r="46" spans="1:3" x14ac:dyDescent="0.25">
      <c r="A46">
        <v>2011</v>
      </c>
      <c r="B46">
        <v>295</v>
      </c>
      <c r="C46" t="s">
        <v>8</v>
      </c>
    </row>
    <row r="47" spans="1:3" x14ac:dyDescent="0.25">
      <c r="A47">
        <v>2011</v>
      </c>
      <c r="B47">
        <v>294</v>
      </c>
      <c r="C47" t="s">
        <v>9</v>
      </c>
    </row>
    <row r="48" spans="1:3" x14ac:dyDescent="0.25">
      <c r="A48">
        <v>2011</v>
      </c>
      <c r="B48">
        <v>307</v>
      </c>
      <c r="C48" t="s">
        <v>10</v>
      </c>
    </row>
    <row r="49" spans="1:3" x14ac:dyDescent="0.25">
      <c r="A49">
        <v>2011</v>
      </c>
      <c r="B49">
        <v>294</v>
      </c>
      <c r="C49" t="s">
        <v>11</v>
      </c>
    </row>
    <row r="50" spans="1:3" x14ac:dyDescent="0.25">
      <c r="A50">
        <v>2011</v>
      </c>
      <c r="B50">
        <v>387</v>
      </c>
      <c r="C50" t="s">
        <v>12</v>
      </c>
    </row>
    <row r="51" spans="1:3" x14ac:dyDescent="0.25">
      <c r="A51">
        <v>2011</v>
      </c>
      <c r="B51">
        <v>484</v>
      </c>
      <c r="C51" t="s">
        <v>13</v>
      </c>
    </row>
    <row r="52" spans="1:3" x14ac:dyDescent="0.25">
      <c r="A52">
        <v>2011</v>
      </c>
      <c r="B52">
        <v>309</v>
      </c>
      <c r="C52" t="s">
        <v>14</v>
      </c>
    </row>
    <row r="53" spans="1:3" x14ac:dyDescent="0.25">
      <c r="A53">
        <v>2011</v>
      </c>
      <c r="B53">
        <v>340</v>
      </c>
      <c r="C53" t="s">
        <v>15</v>
      </c>
    </row>
    <row r="54" spans="1:3" x14ac:dyDescent="0.25">
      <c r="A54">
        <v>2012</v>
      </c>
      <c r="B54">
        <v>315</v>
      </c>
      <c r="C54" t="s">
        <v>4</v>
      </c>
    </row>
    <row r="55" spans="1:3" x14ac:dyDescent="0.25">
      <c r="A55">
        <v>2012</v>
      </c>
      <c r="B55">
        <v>353</v>
      </c>
      <c r="C55" t="s">
        <v>5</v>
      </c>
    </row>
    <row r="56" spans="1:3" x14ac:dyDescent="0.25">
      <c r="A56">
        <v>2012</v>
      </c>
      <c r="B56">
        <v>392</v>
      </c>
      <c r="C56" t="s">
        <v>6</v>
      </c>
    </row>
    <row r="57" spans="1:3" x14ac:dyDescent="0.25">
      <c r="A57">
        <v>2012</v>
      </c>
      <c r="B57">
        <v>228</v>
      </c>
      <c r="C57" t="s">
        <v>7</v>
      </c>
    </row>
    <row r="58" spans="1:3" x14ac:dyDescent="0.25">
      <c r="A58">
        <v>2012</v>
      </c>
      <c r="B58">
        <v>425</v>
      </c>
      <c r="C58" t="s">
        <v>8</v>
      </c>
    </row>
    <row r="59" spans="1:3" x14ac:dyDescent="0.25">
      <c r="A59">
        <v>2012</v>
      </c>
      <c r="B59">
        <v>405</v>
      </c>
      <c r="C59" t="s">
        <v>9</v>
      </c>
    </row>
    <row r="60" spans="1:3" x14ac:dyDescent="0.25">
      <c r="A60">
        <v>2012</v>
      </c>
      <c r="B60">
        <v>536</v>
      </c>
      <c r="C60" t="s">
        <v>10</v>
      </c>
    </row>
    <row r="61" spans="1:3" x14ac:dyDescent="0.25">
      <c r="A61">
        <v>2012</v>
      </c>
      <c r="B61">
        <v>735</v>
      </c>
      <c r="C61" t="s">
        <v>11</v>
      </c>
    </row>
    <row r="62" spans="1:3" x14ac:dyDescent="0.25">
      <c r="A62">
        <v>2012</v>
      </c>
      <c r="B62">
        <v>670</v>
      </c>
      <c r="C62" t="s">
        <v>12</v>
      </c>
    </row>
    <row r="63" spans="1:3" x14ac:dyDescent="0.25">
      <c r="A63">
        <v>2012</v>
      </c>
      <c r="B63">
        <v>538</v>
      </c>
      <c r="C63" t="s">
        <v>13</v>
      </c>
    </row>
    <row r="64" spans="1:3" x14ac:dyDescent="0.25">
      <c r="A64">
        <v>2012</v>
      </c>
      <c r="B64">
        <v>436</v>
      </c>
      <c r="C64" t="s">
        <v>14</v>
      </c>
    </row>
    <row r="65" spans="1:3" x14ac:dyDescent="0.25">
      <c r="A65">
        <v>2012</v>
      </c>
      <c r="B65">
        <v>255</v>
      </c>
      <c r="C65" t="s">
        <v>15</v>
      </c>
    </row>
    <row r="66" spans="1:3" x14ac:dyDescent="0.25">
      <c r="A66">
        <v>2013</v>
      </c>
      <c r="B66">
        <v>439</v>
      </c>
      <c r="C66" t="s">
        <v>4</v>
      </c>
    </row>
    <row r="67" spans="1:3" x14ac:dyDescent="0.25">
      <c r="A67">
        <v>2013</v>
      </c>
      <c r="B67">
        <v>405</v>
      </c>
      <c r="C67" t="s">
        <v>5</v>
      </c>
    </row>
    <row r="68" spans="1:3" x14ac:dyDescent="0.25">
      <c r="A68">
        <v>2013</v>
      </c>
      <c r="B68">
        <v>430</v>
      </c>
      <c r="C68" t="s">
        <v>6</v>
      </c>
    </row>
    <row r="69" spans="1:3" x14ac:dyDescent="0.25">
      <c r="A69">
        <v>2013</v>
      </c>
      <c r="B69">
        <v>438</v>
      </c>
      <c r="C69" t="s">
        <v>7</v>
      </c>
    </row>
    <row r="70" spans="1:3" x14ac:dyDescent="0.25">
      <c r="A70">
        <v>2013</v>
      </c>
      <c r="B70">
        <v>356</v>
      </c>
      <c r="C70" t="s">
        <v>8</v>
      </c>
    </row>
    <row r="71" spans="1:3" x14ac:dyDescent="0.25">
      <c r="A71">
        <v>2013</v>
      </c>
      <c r="B71">
        <v>360</v>
      </c>
      <c r="C71" t="s">
        <v>9</v>
      </c>
    </row>
    <row r="72" spans="1:3" x14ac:dyDescent="0.25">
      <c r="A72">
        <v>2013</v>
      </c>
      <c r="B72">
        <v>470</v>
      </c>
      <c r="C72" t="s">
        <v>10</v>
      </c>
    </row>
    <row r="73" spans="1:3" x14ac:dyDescent="0.25">
      <c r="A73">
        <v>2013</v>
      </c>
      <c r="B73">
        <v>374</v>
      </c>
      <c r="C73" t="s">
        <v>11</v>
      </c>
    </row>
    <row r="74" spans="1:3" x14ac:dyDescent="0.25">
      <c r="A74">
        <v>2013</v>
      </c>
      <c r="B74">
        <v>462</v>
      </c>
      <c r="C74" t="s">
        <v>12</v>
      </c>
    </row>
    <row r="75" spans="1:3" x14ac:dyDescent="0.25">
      <c r="A75">
        <v>2013</v>
      </c>
      <c r="B75">
        <v>582</v>
      </c>
      <c r="C75" t="s">
        <v>13</v>
      </c>
    </row>
    <row r="76" spans="1:3" x14ac:dyDescent="0.25">
      <c r="A76">
        <v>2013</v>
      </c>
      <c r="B76">
        <v>389</v>
      </c>
      <c r="C76" t="s">
        <v>14</v>
      </c>
    </row>
    <row r="77" spans="1:3" x14ac:dyDescent="0.25">
      <c r="A77">
        <v>2013</v>
      </c>
      <c r="B77">
        <v>482</v>
      </c>
      <c r="C77" t="s">
        <v>15</v>
      </c>
    </row>
    <row r="78" spans="1:3" x14ac:dyDescent="0.25">
      <c r="A78">
        <v>2014</v>
      </c>
      <c r="B78">
        <v>558</v>
      </c>
      <c r="C78" t="s">
        <v>4</v>
      </c>
    </row>
    <row r="79" spans="1:3" x14ac:dyDescent="0.25">
      <c r="A79">
        <v>2014</v>
      </c>
      <c r="B79">
        <v>442</v>
      </c>
      <c r="C79" t="s">
        <v>5</v>
      </c>
    </row>
    <row r="80" spans="1:3" x14ac:dyDescent="0.25">
      <c r="A80">
        <v>2014</v>
      </c>
      <c r="B80">
        <v>538</v>
      </c>
      <c r="C80" t="s">
        <v>6</v>
      </c>
    </row>
    <row r="81" spans="1:3" x14ac:dyDescent="0.25">
      <c r="A81">
        <v>2014</v>
      </c>
      <c r="B81">
        <v>668</v>
      </c>
      <c r="C81" t="s">
        <v>7</v>
      </c>
    </row>
    <row r="82" spans="1:3" x14ac:dyDescent="0.25">
      <c r="A82">
        <v>2014</v>
      </c>
      <c r="B82">
        <v>549</v>
      </c>
      <c r="C82" t="s">
        <v>8</v>
      </c>
    </row>
    <row r="83" spans="1:3" x14ac:dyDescent="0.25">
      <c r="A83">
        <v>2014</v>
      </c>
      <c r="B83">
        <v>447</v>
      </c>
      <c r="C83" t="s">
        <v>9</v>
      </c>
    </row>
    <row r="84" spans="1:3" x14ac:dyDescent="0.25">
      <c r="A84">
        <v>2014</v>
      </c>
      <c r="B84">
        <v>651</v>
      </c>
      <c r="C84" t="s">
        <v>10</v>
      </c>
    </row>
    <row r="85" spans="1:3" x14ac:dyDescent="0.25">
      <c r="A85">
        <v>2014</v>
      </c>
      <c r="B85">
        <v>404</v>
      </c>
      <c r="C85" t="s">
        <v>11</v>
      </c>
    </row>
    <row r="86" spans="1:3" x14ac:dyDescent="0.25">
      <c r="A86">
        <v>2014</v>
      </c>
      <c r="B86">
        <v>1148</v>
      </c>
      <c r="C86" t="s">
        <v>12</v>
      </c>
    </row>
    <row r="87" spans="1:3" x14ac:dyDescent="0.25">
      <c r="A87">
        <v>2014</v>
      </c>
      <c r="B87">
        <v>1408</v>
      </c>
      <c r="C87" t="s">
        <v>13</v>
      </c>
    </row>
    <row r="88" spans="1:3" x14ac:dyDescent="0.25">
      <c r="A88">
        <v>2014</v>
      </c>
      <c r="B88">
        <v>501</v>
      </c>
      <c r="C88" t="s">
        <v>14</v>
      </c>
    </row>
    <row r="89" spans="1:3" x14ac:dyDescent="0.25">
      <c r="A89">
        <v>2014</v>
      </c>
      <c r="B89">
        <v>623</v>
      </c>
      <c r="C89" t="s">
        <v>15</v>
      </c>
    </row>
    <row r="90" spans="1:3" x14ac:dyDescent="0.25">
      <c r="A90">
        <v>2015</v>
      </c>
      <c r="B90">
        <v>712</v>
      </c>
      <c r="C90" t="s">
        <v>4</v>
      </c>
    </row>
    <row r="91" spans="1:3" x14ac:dyDescent="0.25">
      <c r="A91">
        <v>2015</v>
      </c>
      <c r="B91">
        <v>478</v>
      </c>
      <c r="C91" t="s">
        <v>5</v>
      </c>
    </row>
    <row r="92" spans="1:3" x14ac:dyDescent="0.25">
      <c r="A92">
        <v>2015</v>
      </c>
      <c r="B92">
        <v>456</v>
      </c>
      <c r="C92" t="s">
        <v>6</v>
      </c>
    </row>
    <row r="93" spans="1:3" x14ac:dyDescent="0.25">
      <c r="A93">
        <v>2015</v>
      </c>
      <c r="B93">
        <v>535</v>
      </c>
      <c r="C93" t="s">
        <v>7</v>
      </c>
    </row>
    <row r="94" spans="1:3" x14ac:dyDescent="0.25">
      <c r="A94">
        <v>2015</v>
      </c>
      <c r="B94">
        <v>410</v>
      </c>
      <c r="C94" t="s">
        <v>8</v>
      </c>
    </row>
    <row r="95" spans="1:3" x14ac:dyDescent="0.25">
      <c r="A95">
        <v>2015</v>
      </c>
      <c r="B95">
        <v>495</v>
      </c>
      <c r="C95" t="s">
        <v>9</v>
      </c>
    </row>
    <row r="96" spans="1:3" x14ac:dyDescent="0.25">
      <c r="A96">
        <v>2015</v>
      </c>
      <c r="B96">
        <v>653</v>
      </c>
      <c r="C96" t="s">
        <v>10</v>
      </c>
    </row>
    <row r="97" spans="1:3" x14ac:dyDescent="0.25">
      <c r="A97">
        <v>2015</v>
      </c>
      <c r="B97">
        <v>601</v>
      </c>
      <c r="C97" t="s">
        <v>11</v>
      </c>
    </row>
    <row r="98" spans="1:3" x14ac:dyDescent="0.25">
      <c r="A98">
        <v>2015</v>
      </c>
      <c r="B98">
        <v>524</v>
      </c>
      <c r="C98" t="s">
        <v>12</v>
      </c>
    </row>
    <row r="99" spans="1:3" x14ac:dyDescent="0.25">
      <c r="A99">
        <v>2015</v>
      </c>
      <c r="B99">
        <v>695</v>
      </c>
      <c r="C99" t="s">
        <v>13</v>
      </c>
    </row>
    <row r="100" spans="1:3" x14ac:dyDescent="0.25">
      <c r="A100">
        <v>2015</v>
      </c>
      <c r="B100">
        <v>361</v>
      </c>
      <c r="C100" t="s">
        <v>14</v>
      </c>
    </row>
    <row r="101" spans="1:3" x14ac:dyDescent="0.25">
      <c r="A101">
        <v>2015</v>
      </c>
      <c r="B101">
        <v>567</v>
      </c>
      <c r="C101" t="s">
        <v>15</v>
      </c>
    </row>
    <row r="102" spans="1:3" x14ac:dyDescent="0.25">
      <c r="A102">
        <v>2016</v>
      </c>
      <c r="B102">
        <v>667</v>
      </c>
      <c r="C102" t="s">
        <v>4</v>
      </c>
    </row>
    <row r="103" spans="1:3" x14ac:dyDescent="0.25">
      <c r="A103">
        <v>2016</v>
      </c>
      <c r="B103">
        <v>381</v>
      </c>
      <c r="C103" t="s">
        <v>5</v>
      </c>
    </row>
    <row r="104" spans="1:3" x14ac:dyDescent="0.25">
      <c r="A104">
        <v>2016</v>
      </c>
      <c r="B104">
        <v>330</v>
      </c>
      <c r="C104" t="s">
        <v>6</v>
      </c>
    </row>
    <row r="105" spans="1:3" x14ac:dyDescent="0.25">
      <c r="A105">
        <v>2016</v>
      </c>
      <c r="B105">
        <v>660</v>
      </c>
      <c r="C105" t="s">
        <v>7</v>
      </c>
    </row>
    <row r="106" spans="1:3" x14ac:dyDescent="0.25">
      <c r="A106">
        <v>2016</v>
      </c>
      <c r="B106">
        <v>604</v>
      </c>
      <c r="C106" t="s">
        <v>8</v>
      </c>
    </row>
    <row r="107" spans="1:3" x14ac:dyDescent="0.25">
      <c r="A107">
        <v>2016</v>
      </c>
      <c r="B107">
        <v>515</v>
      </c>
      <c r="C107" t="s">
        <v>9</v>
      </c>
    </row>
    <row r="108" spans="1:3" x14ac:dyDescent="0.25">
      <c r="A108">
        <v>2016</v>
      </c>
      <c r="B108">
        <v>718</v>
      </c>
      <c r="C108" t="s">
        <v>10</v>
      </c>
    </row>
    <row r="109" spans="1:3" x14ac:dyDescent="0.25">
      <c r="A109">
        <v>2016</v>
      </c>
      <c r="B109">
        <v>399</v>
      </c>
      <c r="C109" t="s">
        <v>11</v>
      </c>
    </row>
    <row r="110" spans="1:3" x14ac:dyDescent="0.25">
      <c r="A110">
        <v>2016</v>
      </c>
      <c r="B110">
        <v>594</v>
      </c>
      <c r="C110" t="s">
        <v>12</v>
      </c>
    </row>
    <row r="111" spans="1:3" x14ac:dyDescent="0.25">
      <c r="A111">
        <v>2016</v>
      </c>
      <c r="B111">
        <v>676</v>
      </c>
      <c r="C111" t="s">
        <v>13</v>
      </c>
    </row>
    <row r="112" spans="1:3" x14ac:dyDescent="0.25">
      <c r="A112">
        <v>2016</v>
      </c>
      <c r="B112">
        <v>386</v>
      </c>
      <c r="C112" t="s">
        <v>14</v>
      </c>
    </row>
    <row r="113" spans="1:3" x14ac:dyDescent="0.25">
      <c r="A113">
        <v>2016</v>
      </c>
      <c r="B113">
        <v>517</v>
      </c>
      <c r="C113" t="s">
        <v>15</v>
      </c>
    </row>
    <row r="114" spans="1:3" x14ac:dyDescent="0.25">
      <c r="A114">
        <v>2017</v>
      </c>
      <c r="B114">
        <v>1083</v>
      </c>
      <c r="C114" t="s">
        <v>4</v>
      </c>
    </row>
    <row r="115" spans="1:3" x14ac:dyDescent="0.25">
      <c r="A115">
        <v>2017</v>
      </c>
      <c r="B115">
        <v>1041</v>
      </c>
      <c r="C115" t="s">
        <v>5</v>
      </c>
    </row>
    <row r="116" spans="1:3" x14ac:dyDescent="0.25">
      <c r="A116">
        <v>2017</v>
      </c>
      <c r="B116">
        <v>1311</v>
      </c>
      <c r="C116" t="s">
        <v>6</v>
      </c>
    </row>
    <row r="117" spans="1:3" x14ac:dyDescent="0.25">
      <c r="A117">
        <v>2017</v>
      </c>
      <c r="B117">
        <v>1568</v>
      </c>
      <c r="C117" t="s">
        <v>7</v>
      </c>
    </row>
    <row r="118" spans="1:3" x14ac:dyDescent="0.25">
      <c r="A118">
        <v>2017</v>
      </c>
      <c r="B118">
        <v>1001</v>
      </c>
      <c r="C118" t="s">
        <v>8</v>
      </c>
    </row>
    <row r="119" spans="1:3" x14ac:dyDescent="0.25">
      <c r="A119">
        <v>2017</v>
      </c>
      <c r="B119">
        <v>1034</v>
      </c>
      <c r="C119" t="s">
        <v>9</v>
      </c>
    </row>
    <row r="120" spans="1:3" x14ac:dyDescent="0.25">
      <c r="A120">
        <v>2017</v>
      </c>
      <c r="B120">
        <v>1269</v>
      </c>
      <c r="C120" t="s">
        <v>10</v>
      </c>
    </row>
    <row r="121" spans="1:3" x14ac:dyDescent="0.25">
      <c r="A121">
        <v>2017</v>
      </c>
      <c r="B121">
        <v>1540</v>
      </c>
      <c r="C121" t="s">
        <v>11</v>
      </c>
    </row>
    <row r="122" spans="1:3" x14ac:dyDescent="0.25">
      <c r="A122">
        <v>2017</v>
      </c>
      <c r="B122">
        <v>1228</v>
      </c>
      <c r="C122" t="s">
        <v>12</v>
      </c>
    </row>
    <row r="123" spans="1:3" x14ac:dyDescent="0.25">
      <c r="A123">
        <v>2017</v>
      </c>
      <c r="B123">
        <v>1406</v>
      </c>
      <c r="C123" t="s">
        <v>13</v>
      </c>
    </row>
    <row r="124" spans="1:3" x14ac:dyDescent="0.25">
      <c r="A124">
        <v>2017</v>
      </c>
      <c r="B124">
        <v>1059</v>
      </c>
      <c r="C124" t="s">
        <v>14</v>
      </c>
    </row>
    <row r="125" spans="1:3" x14ac:dyDescent="0.25">
      <c r="A125">
        <v>2017</v>
      </c>
      <c r="B125">
        <v>1106</v>
      </c>
      <c r="C125" t="s">
        <v>15</v>
      </c>
    </row>
    <row r="126" spans="1:3" x14ac:dyDescent="0.25">
      <c r="A126">
        <v>2018</v>
      </c>
      <c r="B126">
        <v>1275</v>
      </c>
      <c r="C126" t="s">
        <v>4</v>
      </c>
    </row>
    <row r="127" spans="1:3" x14ac:dyDescent="0.25">
      <c r="A127">
        <v>2018</v>
      </c>
      <c r="B127">
        <v>1323</v>
      </c>
      <c r="C127" t="s">
        <v>5</v>
      </c>
    </row>
    <row r="128" spans="1:3" x14ac:dyDescent="0.25">
      <c r="A128">
        <v>2018</v>
      </c>
      <c r="B128">
        <v>1336</v>
      </c>
      <c r="C128" t="s">
        <v>6</v>
      </c>
    </row>
    <row r="129" spans="1:3" x14ac:dyDescent="0.25">
      <c r="A129">
        <v>2018</v>
      </c>
      <c r="B129">
        <v>1667</v>
      </c>
      <c r="C129" t="s">
        <v>7</v>
      </c>
    </row>
    <row r="130" spans="1:3" x14ac:dyDescent="0.25">
      <c r="A130">
        <v>2018</v>
      </c>
      <c r="B130">
        <v>1162</v>
      </c>
      <c r="C130" t="s">
        <v>8</v>
      </c>
    </row>
    <row r="131" spans="1:3" x14ac:dyDescent="0.25">
      <c r="A131">
        <v>2018</v>
      </c>
      <c r="B131">
        <v>1784</v>
      </c>
      <c r="C131" t="s">
        <v>9</v>
      </c>
    </row>
    <row r="132" spans="1:3" x14ac:dyDescent="0.25">
      <c r="A132">
        <v>2018</v>
      </c>
      <c r="B132">
        <v>2167</v>
      </c>
      <c r="C132" t="s">
        <v>10</v>
      </c>
    </row>
    <row r="133" spans="1:3" x14ac:dyDescent="0.25">
      <c r="A133">
        <v>2018</v>
      </c>
      <c r="B133">
        <v>1019</v>
      </c>
      <c r="C133" t="s">
        <v>11</v>
      </c>
    </row>
    <row r="134" spans="1:3" x14ac:dyDescent="0.25">
      <c r="A134">
        <v>2018</v>
      </c>
      <c r="B134">
        <v>1166</v>
      </c>
      <c r="C134" t="s">
        <v>12</v>
      </c>
    </row>
    <row r="135" spans="1:3" x14ac:dyDescent="0.25">
      <c r="A135">
        <v>2018</v>
      </c>
      <c r="B135">
        <v>1471</v>
      </c>
      <c r="C135" t="s">
        <v>13</v>
      </c>
    </row>
    <row r="136" spans="1:3" x14ac:dyDescent="0.25">
      <c r="A136">
        <v>2018</v>
      </c>
      <c r="B136">
        <v>981</v>
      </c>
      <c r="C136" t="s">
        <v>14</v>
      </c>
    </row>
    <row r="137" spans="1:3" x14ac:dyDescent="0.25">
      <c r="A137">
        <v>2018</v>
      </c>
      <c r="B137">
        <v>1159</v>
      </c>
      <c r="C137" t="s">
        <v>15</v>
      </c>
    </row>
    <row r="138" spans="1:3" x14ac:dyDescent="0.25">
      <c r="A138">
        <v>2019</v>
      </c>
      <c r="B138">
        <v>1211</v>
      </c>
      <c r="C138" t="s">
        <v>4</v>
      </c>
    </row>
    <row r="139" spans="1:3" x14ac:dyDescent="0.25">
      <c r="A139">
        <v>2019</v>
      </c>
      <c r="B139">
        <v>839</v>
      </c>
      <c r="C139" t="s">
        <v>5</v>
      </c>
    </row>
    <row r="140" spans="1:3" x14ac:dyDescent="0.25">
      <c r="A140">
        <v>2019</v>
      </c>
      <c r="B140">
        <v>1183</v>
      </c>
      <c r="C140" t="s">
        <v>6</v>
      </c>
    </row>
    <row r="141" spans="1:3" x14ac:dyDescent="0.25">
      <c r="A141">
        <v>2019</v>
      </c>
      <c r="B141">
        <v>1533</v>
      </c>
      <c r="C141" t="s">
        <v>7</v>
      </c>
    </row>
    <row r="142" spans="1:3" x14ac:dyDescent="0.25">
      <c r="A142">
        <v>2019</v>
      </c>
      <c r="B142">
        <v>1315</v>
      </c>
      <c r="C142" t="s">
        <v>8</v>
      </c>
    </row>
    <row r="143" spans="1:3" x14ac:dyDescent="0.25">
      <c r="A143">
        <v>2019</v>
      </c>
      <c r="B143">
        <v>1256</v>
      </c>
      <c r="C143" t="s">
        <v>9</v>
      </c>
    </row>
    <row r="144" spans="1:3" x14ac:dyDescent="0.25">
      <c r="A144">
        <v>2019</v>
      </c>
      <c r="B144">
        <v>1616</v>
      </c>
      <c r="C144" t="s">
        <v>10</v>
      </c>
    </row>
    <row r="145" spans="1:4" x14ac:dyDescent="0.25">
      <c r="A145">
        <v>2019</v>
      </c>
      <c r="B145">
        <v>2001</v>
      </c>
      <c r="C145" t="s">
        <v>11</v>
      </c>
    </row>
    <row r="146" spans="1:4" x14ac:dyDescent="0.25">
      <c r="A146">
        <v>2019</v>
      </c>
      <c r="B146">
        <v>1531</v>
      </c>
      <c r="C146" t="s">
        <v>12</v>
      </c>
    </row>
    <row r="147" spans="1:4" x14ac:dyDescent="0.25">
      <c r="A147">
        <v>2019</v>
      </c>
      <c r="B147">
        <v>1565</v>
      </c>
      <c r="C147" t="s">
        <v>13</v>
      </c>
    </row>
    <row r="148" spans="1:4" x14ac:dyDescent="0.25">
      <c r="A148">
        <v>2019</v>
      </c>
      <c r="B148">
        <v>1678</v>
      </c>
      <c r="C148" t="s">
        <v>14</v>
      </c>
    </row>
    <row r="149" spans="1:4" x14ac:dyDescent="0.25">
      <c r="A149">
        <v>2019</v>
      </c>
      <c r="B149">
        <v>1577</v>
      </c>
      <c r="C149" t="s">
        <v>15</v>
      </c>
      <c r="D149">
        <f>AVERAGE(B138:B149)</f>
        <v>1442.0833333333333</v>
      </c>
    </row>
    <row r="150" spans="1:4" x14ac:dyDescent="0.25">
      <c r="A150">
        <v>2020</v>
      </c>
      <c r="B150">
        <v>1657</v>
      </c>
      <c r="C150" t="s">
        <v>4</v>
      </c>
    </row>
    <row r="151" spans="1:4" x14ac:dyDescent="0.25">
      <c r="A151">
        <v>2020</v>
      </c>
      <c r="B151">
        <v>1394</v>
      </c>
      <c r="C151" t="s">
        <v>5</v>
      </c>
    </row>
    <row r="152" spans="1:4" x14ac:dyDescent="0.25">
      <c r="A152">
        <v>2020</v>
      </c>
      <c r="B152">
        <v>1754</v>
      </c>
      <c r="C152" t="s">
        <v>6</v>
      </c>
    </row>
    <row r="153" spans="1:4" x14ac:dyDescent="0.25">
      <c r="A153">
        <v>2020</v>
      </c>
      <c r="B153">
        <v>2187</v>
      </c>
      <c r="C153" t="s">
        <v>7</v>
      </c>
    </row>
    <row r="154" spans="1:4" x14ac:dyDescent="0.25">
      <c r="A154">
        <v>2020</v>
      </c>
      <c r="B154">
        <v>1017</v>
      </c>
      <c r="C154" t="s">
        <v>8</v>
      </c>
    </row>
    <row r="155" spans="1:4" x14ac:dyDescent="0.25">
      <c r="A155">
        <v>2020</v>
      </c>
      <c r="B155">
        <v>1799</v>
      </c>
      <c r="C155" t="s">
        <v>9</v>
      </c>
    </row>
    <row r="156" spans="1:4" x14ac:dyDescent="0.25">
      <c r="A156">
        <v>2020</v>
      </c>
      <c r="B156">
        <v>1405</v>
      </c>
      <c r="C156" t="s">
        <v>10</v>
      </c>
    </row>
    <row r="157" spans="1:4" x14ac:dyDescent="0.25">
      <c r="A157">
        <v>2020</v>
      </c>
      <c r="B157">
        <v>1156</v>
      </c>
      <c r="C157" t="s">
        <v>11</v>
      </c>
    </row>
    <row r="158" spans="1:4" x14ac:dyDescent="0.25">
      <c r="A158">
        <v>2020</v>
      </c>
      <c r="B158">
        <v>1594</v>
      </c>
      <c r="C158" t="s">
        <v>12</v>
      </c>
    </row>
    <row r="159" spans="1:4" x14ac:dyDescent="0.25">
      <c r="A159">
        <v>2020</v>
      </c>
      <c r="B159">
        <v>1561</v>
      </c>
      <c r="C159" t="s">
        <v>13</v>
      </c>
    </row>
    <row r="160" spans="1:4" x14ac:dyDescent="0.25">
      <c r="A160">
        <v>2020</v>
      </c>
      <c r="B160">
        <v>1278</v>
      </c>
      <c r="C160" t="s">
        <v>14</v>
      </c>
    </row>
    <row r="161" spans="1:4" x14ac:dyDescent="0.25">
      <c r="A161">
        <v>2020</v>
      </c>
      <c r="B161">
        <v>1550</v>
      </c>
      <c r="C161" t="s">
        <v>15</v>
      </c>
      <c r="D161">
        <f>AVERAGE(B150:B161)</f>
        <v>1529.3333333333333</v>
      </c>
    </row>
    <row r="162" spans="1:4" x14ac:dyDescent="0.25">
      <c r="A162">
        <v>2021</v>
      </c>
      <c r="B162">
        <v>1509</v>
      </c>
      <c r="C162" t="s">
        <v>4</v>
      </c>
    </row>
    <row r="163" spans="1:4" x14ac:dyDescent="0.25">
      <c r="A163">
        <v>2021</v>
      </c>
      <c r="B163">
        <v>1445</v>
      </c>
      <c r="C163" t="s">
        <v>5</v>
      </c>
    </row>
    <row r="164" spans="1:4" x14ac:dyDescent="0.25">
      <c r="A164">
        <v>2021</v>
      </c>
      <c r="B164">
        <v>1447</v>
      </c>
      <c r="C164" t="s">
        <v>6</v>
      </c>
    </row>
    <row r="165" spans="1:4" x14ac:dyDescent="0.25">
      <c r="A165">
        <v>2021</v>
      </c>
      <c r="B165">
        <v>1816</v>
      </c>
      <c r="C165" t="s">
        <v>7</v>
      </c>
    </row>
    <row r="166" spans="1:4" x14ac:dyDescent="0.25">
      <c r="A166">
        <v>2021</v>
      </c>
      <c r="B166">
        <v>1474</v>
      </c>
      <c r="C166" t="s">
        <v>8</v>
      </c>
    </row>
    <row r="167" spans="1:4" x14ac:dyDescent="0.25">
      <c r="A167">
        <v>2021</v>
      </c>
      <c r="B167">
        <v>1741</v>
      </c>
      <c r="C167" t="s">
        <v>9</v>
      </c>
    </row>
    <row r="168" spans="1:4" x14ac:dyDescent="0.25">
      <c r="A168">
        <v>2021</v>
      </c>
      <c r="B168">
        <v>1555</v>
      </c>
      <c r="C168" t="s">
        <v>10</v>
      </c>
    </row>
    <row r="169" spans="1:4" x14ac:dyDescent="0.25">
      <c r="A169">
        <v>2021</v>
      </c>
      <c r="B169">
        <v>2061</v>
      </c>
      <c r="C169" t="s">
        <v>11</v>
      </c>
    </row>
    <row r="170" spans="1:4" x14ac:dyDescent="0.25">
      <c r="A170">
        <v>2021</v>
      </c>
      <c r="B170">
        <v>1909</v>
      </c>
      <c r="C170" t="s">
        <v>12</v>
      </c>
    </row>
    <row r="171" spans="1:4" x14ac:dyDescent="0.25">
      <c r="A171">
        <v>2021</v>
      </c>
      <c r="B171">
        <v>1699</v>
      </c>
      <c r="C171" t="s">
        <v>13</v>
      </c>
    </row>
    <row r="172" spans="1:4" x14ac:dyDescent="0.25">
      <c r="A172">
        <v>2021</v>
      </c>
      <c r="B172">
        <v>1525</v>
      </c>
      <c r="C172" t="s">
        <v>14</v>
      </c>
    </row>
    <row r="173" spans="1:4" x14ac:dyDescent="0.25">
      <c r="A173">
        <v>2021</v>
      </c>
      <c r="B173">
        <v>1854</v>
      </c>
      <c r="C173" t="s">
        <v>15</v>
      </c>
      <c r="D173">
        <f>AVERAGE(B162:B173)</f>
        <v>1669.5833333333333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DA613-9C10-4CC4-9609-B8C07241073C}">
  <dimension ref="A1:AG127"/>
  <sheetViews>
    <sheetView tabSelected="1" topLeftCell="L81" zoomScale="49" zoomScaleNormal="103" workbookViewId="0">
      <selection activeCell="AF128" sqref="AF128"/>
    </sheetView>
  </sheetViews>
  <sheetFormatPr defaultRowHeight="15" x14ac:dyDescent="0.25"/>
  <cols>
    <col min="20" max="20" width="43.7109375" customWidth="1"/>
    <col min="21" max="21" width="35.42578125" customWidth="1"/>
    <col min="22" max="22" width="42.5703125" customWidth="1"/>
  </cols>
  <sheetData>
    <row r="1" spans="1:14" x14ac:dyDescent="0.25">
      <c r="A1" t="s">
        <v>23</v>
      </c>
      <c r="D1" t="s">
        <v>18</v>
      </c>
      <c r="G1" t="s">
        <v>24</v>
      </c>
      <c r="J1" t="s">
        <v>25</v>
      </c>
      <c r="M1" t="s">
        <v>26</v>
      </c>
    </row>
    <row r="2" spans="1:14" x14ac:dyDescent="0.25">
      <c r="A2">
        <v>2000</v>
      </c>
      <c r="B2">
        <v>5.92010039392157E-2</v>
      </c>
      <c r="D2">
        <v>2000</v>
      </c>
      <c r="E2">
        <v>5.4401010634313803E-2</v>
      </c>
      <c r="G2">
        <v>2000</v>
      </c>
      <c r="H2">
        <v>5.8454201704902002E-2</v>
      </c>
      <c r="J2">
        <v>2000</v>
      </c>
      <c r="K2">
        <v>5.3428975559803998E-2</v>
      </c>
      <c r="M2">
        <v>2000</v>
      </c>
      <c r="N2">
        <v>6.1276552696078401E-2</v>
      </c>
    </row>
    <row r="3" spans="1:14" x14ac:dyDescent="0.25">
      <c r="A3">
        <v>2001</v>
      </c>
      <c r="B3">
        <v>6.06401212322384E-2</v>
      </c>
      <c r="D3">
        <v>2001</v>
      </c>
      <c r="E3">
        <v>5.6822116678805802E-2</v>
      </c>
      <c r="G3">
        <v>2001</v>
      </c>
      <c r="H3">
        <v>5.7902813724178902E-2</v>
      </c>
      <c r="J3">
        <v>2001</v>
      </c>
      <c r="K3">
        <v>5.2344423936119197E-2</v>
      </c>
      <c r="M3">
        <v>2001</v>
      </c>
      <c r="N3">
        <v>6.0072611090148997E-2</v>
      </c>
    </row>
    <row r="4" spans="1:14" x14ac:dyDescent="0.25">
      <c r="A4">
        <v>2002</v>
      </c>
      <c r="B4">
        <v>6.0853228615992197E-2</v>
      </c>
      <c r="D4">
        <v>2002</v>
      </c>
      <c r="E4">
        <v>5.61158174207343E-2</v>
      </c>
      <c r="G4">
        <v>2002</v>
      </c>
      <c r="H4">
        <v>5.6514386594606801E-2</v>
      </c>
      <c r="J4">
        <v>2002</v>
      </c>
      <c r="K4">
        <v>5.4560006769409301E-2</v>
      </c>
      <c r="M4">
        <v>2002</v>
      </c>
      <c r="N4">
        <v>6.1538820898186603E-2</v>
      </c>
    </row>
    <row r="5" spans="1:14" x14ac:dyDescent="0.25">
      <c r="A5">
        <v>2003</v>
      </c>
      <c r="B5">
        <v>6.2419764922622703E-2</v>
      </c>
      <c r="D5">
        <v>2003</v>
      </c>
      <c r="E5">
        <v>5.4833473396721198E-2</v>
      </c>
      <c r="G5">
        <v>2003</v>
      </c>
      <c r="H5">
        <v>5.9310098626229303E-2</v>
      </c>
      <c r="J5">
        <v>2003</v>
      </c>
      <c r="K5">
        <v>5.3855732791475298E-2</v>
      </c>
      <c r="M5">
        <v>2003</v>
      </c>
      <c r="N5">
        <v>6.4546043172458697E-2</v>
      </c>
    </row>
    <row r="6" spans="1:14" x14ac:dyDescent="0.25">
      <c r="A6">
        <v>2004</v>
      </c>
      <c r="B6">
        <v>6.20781090589917E-2</v>
      </c>
      <c r="D6">
        <v>2004</v>
      </c>
      <c r="E6">
        <v>5.51776594989754E-2</v>
      </c>
      <c r="G6">
        <v>2004</v>
      </c>
      <c r="H6">
        <v>6.3340614106513399E-2</v>
      </c>
      <c r="J6">
        <v>2004</v>
      </c>
      <c r="K6">
        <v>5.4962128782465702E-2</v>
      </c>
      <c r="M6">
        <v>2004</v>
      </c>
      <c r="N6">
        <v>6.05167741712406E-2</v>
      </c>
    </row>
    <row r="7" spans="1:14" x14ac:dyDescent="0.25">
      <c r="A7">
        <v>2005</v>
      </c>
      <c r="B7">
        <v>5.8753023907938899E-2</v>
      </c>
      <c r="D7">
        <v>2005</v>
      </c>
      <c r="E7">
        <v>5.4198999949988599E-2</v>
      </c>
      <c r="G7">
        <v>2005</v>
      </c>
      <c r="H7">
        <v>7.2363801396202798E-2</v>
      </c>
      <c r="J7">
        <v>2005</v>
      </c>
      <c r="K7">
        <v>5.5244156659316798E-2</v>
      </c>
      <c r="M7">
        <v>2005</v>
      </c>
      <c r="N7">
        <v>5.80434213968141E-2</v>
      </c>
    </row>
    <row r="8" spans="1:14" x14ac:dyDescent="0.25">
      <c r="A8">
        <v>2006</v>
      </c>
      <c r="B8">
        <v>5.6228627559270702E-2</v>
      </c>
      <c r="D8">
        <v>2006</v>
      </c>
      <c r="E8">
        <v>5.2852165877291302E-2</v>
      </c>
      <c r="G8">
        <v>2006</v>
      </c>
      <c r="H8">
        <v>7.9719985135963803E-2</v>
      </c>
      <c r="J8">
        <v>2006</v>
      </c>
      <c r="K8">
        <v>5.4342047872821098E-2</v>
      </c>
      <c r="M8">
        <v>2006</v>
      </c>
      <c r="N8">
        <v>5.5752358737010697E-2</v>
      </c>
    </row>
    <row r="9" spans="1:14" x14ac:dyDescent="0.25">
      <c r="A9">
        <v>2007</v>
      </c>
      <c r="B9">
        <v>5.8791136980835303E-2</v>
      </c>
      <c r="D9">
        <v>2007</v>
      </c>
      <c r="E9">
        <v>5.3091139314446402E-2</v>
      </c>
      <c r="G9">
        <v>2007</v>
      </c>
      <c r="H9">
        <v>7.2849835615063904E-2</v>
      </c>
      <c r="J9">
        <v>2007</v>
      </c>
      <c r="K9">
        <v>5.4240218482085198E-2</v>
      </c>
      <c r="M9">
        <v>2007</v>
      </c>
      <c r="N9">
        <v>5.96359965450746E-2</v>
      </c>
    </row>
    <row r="10" spans="1:14" x14ac:dyDescent="0.25">
      <c r="A10">
        <v>2008</v>
      </c>
      <c r="B10">
        <v>5.7787849853013599E-2</v>
      </c>
      <c r="D10">
        <v>2008</v>
      </c>
      <c r="E10">
        <v>5.1313305742460902E-2</v>
      </c>
      <c r="G10">
        <v>2008</v>
      </c>
      <c r="H10">
        <v>7.7205402757178299E-2</v>
      </c>
      <c r="J10">
        <v>2008</v>
      </c>
      <c r="K10">
        <v>5.3151024085964303E-2</v>
      </c>
      <c r="M10">
        <v>2008</v>
      </c>
      <c r="N10">
        <v>5.67548056563155E-2</v>
      </c>
    </row>
    <row r="11" spans="1:14" x14ac:dyDescent="0.25">
      <c r="A11">
        <v>2009</v>
      </c>
      <c r="B11">
        <v>5.8437937904038201E-2</v>
      </c>
      <c r="D11">
        <v>2009</v>
      </c>
      <c r="E11">
        <v>5.09486210973705E-2</v>
      </c>
      <c r="G11">
        <v>2009</v>
      </c>
      <c r="H11">
        <v>7.4590428477155996E-2</v>
      </c>
      <c r="J11">
        <v>2009</v>
      </c>
      <c r="K11">
        <v>5.4658477952195E-2</v>
      </c>
      <c r="M11">
        <v>2009</v>
      </c>
      <c r="N11">
        <v>5.6451091692889803E-2</v>
      </c>
    </row>
    <row r="12" spans="1:14" x14ac:dyDescent="0.25">
      <c r="A12">
        <v>2010</v>
      </c>
      <c r="B12">
        <v>6.1447483897406702E-2</v>
      </c>
      <c r="D12">
        <v>2010</v>
      </c>
      <c r="E12">
        <v>5.0908579909708998E-2</v>
      </c>
      <c r="G12">
        <v>2010</v>
      </c>
      <c r="H12">
        <v>6.6460708796352602E-2</v>
      </c>
      <c r="J12">
        <v>2010</v>
      </c>
      <c r="K12">
        <v>5.5093408588751398E-2</v>
      </c>
      <c r="M12">
        <v>2010</v>
      </c>
      <c r="N12">
        <v>5.5757864793935699E-2</v>
      </c>
    </row>
    <row r="13" spans="1:14" x14ac:dyDescent="0.25">
      <c r="A13">
        <v>2011</v>
      </c>
      <c r="B13">
        <v>6.4597606188796203E-2</v>
      </c>
      <c r="D13">
        <v>2011</v>
      </c>
      <c r="E13">
        <v>5.0930611060355999E-2</v>
      </c>
      <c r="G13">
        <v>2011</v>
      </c>
      <c r="H13">
        <v>5.8810126887734702E-2</v>
      </c>
      <c r="J13">
        <v>2011</v>
      </c>
      <c r="K13">
        <v>5.81697205801536E-2</v>
      </c>
      <c r="M13">
        <v>2011</v>
      </c>
      <c r="N13">
        <v>5.5270813799612198E-2</v>
      </c>
    </row>
    <row r="14" spans="1:14" x14ac:dyDescent="0.25">
      <c r="A14">
        <v>2012</v>
      </c>
      <c r="B14">
        <v>6.2491390518275999E-2</v>
      </c>
      <c r="D14">
        <v>2012</v>
      </c>
      <c r="E14">
        <v>5.12426195387546E-2</v>
      </c>
      <c r="G14">
        <v>2012</v>
      </c>
      <c r="H14">
        <v>5.7288912697989497E-2</v>
      </c>
      <c r="J14">
        <v>2012</v>
      </c>
      <c r="K14">
        <v>5.6800829151960601E-2</v>
      </c>
      <c r="M14">
        <v>2012</v>
      </c>
      <c r="N14">
        <v>5.4399776104687603E-2</v>
      </c>
    </row>
    <row r="15" spans="1:14" x14ac:dyDescent="0.25">
      <c r="A15">
        <v>2013</v>
      </c>
      <c r="B15">
        <v>6.3252814819585501E-2</v>
      </c>
      <c r="D15">
        <v>2013</v>
      </c>
      <c r="E15">
        <v>5.1573021221169198E-2</v>
      </c>
      <c r="G15">
        <v>2013</v>
      </c>
      <c r="H15">
        <v>5.2892413830402697E-2</v>
      </c>
      <c r="J15">
        <v>2013</v>
      </c>
      <c r="K15">
        <v>5.7152085172879098E-2</v>
      </c>
      <c r="M15">
        <v>2013</v>
      </c>
      <c r="N15">
        <v>5.3872241006179697E-2</v>
      </c>
    </row>
    <row r="16" spans="1:14" x14ac:dyDescent="0.25">
      <c r="A16">
        <v>2014</v>
      </c>
      <c r="B16">
        <v>5.8952273774286697E-2</v>
      </c>
      <c r="D16">
        <v>2014</v>
      </c>
      <c r="E16">
        <v>5.1379416115692703E-2</v>
      </c>
      <c r="G16">
        <v>2014</v>
      </c>
      <c r="H16">
        <v>5.5803712528259497E-2</v>
      </c>
      <c r="J16">
        <v>2014</v>
      </c>
      <c r="K16">
        <v>7.7841581508705099E-2</v>
      </c>
      <c r="M16">
        <v>2014</v>
      </c>
      <c r="N16">
        <v>5.2081317612538099E-2</v>
      </c>
    </row>
    <row r="17" spans="1:14" x14ac:dyDescent="0.25">
      <c r="A17">
        <v>2015</v>
      </c>
      <c r="B17">
        <v>6.1211307417706702E-2</v>
      </c>
      <c r="D17">
        <v>2015</v>
      </c>
      <c r="E17">
        <v>5.0759968110286498E-2</v>
      </c>
      <c r="G17">
        <v>2015</v>
      </c>
      <c r="H17">
        <v>5.5066474372048903E-2</v>
      </c>
      <c r="J17">
        <v>2015</v>
      </c>
      <c r="K17">
        <v>5.7424439426807201E-2</v>
      </c>
      <c r="M17">
        <v>2015</v>
      </c>
      <c r="N17">
        <v>5.2415280989817403E-2</v>
      </c>
    </row>
    <row r="18" spans="1:14" x14ac:dyDescent="0.25">
      <c r="A18">
        <v>2016</v>
      </c>
      <c r="B18">
        <v>6.4158867190119998E-2</v>
      </c>
      <c r="D18">
        <v>2016</v>
      </c>
      <c r="E18">
        <v>5.2010140392977897E-2</v>
      </c>
      <c r="G18">
        <v>2016</v>
      </c>
      <c r="H18">
        <v>5.0018176379619798E-2</v>
      </c>
      <c r="J18">
        <v>2016</v>
      </c>
      <c r="K18">
        <v>6.0641424250387398E-2</v>
      </c>
      <c r="M18">
        <v>2016</v>
      </c>
      <c r="N18">
        <v>5.3851030787044098E-2</v>
      </c>
    </row>
    <row r="19" spans="1:14" x14ac:dyDescent="0.25">
      <c r="A19">
        <v>2017</v>
      </c>
      <c r="B19">
        <v>5.99143202569071E-2</v>
      </c>
      <c r="D19">
        <v>2017</v>
      </c>
      <c r="E19">
        <v>5.3732796874426302E-2</v>
      </c>
      <c r="G19">
        <v>2017</v>
      </c>
      <c r="H19">
        <v>5.01782764797453E-2</v>
      </c>
      <c r="J19">
        <v>2017</v>
      </c>
      <c r="K19">
        <v>5.3609781453424002E-2</v>
      </c>
      <c r="M19">
        <v>2017</v>
      </c>
      <c r="N19">
        <v>5.4581796274111201E-2</v>
      </c>
    </row>
    <row r="20" spans="1:14" x14ac:dyDescent="0.25">
      <c r="A20">
        <v>2018</v>
      </c>
      <c r="B20">
        <v>5.2762920121825298E-2</v>
      </c>
      <c r="D20">
        <v>2018</v>
      </c>
      <c r="E20">
        <v>5.7302306783342298E-2</v>
      </c>
      <c r="G20">
        <v>2018</v>
      </c>
      <c r="H20">
        <v>5.0240218854605001E-2</v>
      </c>
      <c r="J20">
        <v>2018</v>
      </c>
      <c r="K20">
        <v>5.1658284474963699E-2</v>
      </c>
      <c r="M20">
        <v>2018</v>
      </c>
      <c r="N20">
        <v>6.0699882534380599E-2</v>
      </c>
    </row>
    <row r="21" spans="1:14" x14ac:dyDescent="0.25">
      <c r="A21">
        <v>2019</v>
      </c>
      <c r="B21">
        <v>5.08067843761996E-2</v>
      </c>
      <c r="D21">
        <v>2019</v>
      </c>
      <c r="E21">
        <v>5.7390377373348601E-2</v>
      </c>
      <c r="G21">
        <v>2019</v>
      </c>
      <c r="H21">
        <v>5.0351969614198903E-2</v>
      </c>
      <c r="J21">
        <v>2019</v>
      </c>
      <c r="K21">
        <v>5.1680145332091601E-2</v>
      </c>
      <c r="M21">
        <v>2019</v>
      </c>
      <c r="N21">
        <v>5.4394930708874099E-2</v>
      </c>
    </row>
    <row r="22" spans="1:14" x14ac:dyDescent="0.25">
      <c r="A22">
        <v>2020</v>
      </c>
      <c r="B22">
        <v>4.9633265768363397E-2</v>
      </c>
      <c r="D22">
        <v>2020</v>
      </c>
      <c r="E22">
        <v>5.9368110074274998E-2</v>
      </c>
      <c r="G22">
        <v>2020</v>
      </c>
      <c r="H22">
        <v>4.9687817042091402E-2</v>
      </c>
      <c r="J22">
        <v>2020</v>
      </c>
      <c r="K22">
        <v>5.1761846677668498E-2</v>
      </c>
      <c r="M22">
        <v>2020</v>
      </c>
      <c r="N22">
        <v>5.3071597809360001E-2</v>
      </c>
    </row>
    <row r="23" spans="1:14" x14ac:dyDescent="0.25">
      <c r="A23">
        <v>2021</v>
      </c>
      <c r="B23">
        <v>5.0330856018025102E-2</v>
      </c>
      <c r="D23">
        <v>2021</v>
      </c>
      <c r="E23">
        <v>6.2136553989285997E-2</v>
      </c>
      <c r="G23">
        <v>2021</v>
      </c>
      <c r="H23">
        <v>5.0823671034948302E-2</v>
      </c>
      <c r="J23">
        <v>2021</v>
      </c>
      <c r="K23">
        <v>5.14501450533228E-2</v>
      </c>
      <c r="M23">
        <v>2021</v>
      </c>
      <c r="N23">
        <v>5.4433045967456399E-2</v>
      </c>
    </row>
    <row r="26" spans="1:14" x14ac:dyDescent="0.25">
      <c r="A26" t="s">
        <v>27</v>
      </c>
      <c r="D26" t="s">
        <v>28</v>
      </c>
      <c r="G26" t="s">
        <v>16</v>
      </c>
      <c r="J26" t="s">
        <v>21</v>
      </c>
      <c r="M26" t="s">
        <v>17</v>
      </c>
    </row>
    <row r="27" spans="1:14" x14ac:dyDescent="0.25">
      <c r="A27">
        <v>2000</v>
      </c>
      <c r="B27">
        <v>5.0557882757843203E-2</v>
      </c>
      <c r="D27">
        <v>2000</v>
      </c>
      <c r="E27">
        <v>5.4106911129411898E-2</v>
      </c>
      <c r="G27">
        <v>2000</v>
      </c>
      <c r="H27">
        <v>5.2450514857843099E-2</v>
      </c>
      <c r="J27">
        <v>2000</v>
      </c>
      <c r="K27">
        <v>5.3002424489215799E-2</v>
      </c>
      <c r="M27">
        <v>2000</v>
      </c>
      <c r="N27">
        <v>5.0497573642156901E-2</v>
      </c>
    </row>
    <row r="28" spans="1:14" x14ac:dyDescent="0.25">
      <c r="A28">
        <v>2001</v>
      </c>
      <c r="B28">
        <v>5.1797085710447603E-2</v>
      </c>
      <c r="D28">
        <v>2001</v>
      </c>
      <c r="E28">
        <v>5.32913315319401E-2</v>
      </c>
      <c r="G28">
        <v>2001</v>
      </c>
      <c r="H28">
        <v>5.14429753516416E-2</v>
      </c>
      <c r="J28">
        <v>2001</v>
      </c>
      <c r="K28">
        <v>5.2973038065671399E-2</v>
      </c>
      <c r="M28">
        <v>2001</v>
      </c>
      <c r="N28">
        <v>5.0706519734925098E-2</v>
      </c>
    </row>
    <row r="29" spans="1:14" x14ac:dyDescent="0.25">
      <c r="A29">
        <v>2002</v>
      </c>
      <c r="B29">
        <v>5.04103491222683E-2</v>
      </c>
      <c r="D29">
        <v>2002</v>
      </c>
      <c r="E29">
        <v>5.2811728465364603E-2</v>
      </c>
      <c r="G29">
        <v>2002</v>
      </c>
      <c r="H29">
        <v>5.1229624325429601E-2</v>
      </c>
      <c r="J29">
        <v>2002</v>
      </c>
      <c r="K29">
        <v>5.8602983819153603E-2</v>
      </c>
      <c r="M29">
        <v>2002</v>
      </c>
      <c r="N29">
        <v>5.0123632049744002E-2</v>
      </c>
    </row>
    <row r="30" spans="1:14" x14ac:dyDescent="0.25">
      <c r="A30">
        <v>2003</v>
      </c>
      <c r="B30">
        <v>5.1132950429508002E-2</v>
      </c>
      <c r="D30">
        <v>2003</v>
      </c>
      <c r="E30">
        <v>5.1476939732459003E-2</v>
      </c>
      <c r="G30">
        <v>2003</v>
      </c>
      <c r="H30">
        <v>5.1071911532458901E-2</v>
      </c>
      <c r="J30">
        <v>2003</v>
      </c>
      <c r="K30">
        <v>5.7682050110819498E-2</v>
      </c>
      <c r="M30">
        <v>2003</v>
      </c>
      <c r="N30">
        <v>4.9337476235409801E-2</v>
      </c>
    </row>
    <row r="31" spans="1:14" x14ac:dyDescent="0.25">
      <c r="A31">
        <v>2004</v>
      </c>
      <c r="B31">
        <v>5.1803351429741497E-2</v>
      </c>
      <c r="D31">
        <v>2004</v>
      </c>
      <c r="E31">
        <v>5.2724977879966897E-2</v>
      </c>
      <c r="G31">
        <v>2004</v>
      </c>
      <c r="H31">
        <v>5.1763847939778403E-2</v>
      </c>
      <c r="J31">
        <v>2004</v>
      </c>
      <c r="K31">
        <v>6.05863296693974E-2</v>
      </c>
      <c r="M31">
        <v>2004</v>
      </c>
      <c r="N31">
        <v>4.9318994092174898E-2</v>
      </c>
    </row>
    <row r="32" spans="1:14" x14ac:dyDescent="0.25">
      <c r="A32">
        <v>2005</v>
      </c>
      <c r="B32">
        <v>5.1713611817512502E-2</v>
      </c>
      <c r="D32">
        <v>2005</v>
      </c>
      <c r="E32">
        <v>5.21360928411908E-2</v>
      </c>
      <c r="G32">
        <v>2005</v>
      </c>
      <c r="H32">
        <v>5.1109547949988503E-2</v>
      </c>
      <c r="J32">
        <v>2005</v>
      </c>
      <c r="K32">
        <v>6.5139234515002295E-2</v>
      </c>
      <c r="M32">
        <v>2005</v>
      </c>
      <c r="N32">
        <v>4.8630659431515101E-2</v>
      </c>
    </row>
    <row r="33" spans="1:14" x14ac:dyDescent="0.25">
      <c r="A33">
        <v>2006</v>
      </c>
      <c r="B33">
        <v>5.1801658774933097E-2</v>
      </c>
      <c r="D33">
        <v>2006</v>
      </c>
      <c r="E33">
        <v>5.1371215953443697E-2</v>
      </c>
      <c r="G33">
        <v>2006</v>
      </c>
      <c r="H33">
        <v>5.0811844859563797E-2</v>
      </c>
      <c r="J33">
        <v>2006</v>
      </c>
      <c r="K33">
        <v>6.7666338033296705E-2</v>
      </c>
      <c r="M33">
        <v>2006</v>
      </c>
      <c r="N33">
        <v>4.7512372004006397E-2</v>
      </c>
    </row>
    <row r="34" spans="1:14" x14ac:dyDescent="0.25">
      <c r="A34">
        <v>2007</v>
      </c>
      <c r="B34">
        <v>5.0121857775202797E-2</v>
      </c>
      <c r="D34">
        <v>2007</v>
      </c>
      <c r="E34">
        <v>5.2431371361605202E-2</v>
      </c>
      <c r="G34">
        <v>2007</v>
      </c>
      <c r="H34">
        <v>5.1278520373269701E-2</v>
      </c>
      <c r="J34">
        <v>2007</v>
      </c>
      <c r="K34">
        <v>6.2556697854690299E-2</v>
      </c>
      <c r="M34">
        <v>2007</v>
      </c>
      <c r="N34">
        <v>4.7792888858522099E-2</v>
      </c>
    </row>
    <row r="35" spans="1:14" x14ac:dyDescent="0.25">
      <c r="A35">
        <v>2008</v>
      </c>
      <c r="B35">
        <v>5.0287107890522702E-2</v>
      </c>
      <c r="D35">
        <v>2008</v>
      </c>
      <c r="E35">
        <v>5.1920784970027403E-2</v>
      </c>
      <c r="G35">
        <v>2008</v>
      </c>
      <c r="H35">
        <v>5.2888756565504597E-2</v>
      </c>
      <c r="J35">
        <v>2008</v>
      </c>
      <c r="K35">
        <v>6.3238267537867293E-2</v>
      </c>
      <c r="M35">
        <v>2008</v>
      </c>
      <c r="N35">
        <v>4.7541096337579102E-2</v>
      </c>
    </row>
    <row r="36" spans="1:14" x14ac:dyDescent="0.25">
      <c r="A36">
        <v>2009</v>
      </c>
      <c r="B36">
        <v>4.8860596133884597E-2</v>
      </c>
      <c r="D36">
        <v>2009</v>
      </c>
      <c r="E36">
        <v>5.2631066199857697E-2</v>
      </c>
      <c r="G36">
        <v>2009</v>
      </c>
      <c r="H36">
        <v>5.4321292198269901E-2</v>
      </c>
      <c r="J36">
        <v>2009</v>
      </c>
      <c r="K36">
        <v>6.3860775899628602E-2</v>
      </c>
      <c r="M36">
        <v>2009</v>
      </c>
      <c r="N36">
        <v>4.6985353308342102E-2</v>
      </c>
    </row>
    <row r="37" spans="1:14" x14ac:dyDescent="0.25">
      <c r="A37">
        <v>2010</v>
      </c>
      <c r="B37">
        <v>4.8110801647406699E-2</v>
      </c>
      <c r="D37">
        <v>2010</v>
      </c>
      <c r="E37">
        <v>5.21372880997353E-2</v>
      </c>
      <c r="G37">
        <v>2010</v>
      </c>
      <c r="H37">
        <v>5.89731543668707E-2</v>
      </c>
      <c r="J37">
        <v>2010</v>
      </c>
      <c r="K37">
        <v>6.0847545682556202E-2</v>
      </c>
      <c r="M37">
        <v>2010</v>
      </c>
      <c r="N37">
        <v>4.7364706178821298E-2</v>
      </c>
    </row>
    <row r="38" spans="1:14" x14ac:dyDescent="0.25">
      <c r="A38">
        <v>2011</v>
      </c>
      <c r="B38">
        <v>4.8603567580394601E-2</v>
      </c>
      <c r="D38">
        <v>2011</v>
      </c>
      <c r="E38">
        <v>5.2498632070496001E-2</v>
      </c>
      <c r="G38">
        <v>2011</v>
      </c>
      <c r="H38">
        <v>6.1124504643649102E-2</v>
      </c>
      <c r="J38">
        <v>2011</v>
      </c>
      <c r="K38">
        <v>5.8953436358280098E-2</v>
      </c>
      <c r="M38">
        <v>2011</v>
      </c>
      <c r="N38">
        <v>4.7619333456299998E-2</v>
      </c>
    </row>
    <row r="39" spans="1:14" x14ac:dyDescent="0.25">
      <c r="A39">
        <v>2012</v>
      </c>
      <c r="B39">
        <v>4.9402609890907702E-2</v>
      </c>
      <c r="D39">
        <v>2012</v>
      </c>
      <c r="E39">
        <v>5.5385483280955897E-2</v>
      </c>
      <c r="G39">
        <v>2012</v>
      </c>
      <c r="H39">
        <v>5.6285529064113597E-2</v>
      </c>
      <c r="J39">
        <v>2012</v>
      </c>
      <c r="K39">
        <v>6.2976238016458505E-2</v>
      </c>
      <c r="M39">
        <v>2012</v>
      </c>
      <c r="N39">
        <v>4.7892059925548798E-2</v>
      </c>
    </row>
    <row r="40" spans="1:14" x14ac:dyDescent="0.25">
      <c r="A40">
        <v>2013</v>
      </c>
      <c r="B40">
        <v>5.0341443009077197E-2</v>
      </c>
      <c r="D40">
        <v>2013</v>
      </c>
      <c r="E40">
        <v>5.6184610343827601E-2</v>
      </c>
      <c r="G40">
        <v>2013</v>
      </c>
      <c r="H40">
        <v>5.9850782926404097E-2</v>
      </c>
      <c r="J40">
        <v>2013</v>
      </c>
      <c r="K40">
        <v>5.9508990733435303E-2</v>
      </c>
      <c r="M40">
        <v>2013</v>
      </c>
      <c r="N40">
        <v>4.9755331445623399E-2</v>
      </c>
    </row>
    <row r="41" spans="1:14" x14ac:dyDescent="0.25">
      <c r="A41">
        <v>2014</v>
      </c>
      <c r="B41">
        <v>5.0816735643577103E-2</v>
      </c>
      <c r="D41">
        <v>2014</v>
      </c>
      <c r="E41">
        <v>5.4823526301284502E-2</v>
      </c>
      <c r="G41">
        <v>2014</v>
      </c>
      <c r="H41">
        <v>5.68791560909657E-2</v>
      </c>
      <c r="J41">
        <v>2014</v>
      </c>
      <c r="K41">
        <v>6.1726608041758703E-2</v>
      </c>
      <c r="M41">
        <v>2014</v>
      </c>
      <c r="N41">
        <v>4.8415856263938899E-2</v>
      </c>
    </row>
    <row r="42" spans="1:14" x14ac:dyDescent="0.25">
      <c r="A42">
        <v>2015</v>
      </c>
      <c r="B42">
        <v>4.87143766584896E-2</v>
      </c>
      <c r="D42">
        <v>2015</v>
      </c>
      <c r="E42">
        <v>5.53043363097315E-2</v>
      </c>
      <c r="G42">
        <v>2015</v>
      </c>
      <c r="H42">
        <v>6.5531309530154902E-2</v>
      </c>
      <c r="J42">
        <v>2015</v>
      </c>
      <c r="K42">
        <v>6.0818457136355399E-2</v>
      </c>
      <c r="M42">
        <v>2015</v>
      </c>
      <c r="N42">
        <v>4.9433872057070297E-2</v>
      </c>
    </row>
    <row r="43" spans="1:14" x14ac:dyDescent="0.25">
      <c r="A43">
        <v>2016</v>
      </c>
      <c r="B43">
        <v>5.1397343305839199E-2</v>
      </c>
      <c r="D43">
        <v>2016</v>
      </c>
      <c r="E43">
        <v>5.5296500600961897E-2</v>
      </c>
      <c r="G43">
        <v>2016</v>
      </c>
      <c r="H43">
        <v>6.35253343160911E-2</v>
      </c>
      <c r="J43">
        <v>2016</v>
      </c>
      <c r="K43">
        <v>5.3862162203788901E-2</v>
      </c>
      <c r="M43">
        <v>2016</v>
      </c>
      <c r="N43">
        <v>5.2924383108417399E-2</v>
      </c>
    </row>
    <row r="44" spans="1:14" x14ac:dyDescent="0.25">
      <c r="A44">
        <v>2017</v>
      </c>
      <c r="B44">
        <v>5.7297864209336101E-2</v>
      </c>
      <c r="D44">
        <v>2017</v>
      </c>
      <c r="E44">
        <v>5.3044856981767502E-2</v>
      </c>
      <c r="G44">
        <v>2017</v>
      </c>
      <c r="H44">
        <v>5.7723909128727602E-2</v>
      </c>
      <c r="J44">
        <v>2017</v>
      </c>
      <c r="K44">
        <v>5.2002724404209E-2</v>
      </c>
      <c r="M44">
        <v>2017</v>
      </c>
      <c r="N44">
        <v>5.8585671192199901E-2</v>
      </c>
    </row>
    <row r="45" spans="1:14" x14ac:dyDescent="0.25">
      <c r="A45">
        <v>2018</v>
      </c>
      <c r="B45">
        <v>5.9151626876465802E-2</v>
      </c>
      <c r="D45">
        <v>2018</v>
      </c>
      <c r="E45">
        <v>5.54765540179539E-2</v>
      </c>
      <c r="G45">
        <v>2018</v>
      </c>
      <c r="H45">
        <v>5.59747258310953E-2</v>
      </c>
      <c r="J45">
        <v>2018</v>
      </c>
      <c r="K45">
        <v>5.11813506386182E-2</v>
      </c>
      <c r="M45">
        <v>2018</v>
      </c>
      <c r="N45">
        <v>6.0135837930752702E-2</v>
      </c>
    </row>
    <row r="46" spans="1:14" x14ac:dyDescent="0.25">
      <c r="A46">
        <v>2019</v>
      </c>
      <c r="B46">
        <v>6.3045724123189206E-2</v>
      </c>
      <c r="D46">
        <v>2019</v>
      </c>
      <c r="E46">
        <v>5.5848422345243003E-2</v>
      </c>
      <c r="G46">
        <v>2019</v>
      </c>
      <c r="H46">
        <v>5.6142743757404703E-2</v>
      </c>
      <c r="J46">
        <v>2019</v>
      </c>
      <c r="K46">
        <v>5.1748079159616003E-2</v>
      </c>
      <c r="M46">
        <v>2019</v>
      </c>
      <c r="N46">
        <v>6.1478368929182597E-2</v>
      </c>
    </row>
    <row r="47" spans="1:14" x14ac:dyDescent="0.25">
      <c r="A47">
        <v>2020</v>
      </c>
      <c r="B47">
        <v>5.8467556917022601E-2</v>
      </c>
      <c r="D47">
        <v>2020</v>
      </c>
      <c r="E47">
        <v>5.7002064033771602E-2</v>
      </c>
      <c r="G47">
        <v>2020</v>
      </c>
      <c r="H47">
        <v>5.6820174234537502E-2</v>
      </c>
      <c r="J47">
        <v>2020</v>
      </c>
      <c r="K47">
        <v>5.0933356829885597E-2</v>
      </c>
      <c r="M47">
        <v>2020</v>
      </c>
      <c r="N47">
        <v>6.2914187462232998E-2</v>
      </c>
    </row>
    <row r="48" spans="1:14" x14ac:dyDescent="0.25">
      <c r="A48">
        <v>2021</v>
      </c>
      <c r="B48">
        <v>5.7601912758023503E-2</v>
      </c>
      <c r="D48">
        <v>2021</v>
      </c>
      <c r="E48">
        <v>5.6940883794022401E-2</v>
      </c>
      <c r="G48">
        <v>2021</v>
      </c>
      <c r="H48">
        <v>5.0516544688530403E-2</v>
      </c>
      <c r="J48">
        <v>2021</v>
      </c>
      <c r="K48">
        <v>5.3285326339158799E-2</v>
      </c>
      <c r="M48">
        <v>2021</v>
      </c>
      <c r="N48">
        <v>6.4081925672758402E-2</v>
      </c>
    </row>
    <row r="51" spans="1:14" x14ac:dyDescent="0.25">
      <c r="A51" t="s">
        <v>29</v>
      </c>
      <c r="D51" t="s">
        <v>19</v>
      </c>
      <c r="G51" t="s">
        <v>20</v>
      </c>
      <c r="J51" t="s">
        <v>22</v>
      </c>
      <c r="M51" t="s">
        <v>30</v>
      </c>
    </row>
    <row r="52" spans="1:14" x14ac:dyDescent="0.25">
      <c r="A52">
        <v>2000</v>
      </c>
      <c r="B52">
        <v>6.2562559411764695E-2</v>
      </c>
      <c r="D52">
        <v>2000</v>
      </c>
      <c r="E52">
        <v>5.9457751434313699E-2</v>
      </c>
      <c r="G52">
        <v>2000</v>
      </c>
      <c r="H52">
        <v>4.7874532152941199E-2</v>
      </c>
      <c r="J52">
        <v>2000</v>
      </c>
      <c r="K52">
        <v>4.8476615731372602E-2</v>
      </c>
      <c r="M52">
        <v>2000</v>
      </c>
      <c r="N52">
        <v>4.8780563937254898E-2</v>
      </c>
    </row>
    <row r="53" spans="1:14" x14ac:dyDescent="0.25">
      <c r="A53">
        <v>2001</v>
      </c>
      <c r="B53">
        <v>6.20413640131341E-2</v>
      </c>
      <c r="D53">
        <v>2001</v>
      </c>
      <c r="E53">
        <v>5.9404587224477501E-2</v>
      </c>
      <c r="G53">
        <v>2001</v>
      </c>
      <c r="H53">
        <v>4.7419406275223702E-2</v>
      </c>
      <c r="J53">
        <v>2001</v>
      </c>
      <c r="K53">
        <v>4.7913726992238601E-2</v>
      </c>
      <c r="M53">
        <v>2001</v>
      </c>
      <c r="N53">
        <v>4.9098380468059498E-2</v>
      </c>
    </row>
    <row r="54" spans="1:14" x14ac:dyDescent="0.25">
      <c r="A54">
        <v>2002</v>
      </c>
      <c r="B54">
        <v>6.2675097122268403E-2</v>
      </c>
      <c r="D54">
        <v>2002</v>
      </c>
      <c r="E54">
        <v>5.8633115046954599E-2</v>
      </c>
      <c r="G54">
        <v>2002</v>
      </c>
      <c r="H54">
        <v>4.7211753643421402E-2</v>
      </c>
      <c r="J54">
        <v>2002</v>
      </c>
      <c r="K54">
        <v>4.88281326829378E-2</v>
      </c>
      <c r="M54">
        <v>2002</v>
      </c>
      <c r="N54">
        <v>4.88813742543001E-2</v>
      </c>
    </row>
    <row r="55" spans="1:14" x14ac:dyDescent="0.25">
      <c r="A55">
        <v>2003</v>
      </c>
      <c r="B55">
        <v>6.0628502582294998E-2</v>
      </c>
      <c r="D55">
        <v>2003</v>
      </c>
      <c r="E55">
        <v>5.6310612036721198E-2</v>
      </c>
      <c r="G55">
        <v>2003</v>
      </c>
      <c r="H55">
        <v>4.6982885633442599E-2</v>
      </c>
      <c r="J55">
        <v>2003</v>
      </c>
      <c r="K55">
        <v>4.9711020188852303E-2</v>
      </c>
      <c r="M55">
        <v>2003</v>
      </c>
      <c r="N55">
        <v>4.8559561586229497E-2</v>
      </c>
    </row>
    <row r="56" spans="1:14" x14ac:dyDescent="0.25">
      <c r="A56">
        <v>2004</v>
      </c>
      <c r="B56">
        <v>5.9685545205653001E-2</v>
      </c>
      <c r="D56">
        <v>2004</v>
      </c>
      <c r="E56">
        <v>5.5013142344940202E-2</v>
      </c>
      <c r="G56">
        <v>2004</v>
      </c>
      <c r="H56">
        <v>4.7473663285538197E-2</v>
      </c>
      <c r="J56">
        <v>2004</v>
      </c>
      <c r="K56">
        <v>5.2214151076607498E-2</v>
      </c>
      <c r="M56">
        <v>2004</v>
      </c>
      <c r="N56">
        <v>4.8478585354362697E-2</v>
      </c>
    </row>
    <row r="57" spans="1:14" x14ac:dyDescent="0.25">
      <c r="A57">
        <v>2005</v>
      </c>
      <c r="B57">
        <v>5.62384046791169E-2</v>
      </c>
      <c r="D57">
        <v>2005</v>
      </c>
      <c r="E57">
        <v>5.39591270840976E-2</v>
      </c>
      <c r="G57">
        <v>2005</v>
      </c>
      <c r="H57">
        <v>4.7609560918553298E-2</v>
      </c>
      <c r="J57">
        <v>2005</v>
      </c>
      <c r="K57">
        <v>5.3031569511531797E-2</v>
      </c>
      <c r="M57">
        <v>2005</v>
      </c>
      <c r="N57">
        <v>4.7799407397630798E-2</v>
      </c>
    </row>
    <row r="58" spans="1:14" x14ac:dyDescent="0.25">
      <c r="A58">
        <v>2006</v>
      </c>
      <c r="B58">
        <v>5.3253278168643198E-2</v>
      </c>
      <c r="D58">
        <v>2006</v>
      </c>
      <c r="E58">
        <v>5.2821162305224101E-2</v>
      </c>
      <c r="G58">
        <v>2006</v>
      </c>
      <c r="H58">
        <v>4.7919295267147902E-2</v>
      </c>
      <c r="J58">
        <v>2006</v>
      </c>
      <c r="K58">
        <v>6.1984951304762101E-2</v>
      </c>
      <c r="M58">
        <v>2006</v>
      </c>
      <c r="N58">
        <v>4.7503349900106198E-2</v>
      </c>
    </row>
    <row r="59" spans="1:14" x14ac:dyDescent="0.25">
      <c r="A59">
        <v>2007</v>
      </c>
      <c r="B59">
        <v>5.5053369910680099E-2</v>
      </c>
      <c r="D59">
        <v>2007</v>
      </c>
      <c r="E59">
        <v>5.3054901691716803E-2</v>
      </c>
      <c r="G59">
        <v>2007</v>
      </c>
      <c r="H59">
        <v>4.8167220866520699E-2</v>
      </c>
      <c r="J59">
        <v>2007</v>
      </c>
      <c r="K59">
        <v>6.3394828396599698E-2</v>
      </c>
      <c r="M59">
        <v>2007</v>
      </c>
      <c r="N59">
        <v>4.7842667241291499E-2</v>
      </c>
    </row>
    <row r="60" spans="1:14" x14ac:dyDescent="0.25">
      <c r="A60">
        <v>2008</v>
      </c>
      <c r="B60">
        <v>5.4290125298814197E-2</v>
      </c>
      <c r="D60">
        <v>2008</v>
      </c>
      <c r="E60">
        <v>5.3060499268663401E-2</v>
      </c>
      <c r="G60">
        <v>2008</v>
      </c>
      <c r="H60">
        <v>4.8020868963925399E-2</v>
      </c>
      <c r="J60">
        <v>2008</v>
      </c>
      <c r="K60">
        <v>6.3501642852296106E-2</v>
      </c>
      <c r="M60">
        <v>2008</v>
      </c>
      <c r="N60">
        <v>4.7921756393394001E-2</v>
      </c>
    </row>
    <row r="61" spans="1:14" x14ac:dyDescent="0.25">
      <c r="A61">
        <v>2009</v>
      </c>
      <c r="B61">
        <v>5.5618562622330898E-2</v>
      </c>
      <c r="D61">
        <v>2009</v>
      </c>
      <c r="E61">
        <v>5.3480624723935999E-2</v>
      </c>
      <c r="G61">
        <v>2009</v>
      </c>
      <c r="H61">
        <v>4.7953672271298702E-2</v>
      </c>
      <c r="J61">
        <v>2009</v>
      </c>
      <c r="K61">
        <v>6.5495837772445803E-2</v>
      </c>
      <c r="M61">
        <v>2009</v>
      </c>
      <c r="N61">
        <v>4.7716990002997402E-2</v>
      </c>
    </row>
    <row r="62" spans="1:14" x14ac:dyDescent="0.25">
      <c r="A62">
        <v>2010</v>
      </c>
      <c r="B62">
        <v>5.509465502021E-2</v>
      </c>
      <c r="D62">
        <v>2010</v>
      </c>
      <c r="E62">
        <v>5.19607244918706E-2</v>
      </c>
      <c r="G62">
        <v>2010</v>
      </c>
      <c r="H62">
        <v>4.8134372169594798E-2</v>
      </c>
      <c r="J62">
        <v>2010</v>
      </c>
      <c r="K62">
        <v>6.9941297262301499E-2</v>
      </c>
      <c r="M62">
        <v>2010</v>
      </c>
      <c r="N62">
        <v>4.8440725293935803E-2</v>
      </c>
    </row>
    <row r="63" spans="1:14" x14ac:dyDescent="0.25">
      <c r="A63">
        <v>2011</v>
      </c>
      <c r="B63">
        <v>5.5645019563253399E-2</v>
      </c>
      <c r="D63">
        <v>2011</v>
      </c>
      <c r="E63">
        <v>5.18454948331711E-2</v>
      </c>
      <c r="G63">
        <v>2011</v>
      </c>
      <c r="H63">
        <v>4.8144270148960597E-2</v>
      </c>
      <c r="J63">
        <v>2011</v>
      </c>
      <c r="K63">
        <v>7.2101898372524606E-2</v>
      </c>
      <c r="M63">
        <v>2011</v>
      </c>
      <c r="N63">
        <v>4.9071273787541003E-2</v>
      </c>
    </row>
    <row r="64" spans="1:14" x14ac:dyDescent="0.25">
      <c r="A64">
        <v>2012</v>
      </c>
      <c r="B64">
        <v>5.6249463875405498E-2</v>
      </c>
      <c r="D64">
        <v>2012</v>
      </c>
      <c r="E64">
        <v>5.3098711526314797E-2</v>
      </c>
      <c r="G64">
        <v>2012</v>
      </c>
      <c r="H64">
        <v>4.8744650591769099E-2</v>
      </c>
      <c r="J64">
        <v>2012</v>
      </c>
      <c r="K64">
        <v>6.9303806146027297E-2</v>
      </c>
      <c r="M64">
        <v>2012</v>
      </c>
      <c r="N64">
        <v>4.9969458084017697E-2</v>
      </c>
    </row>
    <row r="65" spans="1:33" x14ac:dyDescent="0.25">
      <c r="A65">
        <v>2013</v>
      </c>
      <c r="B65">
        <v>5.5465104976432998E-2</v>
      </c>
      <c r="D65">
        <v>2013</v>
      </c>
      <c r="E65">
        <v>5.3258082309444198E-2</v>
      </c>
      <c r="G65">
        <v>2013</v>
      </c>
      <c r="H65">
        <v>5.0268017698665901E-2</v>
      </c>
      <c r="J65">
        <v>2013</v>
      </c>
      <c r="K65">
        <v>7.23773271060449E-2</v>
      </c>
      <c r="M65">
        <v>2013</v>
      </c>
      <c r="N65">
        <v>5.0735334130769603E-2</v>
      </c>
    </row>
    <row r="66" spans="1:33" x14ac:dyDescent="0.25">
      <c r="A66">
        <v>2014</v>
      </c>
      <c r="B66">
        <v>5.5556631659598697E-2</v>
      </c>
      <c r="D66">
        <v>2014</v>
      </c>
      <c r="E66">
        <v>5.4537278483343499E-2</v>
      </c>
      <c r="G66">
        <v>2014</v>
      </c>
      <c r="H66">
        <v>4.94961585784741E-2</v>
      </c>
      <c r="J66">
        <v>2014</v>
      </c>
      <c r="K66">
        <v>6.1794762096641198E-2</v>
      </c>
      <c r="M66">
        <v>2014</v>
      </c>
      <c r="N66">
        <v>4.9423949435021597E-2</v>
      </c>
    </row>
    <row r="67" spans="1:33" x14ac:dyDescent="0.25">
      <c r="A67">
        <v>2015</v>
      </c>
      <c r="B67">
        <v>5.6228844512415499E-2</v>
      </c>
      <c r="D67">
        <v>2015</v>
      </c>
      <c r="E67">
        <v>5.3996018590002803E-2</v>
      </c>
      <c r="G67">
        <v>2015</v>
      </c>
      <c r="H67">
        <v>4.9913512271323297E-2</v>
      </c>
      <c r="J67">
        <v>2015</v>
      </c>
      <c r="K67">
        <v>6.9088823516272102E-2</v>
      </c>
      <c r="M67">
        <v>2015</v>
      </c>
      <c r="N67">
        <v>5.0014638185714597E-2</v>
      </c>
    </row>
    <row r="68" spans="1:33" x14ac:dyDescent="0.25">
      <c r="A68">
        <v>2016</v>
      </c>
      <c r="B68">
        <v>5.3029740908821399E-2</v>
      </c>
      <c r="D68">
        <v>2016</v>
      </c>
      <c r="E68">
        <v>5.2488581564615298E-2</v>
      </c>
      <c r="G68">
        <v>2016</v>
      </c>
      <c r="H68">
        <v>5.2018815091797801E-2</v>
      </c>
      <c r="J68">
        <v>2016</v>
      </c>
      <c r="K68">
        <v>6.9415634854456898E-2</v>
      </c>
      <c r="M68">
        <v>2016</v>
      </c>
      <c r="N68">
        <v>5.16738343765131E-2</v>
      </c>
    </row>
    <row r="69" spans="1:33" x14ac:dyDescent="0.25">
      <c r="A69">
        <v>2017</v>
      </c>
      <c r="B69">
        <v>5.2843714901295601E-2</v>
      </c>
      <c r="D69">
        <v>2017</v>
      </c>
      <c r="E69">
        <v>5.3895205623141103E-2</v>
      </c>
      <c r="G69">
        <v>2017</v>
      </c>
      <c r="H69">
        <v>5.9346956663720002E-2</v>
      </c>
      <c r="J69">
        <v>2017</v>
      </c>
      <c r="K69">
        <v>5.0436754816026198E-2</v>
      </c>
      <c r="M69">
        <v>2017</v>
      </c>
      <c r="N69">
        <v>7.0514754444787706E-2</v>
      </c>
    </row>
    <row r="70" spans="1:33" x14ac:dyDescent="0.25">
      <c r="A70">
        <v>2018</v>
      </c>
      <c r="B70">
        <v>5.4149038727162299E-2</v>
      </c>
      <c r="D70">
        <v>2018</v>
      </c>
      <c r="E70">
        <v>5.5681759924280198E-2</v>
      </c>
      <c r="G70">
        <v>2018</v>
      </c>
      <c r="H70">
        <v>5.6709681347643398E-2</v>
      </c>
      <c r="J70">
        <v>2018</v>
      </c>
      <c r="K70">
        <v>4.7399433387824201E-2</v>
      </c>
      <c r="M70">
        <v>2018</v>
      </c>
      <c r="N70">
        <v>6.5432877455728705E-2</v>
      </c>
    </row>
    <row r="71" spans="1:33" x14ac:dyDescent="0.25">
      <c r="A71">
        <v>2019</v>
      </c>
      <c r="B71">
        <v>5.4458468723130399E-2</v>
      </c>
      <c r="D71">
        <v>2019</v>
      </c>
      <c r="E71">
        <v>5.8846580414896703E-2</v>
      </c>
      <c r="G71">
        <v>2019</v>
      </c>
      <c r="H71">
        <v>5.86597492441083E-2</v>
      </c>
      <c r="J71">
        <v>2019</v>
      </c>
      <c r="K71">
        <v>4.7094174033983E-2</v>
      </c>
      <c r="M71">
        <v>2019</v>
      </c>
      <c r="N71">
        <v>6.2096342188885198E-2</v>
      </c>
    </row>
    <row r="72" spans="1:33" x14ac:dyDescent="0.25">
      <c r="A72">
        <v>2020</v>
      </c>
      <c r="B72">
        <v>5.4754915215271198E-2</v>
      </c>
      <c r="D72">
        <v>2020</v>
      </c>
      <c r="E72">
        <v>5.8137692409359801E-2</v>
      </c>
      <c r="G72">
        <v>2020</v>
      </c>
      <c r="H72">
        <v>6.2384892770442998E-2</v>
      </c>
      <c r="J72">
        <v>2020</v>
      </c>
      <c r="K72">
        <v>4.63823509531478E-2</v>
      </c>
      <c r="M72">
        <v>2020</v>
      </c>
      <c r="N72">
        <v>6.4763591878926996E-2</v>
      </c>
    </row>
    <row r="73" spans="1:33" x14ac:dyDescent="0.25">
      <c r="A73">
        <v>2021</v>
      </c>
      <c r="B73">
        <v>5.46102841387874E-2</v>
      </c>
      <c r="D73">
        <v>2021</v>
      </c>
      <c r="E73">
        <v>5.8375446662995503E-2</v>
      </c>
      <c r="G73">
        <v>2021</v>
      </c>
      <c r="H73">
        <v>6.1841955661894002E-2</v>
      </c>
      <c r="J73">
        <v>2021</v>
      </c>
      <c r="K73">
        <v>4.6220881277125099E-2</v>
      </c>
      <c r="M73">
        <v>2021</v>
      </c>
      <c r="N73">
        <v>5.94610065873932E-2</v>
      </c>
    </row>
    <row r="76" spans="1:33" x14ac:dyDescent="0.25">
      <c r="A76" t="s">
        <v>31</v>
      </c>
      <c r="D76" t="s">
        <v>32</v>
      </c>
      <c r="G76" t="s">
        <v>33</v>
      </c>
    </row>
    <row r="77" spans="1:33" x14ac:dyDescent="0.25">
      <c r="A77">
        <v>2000</v>
      </c>
      <c r="B77">
        <v>5.1755512884313702E-2</v>
      </c>
      <c r="D77">
        <v>2000</v>
      </c>
      <c r="E77">
        <v>6.4750935531372594E-2</v>
      </c>
      <c r="G77">
        <v>2000</v>
      </c>
      <c r="H77">
        <v>6.8964477136274405E-2</v>
      </c>
      <c r="L77">
        <v>2000</v>
      </c>
      <c r="M77">
        <v>2001</v>
      </c>
      <c r="N77">
        <v>2002</v>
      </c>
      <c r="O77">
        <v>2003</v>
      </c>
      <c r="P77">
        <v>2004</v>
      </c>
      <c r="Q77">
        <v>2005</v>
      </c>
      <c r="R77">
        <v>2006</v>
      </c>
      <c r="S77">
        <v>2007</v>
      </c>
      <c r="T77">
        <v>2008</v>
      </c>
      <c r="U77">
        <v>2009</v>
      </c>
      <c r="V77">
        <v>2010</v>
      </c>
      <c r="W77">
        <v>2011</v>
      </c>
      <c r="X77">
        <v>2012</v>
      </c>
      <c r="Y77">
        <v>2013</v>
      </c>
      <c r="Z77">
        <v>2014</v>
      </c>
      <c r="AA77">
        <v>2015</v>
      </c>
      <c r="AB77">
        <v>2016</v>
      </c>
      <c r="AC77">
        <v>2017</v>
      </c>
      <c r="AD77">
        <v>2018</v>
      </c>
      <c r="AE77">
        <v>2019</v>
      </c>
      <c r="AF77">
        <v>2020</v>
      </c>
      <c r="AG77">
        <v>2021</v>
      </c>
    </row>
    <row r="78" spans="1:33" x14ac:dyDescent="0.25">
      <c r="A78">
        <v>2001</v>
      </c>
      <c r="B78">
        <v>5.2700336515820803E-2</v>
      </c>
      <c r="D78">
        <v>2001</v>
      </c>
      <c r="E78">
        <v>6.7560036854925204E-2</v>
      </c>
      <c r="G78">
        <v>2001</v>
      </c>
      <c r="H78">
        <v>6.5869124254925096E-2</v>
      </c>
    </row>
    <row r="79" spans="1:33" x14ac:dyDescent="0.25">
      <c r="A79">
        <v>2002</v>
      </c>
      <c r="B79">
        <v>5.4885832018130798E-2</v>
      </c>
      <c r="D79">
        <v>2002</v>
      </c>
      <c r="E79">
        <v>6.4313344960018295E-2</v>
      </c>
      <c r="G79">
        <v>2002</v>
      </c>
      <c r="H79">
        <v>6.1810771955834003E-2</v>
      </c>
    </row>
    <row r="80" spans="1:33" x14ac:dyDescent="0.25">
      <c r="A80">
        <v>2003</v>
      </c>
      <c r="B80">
        <v>5.63701316032785E-2</v>
      </c>
      <c r="D80">
        <v>2003</v>
      </c>
      <c r="E80">
        <v>6.4172951641967096E-2</v>
      </c>
      <c r="G80">
        <v>2003</v>
      </c>
      <c r="H80">
        <v>6.1597893605901399E-2</v>
      </c>
    </row>
    <row r="81" spans="1:30" x14ac:dyDescent="0.25">
      <c r="A81">
        <v>2004</v>
      </c>
      <c r="B81">
        <v>5.4693861413354701E-2</v>
      </c>
      <c r="D81">
        <v>2004</v>
      </c>
      <c r="E81">
        <v>6.2084218387545603E-2</v>
      </c>
      <c r="G81">
        <v>2004</v>
      </c>
      <c r="H81">
        <v>5.8084046063497902E-2</v>
      </c>
    </row>
    <row r="82" spans="1:30" x14ac:dyDescent="0.25">
      <c r="A82">
        <v>2005</v>
      </c>
      <c r="B82">
        <v>5.4845031366400399E-2</v>
      </c>
      <c r="D82">
        <v>2005</v>
      </c>
      <c r="E82">
        <v>6.3060188846498097E-2</v>
      </c>
      <c r="G82">
        <v>2005</v>
      </c>
      <c r="H82">
        <v>5.6124160059398499E-2</v>
      </c>
    </row>
    <row r="83" spans="1:30" x14ac:dyDescent="0.25">
      <c r="A83">
        <v>2006</v>
      </c>
      <c r="B83">
        <v>5.5522515142283901E-2</v>
      </c>
      <c r="D83">
        <v>2006</v>
      </c>
      <c r="E83">
        <v>6.0640582868350897E-2</v>
      </c>
      <c r="G83">
        <v>2006</v>
      </c>
      <c r="H83">
        <v>5.2296250024816998E-2</v>
      </c>
    </row>
    <row r="84" spans="1:30" x14ac:dyDescent="0.25">
      <c r="A84">
        <v>2007</v>
      </c>
      <c r="B84">
        <v>5.5968617669720902E-2</v>
      </c>
      <c r="D84">
        <v>2007</v>
      </c>
      <c r="E84">
        <v>6.0939880092150199E-2</v>
      </c>
      <c r="G84">
        <v>2007</v>
      </c>
      <c r="H84">
        <v>5.2788850938008898E-2</v>
      </c>
    </row>
    <row r="85" spans="1:30" x14ac:dyDescent="0.25">
      <c r="A85">
        <v>2008</v>
      </c>
      <c r="B85">
        <v>5.5953057971463799E-2</v>
      </c>
      <c r="D85">
        <v>2008</v>
      </c>
      <c r="E85">
        <v>6.2337665057608203E-2</v>
      </c>
      <c r="G85">
        <v>2008</v>
      </c>
      <c r="H85">
        <v>5.28259826112693E-2</v>
      </c>
    </row>
    <row r="86" spans="1:30" x14ac:dyDescent="0.25">
      <c r="A86">
        <v>2009</v>
      </c>
      <c r="B86">
        <v>5.5319270562885298E-2</v>
      </c>
      <c r="D86">
        <v>2009</v>
      </c>
      <c r="E86">
        <v>6.0152228561649999E-2</v>
      </c>
      <c r="G86">
        <v>2009</v>
      </c>
      <c r="H86">
        <v>5.2517172575055997E-2</v>
      </c>
    </row>
    <row r="87" spans="1:30" x14ac:dyDescent="0.25">
      <c r="A87">
        <v>2010</v>
      </c>
      <c r="B87">
        <v>5.6331777823373598E-2</v>
      </c>
      <c r="D87">
        <v>2010</v>
      </c>
      <c r="E87">
        <v>5.8552098909049902E-2</v>
      </c>
      <c r="G87">
        <v>2010</v>
      </c>
      <c r="H87">
        <v>5.4442807037565003E-2</v>
      </c>
      <c r="V87" t="s">
        <v>328</v>
      </c>
    </row>
    <row r="88" spans="1:30" x14ac:dyDescent="0.25">
      <c r="A88">
        <v>2011</v>
      </c>
      <c r="B88">
        <v>5.7089832807097098E-2</v>
      </c>
      <c r="D88">
        <v>2011</v>
      </c>
      <c r="E88">
        <v>5.6508352035489103E-2</v>
      </c>
      <c r="G88">
        <v>2011</v>
      </c>
      <c r="H88">
        <v>5.3015505983581401E-2</v>
      </c>
      <c r="K88" t="s">
        <v>319</v>
      </c>
      <c r="L88" t="s">
        <v>320</v>
      </c>
      <c r="M88" t="s">
        <v>321</v>
      </c>
      <c r="N88" t="s">
        <v>322</v>
      </c>
      <c r="O88" t="s">
        <v>323</v>
      </c>
      <c r="P88" t="s">
        <v>324</v>
      </c>
      <c r="Q88" t="s">
        <v>325</v>
      </c>
      <c r="R88" t="s">
        <v>326</v>
      </c>
      <c r="S88" t="s">
        <v>327</v>
      </c>
    </row>
    <row r="89" spans="1:30" x14ac:dyDescent="0.25">
      <c r="A89">
        <v>2012</v>
      </c>
      <c r="B89">
        <v>5.7180306994448697E-2</v>
      </c>
      <c r="D89">
        <v>2012</v>
      </c>
      <c r="E89">
        <v>5.6436140119807202E-2</v>
      </c>
      <c r="G89">
        <v>2012</v>
      </c>
      <c r="H89">
        <v>5.4852014492821503E-2</v>
      </c>
      <c r="J89">
        <v>2000</v>
      </c>
      <c r="K89">
        <f>H52+B77+E77</f>
        <v>0.16438098056862749</v>
      </c>
      <c r="L89">
        <f>H2+B27+K27</f>
        <v>0.16201450895196101</v>
      </c>
      <c r="M89">
        <f>B52+E52+K52+N52</f>
        <v>0.21927749051470591</v>
      </c>
      <c r="N89">
        <f>E27+H27+H77</f>
        <v>0.17552190312352939</v>
      </c>
      <c r="O89">
        <f>B2</f>
        <v>5.92010039392157E-2</v>
      </c>
      <c r="P89">
        <f>N2</f>
        <v>6.1276552696078401E-2</v>
      </c>
      <c r="Q89">
        <f>K2</f>
        <v>5.3428975559803998E-2</v>
      </c>
      <c r="R89">
        <f>E2</f>
        <v>5.4401010634313803E-2</v>
      </c>
      <c r="S89">
        <f>K27</f>
        <v>5.3002424489215799E-2</v>
      </c>
      <c r="V89" t="s">
        <v>319</v>
      </c>
      <c r="W89" t="s">
        <v>320</v>
      </c>
      <c r="X89" t="s">
        <v>321</v>
      </c>
      <c r="Y89" t="s">
        <v>322</v>
      </c>
      <c r="Z89" t="s">
        <v>323</v>
      </c>
      <c r="AA89" t="s">
        <v>324</v>
      </c>
      <c r="AB89" t="s">
        <v>325</v>
      </c>
      <c r="AC89" t="s">
        <v>326</v>
      </c>
      <c r="AD89" t="s">
        <v>327</v>
      </c>
    </row>
    <row r="90" spans="1:30" x14ac:dyDescent="0.25">
      <c r="A90">
        <v>2013</v>
      </c>
      <c r="B90">
        <v>5.5588234235077201E-2</v>
      </c>
      <c r="D90">
        <v>2013</v>
      </c>
      <c r="E90">
        <v>5.26298687245495E-2</v>
      </c>
      <c r="G90">
        <v>2013</v>
      </c>
      <c r="H90">
        <v>5.52942963357144E-2</v>
      </c>
      <c r="J90">
        <v>2001</v>
      </c>
      <c r="K90">
        <f>H53+B78+E78</f>
        <v>0.1676797796459697</v>
      </c>
      <c r="L90">
        <f t="shared" ref="L90:L110" si="0">H3+B28+K28</f>
        <v>0.1626729375002979</v>
      </c>
      <c r="M90">
        <f t="shared" ref="M90:M110" si="1">B53+E53+K53+N53</f>
        <v>0.21845805869790971</v>
      </c>
      <c r="N90">
        <f t="shared" ref="N90:N110" si="2">E28+H28+H78</f>
        <v>0.17060343113850679</v>
      </c>
      <c r="O90">
        <f t="shared" ref="O90:O110" si="3">B3</f>
        <v>6.06401212322384E-2</v>
      </c>
      <c r="P90">
        <f t="shared" ref="P90:P110" si="4">N3</f>
        <v>6.0072611090148997E-2</v>
      </c>
      <c r="Q90">
        <f t="shared" ref="Q90:Q110" si="5">K3</f>
        <v>5.2344423936119197E-2</v>
      </c>
      <c r="R90">
        <f t="shared" ref="R90:R110" si="6">E3</f>
        <v>5.6822116678805802E-2</v>
      </c>
      <c r="S90">
        <f t="shared" ref="S90:S109" si="7">K28</f>
        <v>5.2973038065671399E-2</v>
      </c>
      <c r="U90">
        <v>2001</v>
      </c>
      <c r="V90" s="2">
        <f>K90/K89-1</f>
        <v>2.0068009485835869E-2</v>
      </c>
      <c r="W90" s="2">
        <f t="shared" ref="W90:AD105" si="8">L90/L89-1</f>
        <v>4.0640097766313499E-3</v>
      </c>
      <c r="X90" s="2">
        <f t="shared" si="8"/>
        <v>-3.7369627629026958E-3</v>
      </c>
      <c r="Y90" s="2">
        <f t="shared" si="8"/>
        <v>-2.8021984136994305E-2</v>
      </c>
      <c r="Z90" s="2">
        <f t="shared" si="8"/>
        <v>2.4309001490925741E-2</v>
      </c>
      <c r="AA90" s="2">
        <f t="shared" si="8"/>
        <v>-1.964767195538486E-2</v>
      </c>
      <c r="AB90" s="2">
        <f t="shared" si="8"/>
        <v>-2.0298941020698513E-2</v>
      </c>
      <c r="AC90" s="2">
        <f t="shared" si="8"/>
        <v>4.4504799014981389E-2</v>
      </c>
      <c r="AD90" s="2">
        <f t="shared" si="8"/>
        <v>-5.5443545889832802E-4</v>
      </c>
    </row>
    <row r="91" spans="1:30" x14ac:dyDescent="0.25">
      <c r="A91">
        <v>2014</v>
      </c>
      <c r="B91">
        <v>5.3813759835349702E-2</v>
      </c>
      <c r="D91">
        <v>2014</v>
      </c>
      <c r="E91">
        <v>5.3262573043650903E-2</v>
      </c>
      <c r="G91">
        <v>2014</v>
      </c>
      <c r="H91">
        <v>5.3394702570272401E-2</v>
      </c>
      <c r="J91">
        <v>2002</v>
      </c>
      <c r="K91">
        <f t="shared" ref="K91:K109" si="9">H54+B79+E79</f>
        <v>0.16641093062157047</v>
      </c>
      <c r="L91">
        <f t="shared" si="0"/>
        <v>0.16552771953602871</v>
      </c>
      <c r="M91">
        <f t="shared" si="1"/>
        <v>0.2190177191064609</v>
      </c>
      <c r="N91">
        <f t="shared" si="2"/>
        <v>0.16585212474662822</v>
      </c>
      <c r="O91">
        <f t="shared" si="3"/>
        <v>6.0853228615992197E-2</v>
      </c>
      <c r="P91">
        <f t="shared" si="4"/>
        <v>6.1538820898186603E-2</v>
      </c>
      <c r="Q91">
        <f t="shared" si="5"/>
        <v>5.4560006769409301E-2</v>
      </c>
      <c r="R91">
        <f t="shared" si="6"/>
        <v>5.61158174207343E-2</v>
      </c>
      <c r="S91">
        <f t="shared" si="7"/>
        <v>5.8602983819153603E-2</v>
      </c>
      <c r="U91">
        <v>2002</v>
      </c>
      <c r="V91" s="2">
        <f t="shared" ref="V91:V109" si="10">K91/K90-1</f>
        <v>-7.5670962061030744E-3</v>
      </c>
      <c r="W91" s="2">
        <f t="shared" si="8"/>
        <v>1.7549213038128064E-2</v>
      </c>
      <c r="X91" s="2">
        <f t="shared" si="8"/>
        <v>2.5618666204714202E-3</v>
      </c>
      <c r="Y91" s="2">
        <f t="shared" si="8"/>
        <v>-2.7850004892464031E-2</v>
      </c>
      <c r="Z91" s="2">
        <f t="shared" si="8"/>
        <v>3.5142967959718163E-3</v>
      </c>
      <c r="AA91" s="2">
        <f t="shared" si="8"/>
        <v>2.4407292798332314E-2</v>
      </c>
      <c r="AB91" s="2">
        <f t="shared" si="8"/>
        <v>4.2327007667406713E-2</v>
      </c>
      <c r="AC91" s="2">
        <f t="shared" si="8"/>
        <v>-1.2430006120045634E-2</v>
      </c>
      <c r="AD91" s="2">
        <f t="shared" si="8"/>
        <v>0.10627945760827773</v>
      </c>
    </row>
    <row r="92" spans="1:30" x14ac:dyDescent="0.25">
      <c r="A92">
        <v>2015</v>
      </c>
      <c r="B92">
        <v>5.6127725389941797E-2</v>
      </c>
      <c r="D92">
        <v>2015</v>
      </c>
      <c r="E92">
        <v>5.3046097710008802E-2</v>
      </c>
      <c r="G92">
        <v>2015</v>
      </c>
      <c r="H92">
        <v>5.4904517673143298E-2</v>
      </c>
      <c r="J92">
        <v>2003</v>
      </c>
      <c r="K92">
        <f t="shared" si="9"/>
        <v>0.1675259688786882</v>
      </c>
      <c r="L92">
        <f t="shared" si="0"/>
        <v>0.1681250991665568</v>
      </c>
      <c r="M92">
        <f t="shared" si="1"/>
        <v>0.21520969639409798</v>
      </c>
      <c r="N92">
        <f t="shared" si="2"/>
        <v>0.16414674487081932</v>
      </c>
      <c r="O92">
        <f t="shared" si="3"/>
        <v>6.2419764922622703E-2</v>
      </c>
      <c r="P92">
        <f t="shared" si="4"/>
        <v>6.4546043172458697E-2</v>
      </c>
      <c r="Q92">
        <f t="shared" si="5"/>
        <v>5.3855732791475298E-2</v>
      </c>
      <c r="R92">
        <f t="shared" si="6"/>
        <v>5.4833473396721198E-2</v>
      </c>
      <c r="S92">
        <f t="shared" si="7"/>
        <v>5.7682050110819498E-2</v>
      </c>
      <c r="U92">
        <v>2003</v>
      </c>
      <c r="V92" s="2">
        <f t="shared" si="10"/>
        <v>6.700510915676583E-3</v>
      </c>
      <c r="W92" s="2">
        <f t="shared" si="8"/>
        <v>1.5691508575170987E-2</v>
      </c>
      <c r="X92" s="2">
        <f t="shared" si="8"/>
        <v>-1.7386824809877077E-2</v>
      </c>
      <c r="Y92" s="2">
        <f t="shared" si="8"/>
        <v>-1.0282532577826187E-2</v>
      </c>
      <c r="Z92" s="2">
        <f t="shared" si="8"/>
        <v>2.5742862659202004E-2</v>
      </c>
      <c r="AA92" s="2">
        <f t="shared" si="8"/>
        <v>4.8867076592959302E-2</v>
      </c>
      <c r="AB92" s="2">
        <f t="shared" si="8"/>
        <v>-1.290824579458949E-2</v>
      </c>
      <c r="AC92" s="2">
        <f t="shared" si="8"/>
        <v>-2.2851739187876197E-2</v>
      </c>
      <c r="AD92" s="2">
        <f t="shared" si="8"/>
        <v>-1.5714792120074761E-2</v>
      </c>
    </row>
    <row r="93" spans="1:30" x14ac:dyDescent="0.25">
      <c r="A93">
        <v>2016</v>
      </c>
      <c r="B93">
        <v>5.5010914376047299E-2</v>
      </c>
      <c r="D93">
        <v>2016</v>
      </c>
      <c r="E93">
        <v>5.1321102406646397E-2</v>
      </c>
      <c r="G93">
        <v>2016</v>
      </c>
      <c r="H93">
        <v>5.7356013779588801E-2</v>
      </c>
      <c r="J93">
        <v>2004</v>
      </c>
      <c r="K93">
        <f t="shared" si="9"/>
        <v>0.1642517430864385</v>
      </c>
      <c r="L93">
        <f t="shared" si="0"/>
        <v>0.17573029520565228</v>
      </c>
      <c r="M93">
        <f t="shared" si="1"/>
        <v>0.21539142398156338</v>
      </c>
      <c r="N93">
        <f t="shared" si="2"/>
        <v>0.16257287188324321</v>
      </c>
      <c r="O93">
        <f t="shared" si="3"/>
        <v>6.20781090589917E-2</v>
      </c>
      <c r="P93">
        <f t="shared" si="4"/>
        <v>6.05167741712406E-2</v>
      </c>
      <c r="Q93">
        <f t="shared" si="5"/>
        <v>5.4962128782465702E-2</v>
      </c>
      <c r="R93">
        <f t="shared" si="6"/>
        <v>5.51776594989754E-2</v>
      </c>
      <c r="S93">
        <f t="shared" si="7"/>
        <v>6.05863296693974E-2</v>
      </c>
      <c r="U93">
        <v>2004</v>
      </c>
      <c r="V93" s="2">
        <f t="shared" si="10"/>
        <v>-1.9544586514946172E-2</v>
      </c>
      <c r="W93" s="2">
        <f t="shared" si="8"/>
        <v>4.5235340093755072E-2</v>
      </c>
      <c r="X93" s="2">
        <f t="shared" si="8"/>
        <v>8.444210019822318E-4</v>
      </c>
      <c r="Y93" s="2">
        <f t="shared" si="8"/>
        <v>-9.5882071180559691E-3</v>
      </c>
      <c r="Z93" s="2">
        <f t="shared" si="8"/>
        <v>-5.4735205115643559E-3</v>
      </c>
      <c r="AA93" s="2">
        <f t="shared" si="8"/>
        <v>-6.2424725098212619E-2</v>
      </c>
      <c r="AB93" s="2">
        <f t="shared" si="8"/>
        <v>2.0543699503157375E-2</v>
      </c>
      <c r="AC93" s="2">
        <f t="shared" si="8"/>
        <v>6.2769341596147221E-3</v>
      </c>
      <c r="AD93" s="2">
        <f t="shared" si="8"/>
        <v>5.0349797779346561E-2</v>
      </c>
    </row>
    <row r="94" spans="1:30" x14ac:dyDescent="0.25">
      <c r="A94">
        <v>2017</v>
      </c>
      <c r="B94">
        <v>5.3794881993076998E-2</v>
      </c>
      <c r="D94">
        <v>2017</v>
      </c>
      <c r="E94">
        <v>5.2471780497978598E-2</v>
      </c>
      <c r="G94">
        <v>2017</v>
      </c>
      <c r="H94">
        <v>5.6023953717390398E-2</v>
      </c>
      <c r="J94">
        <v>2005</v>
      </c>
      <c r="K94">
        <f t="shared" si="9"/>
        <v>0.16551478113145179</v>
      </c>
      <c r="L94">
        <f t="shared" si="0"/>
        <v>0.1892166477287176</v>
      </c>
      <c r="M94">
        <f t="shared" si="1"/>
        <v>0.2110285086723771</v>
      </c>
      <c r="N94">
        <f t="shared" si="2"/>
        <v>0.15936980085057781</v>
      </c>
      <c r="O94">
        <f t="shared" si="3"/>
        <v>5.8753023907938899E-2</v>
      </c>
      <c r="P94">
        <f t="shared" si="4"/>
        <v>5.80434213968141E-2</v>
      </c>
      <c r="Q94">
        <f t="shared" si="5"/>
        <v>5.5244156659316798E-2</v>
      </c>
      <c r="R94">
        <f t="shared" si="6"/>
        <v>5.4198999949988599E-2</v>
      </c>
      <c r="S94">
        <f t="shared" si="7"/>
        <v>6.5139234515002295E-2</v>
      </c>
      <c r="U94">
        <v>2005</v>
      </c>
      <c r="V94" s="2">
        <f t="shared" si="10"/>
        <v>7.6896477399854835E-3</v>
      </c>
      <c r="W94" s="2">
        <f t="shared" si="8"/>
        <v>7.6744607452474911E-2</v>
      </c>
      <c r="X94" s="2">
        <f t="shared" si="8"/>
        <v>-2.025575219540654E-2</v>
      </c>
      <c r="Y94" s="2">
        <f t="shared" si="8"/>
        <v>-1.9702370977156547E-2</v>
      </c>
      <c r="Z94" s="2">
        <f t="shared" si="8"/>
        <v>-5.3562925827734698E-2</v>
      </c>
      <c r="AA94" s="2">
        <f t="shared" si="8"/>
        <v>-4.0870532316012231E-2</v>
      </c>
      <c r="AB94" s="2">
        <f t="shared" si="8"/>
        <v>5.1313128348309256E-3</v>
      </c>
      <c r="AC94" s="2">
        <f t="shared" si="8"/>
        <v>-1.7736517965300291E-2</v>
      </c>
      <c r="AD94" s="2">
        <f t="shared" si="8"/>
        <v>7.5147394972575832E-2</v>
      </c>
    </row>
    <row r="95" spans="1:30" x14ac:dyDescent="0.25">
      <c r="A95">
        <v>2018</v>
      </c>
      <c r="B95">
        <v>5.6207756335735798E-2</v>
      </c>
      <c r="D95">
        <v>2018</v>
      </c>
      <c r="E95">
        <v>5.3792488053798798E-2</v>
      </c>
      <c r="G95">
        <v>2018</v>
      </c>
      <c r="H95">
        <v>5.6043256826331801E-2</v>
      </c>
      <c r="J95">
        <v>2006</v>
      </c>
      <c r="K95">
        <f t="shared" si="9"/>
        <v>0.16408239327778271</v>
      </c>
      <c r="L95">
        <f t="shared" si="0"/>
        <v>0.19918798194419363</v>
      </c>
      <c r="M95">
        <f t="shared" si="1"/>
        <v>0.21556274167873557</v>
      </c>
      <c r="N95">
        <f t="shared" si="2"/>
        <v>0.15447931083782449</v>
      </c>
      <c r="O95">
        <f t="shared" si="3"/>
        <v>5.6228627559270702E-2</v>
      </c>
      <c r="P95">
        <f t="shared" si="4"/>
        <v>5.5752358737010697E-2</v>
      </c>
      <c r="Q95">
        <f t="shared" si="5"/>
        <v>5.4342047872821098E-2</v>
      </c>
      <c r="R95">
        <f t="shared" si="6"/>
        <v>5.2852165877291302E-2</v>
      </c>
      <c r="S95">
        <f t="shared" si="7"/>
        <v>6.7666338033296705E-2</v>
      </c>
      <c r="U95">
        <v>2006</v>
      </c>
      <c r="V95" s="2">
        <f t="shared" si="10"/>
        <v>-8.6541385843448282E-3</v>
      </c>
      <c r="W95" s="2">
        <f t="shared" si="8"/>
        <v>5.2697975231925875E-2</v>
      </c>
      <c r="X95" s="2">
        <f t="shared" si="8"/>
        <v>2.1486352886082694E-2</v>
      </c>
      <c r="Y95" s="2">
        <f t="shared" si="8"/>
        <v>-3.068642858717352E-2</v>
      </c>
      <c r="Z95" s="2">
        <f t="shared" si="8"/>
        <v>-4.2966236982520556E-2</v>
      </c>
      <c r="AA95" s="2">
        <f t="shared" si="8"/>
        <v>-3.9471530186694914E-2</v>
      </c>
      <c r="AB95" s="2">
        <f t="shared" si="8"/>
        <v>-1.6329487877946636E-2</v>
      </c>
      <c r="AC95" s="2">
        <f t="shared" si="8"/>
        <v>-2.4849795640880301E-2</v>
      </c>
      <c r="AD95" s="2">
        <f t="shared" si="8"/>
        <v>3.8795413196211159E-2</v>
      </c>
    </row>
    <row r="96" spans="1:30" x14ac:dyDescent="0.25">
      <c r="A96">
        <v>2019</v>
      </c>
      <c r="B96">
        <v>5.4846605814838599E-2</v>
      </c>
      <c r="D96">
        <v>2019</v>
      </c>
      <c r="E96">
        <v>5.42504734995638E-2</v>
      </c>
      <c r="G96">
        <v>2019</v>
      </c>
      <c r="H96">
        <v>5.6860060382892701E-2</v>
      </c>
      <c r="J96">
        <v>2007</v>
      </c>
      <c r="K96">
        <f t="shared" si="9"/>
        <v>0.16507571862839179</v>
      </c>
      <c r="L96">
        <f t="shared" si="0"/>
        <v>0.18552839124495701</v>
      </c>
      <c r="M96">
        <f t="shared" si="1"/>
        <v>0.21934576724028809</v>
      </c>
      <c r="N96">
        <f t="shared" si="2"/>
        <v>0.1564987426728838</v>
      </c>
      <c r="O96">
        <f t="shared" si="3"/>
        <v>5.8791136980835303E-2</v>
      </c>
      <c r="P96">
        <f t="shared" si="4"/>
        <v>5.96359965450746E-2</v>
      </c>
      <c r="Q96">
        <f t="shared" si="5"/>
        <v>5.4240218482085198E-2</v>
      </c>
      <c r="R96">
        <f t="shared" si="6"/>
        <v>5.3091139314446402E-2</v>
      </c>
      <c r="S96">
        <f t="shared" si="7"/>
        <v>6.2556697854690299E-2</v>
      </c>
      <c r="U96">
        <v>2007</v>
      </c>
      <c r="V96" s="2">
        <f t="shared" si="10"/>
        <v>6.0538204664497552E-3</v>
      </c>
      <c r="W96" s="2">
        <f t="shared" si="8"/>
        <v>-6.857637978913611E-2</v>
      </c>
      <c r="X96" s="2">
        <f t="shared" si="8"/>
        <v>1.7549533523704142E-2</v>
      </c>
      <c r="Y96" s="2">
        <f t="shared" si="8"/>
        <v>1.3072506759040037E-2</v>
      </c>
      <c r="Z96" s="2">
        <f t="shared" si="8"/>
        <v>4.5573038731266502E-2</v>
      </c>
      <c r="AA96" s="2">
        <f t="shared" si="8"/>
        <v>6.9658717515135082E-2</v>
      </c>
      <c r="AB96" s="2">
        <f t="shared" si="8"/>
        <v>-1.873860016726181E-3</v>
      </c>
      <c r="AC96" s="2">
        <f t="shared" si="8"/>
        <v>4.5215448258058011E-3</v>
      </c>
      <c r="AD96" s="2">
        <f t="shared" si="8"/>
        <v>-7.5512290558594986E-2</v>
      </c>
    </row>
    <row r="97" spans="1:30" x14ac:dyDescent="0.25">
      <c r="A97">
        <v>2020</v>
      </c>
      <c r="B97">
        <v>5.3882825096825598E-2</v>
      </c>
      <c r="D97">
        <v>2020</v>
      </c>
      <c r="E97">
        <v>5.2214991622168097E-2</v>
      </c>
      <c r="G97">
        <v>2020</v>
      </c>
      <c r="H97">
        <v>5.78187633266561E-2</v>
      </c>
      <c r="J97">
        <v>2008</v>
      </c>
      <c r="K97">
        <f t="shared" si="9"/>
        <v>0.16631159199299742</v>
      </c>
      <c r="L97">
        <f t="shared" si="0"/>
        <v>0.1907307781855683</v>
      </c>
      <c r="M97">
        <f t="shared" si="1"/>
        <v>0.21877402381316771</v>
      </c>
      <c r="N97">
        <f t="shared" si="2"/>
        <v>0.15763552414680129</v>
      </c>
      <c r="O97">
        <f t="shared" si="3"/>
        <v>5.7787849853013599E-2</v>
      </c>
      <c r="P97">
        <f t="shared" si="4"/>
        <v>5.67548056563155E-2</v>
      </c>
      <c r="Q97">
        <f t="shared" si="5"/>
        <v>5.3151024085964303E-2</v>
      </c>
      <c r="R97">
        <f t="shared" si="6"/>
        <v>5.1313305742460902E-2</v>
      </c>
      <c r="S97">
        <f t="shared" si="7"/>
        <v>6.3238267537867293E-2</v>
      </c>
      <c r="U97">
        <v>2008</v>
      </c>
      <c r="V97" s="2">
        <f t="shared" si="10"/>
        <v>7.4867059484851062E-3</v>
      </c>
      <c r="W97" s="2">
        <f t="shared" si="8"/>
        <v>2.8040920883868781E-2</v>
      </c>
      <c r="X97" s="2">
        <f t="shared" si="8"/>
        <v>-2.6065851842678178E-3</v>
      </c>
      <c r="Y97" s="2">
        <f t="shared" si="8"/>
        <v>7.2638377440106261E-3</v>
      </c>
      <c r="Z97" s="2">
        <f t="shared" si="8"/>
        <v>-1.7065278532523598E-2</v>
      </c>
      <c r="AA97" s="2">
        <f t="shared" si="8"/>
        <v>-4.8312949488173884E-2</v>
      </c>
      <c r="AB97" s="2">
        <f t="shared" si="8"/>
        <v>-2.0080936740338506E-2</v>
      </c>
      <c r="AC97" s="2">
        <f t="shared" si="8"/>
        <v>-3.3486446042451767E-2</v>
      </c>
      <c r="AD97" s="2">
        <f t="shared" si="8"/>
        <v>1.0895231151109908E-2</v>
      </c>
    </row>
    <row r="98" spans="1:30" x14ac:dyDescent="0.25">
      <c r="A98">
        <v>2021</v>
      </c>
      <c r="B98">
        <v>5.6720426561157597E-2</v>
      </c>
      <c r="D98">
        <v>2021</v>
      </c>
      <c r="E98">
        <v>5.3051029934611797E-2</v>
      </c>
      <c r="G98">
        <v>2021</v>
      </c>
      <c r="H98">
        <v>5.8118103839233298E-2</v>
      </c>
      <c r="J98">
        <v>2009</v>
      </c>
      <c r="K98">
        <f t="shared" si="9"/>
        <v>0.16342517139583401</v>
      </c>
      <c r="L98">
        <f t="shared" si="0"/>
        <v>0.1873118005106692</v>
      </c>
      <c r="M98">
        <f t="shared" si="1"/>
        <v>0.22231201512171009</v>
      </c>
      <c r="N98">
        <f t="shared" si="2"/>
        <v>0.15946953097318359</v>
      </c>
      <c r="O98">
        <f t="shared" si="3"/>
        <v>5.8437937904038201E-2</v>
      </c>
      <c r="P98">
        <f t="shared" si="4"/>
        <v>5.6451091692889803E-2</v>
      </c>
      <c r="Q98">
        <f t="shared" si="5"/>
        <v>5.4658477952195E-2</v>
      </c>
      <c r="R98">
        <f t="shared" si="6"/>
        <v>5.09486210973705E-2</v>
      </c>
      <c r="S98">
        <f t="shared" si="7"/>
        <v>6.3860775899628602E-2</v>
      </c>
      <c r="U98">
        <v>2009</v>
      </c>
      <c r="V98" s="2">
        <f t="shared" si="10"/>
        <v>-1.7355498570929107E-2</v>
      </c>
      <c r="W98" s="2">
        <f t="shared" si="8"/>
        <v>-1.7925673598273018E-2</v>
      </c>
      <c r="X98" s="2">
        <f t="shared" si="8"/>
        <v>1.6171898504567572E-2</v>
      </c>
      <c r="Y98" s="2">
        <f t="shared" si="8"/>
        <v>1.163447665942563E-2</v>
      </c>
      <c r="Z98" s="2">
        <f t="shared" si="8"/>
        <v>1.1249562886975983E-2</v>
      </c>
      <c r="AA98" s="2">
        <f t="shared" si="8"/>
        <v>-5.3513347444948955E-3</v>
      </c>
      <c r="AB98" s="2">
        <f t="shared" si="8"/>
        <v>2.8361708775217709E-2</v>
      </c>
      <c r="AC98" s="2">
        <f t="shared" si="8"/>
        <v>-7.1070191213316036E-3</v>
      </c>
      <c r="AD98" s="2">
        <f t="shared" si="8"/>
        <v>9.8438554058830618E-3</v>
      </c>
    </row>
    <row r="99" spans="1:30" x14ac:dyDescent="0.25">
      <c r="J99">
        <v>2010</v>
      </c>
      <c r="K99">
        <f t="shared" si="9"/>
        <v>0.1630182489020183</v>
      </c>
      <c r="L99">
        <f t="shared" si="0"/>
        <v>0.1754190561263155</v>
      </c>
      <c r="M99">
        <f t="shared" si="1"/>
        <v>0.22543740206831792</v>
      </c>
      <c r="N99">
        <f t="shared" si="2"/>
        <v>0.165553249504171</v>
      </c>
      <c r="O99">
        <f t="shared" si="3"/>
        <v>6.1447483897406702E-2</v>
      </c>
      <c r="P99">
        <f t="shared" si="4"/>
        <v>5.5757864793935699E-2</v>
      </c>
      <c r="Q99">
        <f t="shared" si="5"/>
        <v>5.5093408588751398E-2</v>
      </c>
      <c r="R99">
        <f t="shared" si="6"/>
        <v>5.0908579909708998E-2</v>
      </c>
      <c r="S99">
        <f t="shared" si="7"/>
        <v>6.0847545682556202E-2</v>
      </c>
      <c r="U99">
        <v>2010</v>
      </c>
      <c r="V99" s="2">
        <f t="shared" si="10"/>
        <v>-2.4899621664162819E-3</v>
      </c>
      <c r="W99" s="2">
        <f t="shared" si="8"/>
        <v>-6.3491698611248482E-2</v>
      </c>
      <c r="X99" s="2">
        <f t="shared" si="8"/>
        <v>1.4058560644582219E-2</v>
      </c>
      <c r="Y99" s="2">
        <f t="shared" si="8"/>
        <v>3.8149723610903852E-2</v>
      </c>
      <c r="Z99" s="2">
        <f t="shared" si="8"/>
        <v>5.149986637636883E-2</v>
      </c>
      <c r="AA99" s="2">
        <f t="shared" si="8"/>
        <v>-1.2280132733755722E-2</v>
      </c>
      <c r="AB99" s="2">
        <f t="shared" si="8"/>
        <v>7.9572401730028108E-3</v>
      </c>
      <c r="AC99" s="2">
        <f t="shared" si="8"/>
        <v>-7.8591307868725035E-4</v>
      </c>
      <c r="AD99" s="2">
        <f t="shared" si="8"/>
        <v>-4.7184365905737824E-2</v>
      </c>
    </row>
    <row r="100" spans="1:30" x14ac:dyDescent="0.25">
      <c r="J100">
        <v>2011</v>
      </c>
      <c r="K100">
        <f t="shared" si="9"/>
        <v>0.1617424549915468</v>
      </c>
      <c r="L100">
        <f t="shared" si="0"/>
        <v>0.16636713082640942</v>
      </c>
      <c r="M100">
        <f t="shared" si="1"/>
        <v>0.22866368655649011</v>
      </c>
      <c r="N100">
        <f t="shared" si="2"/>
        <v>0.16663864269772649</v>
      </c>
      <c r="O100">
        <f t="shared" si="3"/>
        <v>6.4597606188796203E-2</v>
      </c>
      <c r="P100">
        <f t="shared" si="4"/>
        <v>5.5270813799612198E-2</v>
      </c>
      <c r="Q100">
        <f t="shared" si="5"/>
        <v>5.81697205801536E-2</v>
      </c>
      <c r="R100">
        <f t="shared" si="6"/>
        <v>5.0930611060355999E-2</v>
      </c>
      <c r="S100">
        <f t="shared" si="7"/>
        <v>5.8953436358280098E-2</v>
      </c>
      <c r="U100">
        <v>2011</v>
      </c>
      <c r="V100" s="2">
        <f t="shared" si="10"/>
        <v>-7.8260803257573786E-3</v>
      </c>
      <c r="W100" s="2">
        <f t="shared" si="8"/>
        <v>-5.1601721613346196E-2</v>
      </c>
      <c r="X100" s="2">
        <f t="shared" si="8"/>
        <v>1.4311221024426501E-2</v>
      </c>
      <c r="Y100" s="2">
        <f t="shared" si="8"/>
        <v>6.5561575916281978E-3</v>
      </c>
      <c r="Z100" s="2">
        <f t="shared" si="8"/>
        <v>5.1265277137286347E-2</v>
      </c>
      <c r="AA100" s="2">
        <f t="shared" si="8"/>
        <v>-8.7351084214486452E-3</v>
      </c>
      <c r="AB100" s="2">
        <f t="shared" si="8"/>
        <v>5.5838113309807147E-2</v>
      </c>
      <c r="AC100" s="2">
        <f t="shared" si="8"/>
        <v>4.3275908866591273E-4</v>
      </c>
      <c r="AD100" s="2">
        <f t="shared" si="8"/>
        <v>-3.1128771144817269E-2</v>
      </c>
    </row>
    <row r="101" spans="1:30" x14ac:dyDescent="0.25">
      <c r="J101">
        <v>2012</v>
      </c>
      <c r="K101">
        <f t="shared" si="9"/>
        <v>0.162361097706025</v>
      </c>
      <c r="L101">
        <f t="shared" si="0"/>
        <v>0.16966776060535571</v>
      </c>
      <c r="M101">
        <f t="shared" si="1"/>
        <v>0.22862143963176529</v>
      </c>
      <c r="N101">
        <f t="shared" si="2"/>
        <v>0.166523026837891</v>
      </c>
      <c r="O101">
        <f t="shared" si="3"/>
        <v>6.2491390518275999E-2</v>
      </c>
      <c r="P101">
        <f t="shared" si="4"/>
        <v>5.4399776104687603E-2</v>
      </c>
      <c r="Q101">
        <f t="shared" si="5"/>
        <v>5.6800829151960601E-2</v>
      </c>
      <c r="R101">
        <f t="shared" si="6"/>
        <v>5.12426195387546E-2</v>
      </c>
      <c r="S101">
        <f t="shared" si="7"/>
        <v>6.2976238016458505E-2</v>
      </c>
      <c r="U101">
        <v>2012</v>
      </c>
      <c r="V101" s="2">
        <f t="shared" si="10"/>
        <v>3.8248628939787643E-3</v>
      </c>
      <c r="W101" s="2">
        <f t="shared" si="8"/>
        <v>1.9839434403603695E-2</v>
      </c>
      <c r="X101" s="2">
        <f t="shared" si="8"/>
        <v>-1.8475572296161591E-4</v>
      </c>
      <c r="Y101" s="2">
        <f t="shared" si="8"/>
        <v>-6.9381181917815837E-4</v>
      </c>
      <c r="Z101" s="2">
        <f t="shared" si="8"/>
        <v>-3.2605165961792304E-2</v>
      </c>
      <c r="AA101" s="2">
        <f t="shared" si="8"/>
        <v>-1.5759451237367328E-2</v>
      </c>
      <c r="AB101" s="2">
        <f t="shared" si="8"/>
        <v>-2.3532714521239062E-2</v>
      </c>
      <c r="AC101" s="2">
        <f t="shared" si="8"/>
        <v>6.1261483399217553E-3</v>
      </c>
      <c r="AD101" s="2">
        <f t="shared" si="8"/>
        <v>6.8236932512813597E-2</v>
      </c>
    </row>
    <row r="102" spans="1:30" x14ac:dyDescent="0.25">
      <c r="J102">
        <v>2013</v>
      </c>
      <c r="K102">
        <f t="shared" si="9"/>
        <v>0.1584861206582926</v>
      </c>
      <c r="L102">
        <f t="shared" si="0"/>
        <v>0.16274284757291518</v>
      </c>
      <c r="M102">
        <f t="shared" si="1"/>
        <v>0.23183584852269171</v>
      </c>
      <c r="N102">
        <f t="shared" si="2"/>
        <v>0.17132968960594611</v>
      </c>
      <c r="O102">
        <f t="shared" si="3"/>
        <v>6.3252814819585501E-2</v>
      </c>
      <c r="P102">
        <f t="shared" si="4"/>
        <v>5.3872241006179697E-2</v>
      </c>
      <c r="Q102">
        <f t="shared" si="5"/>
        <v>5.7152085172879098E-2</v>
      </c>
      <c r="R102">
        <f t="shared" si="6"/>
        <v>5.1573021221169198E-2</v>
      </c>
      <c r="S102">
        <f t="shared" si="7"/>
        <v>5.9508990733435303E-2</v>
      </c>
      <c r="U102">
        <v>2013</v>
      </c>
      <c r="V102" s="2">
        <f t="shared" si="10"/>
        <v>-2.3866413214010951E-2</v>
      </c>
      <c r="W102" s="2">
        <f t="shared" si="8"/>
        <v>-4.0814548431199915E-2</v>
      </c>
      <c r="X102" s="2">
        <f t="shared" si="8"/>
        <v>1.4059962600637022E-2</v>
      </c>
      <c r="Y102" s="2">
        <f t="shared" si="8"/>
        <v>2.8864853463985929E-2</v>
      </c>
      <c r="Z102" s="2">
        <f t="shared" si="8"/>
        <v>1.2184467252122078E-2</v>
      </c>
      <c r="AA102" s="2">
        <f t="shared" si="8"/>
        <v>-9.6973762813418185E-3</v>
      </c>
      <c r="AB102" s="2">
        <f t="shared" si="8"/>
        <v>6.1839946029444981E-3</v>
      </c>
      <c r="AC102" s="2">
        <f t="shared" si="8"/>
        <v>6.4477906357756076E-3</v>
      </c>
      <c r="AD102" s="2">
        <f t="shared" si="8"/>
        <v>-5.5056437034505912E-2</v>
      </c>
    </row>
    <row r="103" spans="1:30" x14ac:dyDescent="0.25">
      <c r="J103">
        <v>2014</v>
      </c>
      <c r="K103">
        <f t="shared" si="9"/>
        <v>0.15657249145747471</v>
      </c>
      <c r="L103">
        <f t="shared" si="0"/>
        <v>0.1683470562135953</v>
      </c>
      <c r="M103">
        <f t="shared" si="1"/>
        <v>0.221312621674605</v>
      </c>
      <c r="N103">
        <f t="shared" si="2"/>
        <v>0.1650973849625226</v>
      </c>
      <c r="O103">
        <f t="shared" si="3"/>
        <v>5.8952273774286697E-2</v>
      </c>
      <c r="P103">
        <f t="shared" si="4"/>
        <v>5.2081317612538099E-2</v>
      </c>
      <c r="Q103">
        <f t="shared" si="5"/>
        <v>7.7841581508705099E-2</v>
      </c>
      <c r="R103">
        <f t="shared" si="6"/>
        <v>5.1379416115692703E-2</v>
      </c>
      <c r="S103">
        <f t="shared" si="7"/>
        <v>6.1726608041758703E-2</v>
      </c>
      <c r="U103">
        <v>2014</v>
      </c>
      <c r="V103" s="2">
        <f t="shared" si="10"/>
        <v>-1.2074427671454058E-2</v>
      </c>
      <c r="W103" s="2">
        <f t="shared" si="8"/>
        <v>3.4435975062862445E-2</v>
      </c>
      <c r="X103" s="2">
        <f t="shared" si="8"/>
        <v>-4.5390852687981598E-2</v>
      </c>
      <c r="Y103" s="2">
        <f t="shared" si="8"/>
        <v>-3.6376092536895666E-2</v>
      </c>
      <c r="Z103" s="2">
        <f t="shared" si="8"/>
        <v>-6.798971804757048E-2</v>
      </c>
      <c r="AA103" s="2">
        <f t="shared" si="8"/>
        <v>-3.3243900015894279E-2</v>
      </c>
      <c r="AB103" s="2">
        <f t="shared" si="8"/>
        <v>0.36200772505924195</v>
      </c>
      <c r="AC103" s="2">
        <f t="shared" si="8"/>
        <v>-3.7539996861193359E-3</v>
      </c>
      <c r="AD103" s="2">
        <f t="shared" si="8"/>
        <v>3.7265248174969123E-2</v>
      </c>
    </row>
    <row r="104" spans="1:30" x14ac:dyDescent="0.25">
      <c r="J104">
        <v>2015</v>
      </c>
      <c r="K104">
        <f t="shared" si="9"/>
        <v>0.1590873353712739</v>
      </c>
      <c r="L104">
        <f t="shared" si="0"/>
        <v>0.16459930816689389</v>
      </c>
      <c r="M104">
        <f t="shared" si="1"/>
        <v>0.22932832480440501</v>
      </c>
      <c r="N104">
        <f t="shared" si="2"/>
        <v>0.17574016351302971</v>
      </c>
      <c r="O104">
        <f t="shared" si="3"/>
        <v>6.1211307417706702E-2</v>
      </c>
      <c r="P104">
        <f t="shared" si="4"/>
        <v>5.2415280989817403E-2</v>
      </c>
      <c r="Q104">
        <f t="shared" si="5"/>
        <v>5.7424439426807201E-2</v>
      </c>
      <c r="R104">
        <f t="shared" si="6"/>
        <v>5.0759968110286498E-2</v>
      </c>
      <c r="S104">
        <f t="shared" si="7"/>
        <v>6.0818457136355399E-2</v>
      </c>
      <c r="U104">
        <v>2015</v>
      </c>
      <c r="V104" s="2">
        <f t="shared" si="10"/>
        <v>1.6061850267498734E-2</v>
      </c>
      <c r="W104" s="2">
        <f t="shared" si="8"/>
        <v>-2.2262034935415453E-2</v>
      </c>
      <c r="X104" s="2">
        <f t="shared" si="8"/>
        <v>3.6218915438024357E-2</v>
      </c>
      <c r="Y104" s="2">
        <f t="shared" si="8"/>
        <v>6.4463640977251213E-2</v>
      </c>
      <c r="Z104" s="2">
        <f t="shared" si="8"/>
        <v>3.8319703359861457E-2</v>
      </c>
      <c r="AA104" s="2">
        <f t="shared" si="8"/>
        <v>6.4123450133086735E-3</v>
      </c>
      <c r="AB104" s="2">
        <f t="shared" si="8"/>
        <v>-0.26229094638338801</v>
      </c>
      <c r="AC104" s="2">
        <f t="shared" si="8"/>
        <v>-1.2056345755494302E-2</v>
      </c>
      <c r="AD104" s="2">
        <f t="shared" si="8"/>
        <v>-1.4712470589489213E-2</v>
      </c>
    </row>
    <row r="105" spans="1:30" x14ac:dyDescent="0.25">
      <c r="J105">
        <v>2016</v>
      </c>
      <c r="K105">
        <f t="shared" si="9"/>
        <v>0.1583508318744915</v>
      </c>
      <c r="L105">
        <f t="shared" si="0"/>
        <v>0.1552776818892479</v>
      </c>
      <c r="M105">
        <f t="shared" si="1"/>
        <v>0.2266077917044067</v>
      </c>
      <c r="N105">
        <f t="shared" si="2"/>
        <v>0.1761778486966418</v>
      </c>
      <c r="O105">
        <f t="shared" si="3"/>
        <v>6.4158867190119998E-2</v>
      </c>
      <c r="P105">
        <f t="shared" si="4"/>
        <v>5.3851030787044098E-2</v>
      </c>
      <c r="Q105">
        <f t="shared" si="5"/>
        <v>6.0641424250387398E-2</v>
      </c>
      <c r="R105">
        <f t="shared" si="6"/>
        <v>5.2010140392977897E-2</v>
      </c>
      <c r="S105">
        <f t="shared" si="7"/>
        <v>5.3862162203788901E-2</v>
      </c>
      <c r="U105">
        <v>2016</v>
      </c>
      <c r="V105" s="2">
        <f t="shared" si="10"/>
        <v>-4.6295545466492616E-3</v>
      </c>
      <c r="W105" s="2">
        <f t="shared" si="8"/>
        <v>-5.6632232428306506E-2</v>
      </c>
      <c r="X105" s="2">
        <f t="shared" si="8"/>
        <v>-1.1863048763464668E-2</v>
      </c>
      <c r="Y105" s="2">
        <f t="shared" si="8"/>
        <v>2.4905245042612378E-3</v>
      </c>
      <c r="Z105" s="2">
        <f t="shared" si="8"/>
        <v>4.8153844391839451E-2</v>
      </c>
      <c r="AA105" s="2">
        <f t="shared" si="8"/>
        <v>2.739181723561912E-2</v>
      </c>
      <c r="AB105" s="2">
        <f t="shared" si="8"/>
        <v>5.6021179408821897E-2</v>
      </c>
      <c r="AC105" s="2">
        <f t="shared" si="8"/>
        <v>2.4629099056467929E-2</v>
      </c>
      <c r="AD105" s="2">
        <f t="shared" si="8"/>
        <v>-0.11437802371359795</v>
      </c>
    </row>
    <row r="106" spans="1:30" x14ac:dyDescent="0.25">
      <c r="J106">
        <v>2017</v>
      </c>
      <c r="K106">
        <f t="shared" si="9"/>
        <v>0.1656136191547756</v>
      </c>
      <c r="L106">
        <f t="shared" si="0"/>
        <v>0.1594788650932904</v>
      </c>
      <c r="M106">
        <f t="shared" si="1"/>
        <v>0.22769042978525061</v>
      </c>
      <c r="N106">
        <f t="shared" si="2"/>
        <v>0.16679271982788552</v>
      </c>
      <c r="O106">
        <f t="shared" si="3"/>
        <v>5.99143202569071E-2</v>
      </c>
      <c r="P106">
        <f t="shared" si="4"/>
        <v>5.4581796274111201E-2</v>
      </c>
      <c r="Q106">
        <f t="shared" si="5"/>
        <v>5.3609781453424002E-2</v>
      </c>
      <c r="R106">
        <f t="shared" si="6"/>
        <v>5.3732796874426302E-2</v>
      </c>
      <c r="S106">
        <f t="shared" si="7"/>
        <v>5.2002724404209E-2</v>
      </c>
      <c r="U106">
        <v>2017</v>
      </c>
      <c r="V106" s="2">
        <f t="shared" si="10"/>
        <v>4.5865166569131421E-2</v>
      </c>
      <c r="W106" s="2">
        <f t="shared" ref="W106:W110" si="11">L106/L105-1</f>
        <v>2.7055937163197763E-2</v>
      </c>
      <c r="X106" s="2">
        <f t="shared" ref="X106:X110" si="12">M106/M105-1</f>
        <v>4.7775854161984377E-3</v>
      </c>
      <c r="Y106" s="2">
        <f t="shared" ref="Y106:Y110" si="13">N106/N105-1</f>
        <v>-5.3270765525786468E-2</v>
      </c>
      <c r="Z106" s="2">
        <f t="shared" ref="Z106:Z109" si="14">O106/O105-1</f>
        <v>-6.6156824755573718E-2</v>
      </c>
      <c r="AA106" s="2">
        <f t="shared" ref="AA106:AA110" si="15">P106/P105-1</f>
        <v>1.3570129974984857E-2</v>
      </c>
      <c r="AB106" s="2">
        <f t="shared" ref="AB106:AB110" si="16">Q106/Q105-1</f>
        <v>-0.11595444671500232</v>
      </c>
      <c r="AC106" s="2">
        <f t="shared" ref="AC106:AC110" si="17">R106/R105-1</f>
        <v>3.3121550306005165E-2</v>
      </c>
      <c r="AD106" s="2">
        <f t="shared" ref="AD106:AD110" si="18">S106/S105-1</f>
        <v>-3.452215290846794E-2</v>
      </c>
    </row>
    <row r="107" spans="1:30" x14ac:dyDescent="0.25">
      <c r="J107">
        <v>2018</v>
      </c>
      <c r="K107">
        <f t="shared" si="9"/>
        <v>0.16670992573717799</v>
      </c>
      <c r="L107">
        <f t="shared" si="0"/>
        <v>0.160573196369689</v>
      </c>
      <c r="M107">
        <f t="shared" si="1"/>
        <v>0.2226631094949954</v>
      </c>
      <c r="N107">
        <f t="shared" si="2"/>
        <v>0.167494536675381</v>
      </c>
      <c r="O107">
        <f t="shared" si="3"/>
        <v>5.2762920121825298E-2</v>
      </c>
      <c r="P107">
        <f t="shared" si="4"/>
        <v>6.0699882534380599E-2</v>
      </c>
      <c r="Q107">
        <f t="shared" si="5"/>
        <v>5.1658284474963699E-2</v>
      </c>
      <c r="R107">
        <f t="shared" si="6"/>
        <v>5.7302306783342298E-2</v>
      </c>
      <c r="S107">
        <f t="shared" si="7"/>
        <v>5.11813506386182E-2</v>
      </c>
      <c r="U107">
        <v>2018</v>
      </c>
      <c r="V107" s="2">
        <f t="shared" si="10"/>
        <v>6.6196644213047939E-3</v>
      </c>
      <c r="W107" s="2">
        <f t="shared" si="11"/>
        <v>6.8619203915105675E-3</v>
      </c>
      <c r="X107" s="2">
        <f t="shared" si="12"/>
        <v>-2.2079629323888517E-2</v>
      </c>
      <c r="Y107" s="2">
        <f t="shared" si="13"/>
        <v>4.207718707505359E-3</v>
      </c>
      <c r="Z107" s="2">
        <f t="shared" si="14"/>
        <v>-0.11936044846068949</v>
      </c>
      <c r="AA107" s="2">
        <f t="shared" si="15"/>
        <v>0.11209023296969223</v>
      </c>
      <c r="AB107" s="2">
        <f t="shared" si="16"/>
        <v>-3.6401882745143332E-2</v>
      </c>
      <c r="AC107" s="2">
        <f t="shared" si="17"/>
        <v>6.6430748379950444E-2</v>
      </c>
      <c r="AD107" s="2">
        <f t="shared" si="18"/>
        <v>-1.579482180984193E-2</v>
      </c>
    </row>
    <row r="108" spans="1:30" x14ac:dyDescent="0.25">
      <c r="J108">
        <v>2019</v>
      </c>
      <c r="K108">
        <f t="shared" si="9"/>
        <v>0.16775682855851071</v>
      </c>
      <c r="L108">
        <f t="shared" si="0"/>
        <v>0.16514577289700411</v>
      </c>
      <c r="M108">
        <f t="shared" si="1"/>
        <v>0.22249556536089532</v>
      </c>
      <c r="N108">
        <f t="shared" si="2"/>
        <v>0.16885122648554041</v>
      </c>
      <c r="O108">
        <f t="shared" si="3"/>
        <v>5.08067843761996E-2</v>
      </c>
      <c r="P108">
        <f t="shared" si="4"/>
        <v>5.4394930708874099E-2</v>
      </c>
      <c r="Q108">
        <f t="shared" si="5"/>
        <v>5.1680145332091601E-2</v>
      </c>
      <c r="R108">
        <f t="shared" si="6"/>
        <v>5.7390377373348601E-2</v>
      </c>
      <c r="S108">
        <f t="shared" si="7"/>
        <v>5.1748079159616003E-2</v>
      </c>
      <c r="U108">
        <v>2019</v>
      </c>
      <c r="V108" s="2">
        <f t="shared" si="10"/>
        <v>6.2797869815092167E-3</v>
      </c>
      <c r="W108" s="2">
        <f t="shared" si="11"/>
        <v>2.8476586570448603E-2</v>
      </c>
      <c r="X108" s="2">
        <f t="shared" si="12"/>
        <v>-7.5245573674098676E-4</v>
      </c>
      <c r="Y108" s="2">
        <f t="shared" si="13"/>
        <v>8.0999048511580796E-3</v>
      </c>
      <c r="Z108" s="2">
        <f t="shared" si="14"/>
        <v>-3.7074061502076483E-2</v>
      </c>
      <c r="AA108" s="2">
        <f t="shared" si="15"/>
        <v>-0.10387090653652176</v>
      </c>
      <c r="AB108" s="2">
        <f t="shared" si="16"/>
        <v>4.231820191105129E-4</v>
      </c>
      <c r="AC108" s="2">
        <f t="shared" si="17"/>
        <v>1.5369466771957274E-3</v>
      </c>
      <c r="AD108" s="2">
        <f t="shared" si="18"/>
        <v>1.1072949696059542E-2</v>
      </c>
    </row>
    <row r="109" spans="1:30" x14ac:dyDescent="0.25">
      <c r="J109">
        <v>2020</v>
      </c>
      <c r="K109">
        <f t="shared" si="9"/>
        <v>0.16848270948943669</v>
      </c>
      <c r="L109">
        <f t="shared" si="0"/>
        <v>0.1590887307889996</v>
      </c>
      <c r="M109">
        <f t="shared" si="1"/>
        <v>0.22403855045670579</v>
      </c>
      <c r="N109">
        <f t="shared" si="2"/>
        <v>0.1716410015949652</v>
      </c>
      <c r="O109">
        <f t="shared" si="3"/>
        <v>4.9633265768363397E-2</v>
      </c>
      <c r="P109">
        <f t="shared" si="4"/>
        <v>5.3071597809360001E-2</v>
      </c>
      <c r="Q109">
        <f t="shared" si="5"/>
        <v>5.1761846677668498E-2</v>
      </c>
      <c r="R109">
        <f t="shared" si="6"/>
        <v>5.9368110074274998E-2</v>
      </c>
      <c r="S109">
        <f t="shared" si="7"/>
        <v>5.0933356829885597E-2</v>
      </c>
      <c r="U109">
        <v>2020</v>
      </c>
      <c r="V109" s="2">
        <f t="shared" si="10"/>
        <v>4.3269829142771332E-3</v>
      </c>
      <c r="W109" s="2">
        <f t="shared" si="11"/>
        <v>-3.6676943053105426E-2</v>
      </c>
      <c r="X109" s="2">
        <f t="shared" si="12"/>
        <v>6.9349026948366532E-3</v>
      </c>
      <c r="Y109" s="2">
        <f t="shared" si="13"/>
        <v>1.6522089696894726E-2</v>
      </c>
      <c r="Z109" s="2">
        <f t="shared" si="14"/>
        <v>-2.3097675285782104E-2</v>
      </c>
      <c r="AA109" s="2">
        <f t="shared" si="15"/>
        <v>-2.4328239456663292E-2</v>
      </c>
      <c r="AB109" s="2">
        <f t="shared" si="16"/>
        <v>1.5809039439014239E-3</v>
      </c>
      <c r="AC109" s="2">
        <f t="shared" si="17"/>
        <v>3.4461050640256508E-2</v>
      </c>
      <c r="AD109" s="2">
        <f t="shared" si="18"/>
        <v>-1.5744011042756023E-2</v>
      </c>
    </row>
    <row r="110" spans="1:30" x14ac:dyDescent="0.25">
      <c r="J110">
        <v>2021</v>
      </c>
      <c r="K110">
        <f>H73+B98+E98</f>
        <v>0.1716134121576634</v>
      </c>
      <c r="L110">
        <f t="shared" si="0"/>
        <v>0.1617109101321306</v>
      </c>
      <c r="M110">
        <f t="shared" si="1"/>
        <v>0.21866761866630119</v>
      </c>
      <c r="N110">
        <f t="shared" si="2"/>
        <v>0.1655755323217861</v>
      </c>
      <c r="O110">
        <f t="shared" si="3"/>
        <v>5.0330856018025102E-2</v>
      </c>
      <c r="P110">
        <f t="shared" si="4"/>
        <v>5.4433045967456399E-2</v>
      </c>
      <c r="Q110">
        <f t="shared" si="5"/>
        <v>5.14501450533228E-2</v>
      </c>
      <c r="R110">
        <f t="shared" si="6"/>
        <v>6.2136553989285997E-2</v>
      </c>
      <c r="S110">
        <f>K48</f>
        <v>5.3285326339158799E-2</v>
      </c>
      <c r="U110">
        <v>2021</v>
      </c>
      <c r="V110" s="2">
        <f>K110/K109-1</f>
        <v>1.8581744546451562E-2</v>
      </c>
      <c r="W110" s="2">
        <f t="shared" si="11"/>
        <v>1.6482495838179734E-2</v>
      </c>
      <c r="X110" s="2">
        <f t="shared" si="12"/>
        <v>-2.3973248262211477E-2</v>
      </c>
      <c r="Y110" s="2">
        <f t="shared" si="13"/>
        <v>-3.5338113951888239E-2</v>
      </c>
      <c r="Z110" s="2">
        <f>O110/O109-1</f>
        <v>1.4054893202420704E-2</v>
      </c>
      <c r="AA110" s="2">
        <f t="shared" si="15"/>
        <v>2.5653046342921426E-2</v>
      </c>
      <c r="AB110" s="2">
        <f t="shared" si="16"/>
        <v>-6.0218412663428644E-3</v>
      </c>
      <c r="AC110" s="2">
        <f t="shared" si="17"/>
        <v>4.6631835029739443E-2</v>
      </c>
      <c r="AD110" s="2">
        <f t="shared" si="18"/>
        <v>4.6177390528738149E-2</v>
      </c>
    </row>
    <row r="111" spans="1:30" x14ac:dyDescent="0.25"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5">
      <c r="V112" s="2"/>
      <c r="W112" s="2"/>
      <c r="X112" s="2"/>
      <c r="Y112" s="2"/>
      <c r="Z112" s="2"/>
      <c r="AA112" s="2"/>
      <c r="AB112" s="2"/>
      <c r="AC112" s="2"/>
      <c r="AD112" s="2"/>
    </row>
    <row r="113" spans="21:30" x14ac:dyDescent="0.25">
      <c r="U113" t="s">
        <v>329</v>
      </c>
      <c r="V113" s="2">
        <f>AVERAGE(V100:V110)</f>
        <v>4.8330529851163618E-3</v>
      </c>
      <c r="W113" s="2">
        <f>AVERAGE(W100:W110)</f>
        <v>-6.8031937301427899E-3</v>
      </c>
      <c r="X113" s="2">
        <f t="shared" ref="X113:AD113" si="19">AVERAGE(X100:X110)</f>
        <v>-2.5401275748296263E-3</v>
      </c>
      <c r="Y113" s="2">
        <f t="shared" si="19"/>
        <v>5.0237326899420101E-4</v>
      </c>
      <c r="Z113" s="2">
        <f t="shared" si="19"/>
        <v>-1.657324624272314E-2</v>
      </c>
      <c r="AA113" s="2">
        <f t="shared" si="19"/>
        <v>-9.5612821933734678E-4</v>
      </c>
      <c r="AB113" s="2">
        <f t="shared" si="19"/>
        <v>3.4412060647919848E-3</v>
      </c>
      <c r="AC113" s="2">
        <f t="shared" si="19"/>
        <v>1.8546143882942259E-2</v>
      </c>
      <c r="AD113" s="2">
        <f t="shared" si="19"/>
        <v>-1.0780378848263257E-2</v>
      </c>
    </row>
    <row r="114" spans="21:30" x14ac:dyDescent="0.25">
      <c r="U114" t="s">
        <v>330</v>
      </c>
      <c r="V114" s="2">
        <f>AVERAGE(V106:V110)</f>
        <v>1.6334669086534824E-2</v>
      </c>
      <c r="W114" s="2">
        <f t="shared" ref="W114:AD114" si="20">AVERAGE(W106:W110)</f>
        <v>8.4399993820462489E-3</v>
      </c>
      <c r="X114" s="2">
        <f t="shared" si="20"/>
        <v>-7.0185690423611776E-3</v>
      </c>
      <c r="Y114" s="2">
        <f t="shared" si="20"/>
        <v>-1.1955833244423309E-2</v>
      </c>
      <c r="Z114" s="2">
        <f t="shared" si="20"/>
        <v>-4.6326823360340219E-2</v>
      </c>
      <c r="AA114" s="2">
        <f t="shared" si="20"/>
        <v>4.6228526588826925E-3</v>
      </c>
      <c r="AB114" s="2">
        <f t="shared" si="20"/>
        <v>-3.1274816952695315E-2</v>
      </c>
      <c r="AC114" s="2">
        <f t="shared" si="20"/>
        <v>3.6436426206629458E-2</v>
      </c>
      <c r="AD114" s="2">
        <f t="shared" si="20"/>
        <v>-1.7621291072536405E-3</v>
      </c>
    </row>
    <row r="115" spans="21:30" x14ac:dyDescent="0.25">
      <c r="V115" t="s">
        <v>319</v>
      </c>
      <c r="W115" t="s">
        <v>320</v>
      </c>
      <c r="X115" t="s">
        <v>321</v>
      </c>
      <c r="Y115" t="s">
        <v>322</v>
      </c>
      <c r="Z115" t="s">
        <v>323</v>
      </c>
      <c r="AA115" t="s">
        <v>324</v>
      </c>
      <c r="AB115" t="s">
        <v>325</v>
      </c>
      <c r="AC115" t="s">
        <v>326</v>
      </c>
      <c r="AD115" t="s">
        <v>327</v>
      </c>
    </row>
    <row r="118" spans="21:30" x14ac:dyDescent="0.25">
      <c r="U118" s="4" t="s">
        <v>34</v>
      </c>
      <c r="V118" s="4" t="s">
        <v>35</v>
      </c>
    </row>
    <row r="119" spans="21:30" ht="27.75" customHeight="1" x14ac:dyDescent="0.25">
      <c r="U119" s="4" t="s">
        <v>319</v>
      </c>
    </row>
    <row r="120" spans="21:30" ht="37.35" customHeight="1" x14ac:dyDescent="0.25">
      <c r="U120" s="4" t="s">
        <v>320</v>
      </c>
    </row>
    <row r="121" spans="21:30" ht="40.9" customHeight="1" x14ac:dyDescent="0.25">
      <c r="U121" s="4" t="s">
        <v>321</v>
      </c>
    </row>
    <row r="122" spans="21:30" ht="29.45" customHeight="1" x14ac:dyDescent="0.25">
      <c r="U122" s="4" t="s">
        <v>322</v>
      </c>
    </row>
    <row r="123" spans="21:30" ht="40.5" customHeight="1" x14ac:dyDescent="0.25">
      <c r="U123" s="4" t="s">
        <v>323</v>
      </c>
    </row>
    <row r="124" spans="21:30" ht="37.5" customHeight="1" x14ac:dyDescent="0.25">
      <c r="U124" s="4" t="s">
        <v>324</v>
      </c>
    </row>
    <row r="125" spans="21:30" ht="32.85" customHeight="1" x14ac:dyDescent="0.25">
      <c r="U125" s="4" t="s">
        <v>331</v>
      </c>
    </row>
    <row r="126" spans="21:30" ht="30.95" customHeight="1" x14ac:dyDescent="0.25">
      <c r="U126" s="4" t="s">
        <v>326</v>
      </c>
    </row>
    <row r="127" spans="21:30" ht="33" customHeight="1" x14ac:dyDescent="0.25">
      <c r="U127" s="4" t="s">
        <v>327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3AF1976-264B-4CDF-9395-C4B023CAC37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Topic_importance!V90:V110</xm:f>
              <xm:sqref>V119</xm:sqref>
            </x14:sparkline>
            <x14:sparkline>
              <xm:f>Topic_importance!W90:W110</xm:f>
              <xm:sqref>V120</xm:sqref>
            </x14:sparkline>
            <x14:sparkline>
              <xm:f>Topic_importance!X90:X110</xm:f>
              <xm:sqref>V121</xm:sqref>
            </x14:sparkline>
            <x14:sparkline>
              <xm:f>Topic_importance!Y90:Y110</xm:f>
              <xm:sqref>V122</xm:sqref>
            </x14:sparkline>
            <x14:sparkline>
              <xm:f>Topic_importance!Z90:Z110</xm:f>
              <xm:sqref>V123</xm:sqref>
            </x14:sparkline>
            <x14:sparkline>
              <xm:f>Topic_importance!AA90:AA110</xm:f>
              <xm:sqref>V124</xm:sqref>
            </x14:sparkline>
            <x14:sparkline>
              <xm:f>Topic_importance!AB90:AB110</xm:f>
              <xm:sqref>V125</xm:sqref>
            </x14:sparkline>
            <x14:sparkline>
              <xm:f>Topic_importance!AC90:AC110</xm:f>
              <xm:sqref>V126</xm:sqref>
            </x14:sparkline>
            <x14:sparkline>
              <xm:f>Topic_importance!AD90:AD110</xm:f>
              <xm:sqref>V127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BD8B-0A98-451D-9ECF-0B73198F7B03}">
  <dimension ref="A1:JF40"/>
  <sheetViews>
    <sheetView topLeftCell="A29" zoomScale="57" zoomScaleNormal="130" workbookViewId="0">
      <selection activeCell="N94" sqref="N94"/>
    </sheetView>
  </sheetViews>
  <sheetFormatPr defaultRowHeight="15" x14ac:dyDescent="0.25"/>
  <sheetData>
    <row r="1" spans="1:265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88</v>
      </c>
      <c r="AS1" t="s">
        <v>89</v>
      </c>
      <c r="AT1" t="s">
        <v>90</v>
      </c>
      <c r="AU1" t="s">
        <v>91</v>
      </c>
      <c r="AV1" t="s">
        <v>92</v>
      </c>
      <c r="AW1" t="s">
        <v>93</v>
      </c>
      <c r="AX1" t="s">
        <v>94</v>
      </c>
      <c r="AY1" t="s">
        <v>95</v>
      </c>
      <c r="AZ1" t="s">
        <v>96</v>
      </c>
      <c r="BA1" t="s">
        <v>97</v>
      </c>
      <c r="BB1" t="s">
        <v>98</v>
      </c>
      <c r="BC1" t="s">
        <v>99</v>
      </c>
      <c r="BD1" t="s">
        <v>100</v>
      </c>
      <c r="BE1" t="s">
        <v>101</v>
      </c>
      <c r="BF1" t="s">
        <v>102</v>
      </c>
      <c r="BG1" t="s">
        <v>103</v>
      </c>
      <c r="BH1" t="s">
        <v>104</v>
      </c>
      <c r="BI1" t="s">
        <v>105</v>
      </c>
      <c r="BJ1" t="s">
        <v>106</v>
      </c>
      <c r="BK1" t="s">
        <v>107</v>
      </c>
      <c r="BL1" t="s">
        <v>108</v>
      </c>
      <c r="BM1" t="s">
        <v>109</v>
      </c>
      <c r="BN1" t="s">
        <v>110</v>
      </c>
      <c r="BO1" t="s">
        <v>111</v>
      </c>
      <c r="BP1" t="s">
        <v>112</v>
      </c>
      <c r="BQ1" t="s">
        <v>113</v>
      </c>
      <c r="BR1" t="s">
        <v>114</v>
      </c>
      <c r="BS1" t="s">
        <v>115</v>
      </c>
      <c r="BT1" t="s">
        <v>116</v>
      </c>
      <c r="BU1" t="s">
        <v>117</v>
      </c>
      <c r="BV1" t="s">
        <v>118</v>
      </c>
      <c r="BW1" t="s">
        <v>119</v>
      </c>
      <c r="BX1" t="s">
        <v>120</v>
      </c>
      <c r="BY1" t="s">
        <v>121</v>
      </c>
      <c r="BZ1" t="s">
        <v>122</v>
      </c>
      <c r="CA1" t="s">
        <v>123</v>
      </c>
      <c r="CB1" t="s">
        <v>124</v>
      </c>
      <c r="CC1" t="s">
        <v>125</v>
      </c>
      <c r="CD1" t="s">
        <v>126</v>
      </c>
      <c r="CE1" t="s">
        <v>127</v>
      </c>
      <c r="CF1" t="s">
        <v>128</v>
      </c>
      <c r="CG1" t="s">
        <v>129</v>
      </c>
      <c r="CH1" t="s">
        <v>130</v>
      </c>
      <c r="CI1" t="s">
        <v>131</v>
      </c>
      <c r="CJ1" t="s">
        <v>132</v>
      </c>
      <c r="CK1" t="s">
        <v>133</v>
      </c>
      <c r="CL1" t="s">
        <v>134</v>
      </c>
      <c r="CM1" t="s">
        <v>135</v>
      </c>
      <c r="CN1" t="s">
        <v>136</v>
      </c>
      <c r="CO1" t="s">
        <v>137</v>
      </c>
      <c r="CP1" t="s">
        <v>138</v>
      </c>
      <c r="CQ1" t="s">
        <v>139</v>
      </c>
      <c r="CR1" t="s">
        <v>140</v>
      </c>
      <c r="CS1" t="s">
        <v>141</v>
      </c>
      <c r="CT1" t="s">
        <v>142</v>
      </c>
      <c r="CU1" t="s">
        <v>143</v>
      </c>
      <c r="CV1" t="s">
        <v>144</v>
      </c>
      <c r="CW1" t="s">
        <v>145</v>
      </c>
      <c r="CX1" t="s">
        <v>146</v>
      </c>
      <c r="CY1" t="s">
        <v>147</v>
      </c>
      <c r="CZ1" t="s">
        <v>148</v>
      </c>
      <c r="DA1" t="s">
        <v>149</v>
      </c>
      <c r="DB1" t="s">
        <v>150</v>
      </c>
      <c r="DC1" t="s">
        <v>151</v>
      </c>
      <c r="DD1" t="s">
        <v>152</v>
      </c>
      <c r="DE1" t="s">
        <v>153</v>
      </c>
      <c r="DF1" t="s">
        <v>154</v>
      </c>
      <c r="DG1" t="s">
        <v>155</v>
      </c>
      <c r="DH1" t="s">
        <v>156</v>
      </c>
      <c r="DI1" t="s">
        <v>157</v>
      </c>
      <c r="DJ1" t="s">
        <v>158</v>
      </c>
      <c r="DK1" t="s">
        <v>159</v>
      </c>
      <c r="DL1" t="s">
        <v>160</v>
      </c>
      <c r="DM1" t="s">
        <v>161</v>
      </c>
      <c r="DN1" t="s">
        <v>162</v>
      </c>
      <c r="DO1" t="s">
        <v>163</v>
      </c>
      <c r="DP1" t="s">
        <v>164</v>
      </c>
      <c r="DQ1" t="s">
        <v>165</v>
      </c>
      <c r="DR1" t="s">
        <v>166</v>
      </c>
      <c r="DS1" t="s">
        <v>167</v>
      </c>
      <c r="DT1" t="s">
        <v>168</v>
      </c>
      <c r="DU1" t="s">
        <v>169</v>
      </c>
      <c r="DV1" t="s">
        <v>170</v>
      </c>
      <c r="DW1" t="s">
        <v>171</v>
      </c>
      <c r="DX1" t="s">
        <v>172</v>
      </c>
      <c r="DY1" t="s">
        <v>173</v>
      </c>
      <c r="DZ1" t="s">
        <v>174</v>
      </c>
      <c r="EA1" t="s">
        <v>175</v>
      </c>
      <c r="EB1" t="s">
        <v>176</v>
      </c>
      <c r="EC1" t="s">
        <v>177</v>
      </c>
      <c r="ED1" t="s">
        <v>178</v>
      </c>
      <c r="EE1" t="s">
        <v>179</v>
      </c>
      <c r="EF1" t="s">
        <v>180</v>
      </c>
      <c r="EG1" t="s">
        <v>181</v>
      </c>
      <c r="EH1" t="s">
        <v>182</v>
      </c>
      <c r="EI1" t="s">
        <v>183</v>
      </c>
      <c r="EJ1" t="s">
        <v>184</v>
      </c>
      <c r="EK1" t="s">
        <v>185</v>
      </c>
      <c r="EL1" t="s">
        <v>186</v>
      </c>
      <c r="EM1" t="s">
        <v>187</v>
      </c>
      <c r="EN1" t="s">
        <v>188</v>
      </c>
      <c r="EO1" t="s">
        <v>189</v>
      </c>
      <c r="EP1" t="s">
        <v>190</v>
      </c>
      <c r="EQ1" t="s">
        <v>191</v>
      </c>
      <c r="ER1" t="s">
        <v>192</v>
      </c>
      <c r="ES1" t="s">
        <v>193</v>
      </c>
      <c r="ET1" t="s">
        <v>194</v>
      </c>
      <c r="EU1" t="s">
        <v>195</v>
      </c>
      <c r="EV1" t="s">
        <v>196</v>
      </c>
      <c r="EW1" t="s">
        <v>197</v>
      </c>
      <c r="EX1" t="s">
        <v>198</v>
      </c>
      <c r="EY1" t="s">
        <v>199</v>
      </c>
      <c r="EZ1" t="s">
        <v>200</v>
      </c>
      <c r="FA1" t="s">
        <v>201</v>
      </c>
      <c r="FB1" t="s">
        <v>202</v>
      </c>
      <c r="FC1" t="s">
        <v>203</v>
      </c>
      <c r="FD1" t="s">
        <v>204</v>
      </c>
      <c r="FE1" t="s">
        <v>205</v>
      </c>
      <c r="FF1" t="s">
        <v>206</v>
      </c>
      <c r="FG1" t="s">
        <v>207</v>
      </c>
      <c r="FH1" t="s">
        <v>208</v>
      </c>
      <c r="FI1" t="s">
        <v>209</v>
      </c>
      <c r="FJ1" t="s">
        <v>210</v>
      </c>
      <c r="FK1" t="s">
        <v>211</v>
      </c>
      <c r="FL1" t="s">
        <v>212</v>
      </c>
      <c r="FM1" t="s">
        <v>213</v>
      </c>
      <c r="FN1" t="s">
        <v>214</v>
      </c>
      <c r="FO1" t="s">
        <v>215</v>
      </c>
      <c r="FP1" t="s">
        <v>216</v>
      </c>
      <c r="FQ1" t="s">
        <v>217</v>
      </c>
      <c r="FR1" t="s">
        <v>218</v>
      </c>
      <c r="FS1" t="s">
        <v>219</v>
      </c>
      <c r="FT1" t="s">
        <v>220</v>
      </c>
      <c r="FU1" t="s">
        <v>221</v>
      </c>
      <c r="FV1" t="s">
        <v>222</v>
      </c>
      <c r="FW1" t="s">
        <v>223</v>
      </c>
      <c r="FX1" t="s">
        <v>224</v>
      </c>
      <c r="FY1" t="s">
        <v>225</v>
      </c>
      <c r="FZ1" t="s">
        <v>226</v>
      </c>
      <c r="GA1" t="s">
        <v>227</v>
      </c>
      <c r="GB1" t="s">
        <v>228</v>
      </c>
      <c r="GC1" t="s">
        <v>229</v>
      </c>
      <c r="GD1" t="s">
        <v>230</v>
      </c>
      <c r="GE1" t="s">
        <v>231</v>
      </c>
      <c r="GF1" t="s">
        <v>232</v>
      </c>
      <c r="GG1" t="s">
        <v>233</v>
      </c>
      <c r="GH1" t="s">
        <v>234</v>
      </c>
      <c r="GI1" t="s">
        <v>235</v>
      </c>
      <c r="GJ1" t="s">
        <v>236</v>
      </c>
      <c r="GK1" t="s">
        <v>237</v>
      </c>
      <c r="GL1" t="s">
        <v>238</v>
      </c>
      <c r="GM1" t="s">
        <v>239</v>
      </c>
      <c r="GN1" t="s">
        <v>240</v>
      </c>
      <c r="GO1" t="s">
        <v>241</v>
      </c>
      <c r="GP1" t="s">
        <v>242</v>
      </c>
      <c r="GQ1" t="s">
        <v>243</v>
      </c>
      <c r="GR1" t="s">
        <v>244</v>
      </c>
      <c r="GS1" t="s">
        <v>245</v>
      </c>
      <c r="GT1" t="s">
        <v>246</v>
      </c>
      <c r="GU1" t="s">
        <v>247</v>
      </c>
      <c r="GV1" t="s">
        <v>248</v>
      </c>
      <c r="GW1" t="s">
        <v>249</v>
      </c>
      <c r="GX1" t="s">
        <v>250</v>
      </c>
      <c r="GY1" t="s">
        <v>251</v>
      </c>
      <c r="GZ1" t="s">
        <v>252</v>
      </c>
      <c r="HA1" t="s">
        <v>253</v>
      </c>
      <c r="HB1" t="s">
        <v>254</v>
      </c>
      <c r="HC1" t="s">
        <v>255</v>
      </c>
      <c r="HD1" t="s">
        <v>256</v>
      </c>
      <c r="HE1" t="s">
        <v>257</v>
      </c>
      <c r="HF1" t="s">
        <v>258</v>
      </c>
      <c r="HG1" t="s">
        <v>259</v>
      </c>
      <c r="HH1" t="s">
        <v>260</v>
      </c>
      <c r="HI1" t="s">
        <v>261</v>
      </c>
      <c r="HJ1" t="s">
        <v>262</v>
      </c>
      <c r="HK1" t="s">
        <v>263</v>
      </c>
      <c r="HL1" t="s">
        <v>264</v>
      </c>
      <c r="HM1" t="s">
        <v>265</v>
      </c>
      <c r="HN1" t="s">
        <v>266</v>
      </c>
      <c r="HO1" t="s">
        <v>267</v>
      </c>
      <c r="HP1" t="s">
        <v>268</v>
      </c>
      <c r="HQ1" t="s">
        <v>269</v>
      </c>
      <c r="HR1" t="s">
        <v>270</v>
      </c>
      <c r="HS1" t="s">
        <v>271</v>
      </c>
      <c r="HT1" t="s">
        <v>272</v>
      </c>
      <c r="HU1" t="s">
        <v>273</v>
      </c>
      <c r="HV1" t="s">
        <v>274</v>
      </c>
      <c r="HW1" t="s">
        <v>275</v>
      </c>
      <c r="HX1" t="s">
        <v>276</v>
      </c>
      <c r="HY1" t="s">
        <v>277</v>
      </c>
      <c r="HZ1" t="s">
        <v>278</v>
      </c>
      <c r="IA1" t="s">
        <v>279</v>
      </c>
      <c r="IB1" t="s">
        <v>280</v>
      </c>
      <c r="IC1" t="s">
        <v>281</v>
      </c>
      <c r="ID1" t="s">
        <v>282</v>
      </c>
      <c r="IE1" t="s">
        <v>283</v>
      </c>
      <c r="IF1" t="s">
        <v>284</v>
      </c>
      <c r="IG1" t="s">
        <v>285</v>
      </c>
      <c r="IH1" t="s">
        <v>286</v>
      </c>
      <c r="II1" t="s">
        <v>287</v>
      </c>
      <c r="IJ1" t="s">
        <v>288</v>
      </c>
      <c r="IK1" t="s">
        <v>289</v>
      </c>
      <c r="IL1" t="s">
        <v>290</v>
      </c>
      <c r="IM1" t="s">
        <v>291</v>
      </c>
      <c r="IN1" t="s">
        <v>292</v>
      </c>
      <c r="IO1" t="s">
        <v>293</v>
      </c>
      <c r="IP1" t="s">
        <v>294</v>
      </c>
      <c r="IQ1" t="s">
        <v>295</v>
      </c>
      <c r="IR1" t="s">
        <v>296</v>
      </c>
      <c r="IS1" t="s">
        <v>297</v>
      </c>
      <c r="IT1" t="s">
        <v>298</v>
      </c>
      <c r="IU1" t="s">
        <v>299</v>
      </c>
      <c r="IV1" t="s">
        <v>300</v>
      </c>
      <c r="IW1" t="s">
        <v>301</v>
      </c>
      <c r="IX1" t="s">
        <v>302</v>
      </c>
      <c r="IY1" t="s">
        <v>303</v>
      </c>
      <c r="IZ1" t="s">
        <v>304</v>
      </c>
      <c r="JA1" t="s">
        <v>305</v>
      </c>
      <c r="JB1" t="s">
        <v>306</v>
      </c>
      <c r="JC1" t="s">
        <v>307</v>
      </c>
      <c r="JD1" t="s">
        <v>308</v>
      </c>
      <c r="JE1" t="s">
        <v>309</v>
      </c>
    </row>
    <row r="2" spans="1:265" x14ac:dyDescent="0.25">
      <c r="A2">
        <v>0</v>
      </c>
      <c r="B2">
        <v>8</v>
      </c>
      <c r="C2">
        <v>9</v>
      </c>
      <c r="D2">
        <v>6</v>
      </c>
      <c r="E2">
        <v>11</v>
      </c>
      <c r="F2">
        <v>20</v>
      </c>
      <c r="G2">
        <v>26</v>
      </c>
      <c r="H2">
        <v>10</v>
      </c>
      <c r="I2">
        <v>0</v>
      </c>
      <c r="J2">
        <v>0</v>
      </c>
      <c r="K2">
        <v>10</v>
      </c>
      <c r="L2">
        <v>14</v>
      </c>
      <c r="M2">
        <v>32</v>
      </c>
      <c r="N2">
        <v>20</v>
      </c>
      <c r="O2">
        <v>18</v>
      </c>
      <c r="P2">
        <v>18</v>
      </c>
      <c r="Q2">
        <v>3</v>
      </c>
      <c r="R2">
        <v>10</v>
      </c>
      <c r="S2">
        <v>31</v>
      </c>
      <c r="T2">
        <v>45</v>
      </c>
      <c r="U2">
        <v>32</v>
      </c>
      <c r="V2">
        <v>23</v>
      </c>
      <c r="W2">
        <v>28</v>
      </c>
      <c r="X2">
        <v>8</v>
      </c>
      <c r="Y2">
        <v>29</v>
      </c>
      <c r="Z2">
        <v>4</v>
      </c>
      <c r="AA2">
        <v>0</v>
      </c>
      <c r="AB2">
        <v>22</v>
      </c>
      <c r="AC2">
        <v>5</v>
      </c>
      <c r="AD2">
        <v>13</v>
      </c>
      <c r="AE2">
        <v>25</v>
      </c>
      <c r="AF2">
        <v>12</v>
      </c>
      <c r="AG2">
        <v>29</v>
      </c>
      <c r="AH2">
        <v>5</v>
      </c>
      <c r="AI2">
        <v>59</v>
      </c>
      <c r="AJ2">
        <v>15</v>
      </c>
      <c r="AK2">
        <v>115</v>
      </c>
      <c r="AL2">
        <v>5</v>
      </c>
      <c r="AM2">
        <v>7</v>
      </c>
      <c r="AN2">
        <v>17</v>
      </c>
      <c r="AO2">
        <v>26</v>
      </c>
      <c r="AP2">
        <v>12</v>
      </c>
      <c r="AQ2">
        <v>25</v>
      </c>
      <c r="AR2">
        <v>11</v>
      </c>
      <c r="AS2">
        <v>32</v>
      </c>
      <c r="AT2">
        <v>7</v>
      </c>
      <c r="AU2">
        <v>10</v>
      </c>
      <c r="AV2">
        <v>14</v>
      </c>
      <c r="AW2">
        <v>83</v>
      </c>
      <c r="AX2">
        <v>13</v>
      </c>
      <c r="AY2">
        <v>18</v>
      </c>
      <c r="AZ2">
        <v>15</v>
      </c>
      <c r="BA2">
        <v>8</v>
      </c>
      <c r="BB2">
        <v>19</v>
      </c>
      <c r="BC2">
        <v>11</v>
      </c>
      <c r="BD2">
        <v>17</v>
      </c>
      <c r="BE2">
        <v>40</v>
      </c>
      <c r="BF2">
        <v>23</v>
      </c>
      <c r="BG2">
        <v>15</v>
      </c>
      <c r="BH2">
        <v>33</v>
      </c>
      <c r="BI2">
        <v>177</v>
      </c>
      <c r="BJ2">
        <v>52</v>
      </c>
      <c r="BK2">
        <v>10</v>
      </c>
      <c r="BL2">
        <v>25</v>
      </c>
      <c r="BM2">
        <v>16</v>
      </c>
      <c r="BN2">
        <v>178</v>
      </c>
      <c r="BO2">
        <v>17</v>
      </c>
      <c r="BP2">
        <v>43</v>
      </c>
      <c r="BQ2">
        <v>51</v>
      </c>
      <c r="BR2">
        <v>31</v>
      </c>
      <c r="BS2">
        <v>30</v>
      </c>
      <c r="BT2">
        <v>54</v>
      </c>
      <c r="BU2">
        <v>88</v>
      </c>
      <c r="BV2">
        <v>28</v>
      </c>
      <c r="BW2">
        <v>47</v>
      </c>
      <c r="BX2">
        <v>42</v>
      </c>
      <c r="BY2">
        <v>60</v>
      </c>
      <c r="BZ2">
        <v>42</v>
      </c>
      <c r="CA2">
        <v>40</v>
      </c>
      <c r="CB2">
        <v>67</v>
      </c>
      <c r="CC2">
        <v>44</v>
      </c>
      <c r="CD2">
        <v>40</v>
      </c>
      <c r="CE2">
        <v>43</v>
      </c>
      <c r="CF2">
        <v>40</v>
      </c>
      <c r="CG2">
        <v>72</v>
      </c>
      <c r="CH2">
        <v>75</v>
      </c>
      <c r="CI2">
        <v>58</v>
      </c>
      <c r="CJ2">
        <v>75</v>
      </c>
      <c r="CK2">
        <v>58</v>
      </c>
      <c r="CL2">
        <v>68</v>
      </c>
      <c r="CM2">
        <v>77</v>
      </c>
      <c r="CN2">
        <v>59</v>
      </c>
      <c r="CO2">
        <v>64</v>
      </c>
      <c r="CP2">
        <v>51</v>
      </c>
      <c r="CQ2">
        <v>43</v>
      </c>
      <c r="CR2">
        <v>57</v>
      </c>
      <c r="CS2">
        <v>5</v>
      </c>
      <c r="CT2">
        <v>33</v>
      </c>
      <c r="CU2">
        <v>55</v>
      </c>
      <c r="CV2">
        <v>50</v>
      </c>
      <c r="CW2">
        <v>55</v>
      </c>
      <c r="CX2">
        <v>38</v>
      </c>
      <c r="CY2">
        <v>30</v>
      </c>
      <c r="CZ2">
        <v>39</v>
      </c>
      <c r="DA2">
        <v>39</v>
      </c>
      <c r="DB2">
        <v>70</v>
      </c>
      <c r="DC2">
        <v>52</v>
      </c>
      <c r="DD2">
        <v>38</v>
      </c>
      <c r="DE2">
        <v>46</v>
      </c>
      <c r="DF2">
        <v>36</v>
      </c>
      <c r="DG2">
        <v>45</v>
      </c>
      <c r="DH2">
        <v>49</v>
      </c>
      <c r="DI2">
        <v>65</v>
      </c>
      <c r="DJ2">
        <v>32</v>
      </c>
      <c r="DK2">
        <v>49</v>
      </c>
      <c r="DL2">
        <v>57</v>
      </c>
      <c r="DM2">
        <v>76</v>
      </c>
      <c r="DN2">
        <v>70</v>
      </c>
      <c r="DO2">
        <v>51</v>
      </c>
      <c r="DP2">
        <v>37</v>
      </c>
      <c r="DQ2">
        <v>27</v>
      </c>
      <c r="DR2">
        <v>18</v>
      </c>
      <c r="DS2">
        <v>58</v>
      </c>
      <c r="DT2">
        <v>78</v>
      </c>
      <c r="DU2">
        <v>30</v>
      </c>
      <c r="DV2">
        <v>57</v>
      </c>
      <c r="DW2">
        <v>58</v>
      </c>
      <c r="DX2">
        <v>28</v>
      </c>
      <c r="DY2">
        <v>69</v>
      </c>
      <c r="DZ2">
        <v>44</v>
      </c>
      <c r="EA2">
        <v>47</v>
      </c>
      <c r="EB2">
        <v>50</v>
      </c>
      <c r="EC2">
        <v>53</v>
      </c>
      <c r="ED2">
        <v>83</v>
      </c>
      <c r="EE2">
        <v>31</v>
      </c>
      <c r="EF2">
        <v>73</v>
      </c>
      <c r="EG2">
        <v>26</v>
      </c>
      <c r="EH2">
        <v>55</v>
      </c>
      <c r="EI2">
        <v>40</v>
      </c>
      <c r="EJ2">
        <v>55</v>
      </c>
      <c r="EK2">
        <v>47</v>
      </c>
      <c r="EL2">
        <v>35</v>
      </c>
      <c r="EM2">
        <v>72</v>
      </c>
      <c r="EN2">
        <v>37</v>
      </c>
      <c r="EO2">
        <v>38</v>
      </c>
      <c r="EP2">
        <v>35</v>
      </c>
      <c r="EQ2">
        <v>48</v>
      </c>
      <c r="ER2">
        <v>53</v>
      </c>
      <c r="ES2">
        <v>57</v>
      </c>
      <c r="ET2">
        <v>83</v>
      </c>
      <c r="EU2">
        <v>69</v>
      </c>
      <c r="EV2">
        <v>47</v>
      </c>
      <c r="EW2">
        <v>88</v>
      </c>
      <c r="EX2">
        <v>50</v>
      </c>
      <c r="EY2">
        <v>39</v>
      </c>
      <c r="EZ2">
        <v>71</v>
      </c>
      <c r="FA2">
        <v>35</v>
      </c>
      <c r="FB2">
        <v>31</v>
      </c>
      <c r="FC2">
        <v>68</v>
      </c>
      <c r="FD2">
        <v>60</v>
      </c>
      <c r="FE2">
        <v>43</v>
      </c>
      <c r="FF2">
        <v>54</v>
      </c>
      <c r="FG2">
        <v>51</v>
      </c>
      <c r="FH2">
        <v>71</v>
      </c>
      <c r="FI2">
        <v>51</v>
      </c>
      <c r="FJ2">
        <v>82</v>
      </c>
      <c r="FK2">
        <v>79</v>
      </c>
      <c r="FL2">
        <v>52</v>
      </c>
      <c r="FM2">
        <v>65</v>
      </c>
      <c r="FN2">
        <v>51</v>
      </c>
      <c r="FO2">
        <v>68</v>
      </c>
      <c r="FP2">
        <v>69</v>
      </c>
      <c r="FQ2">
        <v>90</v>
      </c>
      <c r="FR2">
        <v>77</v>
      </c>
      <c r="FS2">
        <v>55</v>
      </c>
      <c r="FT2">
        <v>57</v>
      </c>
      <c r="FU2">
        <v>48</v>
      </c>
      <c r="FV2">
        <v>81</v>
      </c>
      <c r="FW2">
        <v>51</v>
      </c>
      <c r="FX2">
        <v>70</v>
      </c>
      <c r="FY2">
        <v>88</v>
      </c>
      <c r="FZ2">
        <v>68</v>
      </c>
      <c r="GA2">
        <v>55</v>
      </c>
      <c r="GB2">
        <v>71</v>
      </c>
      <c r="GC2">
        <v>49</v>
      </c>
      <c r="GD2">
        <v>56</v>
      </c>
      <c r="GE2">
        <v>64</v>
      </c>
      <c r="GF2">
        <v>55</v>
      </c>
      <c r="GG2">
        <v>95</v>
      </c>
      <c r="GH2">
        <v>60</v>
      </c>
      <c r="GI2">
        <v>58</v>
      </c>
      <c r="GJ2">
        <v>52</v>
      </c>
      <c r="GK2">
        <v>70</v>
      </c>
      <c r="GL2">
        <v>99</v>
      </c>
      <c r="GM2">
        <v>62</v>
      </c>
      <c r="GN2">
        <v>59</v>
      </c>
      <c r="GO2">
        <v>109</v>
      </c>
      <c r="GP2">
        <v>122</v>
      </c>
      <c r="GQ2">
        <v>66</v>
      </c>
      <c r="GR2">
        <v>55</v>
      </c>
      <c r="GS2">
        <v>67</v>
      </c>
      <c r="GT2">
        <v>103</v>
      </c>
      <c r="GU2">
        <v>59</v>
      </c>
      <c r="GV2">
        <v>25</v>
      </c>
      <c r="GW2">
        <v>75</v>
      </c>
      <c r="GX2">
        <v>106</v>
      </c>
      <c r="GY2">
        <v>138</v>
      </c>
      <c r="GZ2">
        <v>267</v>
      </c>
      <c r="HA2">
        <v>204</v>
      </c>
      <c r="HB2">
        <v>121</v>
      </c>
      <c r="HC2">
        <v>144</v>
      </c>
      <c r="HD2">
        <v>283</v>
      </c>
      <c r="HE2">
        <v>195</v>
      </c>
      <c r="HF2">
        <v>216</v>
      </c>
      <c r="HG2">
        <v>168</v>
      </c>
      <c r="HH2">
        <v>97</v>
      </c>
      <c r="HI2">
        <v>102</v>
      </c>
      <c r="HJ2">
        <v>80</v>
      </c>
      <c r="HK2">
        <v>105</v>
      </c>
      <c r="HL2">
        <v>134</v>
      </c>
      <c r="HM2">
        <v>73</v>
      </c>
      <c r="HN2">
        <v>106</v>
      </c>
      <c r="HO2">
        <v>89</v>
      </c>
      <c r="HP2">
        <v>90</v>
      </c>
      <c r="HQ2">
        <v>66</v>
      </c>
      <c r="HR2">
        <v>119</v>
      </c>
      <c r="HS2">
        <v>55</v>
      </c>
      <c r="HT2">
        <v>78</v>
      </c>
      <c r="HU2">
        <v>108</v>
      </c>
      <c r="HV2">
        <v>36</v>
      </c>
      <c r="HW2">
        <v>74</v>
      </c>
      <c r="HX2">
        <v>70</v>
      </c>
      <c r="HY2">
        <v>51</v>
      </c>
      <c r="HZ2">
        <v>51</v>
      </c>
      <c r="IA2">
        <v>57</v>
      </c>
      <c r="IB2">
        <v>74</v>
      </c>
      <c r="IC2">
        <v>90</v>
      </c>
      <c r="ID2">
        <v>49</v>
      </c>
      <c r="IE2">
        <v>57</v>
      </c>
      <c r="IF2">
        <v>111</v>
      </c>
      <c r="IG2">
        <v>68</v>
      </c>
      <c r="IH2">
        <v>85</v>
      </c>
      <c r="II2">
        <v>72</v>
      </c>
      <c r="IJ2">
        <v>58</v>
      </c>
      <c r="IK2">
        <v>29</v>
      </c>
      <c r="IL2">
        <v>39</v>
      </c>
      <c r="IM2">
        <v>69</v>
      </c>
      <c r="IN2">
        <v>30</v>
      </c>
      <c r="IO2">
        <v>29</v>
      </c>
      <c r="IP2">
        <v>52</v>
      </c>
      <c r="IQ2">
        <v>41</v>
      </c>
      <c r="IR2">
        <v>30</v>
      </c>
      <c r="IS2">
        <v>53</v>
      </c>
      <c r="IT2">
        <v>47</v>
      </c>
      <c r="IU2">
        <v>44</v>
      </c>
      <c r="IV2">
        <v>46</v>
      </c>
      <c r="IW2">
        <v>64</v>
      </c>
      <c r="IX2">
        <v>74</v>
      </c>
      <c r="IY2">
        <v>64</v>
      </c>
      <c r="IZ2">
        <v>79</v>
      </c>
      <c r="JA2">
        <v>79</v>
      </c>
      <c r="JB2">
        <v>106</v>
      </c>
      <c r="JC2">
        <v>39</v>
      </c>
      <c r="JD2">
        <v>77</v>
      </c>
      <c r="JE2">
        <v>79</v>
      </c>
    </row>
    <row r="3" spans="1:265" x14ac:dyDescent="0.25">
      <c r="A3">
        <v>1</v>
      </c>
      <c r="B3">
        <v>2</v>
      </c>
      <c r="C3">
        <v>1</v>
      </c>
      <c r="D3">
        <v>0</v>
      </c>
      <c r="E3">
        <v>1</v>
      </c>
      <c r="F3">
        <v>1</v>
      </c>
      <c r="G3">
        <v>10</v>
      </c>
      <c r="H3">
        <v>2</v>
      </c>
      <c r="I3">
        <v>0</v>
      </c>
      <c r="J3">
        <v>0</v>
      </c>
      <c r="K3">
        <v>6</v>
      </c>
      <c r="L3">
        <v>1</v>
      </c>
      <c r="M3">
        <v>7</v>
      </c>
      <c r="N3">
        <v>10</v>
      </c>
      <c r="O3">
        <v>4</v>
      </c>
      <c r="P3">
        <v>1</v>
      </c>
      <c r="Q3">
        <v>2</v>
      </c>
      <c r="R3">
        <v>2</v>
      </c>
      <c r="S3">
        <v>3</v>
      </c>
      <c r="T3">
        <v>9</v>
      </c>
      <c r="U3">
        <v>11</v>
      </c>
      <c r="V3">
        <v>10</v>
      </c>
      <c r="W3">
        <v>7</v>
      </c>
      <c r="X3">
        <v>3</v>
      </c>
      <c r="Y3">
        <v>6</v>
      </c>
      <c r="Z3">
        <v>1</v>
      </c>
      <c r="AA3">
        <v>1</v>
      </c>
      <c r="AB3">
        <v>4</v>
      </c>
      <c r="AC3">
        <v>1</v>
      </c>
      <c r="AD3">
        <v>4</v>
      </c>
      <c r="AE3">
        <v>1</v>
      </c>
      <c r="AF3">
        <v>5</v>
      </c>
      <c r="AG3">
        <v>11</v>
      </c>
      <c r="AH3">
        <v>6</v>
      </c>
      <c r="AI3">
        <v>12</v>
      </c>
      <c r="AJ3">
        <v>3</v>
      </c>
      <c r="AK3">
        <v>25</v>
      </c>
      <c r="AL3">
        <v>0</v>
      </c>
      <c r="AM3">
        <v>1</v>
      </c>
      <c r="AN3">
        <v>5</v>
      </c>
      <c r="AO3">
        <v>2</v>
      </c>
      <c r="AP3">
        <v>3</v>
      </c>
      <c r="AQ3">
        <v>2</v>
      </c>
      <c r="AR3">
        <v>1</v>
      </c>
      <c r="AS3">
        <v>8</v>
      </c>
      <c r="AT3">
        <v>0</v>
      </c>
      <c r="AU3">
        <v>2</v>
      </c>
      <c r="AV3">
        <v>3</v>
      </c>
      <c r="AW3">
        <v>11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7</v>
      </c>
      <c r="BE3">
        <v>6</v>
      </c>
      <c r="BF3">
        <v>3</v>
      </c>
      <c r="BG3">
        <v>7</v>
      </c>
      <c r="BH3">
        <v>5</v>
      </c>
      <c r="BI3">
        <v>37</v>
      </c>
      <c r="BJ3">
        <v>11</v>
      </c>
      <c r="BK3">
        <v>1</v>
      </c>
      <c r="BL3">
        <v>4</v>
      </c>
      <c r="BM3">
        <v>4</v>
      </c>
      <c r="BN3">
        <v>30</v>
      </c>
      <c r="BO3">
        <v>3</v>
      </c>
      <c r="BP3">
        <v>6</v>
      </c>
      <c r="BQ3">
        <v>3</v>
      </c>
      <c r="BR3">
        <v>7</v>
      </c>
      <c r="BS3">
        <v>11</v>
      </c>
      <c r="BT3">
        <v>9</v>
      </c>
      <c r="BU3">
        <v>28</v>
      </c>
      <c r="BV3">
        <v>5</v>
      </c>
      <c r="BW3">
        <v>9</v>
      </c>
      <c r="BX3">
        <v>15</v>
      </c>
      <c r="BY3">
        <v>15</v>
      </c>
      <c r="BZ3">
        <v>8</v>
      </c>
      <c r="CA3">
        <v>10</v>
      </c>
      <c r="CB3">
        <v>9</v>
      </c>
      <c r="CC3">
        <v>13</v>
      </c>
      <c r="CD3">
        <v>9</v>
      </c>
      <c r="CE3">
        <v>3</v>
      </c>
      <c r="CF3">
        <v>6</v>
      </c>
      <c r="CG3">
        <v>11</v>
      </c>
      <c r="CH3">
        <v>4</v>
      </c>
      <c r="CI3">
        <v>20</v>
      </c>
      <c r="CJ3">
        <v>13</v>
      </c>
      <c r="CK3">
        <v>9</v>
      </c>
      <c r="CL3">
        <v>5</v>
      </c>
      <c r="CM3">
        <v>9</v>
      </c>
      <c r="CN3">
        <v>17</v>
      </c>
      <c r="CO3">
        <v>12</v>
      </c>
      <c r="CP3">
        <v>10</v>
      </c>
      <c r="CQ3">
        <v>9</v>
      </c>
      <c r="CR3">
        <v>9</v>
      </c>
      <c r="CS3">
        <v>1</v>
      </c>
      <c r="CT3">
        <v>5</v>
      </c>
      <c r="CU3">
        <v>7</v>
      </c>
      <c r="CV3">
        <v>7</v>
      </c>
      <c r="CW3">
        <v>8</v>
      </c>
      <c r="CX3">
        <v>9</v>
      </c>
      <c r="CY3">
        <v>3</v>
      </c>
      <c r="CZ3">
        <v>5</v>
      </c>
      <c r="DA3">
        <v>6</v>
      </c>
      <c r="DB3">
        <v>7</v>
      </c>
      <c r="DC3">
        <v>9</v>
      </c>
      <c r="DD3">
        <v>10</v>
      </c>
      <c r="DE3">
        <v>7</v>
      </c>
      <c r="DF3">
        <v>7</v>
      </c>
      <c r="DG3">
        <v>9</v>
      </c>
      <c r="DH3">
        <v>9</v>
      </c>
      <c r="DI3">
        <v>9</v>
      </c>
      <c r="DJ3">
        <v>4</v>
      </c>
      <c r="DK3">
        <v>3</v>
      </c>
      <c r="DL3">
        <v>3</v>
      </c>
      <c r="DM3">
        <v>7</v>
      </c>
      <c r="DN3">
        <v>6</v>
      </c>
      <c r="DO3">
        <v>6</v>
      </c>
      <c r="DP3">
        <v>4</v>
      </c>
      <c r="DQ3">
        <v>3</v>
      </c>
      <c r="DR3">
        <v>2</v>
      </c>
      <c r="DS3">
        <v>7</v>
      </c>
      <c r="DT3">
        <v>4</v>
      </c>
      <c r="DU3">
        <v>3</v>
      </c>
      <c r="DV3">
        <v>2</v>
      </c>
      <c r="DW3">
        <v>4</v>
      </c>
      <c r="DX3">
        <v>2</v>
      </c>
      <c r="DY3">
        <v>12</v>
      </c>
      <c r="DZ3">
        <v>2</v>
      </c>
      <c r="EA3">
        <v>9</v>
      </c>
      <c r="EB3">
        <v>5</v>
      </c>
      <c r="EC3">
        <v>8</v>
      </c>
      <c r="ED3">
        <v>8</v>
      </c>
      <c r="EE3">
        <v>5</v>
      </c>
      <c r="EF3">
        <v>3</v>
      </c>
      <c r="EG3">
        <v>2</v>
      </c>
      <c r="EH3">
        <v>3</v>
      </c>
      <c r="EI3">
        <v>4</v>
      </c>
      <c r="EJ3">
        <v>4</v>
      </c>
      <c r="EK3">
        <v>10</v>
      </c>
      <c r="EL3">
        <v>4</v>
      </c>
      <c r="EM3">
        <v>7</v>
      </c>
      <c r="EN3">
        <v>2</v>
      </c>
      <c r="EO3">
        <v>6</v>
      </c>
      <c r="EP3">
        <v>4</v>
      </c>
      <c r="EQ3">
        <v>3</v>
      </c>
      <c r="ER3">
        <v>3</v>
      </c>
      <c r="ES3">
        <v>6</v>
      </c>
      <c r="ET3">
        <v>8</v>
      </c>
      <c r="EU3">
        <v>13</v>
      </c>
      <c r="EV3">
        <v>4</v>
      </c>
      <c r="EW3">
        <v>15</v>
      </c>
      <c r="EX3">
        <v>6</v>
      </c>
      <c r="EY3">
        <v>3</v>
      </c>
      <c r="EZ3">
        <v>9</v>
      </c>
      <c r="FA3">
        <v>13</v>
      </c>
      <c r="FB3">
        <v>7</v>
      </c>
      <c r="FC3">
        <v>7</v>
      </c>
      <c r="FD3">
        <v>15</v>
      </c>
      <c r="FE3">
        <v>11</v>
      </c>
      <c r="FF3">
        <v>6</v>
      </c>
      <c r="FG3">
        <v>5</v>
      </c>
      <c r="FH3">
        <v>12</v>
      </c>
      <c r="FI3">
        <v>10</v>
      </c>
      <c r="FJ3">
        <v>7</v>
      </c>
      <c r="FK3">
        <v>16</v>
      </c>
      <c r="FL3">
        <v>14</v>
      </c>
      <c r="FM3">
        <v>10</v>
      </c>
      <c r="FN3">
        <v>8</v>
      </c>
      <c r="FO3">
        <v>6</v>
      </c>
      <c r="FP3">
        <v>17</v>
      </c>
      <c r="FQ3">
        <v>17</v>
      </c>
      <c r="FR3">
        <v>14</v>
      </c>
      <c r="FS3">
        <v>3</v>
      </c>
      <c r="FT3">
        <v>6</v>
      </c>
      <c r="FU3">
        <v>7</v>
      </c>
      <c r="FV3">
        <v>7</v>
      </c>
      <c r="FW3">
        <v>15</v>
      </c>
      <c r="FX3">
        <v>15</v>
      </c>
      <c r="FY3">
        <v>11</v>
      </c>
      <c r="FZ3">
        <v>7</v>
      </c>
      <c r="GA3">
        <v>7</v>
      </c>
      <c r="GB3">
        <v>11</v>
      </c>
      <c r="GC3">
        <v>11</v>
      </c>
      <c r="GD3">
        <v>6</v>
      </c>
      <c r="GE3">
        <v>11</v>
      </c>
      <c r="GF3">
        <v>3</v>
      </c>
      <c r="GG3">
        <v>16</v>
      </c>
      <c r="GH3">
        <v>8</v>
      </c>
      <c r="GI3">
        <v>14</v>
      </c>
      <c r="GJ3">
        <v>5</v>
      </c>
      <c r="GK3">
        <v>13</v>
      </c>
      <c r="GL3">
        <v>8</v>
      </c>
      <c r="GM3">
        <v>10</v>
      </c>
      <c r="GN3">
        <v>4</v>
      </c>
      <c r="GO3">
        <v>24</v>
      </c>
      <c r="GP3">
        <v>8</v>
      </c>
      <c r="GQ3">
        <v>15</v>
      </c>
      <c r="GR3">
        <v>6</v>
      </c>
      <c r="GS3">
        <v>4</v>
      </c>
      <c r="GT3">
        <v>16</v>
      </c>
      <c r="GU3">
        <v>8</v>
      </c>
      <c r="GV3">
        <v>19</v>
      </c>
      <c r="GW3">
        <v>39</v>
      </c>
      <c r="GX3">
        <v>43</v>
      </c>
      <c r="GY3">
        <v>36</v>
      </c>
      <c r="GZ3">
        <v>37</v>
      </c>
      <c r="HA3">
        <v>39</v>
      </c>
      <c r="HB3">
        <v>45</v>
      </c>
      <c r="HC3">
        <v>40</v>
      </c>
      <c r="HD3">
        <v>51</v>
      </c>
      <c r="HE3">
        <v>43</v>
      </c>
      <c r="HF3">
        <v>43</v>
      </c>
      <c r="HG3">
        <v>68</v>
      </c>
      <c r="HH3">
        <v>67</v>
      </c>
      <c r="HI3">
        <v>39</v>
      </c>
      <c r="HJ3">
        <v>65</v>
      </c>
      <c r="HK3">
        <v>82</v>
      </c>
      <c r="HL3">
        <v>74</v>
      </c>
      <c r="HM3">
        <v>58</v>
      </c>
      <c r="HN3">
        <v>83</v>
      </c>
      <c r="HO3">
        <v>257</v>
      </c>
      <c r="HP3">
        <v>94</v>
      </c>
      <c r="HQ3">
        <v>79</v>
      </c>
      <c r="HR3">
        <v>51</v>
      </c>
      <c r="HS3">
        <v>62</v>
      </c>
      <c r="HT3">
        <v>60</v>
      </c>
      <c r="HU3">
        <v>73</v>
      </c>
      <c r="HV3">
        <v>66</v>
      </c>
      <c r="HW3">
        <v>54</v>
      </c>
      <c r="HX3">
        <v>71</v>
      </c>
      <c r="HY3">
        <v>100</v>
      </c>
      <c r="HZ3">
        <v>63</v>
      </c>
      <c r="IA3">
        <v>67</v>
      </c>
      <c r="IB3">
        <v>146</v>
      </c>
      <c r="IC3">
        <v>109</v>
      </c>
      <c r="ID3">
        <v>109</v>
      </c>
      <c r="IE3">
        <v>96</v>
      </c>
      <c r="IF3">
        <v>114</v>
      </c>
      <c r="IG3">
        <v>86</v>
      </c>
      <c r="IH3">
        <v>116</v>
      </c>
      <c r="II3">
        <v>96</v>
      </c>
      <c r="IJ3">
        <v>105</v>
      </c>
      <c r="IK3">
        <v>131</v>
      </c>
      <c r="IL3">
        <v>78</v>
      </c>
      <c r="IM3">
        <v>103</v>
      </c>
      <c r="IN3">
        <v>116</v>
      </c>
      <c r="IO3">
        <v>93</v>
      </c>
      <c r="IP3">
        <v>158</v>
      </c>
      <c r="IQ3">
        <v>115</v>
      </c>
      <c r="IR3">
        <v>98</v>
      </c>
      <c r="IS3">
        <v>180</v>
      </c>
      <c r="IT3">
        <v>120</v>
      </c>
      <c r="IU3">
        <v>113</v>
      </c>
      <c r="IV3">
        <v>196</v>
      </c>
      <c r="IW3">
        <v>129</v>
      </c>
      <c r="IX3">
        <v>174</v>
      </c>
      <c r="IY3">
        <v>201</v>
      </c>
      <c r="IZ3">
        <v>96</v>
      </c>
      <c r="JA3">
        <v>193</v>
      </c>
      <c r="JB3">
        <v>125</v>
      </c>
      <c r="JC3">
        <v>133</v>
      </c>
      <c r="JD3">
        <v>132</v>
      </c>
      <c r="JE3">
        <v>166</v>
      </c>
    </row>
    <row r="4" spans="1:265" x14ac:dyDescent="0.25">
      <c r="A4">
        <v>2</v>
      </c>
      <c r="B4">
        <v>3</v>
      </c>
      <c r="C4">
        <v>8</v>
      </c>
      <c r="D4">
        <v>4</v>
      </c>
      <c r="E4">
        <v>6</v>
      </c>
      <c r="F4">
        <v>8</v>
      </c>
      <c r="G4">
        <v>8</v>
      </c>
      <c r="H4">
        <v>7</v>
      </c>
      <c r="I4">
        <v>0</v>
      </c>
      <c r="J4">
        <v>0</v>
      </c>
      <c r="K4">
        <v>14</v>
      </c>
      <c r="L4">
        <v>4</v>
      </c>
      <c r="M4">
        <v>24</v>
      </c>
      <c r="N4">
        <v>14</v>
      </c>
      <c r="O4">
        <v>13</v>
      </c>
      <c r="P4">
        <v>9</v>
      </c>
      <c r="Q4">
        <v>0</v>
      </c>
      <c r="R4">
        <v>12</v>
      </c>
      <c r="S4">
        <v>19</v>
      </c>
      <c r="T4">
        <v>11</v>
      </c>
      <c r="U4">
        <v>9</v>
      </c>
      <c r="V4">
        <v>9</v>
      </c>
      <c r="W4">
        <v>3</v>
      </c>
      <c r="X4">
        <v>6</v>
      </c>
      <c r="Y4">
        <v>17</v>
      </c>
      <c r="Z4">
        <v>2</v>
      </c>
      <c r="AA4">
        <v>0</v>
      </c>
      <c r="AB4">
        <v>3</v>
      </c>
      <c r="AC4">
        <v>0</v>
      </c>
      <c r="AD4">
        <v>6</v>
      </c>
      <c r="AE4">
        <v>6</v>
      </c>
      <c r="AF4">
        <v>8</v>
      </c>
      <c r="AG4">
        <v>15</v>
      </c>
      <c r="AH4">
        <v>2</v>
      </c>
      <c r="AI4">
        <v>17</v>
      </c>
      <c r="AJ4">
        <v>3</v>
      </c>
      <c r="AK4">
        <v>64</v>
      </c>
      <c r="AL4">
        <v>2</v>
      </c>
      <c r="AM4">
        <v>2</v>
      </c>
      <c r="AN4">
        <v>4</v>
      </c>
      <c r="AO4">
        <v>13</v>
      </c>
      <c r="AP4">
        <v>8</v>
      </c>
      <c r="AQ4">
        <v>11</v>
      </c>
      <c r="AR4">
        <v>0</v>
      </c>
      <c r="AS4">
        <v>12</v>
      </c>
      <c r="AT4">
        <v>2</v>
      </c>
      <c r="AU4">
        <v>7</v>
      </c>
      <c r="AV4">
        <v>6</v>
      </c>
      <c r="AW4">
        <v>49</v>
      </c>
      <c r="AX4">
        <v>7</v>
      </c>
      <c r="AY4">
        <v>7</v>
      </c>
      <c r="AZ4">
        <v>13</v>
      </c>
      <c r="BA4">
        <v>16</v>
      </c>
      <c r="BB4">
        <v>8</v>
      </c>
      <c r="BC4">
        <v>1</v>
      </c>
      <c r="BD4">
        <v>8</v>
      </c>
      <c r="BE4">
        <v>16</v>
      </c>
      <c r="BF4">
        <v>5</v>
      </c>
      <c r="BG4">
        <v>5</v>
      </c>
      <c r="BH4">
        <v>23</v>
      </c>
      <c r="BI4">
        <v>153</v>
      </c>
      <c r="BJ4">
        <v>20</v>
      </c>
      <c r="BK4">
        <v>9</v>
      </c>
      <c r="BL4">
        <v>21</v>
      </c>
      <c r="BM4">
        <v>18</v>
      </c>
      <c r="BN4">
        <v>196</v>
      </c>
      <c r="BO4">
        <v>63</v>
      </c>
      <c r="BP4">
        <v>54</v>
      </c>
      <c r="BQ4">
        <v>49</v>
      </c>
      <c r="BR4">
        <v>53</v>
      </c>
      <c r="BS4">
        <v>36</v>
      </c>
      <c r="BT4">
        <v>124</v>
      </c>
      <c r="BU4">
        <v>233</v>
      </c>
      <c r="BV4">
        <v>75</v>
      </c>
      <c r="BW4">
        <v>87</v>
      </c>
      <c r="BX4">
        <v>112</v>
      </c>
      <c r="BY4">
        <v>132</v>
      </c>
      <c r="BZ4">
        <v>143</v>
      </c>
      <c r="CA4">
        <v>190</v>
      </c>
      <c r="CB4">
        <v>116</v>
      </c>
      <c r="CC4">
        <v>169</v>
      </c>
      <c r="CD4">
        <v>180</v>
      </c>
      <c r="CE4">
        <v>202</v>
      </c>
      <c r="CF4">
        <v>175</v>
      </c>
      <c r="CG4">
        <v>186</v>
      </c>
      <c r="CH4">
        <v>138</v>
      </c>
      <c r="CI4">
        <v>123</v>
      </c>
      <c r="CJ4">
        <v>182</v>
      </c>
      <c r="CK4">
        <v>166</v>
      </c>
      <c r="CL4">
        <v>140</v>
      </c>
      <c r="CM4">
        <v>89</v>
      </c>
      <c r="CN4">
        <v>120</v>
      </c>
      <c r="CO4">
        <v>92</v>
      </c>
      <c r="CP4">
        <v>84</v>
      </c>
      <c r="CQ4">
        <v>101</v>
      </c>
      <c r="CR4">
        <v>80</v>
      </c>
      <c r="CS4">
        <v>5</v>
      </c>
      <c r="CT4">
        <v>125</v>
      </c>
      <c r="CU4">
        <v>147</v>
      </c>
      <c r="CV4">
        <v>78</v>
      </c>
      <c r="CW4">
        <v>94</v>
      </c>
      <c r="CX4">
        <v>108</v>
      </c>
      <c r="CY4">
        <v>145</v>
      </c>
      <c r="CZ4">
        <v>129</v>
      </c>
      <c r="DA4">
        <v>87</v>
      </c>
      <c r="DB4">
        <v>92</v>
      </c>
      <c r="DC4">
        <v>138</v>
      </c>
      <c r="DD4">
        <v>87</v>
      </c>
      <c r="DE4">
        <v>126</v>
      </c>
      <c r="DF4">
        <v>97</v>
      </c>
      <c r="DG4">
        <v>253</v>
      </c>
      <c r="DH4">
        <v>125</v>
      </c>
      <c r="DI4">
        <v>98</v>
      </c>
      <c r="DJ4">
        <v>76</v>
      </c>
      <c r="DK4">
        <v>73</v>
      </c>
      <c r="DL4">
        <v>89</v>
      </c>
      <c r="DM4">
        <v>93</v>
      </c>
      <c r="DN4">
        <v>141</v>
      </c>
      <c r="DO4">
        <v>48</v>
      </c>
      <c r="DP4">
        <v>42</v>
      </c>
      <c r="DQ4">
        <v>68</v>
      </c>
      <c r="DR4">
        <v>63</v>
      </c>
      <c r="DS4">
        <v>42</v>
      </c>
      <c r="DT4">
        <v>118</v>
      </c>
      <c r="DU4">
        <v>81</v>
      </c>
      <c r="DV4">
        <v>87</v>
      </c>
      <c r="DW4">
        <v>62</v>
      </c>
      <c r="DX4">
        <v>83</v>
      </c>
      <c r="DY4">
        <v>14</v>
      </c>
      <c r="DZ4">
        <v>26</v>
      </c>
      <c r="EA4">
        <v>8</v>
      </c>
      <c r="EB4">
        <v>18</v>
      </c>
      <c r="EC4">
        <v>39</v>
      </c>
      <c r="ED4">
        <v>21</v>
      </c>
      <c r="EE4">
        <v>26</v>
      </c>
      <c r="EF4">
        <v>13</v>
      </c>
      <c r="EG4">
        <v>22</v>
      </c>
      <c r="EH4">
        <v>12</v>
      </c>
      <c r="EI4">
        <v>4</v>
      </c>
      <c r="EJ4">
        <v>14</v>
      </c>
      <c r="EK4">
        <v>11</v>
      </c>
      <c r="EL4">
        <v>25</v>
      </c>
      <c r="EM4">
        <v>87</v>
      </c>
      <c r="EN4">
        <v>83</v>
      </c>
      <c r="EO4">
        <v>41</v>
      </c>
      <c r="EP4">
        <v>17</v>
      </c>
      <c r="EQ4">
        <v>39</v>
      </c>
      <c r="ER4">
        <v>12</v>
      </c>
      <c r="ES4">
        <v>7</v>
      </c>
      <c r="ET4">
        <v>18</v>
      </c>
      <c r="EU4">
        <v>11</v>
      </c>
      <c r="EV4">
        <v>28</v>
      </c>
      <c r="EW4">
        <v>55</v>
      </c>
      <c r="EX4">
        <v>39</v>
      </c>
      <c r="EY4">
        <v>53</v>
      </c>
      <c r="EZ4">
        <v>20</v>
      </c>
      <c r="FA4">
        <v>12</v>
      </c>
      <c r="FB4">
        <v>14</v>
      </c>
      <c r="FC4">
        <v>8</v>
      </c>
      <c r="FD4">
        <v>11</v>
      </c>
      <c r="FE4">
        <v>8</v>
      </c>
      <c r="FF4">
        <v>18</v>
      </c>
      <c r="FG4">
        <v>14</v>
      </c>
      <c r="FH4">
        <v>24</v>
      </c>
      <c r="FI4">
        <v>26</v>
      </c>
      <c r="FJ4">
        <v>12</v>
      </c>
      <c r="FK4">
        <v>17</v>
      </c>
      <c r="FL4">
        <v>21</v>
      </c>
      <c r="FM4">
        <v>36</v>
      </c>
      <c r="FN4">
        <v>34</v>
      </c>
      <c r="FO4">
        <v>17</v>
      </c>
      <c r="FP4">
        <v>46</v>
      </c>
      <c r="FQ4">
        <v>31</v>
      </c>
      <c r="FR4">
        <v>35</v>
      </c>
      <c r="FS4">
        <v>27</v>
      </c>
      <c r="FT4">
        <v>34</v>
      </c>
      <c r="FU4">
        <v>41</v>
      </c>
      <c r="FV4">
        <v>18</v>
      </c>
      <c r="FW4">
        <v>53</v>
      </c>
      <c r="FX4">
        <v>41</v>
      </c>
      <c r="FY4">
        <v>45</v>
      </c>
      <c r="FZ4">
        <v>55</v>
      </c>
      <c r="GA4">
        <v>38</v>
      </c>
      <c r="GB4">
        <v>26</v>
      </c>
      <c r="GC4">
        <v>10</v>
      </c>
      <c r="GD4">
        <v>25</v>
      </c>
      <c r="GE4">
        <v>32</v>
      </c>
      <c r="GF4">
        <v>16</v>
      </c>
      <c r="GG4">
        <v>17</v>
      </c>
      <c r="GH4">
        <v>26</v>
      </c>
      <c r="GI4">
        <v>24</v>
      </c>
      <c r="GJ4">
        <v>8</v>
      </c>
      <c r="GK4">
        <v>10</v>
      </c>
      <c r="GL4">
        <v>8</v>
      </c>
      <c r="GM4">
        <v>6</v>
      </c>
      <c r="GN4">
        <v>1</v>
      </c>
      <c r="GO4">
        <v>19</v>
      </c>
      <c r="GP4">
        <v>7</v>
      </c>
      <c r="GQ4">
        <v>8</v>
      </c>
      <c r="GR4">
        <v>11</v>
      </c>
      <c r="GS4">
        <v>11</v>
      </c>
      <c r="GT4">
        <v>7</v>
      </c>
      <c r="GU4">
        <v>26</v>
      </c>
      <c r="GV4">
        <v>20</v>
      </c>
      <c r="GW4">
        <v>8</v>
      </c>
      <c r="GX4">
        <v>35</v>
      </c>
      <c r="GY4">
        <v>29</v>
      </c>
      <c r="GZ4">
        <v>71</v>
      </c>
      <c r="HA4">
        <v>53</v>
      </c>
      <c r="HB4">
        <v>29</v>
      </c>
      <c r="HC4">
        <v>34</v>
      </c>
      <c r="HD4">
        <v>64</v>
      </c>
      <c r="HE4">
        <v>56</v>
      </c>
      <c r="HF4">
        <v>92</v>
      </c>
      <c r="HG4">
        <v>88</v>
      </c>
      <c r="HH4">
        <v>38</v>
      </c>
      <c r="HI4">
        <v>122</v>
      </c>
      <c r="HJ4">
        <v>100</v>
      </c>
      <c r="HK4">
        <v>88</v>
      </c>
      <c r="HL4">
        <v>49</v>
      </c>
      <c r="HM4">
        <v>55</v>
      </c>
      <c r="HN4">
        <v>56</v>
      </c>
      <c r="HO4">
        <v>106</v>
      </c>
      <c r="HP4">
        <v>45</v>
      </c>
      <c r="HQ4">
        <v>57</v>
      </c>
      <c r="HR4">
        <v>85</v>
      </c>
      <c r="HS4">
        <v>60</v>
      </c>
      <c r="HT4">
        <v>85</v>
      </c>
      <c r="HU4">
        <v>66</v>
      </c>
      <c r="HV4">
        <v>49</v>
      </c>
      <c r="HW4">
        <v>63</v>
      </c>
      <c r="HX4">
        <v>81</v>
      </c>
      <c r="HY4">
        <v>37</v>
      </c>
      <c r="HZ4">
        <v>64</v>
      </c>
      <c r="IA4">
        <v>73</v>
      </c>
      <c r="IB4">
        <v>75</v>
      </c>
      <c r="IC4">
        <v>136</v>
      </c>
      <c r="ID4">
        <v>88</v>
      </c>
      <c r="IE4">
        <v>109</v>
      </c>
      <c r="IF4">
        <v>43</v>
      </c>
      <c r="IG4">
        <v>55</v>
      </c>
      <c r="IH4">
        <v>90</v>
      </c>
      <c r="II4">
        <v>92</v>
      </c>
      <c r="IJ4">
        <v>85</v>
      </c>
      <c r="IK4">
        <v>83</v>
      </c>
      <c r="IL4">
        <v>25</v>
      </c>
      <c r="IM4">
        <v>46</v>
      </c>
      <c r="IN4">
        <v>55</v>
      </c>
      <c r="IO4">
        <v>49</v>
      </c>
      <c r="IP4">
        <v>74</v>
      </c>
      <c r="IQ4">
        <v>36</v>
      </c>
      <c r="IR4">
        <v>38</v>
      </c>
      <c r="IS4">
        <v>75</v>
      </c>
      <c r="IT4">
        <v>59</v>
      </c>
      <c r="IU4">
        <v>66</v>
      </c>
      <c r="IV4">
        <v>68</v>
      </c>
      <c r="IW4">
        <v>74</v>
      </c>
      <c r="IX4">
        <v>60</v>
      </c>
      <c r="IY4">
        <v>78</v>
      </c>
      <c r="IZ4">
        <v>76</v>
      </c>
      <c r="JA4">
        <v>119</v>
      </c>
      <c r="JB4">
        <v>93</v>
      </c>
      <c r="JC4">
        <v>75</v>
      </c>
      <c r="JD4">
        <v>77</v>
      </c>
      <c r="JE4">
        <v>96</v>
      </c>
    </row>
    <row r="5" spans="1:265" x14ac:dyDescent="0.25">
      <c r="A5">
        <v>3</v>
      </c>
      <c r="B5">
        <v>2</v>
      </c>
      <c r="C5">
        <v>13</v>
      </c>
      <c r="D5">
        <v>0</v>
      </c>
      <c r="E5">
        <v>3</v>
      </c>
      <c r="F5">
        <v>3</v>
      </c>
      <c r="G5">
        <v>2</v>
      </c>
      <c r="H5">
        <v>1</v>
      </c>
      <c r="I5">
        <v>0</v>
      </c>
      <c r="J5">
        <v>0</v>
      </c>
      <c r="K5">
        <v>3</v>
      </c>
      <c r="L5">
        <v>2</v>
      </c>
      <c r="M5">
        <v>7</v>
      </c>
      <c r="N5">
        <v>2</v>
      </c>
      <c r="O5">
        <v>2</v>
      </c>
      <c r="P5">
        <v>1</v>
      </c>
      <c r="Q5">
        <v>0</v>
      </c>
      <c r="R5">
        <v>2</v>
      </c>
      <c r="S5">
        <v>4</v>
      </c>
      <c r="T5">
        <v>6</v>
      </c>
      <c r="U5">
        <v>2</v>
      </c>
      <c r="V5">
        <v>4</v>
      </c>
      <c r="W5">
        <v>5</v>
      </c>
      <c r="X5">
        <v>0</v>
      </c>
      <c r="Y5">
        <v>8</v>
      </c>
      <c r="Z5">
        <v>0</v>
      </c>
      <c r="AA5">
        <v>2</v>
      </c>
      <c r="AB5">
        <v>4</v>
      </c>
      <c r="AC5">
        <v>4</v>
      </c>
      <c r="AD5">
        <v>9</v>
      </c>
      <c r="AE5">
        <v>3</v>
      </c>
      <c r="AF5">
        <v>8</v>
      </c>
      <c r="AG5">
        <v>9</v>
      </c>
      <c r="AH5">
        <v>2</v>
      </c>
      <c r="AI5">
        <v>14</v>
      </c>
      <c r="AJ5">
        <v>1</v>
      </c>
      <c r="AK5">
        <v>47</v>
      </c>
      <c r="AL5">
        <v>0</v>
      </c>
      <c r="AM5">
        <v>0</v>
      </c>
      <c r="AN5">
        <v>2</v>
      </c>
      <c r="AO5">
        <v>4</v>
      </c>
      <c r="AP5">
        <v>1</v>
      </c>
      <c r="AQ5">
        <v>4</v>
      </c>
      <c r="AR5">
        <v>0</v>
      </c>
      <c r="AS5">
        <v>4</v>
      </c>
      <c r="AT5">
        <v>1</v>
      </c>
      <c r="AU5">
        <v>2</v>
      </c>
      <c r="AV5">
        <v>0</v>
      </c>
      <c r="AW5">
        <v>39</v>
      </c>
      <c r="AX5">
        <v>3</v>
      </c>
      <c r="AY5">
        <v>0</v>
      </c>
      <c r="AZ5">
        <v>11</v>
      </c>
      <c r="BA5">
        <v>11</v>
      </c>
      <c r="BB5">
        <v>7</v>
      </c>
      <c r="BC5">
        <v>4</v>
      </c>
      <c r="BD5">
        <v>4</v>
      </c>
      <c r="BE5">
        <v>8</v>
      </c>
      <c r="BF5">
        <v>3</v>
      </c>
      <c r="BG5">
        <v>6</v>
      </c>
      <c r="BH5">
        <v>6</v>
      </c>
      <c r="BI5">
        <v>66</v>
      </c>
      <c r="BJ5">
        <v>11</v>
      </c>
      <c r="BK5">
        <v>4</v>
      </c>
      <c r="BL5">
        <v>10</v>
      </c>
      <c r="BM5">
        <v>4</v>
      </c>
      <c r="BN5">
        <v>88</v>
      </c>
      <c r="BO5">
        <v>17</v>
      </c>
      <c r="BP5">
        <v>23</v>
      </c>
      <c r="BQ5">
        <v>26</v>
      </c>
      <c r="BR5">
        <v>12</v>
      </c>
      <c r="BS5">
        <v>13</v>
      </c>
      <c r="BT5">
        <v>20</v>
      </c>
      <c r="BU5">
        <v>50</v>
      </c>
      <c r="BV5">
        <v>12</v>
      </c>
      <c r="BW5">
        <v>16</v>
      </c>
      <c r="BX5">
        <v>20</v>
      </c>
      <c r="BY5">
        <v>16</v>
      </c>
      <c r="BZ5">
        <v>28</v>
      </c>
      <c r="CA5">
        <v>27</v>
      </c>
      <c r="CB5">
        <v>25</v>
      </c>
      <c r="CC5">
        <v>11</v>
      </c>
      <c r="CD5">
        <v>33</v>
      </c>
      <c r="CE5">
        <v>11</v>
      </c>
      <c r="CF5">
        <v>16</v>
      </c>
      <c r="CG5">
        <v>50</v>
      </c>
      <c r="CH5">
        <v>37</v>
      </c>
      <c r="CI5">
        <v>14</v>
      </c>
      <c r="CJ5">
        <v>34</v>
      </c>
      <c r="CK5">
        <v>15</v>
      </c>
      <c r="CL5">
        <v>28</v>
      </c>
      <c r="CM5">
        <v>31</v>
      </c>
      <c r="CN5">
        <v>13</v>
      </c>
      <c r="CO5">
        <v>12</v>
      </c>
      <c r="CP5">
        <v>24</v>
      </c>
      <c r="CQ5">
        <v>15</v>
      </c>
      <c r="CR5">
        <v>10</v>
      </c>
      <c r="CS5">
        <v>2</v>
      </c>
      <c r="CT5">
        <v>12</v>
      </c>
      <c r="CU5">
        <v>8</v>
      </c>
      <c r="CV5">
        <v>15</v>
      </c>
      <c r="CW5">
        <v>14</v>
      </c>
      <c r="CX5">
        <v>4</v>
      </c>
      <c r="CY5">
        <v>12</v>
      </c>
      <c r="CZ5">
        <v>14</v>
      </c>
      <c r="DA5">
        <v>14</v>
      </c>
      <c r="DB5">
        <v>16</v>
      </c>
      <c r="DC5">
        <v>12</v>
      </c>
      <c r="DD5">
        <v>15</v>
      </c>
      <c r="DE5">
        <v>21</v>
      </c>
      <c r="DF5">
        <v>23</v>
      </c>
      <c r="DG5">
        <v>36</v>
      </c>
      <c r="DH5">
        <v>22</v>
      </c>
      <c r="DI5">
        <v>20</v>
      </c>
      <c r="DJ5">
        <v>13</v>
      </c>
      <c r="DK5">
        <v>28</v>
      </c>
      <c r="DL5">
        <v>21</v>
      </c>
      <c r="DM5">
        <v>29</v>
      </c>
      <c r="DN5">
        <v>30</v>
      </c>
      <c r="DO5">
        <v>16</v>
      </c>
      <c r="DP5">
        <v>11</v>
      </c>
      <c r="DQ5">
        <v>14</v>
      </c>
      <c r="DR5">
        <v>5</v>
      </c>
      <c r="DS5">
        <v>15</v>
      </c>
      <c r="DT5">
        <v>26</v>
      </c>
      <c r="DU5">
        <v>18</v>
      </c>
      <c r="DV5">
        <v>20</v>
      </c>
      <c r="DW5">
        <v>21</v>
      </c>
      <c r="DX5">
        <v>12</v>
      </c>
      <c r="DY5">
        <v>9</v>
      </c>
      <c r="DZ5">
        <v>20</v>
      </c>
      <c r="EA5">
        <v>15</v>
      </c>
      <c r="EB5">
        <v>28</v>
      </c>
      <c r="EC5">
        <v>17</v>
      </c>
      <c r="ED5">
        <v>17</v>
      </c>
      <c r="EE5">
        <v>12</v>
      </c>
      <c r="EF5">
        <v>14</v>
      </c>
      <c r="EG5">
        <v>18</v>
      </c>
      <c r="EH5">
        <v>9</v>
      </c>
      <c r="EI5">
        <v>15</v>
      </c>
      <c r="EJ5">
        <v>10</v>
      </c>
      <c r="EK5">
        <v>14</v>
      </c>
      <c r="EL5">
        <v>139</v>
      </c>
      <c r="EM5">
        <v>16</v>
      </c>
      <c r="EN5">
        <v>10</v>
      </c>
      <c r="EO5">
        <v>20</v>
      </c>
      <c r="EP5">
        <v>29</v>
      </c>
      <c r="EQ5">
        <v>8</v>
      </c>
      <c r="ER5">
        <v>14</v>
      </c>
      <c r="ES5">
        <v>15</v>
      </c>
      <c r="ET5">
        <v>19</v>
      </c>
      <c r="EU5">
        <v>28</v>
      </c>
      <c r="EV5">
        <v>29</v>
      </c>
      <c r="EW5">
        <v>49</v>
      </c>
      <c r="EX5">
        <v>33</v>
      </c>
      <c r="EY5">
        <v>21</v>
      </c>
      <c r="EZ5">
        <v>69</v>
      </c>
      <c r="FA5">
        <v>21</v>
      </c>
      <c r="FB5">
        <v>21</v>
      </c>
      <c r="FC5">
        <v>20</v>
      </c>
      <c r="FD5">
        <v>44</v>
      </c>
      <c r="FE5">
        <v>33</v>
      </c>
      <c r="FF5">
        <v>27</v>
      </c>
      <c r="FG5">
        <v>19</v>
      </c>
      <c r="FH5">
        <v>37</v>
      </c>
      <c r="FI5">
        <v>26</v>
      </c>
      <c r="FJ5">
        <v>37</v>
      </c>
      <c r="FK5">
        <v>36</v>
      </c>
      <c r="FL5">
        <v>26</v>
      </c>
      <c r="FM5">
        <v>25</v>
      </c>
      <c r="FN5">
        <v>42</v>
      </c>
      <c r="FO5">
        <v>35</v>
      </c>
      <c r="FP5">
        <v>33</v>
      </c>
      <c r="FQ5">
        <v>35</v>
      </c>
      <c r="FR5">
        <v>39</v>
      </c>
      <c r="FS5">
        <v>29</v>
      </c>
      <c r="FT5">
        <v>44</v>
      </c>
      <c r="FU5">
        <v>34</v>
      </c>
      <c r="FV5">
        <v>751</v>
      </c>
      <c r="FW5">
        <v>740</v>
      </c>
      <c r="FX5">
        <v>35</v>
      </c>
      <c r="FY5">
        <v>30</v>
      </c>
      <c r="FZ5">
        <v>36</v>
      </c>
      <c r="GA5">
        <v>31</v>
      </c>
      <c r="GB5">
        <v>28</v>
      </c>
      <c r="GC5">
        <v>48</v>
      </c>
      <c r="GD5">
        <v>24</v>
      </c>
      <c r="GE5">
        <v>35</v>
      </c>
      <c r="GF5">
        <v>22</v>
      </c>
      <c r="GG5">
        <v>49</v>
      </c>
      <c r="GH5">
        <v>55</v>
      </c>
      <c r="GI5">
        <v>52</v>
      </c>
      <c r="GJ5">
        <v>38</v>
      </c>
      <c r="GK5">
        <v>53</v>
      </c>
      <c r="GL5">
        <v>37</v>
      </c>
      <c r="GM5">
        <v>39</v>
      </c>
      <c r="GN5">
        <v>46</v>
      </c>
      <c r="GO5">
        <v>55</v>
      </c>
      <c r="GP5">
        <v>71</v>
      </c>
      <c r="GQ5">
        <v>68</v>
      </c>
      <c r="GR5">
        <v>125</v>
      </c>
      <c r="GS5">
        <v>98</v>
      </c>
      <c r="GT5">
        <v>73</v>
      </c>
      <c r="GU5">
        <v>72</v>
      </c>
      <c r="GV5">
        <v>43</v>
      </c>
      <c r="GW5">
        <v>18</v>
      </c>
      <c r="GX5">
        <v>23</v>
      </c>
      <c r="GY5">
        <v>52</v>
      </c>
      <c r="GZ5">
        <v>55</v>
      </c>
      <c r="HA5">
        <v>78</v>
      </c>
      <c r="HB5">
        <v>54</v>
      </c>
      <c r="HC5">
        <v>90</v>
      </c>
      <c r="HD5">
        <v>37</v>
      </c>
      <c r="HE5">
        <v>42</v>
      </c>
      <c r="HF5">
        <v>42</v>
      </c>
      <c r="HG5">
        <v>53</v>
      </c>
      <c r="HH5">
        <v>34</v>
      </c>
      <c r="HI5">
        <v>46</v>
      </c>
      <c r="HJ5">
        <v>53</v>
      </c>
      <c r="HK5">
        <v>50</v>
      </c>
      <c r="HL5">
        <v>57</v>
      </c>
      <c r="HM5">
        <v>40</v>
      </c>
      <c r="HN5">
        <v>32</v>
      </c>
      <c r="HO5">
        <v>46</v>
      </c>
      <c r="HP5">
        <v>45</v>
      </c>
      <c r="HQ5">
        <v>44</v>
      </c>
      <c r="HR5">
        <v>35</v>
      </c>
      <c r="HS5">
        <v>34</v>
      </c>
      <c r="HT5">
        <v>30</v>
      </c>
      <c r="HU5">
        <v>41</v>
      </c>
      <c r="HV5">
        <v>24</v>
      </c>
      <c r="HW5">
        <v>24</v>
      </c>
      <c r="HX5">
        <v>27</v>
      </c>
      <c r="HY5">
        <v>57</v>
      </c>
      <c r="HZ5">
        <v>49</v>
      </c>
      <c r="IA5">
        <v>56</v>
      </c>
      <c r="IB5">
        <v>37</v>
      </c>
      <c r="IC5">
        <v>49</v>
      </c>
      <c r="ID5">
        <v>42</v>
      </c>
      <c r="IE5">
        <v>46</v>
      </c>
      <c r="IF5">
        <v>73</v>
      </c>
      <c r="IG5">
        <v>41</v>
      </c>
      <c r="IH5">
        <v>50</v>
      </c>
      <c r="II5">
        <v>66</v>
      </c>
      <c r="IJ5">
        <v>48</v>
      </c>
      <c r="IK5">
        <v>61</v>
      </c>
      <c r="IL5">
        <v>42</v>
      </c>
      <c r="IM5">
        <v>56</v>
      </c>
      <c r="IN5">
        <v>45</v>
      </c>
      <c r="IO5">
        <v>30</v>
      </c>
      <c r="IP5">
        <v>48</v>
      </c>
      <c r="IQ5">
        <v>42</v>
      </c>
      <c r="IR5">
        <v>59</v>
      </c>
      <c r="IS5">
        <v>46</v>
      </c>
      <c r="IT5">
        <v>54</v>
      </c>
      <c r="IU5">
        <v>59</v>
      </c>
      <c r="IV5">
        <v>45</v>
      </c>
      <c r="IW5">
        <v>46</v>
      </c>
      <c r="IX5">
        <v>54</v>
      </c>
      <c r="IY5">
        <v>91</v>
      </c>
      <c r="IZ5">
        <v>58</v>
      </c>
      <c r="JA5">
        <v>71</v>
      </c>
      <c r="JB5">
        <v>57</v>
      </c>
      <c r="JC5">
        <v>51</v>
      </c>
      <c r="JD5">
        <v>58</v>
      </c>
      <c r="JE5">
        <v>54</v>
      </c>
    </row>
    <row r="6" spans="1:265" x14ac:dyDescent="0.25">
      <c r="A6">
        <v>4</v>
      </c>
      <c r="B6">
        <v>7</v>
      </c>
      <c r="C6">
        <v>8</v>
      </c>
      <c r="D6">
        <v>9</v>
      </c>
      <c r="E6">
        <v>9</v>
      </c>
      <c r="F6">
        <v>16</v>
      </c>
      <c r="G6">
        <v>15</v>
      </c>
      <c r="H6">
        <v>12</v>
      </c>
      <c r="I6">
        <v>0</v>
      </c>
      <c r="J6">
        <v>0</v>
      </c>
      <c r="K6">
        <v>13</v>
      </c>
      <c r="L6">
        <v>13</v>
      </c>
      <c r="M6">
        <v>15</v>
      </c>
      <c r="N6">
        <v>19</v>
      </c>
      <c r="O6">
        <v>11</v>
      </c>
      <c r="P6">
        <v>7</v>
      </c>
      <c r="Q6">
        <v>0</v>
      </c>
      <c r="R6">
        <v>20</v>
      </c>
      <c r="S6">
        <v>27</v>
      </c>
      <c r="T6">
        <v>14</v>
      </c>
      <c r="U6">
        <v>18</v>
      </c>
      <c r="V6">
        <v>12</v>
      </c>
      <c r="W6">
        <v>16</v>
      </c>
      <c r="X6">
        <v>3</v>
      </c>
      <c r="Y6">
        <v>27</v>
      </c>
      <c r="Z6">
        <v>2</v>
      </c>
      <c r="AA6">
        <v>1</v>
      </c>
      <c r="AB6">
        <v>16</v>
      </c>
      <c r="AC6">
        <v>12</v>
      </c>
      <c r="AD6">
        <v>20</v>
      </c>
      <c r="AE6">
        <v>12</v>
      </c>
      <c r="AF6">
        <v>14</v>
      </c>
      <c r="AG6">
        <v>38</v>
      </c>
      <c r="AH6">
        <v>18</v>
      </c>
      <c r="AI6">
        <v>45</v>
      </c>
      <c r="AJ6">
        <v>12</v>
      </c>
      <c r="AK6">
        <v>98</v>
      </c>
      <c r="AL6">
        <v>12</v>
      </c>
      <c r="AM6">
        <v>7</v>
      </c>
      <c r="AN6">
        <v>20</v>
      </c>
      <c r="AO6">
        <v>17</v>
      </c>
      <c r="AP6">
        <v>16</v>
      </c>
      <c r="AQ6">
        <v>27</v>
      </c>
      <c r="AR6">
        <v>10</v>
      </c>
      <c r="AS6">
        <v>33</v>
      </c>
      <c r="AT6">
        <v>12</v>
      </c>
      <c r="AU6">
        <v>20</v>
      </c>
      <c r="AV6">
        <v>21</v>
      </c>
      <c r="AW6">
        <v>62</v>
      </c>
      <c r="AX6">
        <v>9</v>
      </c>
      <c r="AY6">
        <v>7</v>
      </c>
      <c r="AZ6">
        <v>21</v>
      </c>
      <c r="BA6">
        <v>11</v>
      </c>
      <c r="BB6">
        <v>5</v>
      </c>
      <c r="BC6">
        <v>6</v>
      </c>
      <c r="BD6">
        <v>16</v>
      </c>
      <c r="BE6">
        <v>38</v>
      </c>
      <c r="BF6">
        <v>10</v>
      </c>
      <c r="BG6">
        <v>19</v>
      </c>
      <c r="BH6">
        <v>27</v>
      </c>
      <c r="BI6">
        <v>118</v>
      </c>
      <c r="BJ6">
        <v>84</v>
      </c>
      <c r="BK6">
        <v>16</v>
      </c>
      <c r="BL6">
        <v>21</v>
      </c>
      <c r="BM6">
        <v>12</v>
      </c>
      <c r="BN6">
        <v>125</v>
      </c>
      <c r="BO6">
        <v>20</v>
      </c>
      <c r="BP6">
        <v>19</v>
      </c>
      <c r="BQ6">
        <v>26</v>
      </c>
      <c r="BR6">
        <v>26</v>
      </c>
      <c r="BS6">
        <v>34</v>
      </c>
      <c r="BT6">
        <v>37</v>
      </c>
      <c r="BU6">
        <v>76</v>
      </c>
      <c r="BV6">
        <v>25</v>
      </c>
      <c r="BW6">
        <v>25</v>
      </c>
      <c r="BX6">
        <v>34</v>
      </c>
      <c r="BY6">
        <v>31</v>
      </c>
      <c r="BZ6">
        <v>55</v>
      </c>
      <c r="CA6">
        <v>28</v>
      </c>
      <c r="CB6">
        <v>41</v>
      </c>
      <c r="CC6">
        <v>51</v>
      </c>
      <c r="CD6">
        <v>31</v>
      </c>
      <c r="CE6">
        <v>30</v>
      </c>
      <c r="CF6">
        <v>50</v>
      </c>
      <c r="CG6">
        <v>69</v>
      </c>
      <c r="CH6">
        <v>35</v>
      </c>
      <c r="CI6">
        <v>35</v>
      </c>
      <c r="CJ6">
        <v>77</v>
      </c>
      <c r="CK6">
        <v>69</v>
      </c>
      <c r="CL6">
        <v>72</v>
      </c>
      <c r="CM6">
        <v>51</v>
      </c>
      <c r="CN6">
        <v>61</v>
      </c>
      <c r="CO6">
        <v>50</v>
      </c>
      <c r="CP6">
        <v>51</v>
      </c>
      <c r="CQ6">
        <v>67</v>
      </c>
      <c r="CR6">
        <v>46</v>
      </c>
      <c r="CS6">
        <v>1</v>
      </c>
      <c r="CT6">
        <v>45</v>
      </c>
      <c r="CU6">
        <v>48</v>
      </c>
      <c r="CV6">
        <v>42</v>
      </c>
      <c r="CW6">
        <v>56</v>
      </c>
      <c r="CX6">
        <v>27</v>
      </c>
      <c r="CY6">
        <v>39</v>
      </c>
      <c r="CZ6">
        <v>29</v>
      </c>
      <c r="DA6">
        <v>25</v>
      </c>
      <c r="DB6">
        <v>35</v>
      </c>
      <c r="DC6">
        <v>46</v>
      </c>
      <c r="DD6">
        <v>34</v>
      </c>
      <c r="DE6">
        <v>35</v>
      </c>
      <c r="DF6">
        <v>37</v>
      </c>
      <c r="DG6">
        <v>30</v>
      </c>
      <c r="DH6">
        <v>43</v>
      </c>
      <c r="DI6">
        <v>49</v>
      </c>
      <c r="DJ6">
        <v>50</v>
      </c>
      <c r="DK6">
        <v>25</v>
      </c>
      <c r="DL6">
        <v>40</v>
      </c>
      <c r="DM6">
        <v>30</v>
      </c>
      <c r="DN6">
        <v>38</v>
      </c>
      <c r="DO6">
        <v>29</v>
      </c>
      <c r="DP6">
        <v>29</v>
      </c>
      <c r="DQ6">
        <v>47</v>
      </c>
      <c r="DR6">
        <v>8</v>
      </c>
      <c r="DS6">
        <v>18</v>
      </c>
      <c r="DT6">
        <v>37</v>
      </c>
      <c r="DU6">
        <v>18</v>
      </c>
      <c r="DV6">
        <v>40</v>
      </c>
      <c r="DW6">
        <v>34</v>
      </c>
      <c r="DX6">
        <v>12</v>
      </c>
      <c r="DY6">
        <v>37</v>
      </c>
      <c r="DZ6">
        <v>15</v>
      </c>
      <c r="EA6">
        <v>16</v>
      </c>
      <c r="EB6">
        <v>15</v>
      </c>
      <c r="EC6">
        <v>25</v>
      </c>
      <c r="ED6">
        <v>55</v>
      </c>
      <c r="EE6">
        <v>49</v>
      </c>
      <c r="EF6">
        <v>9</v>
      </c>
      <c r="EG6">
        <v>13</v>
      </c>
      <c r="EH6">
        <v>30</v>
      </c>
      <c r="EI6">
        <v>27</v>
      </c>
      <c r="EJ6">
        <v>11</v>
      </c>
      <c r="EK6">
        <v>17</v>
      </c>
      <c r="EL6">
        <v>19</v>
      </c>
      <c r="EM6">
        <v>9</v>
      </c>
      <c r="EN6">
        <v>12</v>
      </c>
      <c r="EO6">
        <v>19</v>
      </c>
      <c r="EP6">
        <v>14</v>
      </c>
      <c r="EQ6">
        <v>23</v>
      </c>
      <c r="ER6">
        <v>7</v>
      </c>
      <c r="ES6">
        <v>17</v>
      </c>
      <c r="ET6">
        <v>14</v>
      </c>
      <c r="EU6">
        <v>30</v>
      </c>
      <c r="EV6">
        <v>38</v>
      </c>
      <c r="EW6">
        <v>53</v>
      </c>
      <c r="EX6">
        <v>29</v>
      </c>
      <c r="EY6">
        <v>13</v>
      </c>
      <c r="EZ6">
        <v>16</v>
      </c>
      <c r="FA6">
        <v>7</v>
      </c>
      <c r="FB6">
        <v>32</v>
      </c>
      <c r="FC6">
        <v>11</v>
      </c>
      <c r="FD6">
        <v>14</v>
      </c>
      <c r="FE6">
        <v>14</v>
      </c>
      <c r="FF6">
        <v>12</v>
      </c>
      <c r="FG6">
        <v>43</v>
      </c>
      <c r="FH6">
        <v>6</v>
      </c>
      <c r="FI6">
        <v>13</v>
      </c>
      <c r="FJ6">
        <v>15</v>
      </c>
      <c r="FK6">
        <v>24</v>
      </c>
      <c r="FL6">
        <v>31</v>
      </c>
      <c r="FM6">
        <v>46</v>
      </c>
      <c r="FN6">
        <v>24</v>
      </c>
      <c r="FO6">
        <v>27</v>
      </c>
      <c r="FP6">
        <v>33</v>
      </c>
      <c r="FQ6">
        <v>27</v>
      </c>
      <c r="FR6">
        <v>24</v>
      </c>
      <c r="FS6">
        <v>20</v>
      </c>
      <c r="FT6">
        <v>17</v>
      </c>
      <c r="FU6">
        <v>8</v>
      </c>
      <c r="FV6">
        <v>17</v>
      </c>
      <c r="FW6">
        <v>22</v>
      </c>
      <c r="FX6">
        <v>33</v>
      </c>
      <c r="FY6">
        <v>30</v>
      </c>
      <c r="FZ6">
        <v>21</v>
      </c>
      <c r="GA6">
        <v>29</v>
      </c>
      <c r="GB6">
        <v>27</v>
      </c>
      <c r="GC6">
        <v>19</v>
      </c>
      <c r="GD6">
        <v>18</v>
      </c>
      <c r="GE6">
        <v>13</v>
      </c>
      <c r="GF6">
        <v>14</v>
      </c>
      <c r="GG6">
        <v>23</v>
      </c>
      <c r="GH6">
        <v>38</v>
      </c>
      <c r="GI6">
        <v>18</v>
      </c>
      <c r="GJ6">
        <v>16</v>
      </c>
      <c r="GK6">
        <v>25</v>
      </c>
      <c r="GL6">
        <v>26</v>
      </c>
      <c r="GM6">
        <v>10</v>
      </c>
      <c r="GN6">
        <v>14</v>
      </c>
      <c r="GO6">
        <v>34</v>
      </c>
      <c r="GP6">
        <v>31</v>
      </c>
      <c r="GQ6">
        <v>22</v>
      </c>
      <c r="GR6">
        <v>20</v>
      </c>
      <c r="GS6">
        <v>23</v>
      </c>
      <c r="GT6">
        <v>36</v>
      </c>
      <c r="GU6">
        <v>21</v>
      </c>
      <c r="GV6">
        <v>18</v>
      </c>
      <c r="GW6">
        <v>42</v>
      </c>
      <c r="GX6">
        <v>119</v>
      </c>
      <c r="GY6">
        <v>55</v>
      </c>
      <c r="GZ6">
        <v>120</v>
      </c>
      <c r="HA6">
        <v>98</v>
      </c>
      <c r="HB6">
        <v>91</v>
      </c>
      <c r="HC6">
        <v>82</v>
      </c>
      <c r="HD6">
        <v>94</v>
      </c>
      <c r="HE6">
        <v>148</v>
      </c>
      <c r="HF6">
        <v>140</v>
      </c>
      <c r="HG6">
        <v>77</v>
      </c>
      <c r="HH6">
        <v>70</v>
      </c>
      <c r="HI6">
        <v>80</v>
      </c>
      <c r="HJ6">
        <v>67</v>
      </c>
      <c r="HK6">
        <v>80</v>
      </c>
      <c r="HL6">
        <v>113</v>
      </c>
      <c r="HM6">
        <v>360</v>
      </c>
      <c r="HN6">
        <v>86</v>
      </c>
      <c r="HO6">
        <v>121</v>
      </c>
      <c r="HP6">
        <v>597</v>
      </c>
      <c r="HQ6">
        <v>88</v>
      </c>
      <c r="HR6">
        <v>157</v>
      </c>
      <c r="HS6">
        <v>132</v>
      </c>
      <c r="HT6">
        <v>89</v>
      </c>
      <c r="HU6">
        <v>108</v>
      </c>
      <c r="HV6">
        <v>78</v>
      </c>
      <c r="HW6">
        <v>105</v>
      </c>
      <c r="HX6">
        <v>56</v>
      </c>
      <c r="HY6">
        <v>65</v>
      </c>
      <c r="HZ6">
        <v>94</v>
      </c>
      <c r="IA6">
        <v>92</v>
      </c>
      <c r="IB6">
        <v>165</v>
      </c>
      <c r="IC6">
        <v>89</v>
      </c>
      <c r="ID6">
        <v>74</v>
      </c>
      <c r="IE6">
        <v>82</v>
      </c>
      <c r="IF6">
        <v>108</v>
      </c>
      <c r="IG6">
        <v>149</v>
      </c>
      <c r="IH6">
        <v>117</v>
      </c>
      <c r="II6">
        <v>64</v>
      </c>
      <c r="IJ6">
        <v>103</v>
      </c>
      <c r="IK6">
        <v>148</v>
      </c>
      <c r="IL6">
        <v>47</v>
      </c>
      <c r="IM6">
        <v>113</v>
      </c>
      <c r="IN6">
        <v>54</v>
      </c>
      <c r="IO6">
        <v>44</v>
      </c>
      <c r="IP6">
        <v>106</v>
      </c>
      <c r="IQ6">
        <v>28</v>
      </c>
      <c r="IR6">
        <v>97</v>
      </c>
      <c r="IS6">
        <v>78</v>
      </c>
      <c r="IT6">
        <v>89</v>
      </c>
      <c r="IU6">
        <v>95</v>
      </c>
      <c r="IV6">
        <v>72</v>
      </c>
      <c r="IW6">
        <v>106</v>
      </c>
      <c r="IX6">
        <v>227</v>
      </c>
      <c r="IY6">
        <v>114</v>
      </c>
      <c r="IZ6">
        <v>80</v>
      </c>
      <c r="JA6">
        <v>189</v>
      </c>
      <c r="JB6">
        <v>152</v>
      </c>
      <c r="JC6">
        <v>100</v>
      </c>
      <c r="JD6">
        <v>116</v>
      </c>
      <c r="JE6">
        <v>89</v>
      </c>
    </row>
    <row r="7" spans="1:265" x14ac:dyDescent="0.25">
      <c r="A7">
        <v>5</v>
      </c>
      <c r="B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3</v>
      </c>
      <c r="Q7">
        <v>0</v>
      </c>
      <c r="R7">
        <v>0</v>
      </c>
      <c r="S7">
        <v>3</v>
      </c>
      <c r="T7">
        <v>2</v>
      </c>
      <c r="U7">
        <v>0</v>
      </c>
      <c r="V7">
        <v>0</v>
      </c>
      <c r="W7">
        <v>1</v>
      </c>
      <c r="X7">
        <v>3</v>
      </c>
      <c r="Y7">
        <v>4</v>
      </c>
      <c r="Z7">
        <v>0</v>
      </c>
      <c r="AA7">
        <v>0</v>
      </c>
      <c r="AB7">
        <v>0</v>
      </c>
      <c r="AC7">
        <v>1</v>
      </c>
      <c r="AD7">
        <v>1</v>
      </c>
      <c r="AE7">
        <v>1</v>
      </c>
      <c r="AF7">
        <v>0</v>
      </c>
      <c r="AG7">
        <v>1</v>
      </c>
      <c r="AH7">
        <v>0</v>
      </c>
      <c r="AI7">
        <v>0</v>
      </c>
      <c r="AJ7">
        <v>0</v>
      </c>
      <c r="AK7">
        <v>5</v>
      </c>
      <c r="AL7">
        <v>0</v>
      </c>
      <c r="AM7">
        <v>0</v>
      </c>
      <c r="AN7">
        <v>1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5</v>
      </c>
      <c r="AX7">
        <v>0</v>
      </c>
      <c r="AY7">
        <v>1</v>
      </c>
      <c r="AZ7">
        <v>0</v>
      </c>
      <c r="BA7">
        <v>1</v>
      </c>
      <c r="BB7">
        <v>0</v>
      </c>
      <c r="BC7">
        <v>1</v>
      </c>
      <c r="BD7">
        <v>2</v>
      </c>
      <c r="BE7">
        <v>2</v>
      </c>
      <c r="BF7">
        <v>0</v>
      </c>
      <c r="BG7">
        <v>1</v>
      </c>
      <c r="BH7">
        <v>0</v>
      </c>
      <c r="BI7">
        <v>20</v>
      </c>
      <c r="BJ7">
        <v>3</v>
      </c>
      <c r="BK7">
        <v>1</v>
      </c>
      <c r="BL7">
        <v>1</v>
      </c>
      <c r="BM7">
        <v>1</v>
      </c>
      <c r="BN7">
        <v>12</v>
      </c>
      <c r="BO7">
        <v>1</v>
      </c>
      <c r="BP7">
        <v>0</v>
      </c>
      <c r="BQ7">
        <v>2</v>
      </c>
      <c r="BR7">
        <v>4</v>
      </c>
      <c r="BS7">
        <v>3</v>
      </c>
      <c r="BT7">
        <v>3</v>
      </c>
      <c r="BU7">
        <v>4</v>
      </c>
      <c r="BV7">
        <v>3</v>
      </c>
      <c r="BW7">
        <v>2</v>
      </c>
      <c r="BX7">
        <v>2</v>
      </c>
      <c r="BY7">
        <v>3</v>
      </c>
      <c r="BZ7">
        <v>4</v>
      </c>
      <c r="CA7">
        <v>2</v>
      </c>
      <c r="CB7">
        <v>3</v>
      </c>
      <c r="CC7">
        <v>1</v>
      </c>
      <c r="CD7">
        <v>1</v>
      </c>
      <c r="CE7">
        <v>5</v>
      </c>
      <c r="CF7">
        <v>5</v>
      </c>
      <c r="CG7">
        <v>4</v>
      </c>
      <c r="CH7">
        <v>6</v>
      </c>
      <c r="CI7">
        <v>2</v>
      </c>
      <c r="CJ7">
        <v>3</v>
      </c>
      <c r="CK7">
        <v>3</v>
      </c>
      <c r="CL7">
        <v>2</v>
      </c>
      <c r="CM7">
        <v>2</v>
      </c>
      <c r="CN7">
        <v>1</v>
      </c>
      <c r="CO7">
        <v>6</v>
      </c>
      <c r="CP7">
        <v>6</v>
      </c>
      <c r="CQ7">
        <v>6</v>
      </c>
      <c r="CR7">
        <v>4</v>
      </c>
      <c r="CS7">
        <v>0</v>
      </c>
      <c r="CT7">
        <v>2</v>
      </c>
      <c r="CU7">
        <v>7</v>
      </c>
      <c r="CV7">
        <v>7</v>
      </c>
      <c r="CW7">
        <v>2</v>
      </c>
      <c r="CX7">
        <v>1</v>
      </c>
      <c r="CY7">
        <v>3</v>
      </c>
      <c r="CZ7">
        <v>2</v>
      </c>
      <c r="DA7">
        <v>2</v>
      </c>
      <c r="DB7">
        <v>1</v>
      </c>
      <c r="DC7">
        <v>3</v>
      </c>
      <c r="DD7">
        <v>0</v>
      </c>
      <c r="DE7">
        <v>5</v>
      </c>
      <c r="DF7">
        <v>2</v>
      </c>
      <c r="DG7">
        <v>0</v>
      </c>
      <c r="DH7">
        <v>2</v>
      </c>
      <c r="DI7">
        <v>2</v>
      </c>
      <c r="DJ7">
        <v>4</v>
      </c>
      <c r="DK7">
        <v>2</v>
      </c>
      <c r="DL7">
        <v>1</v>
      </c>
      <c r="DM7">
        <v>3</v>
      </c>
      <c r="DN7">
        <v>3</v>
      </c>
      <c r="DO7">
        <v>0</v>
      </c>
      <c r="DP7">
        <v>0</v>
      </c>
      <c r="DQ7">
        <v>1</v>
      </c>
      <c r="DR7">
        <v>0</v>
      </c>
      <c r="DS7">
        <v>0</v>
      </c>
      <c r="DT7">
        <v>1</v>
      </c>
      <c r="DU7">
        <v>2</v>
      </c>
      <c r="DV7">
        <v>3</v>
      </c>
      <c r="DW7">
        <v>2</v>
      </c>
      <c r="DX7">
        <v>1</v>
      </c>
      <c r="DY7">
        <v>0</v>
      </c>
      <c r="DZ7">
        <v>0</v>
      </c>
      <c r="EA7">
        <v>2</v>
      </c>
      <c r="EB7">
        <v>3</v>
      </c>
      <c r="EC7">
        <v>0</v>
      </c>
      <c r="ED7">
        <v>2</v>
      </c>
      <c r="EE7">
        <v>0</v>
      </c>
      <c r="EF7">
        <v>3</v>
      </c>
      <c r="EG7">
        <v>0</v>
      </c>
      <c r="EH7">
        <v>1</v>
      </c>
      <c r="EI7">
        <v>3</v>
      </c>
      <c r="EJ7">
        <v>0</v>
      </c>
      <c r="EK7">
        <v>0</v>
      </c>
      <c r="EL7">
        <v>0</v>
      </c>
      <c r="EM7">
        <v>0</v>
      </c>
      <c r="EN7">
        <v>3</v>
      </c>
      <c r="EO7">
        <v>2</v>
      </c>
      <c r="EP7">
        <v>1</v>
      </c>
      <c r="EQ7">
        <v>3</v>
      </c>
      <c r="ER7">
        <v>1</v>
      </c>
      <c r="ES7">
        <v>1</v>
      </c>
      <c r="ET7">
        <v>1</v>
      </c>
      <c r="EU7">
        <v>2</v>
      </c>
      <c r="EV7">
        <v>6</v>
      </c>
      <c r="EW7">
        <v>2</v>
      </c>
      <c r="EX7">
        <v>2</v>
      </c>
      <c r="EY7">
        <v>0</v>
      </c>
      <c r="EZ7">
        <v>4</v>
      </c>
      <c r="FA7">
        <v>2</v>
      </c>
      <c r="FB7">
        <v>10</v>
      </c>
      <c r="FC7">
        <v>1</v>
      </c>
      <c r="FD7">
        <v>14</v>
      </c>
      <c r="FE7">
        <v>0</v>
      </c>
      <c r="FF7">
        <v>0</v>
      </c>
      <c r="FG7">
        <v>3</v>
      </c>
      <c r="FH7">
        <v>3</v>
      </c>
      <c r="FI7">
        <v>2</v>
      </c>
      <c r="FJ7">
        <v>1</v>
      </c>
      <c r="FK7">
        <v>6</v>
      </c>
      <c r="FL7">
        <v>1</v>
      </c>
      <c r="FM7">
        <v>4</v>
      </c>
      <c r="FN7">
        <v>1</v>
      </c>
      <c r="FO7">
        <v>0</v>
      </c>
      <c r="FP7">
        <v>2</v>
      </c>
      <c r="FQ7">
        <v>3</v>
      </c>
      <c r="FR7">
        <v>1</v>
      </c>
      <c r="FS7">
        <v>3</v>
      </c>
      <c r="FT7">
        <v>5</v>
      </c>
      <c r="FU7">
        <v>3</v>
      </c>
      <c r="FV7">
        <v>3</v>
      </c>
      <c r="FW7">
        <v>2</v>
      </c>
      <c r="FX7">
        <v>4</v>
      </c>
      <c r="FY7">
        <v>3</v>
      </c>
      <c r="FZ7">
        <v>2</v>
      </c>
      <c r="GA7">
        <v>4</v>
      </c>
      <c r="GB7">
        <v>2</v>
      </c>
      <c r="GC7">
        <v>1</v>
      </c>
      <c r="GD7">
        <v>1</v>
      </c>
      <c r="GE7">
        <v>2</v>
      </c>
      <c r="GF7">
        <v>1</v>
      </c>
      <c r="GG7">
        <v>0</v>
      </c>
      <c r="GH7">
        <v>2</v>
      </c>
      <c r="GI7">
        <v>3</v>
      </c>
      <c r="GJ7">
        <v>1</v>
      </c>
      <c r="GK7">
        <v>2</v>
      </c>
      <c r="GL7">
        <v>3</v>
      </c>
      <c r="GM7">
        <v>7</v>
      </c>
      <c r="GN7">
        <v>1</v>
      </c>
      <c r="GO7">
        <v>7</v>
      </c>
      <c r="GP7">
        <v>4</v>
      </c>
      <c r="GQ7">
        <v>8</v>
      </c>
      <c r="GR7">
        <v>3</v>
      </c>
      <c r="GS7">
        <v>2</v>
      </c>
      <c r="GT7">
        <v>5</v>
      </c>
      <c r="GU7">
        <v>16</v>
      </c>
      <c r="GV7">
        <v>14</v>
      </c>
      <c r="GW7">
        <v>30</v>
      </c>
      <c r="GX7">
        <v>72</v>
      </c>
      <c r="GY7">
        <v>38</v>
      </c>
      <c r="GZ7">
        <v>54</v>
      </c>
      <c r="HA7">
        <v>111</v>
      </c>
      <c r="HB7">
        <v>42</v>
      </c>
      <c r="HC7">
        <v>64</v>
      </c>
      <c r="HD7">
        <v>108</v>
      </c>
      <c r="HE7">
        <v>172</v>
      </c>
      <c r="HF7">
        <v>97</v>
      </c>
      <c r="HG7">
        <v>57</v>
      </c>
      <c r="HH7">
        <v>83</v>
      </c>
      <c r="HI7">
        <v>148</v>
      </c>
      <c r="HJ7">
        <v>67</v>
      </c>
      <c r="HK7">
        <v>187</v>
      </c>
      <c r="HL7">
        <v>73</v>
      </c>
      <c r="HM7">
        <v>147</v>
      </c>
      <c r="HN7">
        <v>59</v>
      </c>
      <c r="HO7">
        <v>50</v>
      </c>
      <c r="HP7">
        <v>225</v>
      </c>
      <c r="HQ7">
        <v>51</v>
      </c>
      <c r="HR7">
        <v>59</v>
      </c>
      <c r="HS7">
        <v>159</v>
      </c>
      <c r="HT7">
        <v>113</v>
      </c>
      <c r="HU7">
        <v>84</v>
      </c>
      <c r="HV7">
        <v>136</v>
      </c>
      <c r="HW7">
        <v>69</v>
      </c>
      <c r="HX7">
        <v>48</v>
      </c>
      <c r="HY7">
        <v>45</v>
      </c>
      <c r="HZ7">
        <v>264</v>
      </c>
      <c r="IA7">
        <v>174</v>
      </c>
      <c r="IB7">
        <v>75</v>
      </c>
      <c r="IC7">
        <v>219</v>
      </c>
      <c r="ID7">
        <v>331</v>
      </c>
      <c r="IE7">
        <v>121</v>
      </c>
      <c r="IF7">
        <v>80</v>
      </c>
      <c r="IG7">
        <v>95</v>
      </c>
      <c r="IH7">
        <v>72</v>
      </c>
      <c r="II7">
        <v>115</v>
      </c>
      <c r="IJ7">
        <v>138</v>
      </c>
      <c r="IK7">
        <v>64</v>
      </c>
      <c r="IL7">
        <v>75</v>
      </c>
      <c r="IM7">
        <v>271</v>
      </c>
      <c r="IN7">
        <v>80</v>
      </c>
      <c r="IO7">
        <v>88</v>
      </c>
      <c r="IP7">
        <v>179</v>
      </c>
      <c r="IQ7">
        <v>128</v>
      </c>
      <c r="IR7">
        <v>99</v>
      </c>
      <c r="IS7">
        <v>126</v>
      </c>
      <c r="IT7">
        <v>73</v>
      </c>
      <c r="IU7">
        <v>134</v>
      </c>
      <c r="IV7">
        <v>97</v>
      </c>
      <c r="IW7">
        <v>82</v>
      </c>
      <c r="IX7">
        <v>53</v>
      </c>
      <c r="IY7">
        <v>178</v>
      </c>
      <c r="IZ7">
        <v>88</v>
      </c>
      <c r="JA7">
        <v>133</v>
      </c>
      <c r="JB7">
        <v>125</v>
      </c>
      <c r="JC7">
        <v>110</v>
      </c>
      <c r="JD7">
        <v>68</v>
      </c>
      <c r="JE7">
        <v>217</v>
      </c>
    </row>
    <row r="8" spans="1:265" x14ac:dyDescent="0.25">
      <c r="A8">
        <v>6</v>
      </c>
      <c r="B8">
        <v>2</v>
      </c>
      <c r="C8">
        <v>3</v>
      </c>
      <c r="D8">
        <v>2</v>
      </c>
      <c r="E8">
        <v>4</v>
      </c>
      <c r="F8">
        <v>1</v>
      </c>
      <c r="G8">
        <v>5</v>
      </c>
      <c r="H8">
        <v>1</v>
      </c>
      <c r="I8">
        <v>1</v>
      </c>
      <c r="J8">
        <v>0</v>
      </c>
      <c r="K8">
        <v>4</v>
      </c>
      <c r="L8">
        <v>1</v>
      </c>
      <c r="M8">
        <v>5</v>
      </c>
      <c r="N8">
        <v>2</v>
      </c>
      <c r="O8">
        <v>2</v>
      </c>
      <c r="P8">
        <v>4</v>
      </c>
      <c r="Q8">
        <v>0</v>
      </c>
      <c r="R8">
        <v>1</v>
      </c>
      <c r="S8">
        <v>5</v>
      </c>
      <c r="T8">
        <v>4</v>
      </c>
      <c r="U8">
        <v>1</v>
      </c>
      <c r="V8">
        <v>2</v>
      </c>
      <c r="W8">
        <v>6</v>
      </c>
      <c r="X8">
        <v>1</v>
      </c>
      <c r="Y8">
        <v>6</v>
      </c>
      <c r="Z8">
        <v>1</v>
      </c>
      <c r="AA8">
        <v>1</v>
      </c>
      <c r="AB8">
        <v>0</v>
      </c>
      <c r="AC8">
        <v>4</v>
      </c>
      <c r="AD8">
        <v>4</v>
      </c>
      <c r="AE8">
        <v>1</v>
      </c>
      <c r="AF8">
        <v>5</v>
      </c>
      <c r="AG8">
        <v>3</v>
      </c>
      <c r="AH8">
        <v>0</v>
      </c>
      <c r="AI8">
        <v>13</v>
      </c>
      <c r="AJ8">
        <v>1</v>
      </c>
      <c r="AK8">
        <v>18</v>
      </c>
      <c r="AL8">
        <v>1</v>
      </c>
      <c r="AM8">
        <v>1</v>
      </c>
      <c r="AN8">
        <v>2</v>
      </c>
      <c r="AO8">
        <v>1</v>
      </c>
      <c r="AP8">
        <v>0</v>
      </c>
      <c r="AQ8">
        <v>2</v>
      </c>
      <c r="AR8">
        <v>1</v>
      </c>
      <c r="AS8">
        <v>1</v>
      </c>
      <c r="AT8">
        <v>1</v>
      </c>
      <c r="AU8">
        <v>2</v>
      </c>
      <c r="AV8">
        <v>1</v>
      </c>
      <c r="AW8">
        <v>6</v>
      </c>
      <c r="AX8">
        <v>1</v>
      </c>
      <c r="AY8">
        <v>4</v>
      </c>
      <c r="AZ8">
        <v>4</v>
      </c>
      <c r="BA8">
        <v>3</v>
      </c>
      <c r="BB8">
        <v>0</v>
      </c>
      <c r="BC8">
        <v>2</v>
      </c>
      <c r="BD8">
        <v>1</v>
      </c>
      <c r="BE8">
        <v>6</v>
      </c>
      <c r="BF8">
        <v>1</v>
      </c>
      <c r="BG8">
        <v>5</v>
      </c>
      <c r="BH8">
        <v>3</v>
      </c>
      <c r="BI8">
        <v>24</v>
      </c>
      <c r="BJ8">
        <v>9</v>
      </c>
      <c r="BK8">
        <v>4</v>
      </c>
      <c r="BL8">
        <v>2</v>
      </c>
      <c r="BM8">
        <v>2</v>
      </c>
      <c r="BN8">
        <v>15</v>
      </c>
      <c r="BO8">
        <v>5</v>
      </c>
      <c r="BP8">
        <v>5</v>
      </c>
      <c r="BQ8">
        <v>6</v>
      </c>
      <c r="BR8">
        <v>7</v>
      </c>
      <c r="BS8">
        <v>5</v>
      </c>
      <c r="BT8">
        <v>7</v>
      </c>
      <c r="BU8">
        <v>13</v>
      </c>
      <c r="BV8">
        <v>7</v>
      </c>
      <c r="BW8">
        <v>7</v>
      </c>
      <c r="BX8">
        <v>8</v>
      </c>
      <c r="BY8">
        <v>5</v>
      </c>
      <c r="BZ8">
        <v>12</v>
      </c>
      <c r="CA8">
        <v>7</v>
      </c>
      <c r="CB8">
        <v>9</v>
      </c>
      <c r="CC8">
        <v>7</v>
      </c>
      <c r="CD8">
        <v>8</v>
      </c>
      <c r="CE8">
        <v>6</v>
      </c>
      <c r="CF8">
        <v>2</v>
      </c>
      <c r="CG8">
        <v>13</v>
      </c>
      <c r="CH8">
        <v>14</v>
      </c>
      <c r="CI8">
        <v>10</v>
      </c>
      <c r="CJ8">
        <v>10</v>
      </c>
      <c r="CK8">
        <v>11</v>
      </c>
      <c r="CL8">
        <v>12</v>
      </c>
      <c r="CM8">
        <v>9</v>
      </c>
      <c r="CN8">
        <v>23</v>
      </c>
      <c r="CO8">
        <v>8</v>
      </c>
      <c r="CP8">
        <v>11</v>
      </c>
      <c r="CQ8">
        <v>15</v>
      </c>
      <c r="CR8">
        <v>5</v>
      </c>
      <c r="CS8">
        <v>1</v>
      </c>
      <c r="CT8">
        <v>3</v>
      </c>
      <c r="CU8">
        <v>14</v>
      </c>
      <c r="CV8">
        <v>6</v>
      </c>
      <c r="CW8">
        <v>10</v>
      </c>
      <c r="CX8">
        <v>3</v>
      </c>
      <c r="CY8">
        <v>7</v>
      </c>
      <c r="CZ8">
        <v>7</v>
      </c>
      <c r="DA8">
        <v>6</v>
      </c>
      <c r="DB8">
        <v>3</v>
      </c>
      <c r="DC8">
        <v>7</v>
      </c>
      <c r="DD8">
        <v>6</v>
      </c>
      <c r="DE8">
        <v>7</v>
      </c>
      <c r="DF8">
        <v>13</v>
      </c>
      <c r="DG8">
        <v>8</v>
      </c>
      <c r="DH8">
        <v>12</v>
      </c>
      <c r="DI8">
        <v>18</v>
      </c>
      <c r="DJ8">
        <v>9</v>
      </c>
      <c r="DK8">
        <v>3</v>
      </c>
      <c r="DL8">
        <v>15</v>
      </c>
      <c r="DM8">
        <v>9</v>
      </c>
      <c r="DN8">
        <v>11</v>
      </c>
      <c r="DO8">
        <v>2</v>
      </c>
      <c r="DP8">
        <v>7</v>
      </c>
      <c r="DQ8">
        <v>8</v>
      </c>
      <c r="DR8">
        <v>8</v>
      </c>
      <c r="DS8">
        <v>10</v>
      </c>
      <c r="DT8">
        <v>7</v>
      </c>
      <c r="DU8">
        <v>9</v>
      </c>
      <c r="DV8">
        <v>8</v>
      </c>
      <c r="DW8">
        <v>6</v>
      </c>
      <c r="DX8">
        <v>5</v>
      </c>
      <c r="DY8">
        <v>6</v>
      </c>
      <c r="DZ8">
        <v>7</v>
      </c>
      <c r="EA8">
        <v>6</v>
      </c>
      <c r="EB8">
        <v>4</v>
      </c>
      <c r="EC8">
        <v>16</v>
      </c>
      <c r="ED8">
        <v>11</v>
      </c>
      <c r="EE8">
        <v>7</v>
      </c>
      <c r="EF8">
        <v>5</v>
      </c>
      <c r="EG8">
        <v>4</v>
      </c>
      <c r="EH8">
        <v>11</v>
      </c>
      <c r="EI8">
        <v>2</v>
      </c>
      <c r="EJ8">
        <v>16</v>
      </c>
      <c r="EK8">
        <v>9</v>
      </c>
      <c r="EL8">
        <v>8</v>
      </c>
      <c r="EM8">
        <v>9</v>
      </c>
      <c r="EN8">
        <v>6</v>
      </c>
      <c r="EO8">
        <v>6</v>
      </c>
      <c r="EP8">
        <v>10</v>
      </c>
      <c r="EQ8">
        <v>15</v>
      </c>
      <c r="ER8">
        <v>51</v>
      </c>
      <c r="ES8">
        <v>4</v>
      </c>
      <c r="ET8">
        <v>11</v>
      </c>
      <c r="EU8">
        <v>10</v>
      </c>
      <c r="EV8">
        <v>17</v>
      </c>
      <c r="EW8">
        <v>33</v>
      </c>
      <c r="EX8">
        <v>17</v>
      </c>
      <c r="EY8">
        <v>6</v>
      </c>
      <c r="EZ8">
        <v>17</v>
      </c>
      <c r="FA8">
        <v>9</v>
      </c>
      <c r="FB8">
        <v>35</v>
      </c>
      <c r="FC8">
        <v>16</v>
      </c>
      <c r="FD8">
        <v>16</v>
      </c>
      <c r="FE8">
        <v>11</v>
      </c>
      <c r="FF8">
        <v>16</v>
      </c>
      <c r="FG8">
        <v>14</v>
      </c>
      <c r="FH8">
        <v>17</v>
      </c>
      <c r="FI8">
        <v>21</v>
      </c>
      <c r="FJ8">
        <v>17</v>
      </c>
      <c r="FK8">
        <v>26</v>
      </c>
      <c r="FL8">
        <v>18</v>
      </c>
      <c r="FM8">
        <v>17</v>
      </c>
      <c r="FN8">
        <v>25</v>
      </c>
      <c r="FO8">
        <v>25</v>
      </c>
      <c r="FP8">
        <v>23</v>
      </c>
      <c r="FQ8">
        <v>21</v>
      </c>
      <c r="FR8">
        <v>28</v>
      </c>
      <c r="FS8">
        <v>17</v>
      </c>
      <c r="FT8">
        <v>23</v>
      </c>
      <c r="FU8">
        <v>14</v>
      </c>
      <c r="FV8">
        <v>12</v>
      </c>
      <c r="FW8">
        <v>20</v>
      </c>
      <c r="FX8">
        <v>23</v>
      </c>
      <c r="FY8">
        <v>23</v>
      </c>
      <c r="FZ8">
        <v>20</v>
      </c>
      <c r="GA8">
        <v>15</v>
      </c>
      <c r="GB8">
        <v>21</v>
      </c>
      <c r="GC8">
        <v>18</v>
      </c>
      <c r="GD8">
        <v>12</v>
      </c>
      <c r="GE8">
        <v>20</v>
      </c>
      <c r="GF8">
        <v>24</v>
      </c>
      <c r="GG8">
        <v>26</v>
      </c>
      <c r="GH8">
        <v>20</v>
      </c>
      <c r="GI8">
        <v>27</v>
      </c>
      <c r="GJ8">
        <v>12</v>
      </c>
      <c r="GK8">
        <v>24</v>
      </c>
      <c r="GL8">
        <v>38</v>
      </c>
      <c r="GM8">
        <v>22</v>
      </c>
      <c r="GN8">
        <v>11</v>
      </c>
      <c r="GO8">
        <v>30</v>
      </c>
      <c r="GP8">
        <v>10</v>
      </c>
      <c r="GQ8">
        <v>41</v>
      </c>
      <c r="GR8">
        <v>26</v>
      </c>
      <c r="GS8">
        <v>11</v>
      </c>
      <c r="GT8">
        <v>37</v>
      </c>
      <c r="GU8">
        <v>27</v>
      </c>
      <c r="GV8">
        <v>15</v>
      </c>
      <c r="GW8">
        <v>8</v>
      </c>
      <c r="GX8">
        <v>20</v>
      </c>
      <c r="GY8">
        <v>59</v>
      </c>
      <c r="GZ8">
        <v>48</v>
      </c>
      <c r="HA8">
        <v>48</v>
      </c>
      <c r="HB8">
        <v>35</v>
      </c>
      <c r="HC8">
        <v>45</v>
      </c>
      <c r="HD8">
        <v>29</v>
      </c>
      <c r="HE8">
        <v>55</v>
      </c>
      <c r="HF8">
        <v>53</v>
      </c>
      <c r="HG8">
        <v>32</v>
      </c>
      <c r="HH8">
        <v>45</v>
      </c>
      <c r="HI8">
        <v>34</v>
      </c>
      <c r="HJ8">
        <v>63</v>
      </c>
      <c r="HK8">
        <v>66</v>
      </c>
      <c r="HL8">
        <v>87</v>
      </c>
      <c r="HM8">
        <v>70</v>
      </c>
      <c r="HN8">
        <v>55</v>
      </c>
      <c r="HO8">
        <v>117</v>
      </c>
      <c r="HP8">
        <v>64</v>
      </c>
      <c r="HQ8">
        <v>67</v>
      </c>
      <c r="HR8">
        <v>53</v>
      </c>
      <c r="HS8">
        <v>53</v>
      </c>
      <c r="HT8">
        <v>46</v>
      </c>
      <c r="HU8">
        <v>61</v>
      </c>
      <c r="HV8">
        <v>29</v>
      </c>
      <c r="HW8">
        <v>30</v>
      </c>
      <c r="HX8">
        <v>67</v>
      </c>
      <c r="HY8">
        <v>102</v>
      </c>
      <c r="HZ8">
        <v>79</v>
      </c>
      <c r="IA8">
        <v>69</v>
      </c>
      <c r="IB8">
        <v>80</v>
      </c>
      <c r="IC8">
        <v>106</v>
      </c>
      <c r="ID8">
        <v>87</v>
      </c>
      <c r="IE8">
        <v>101</v>
      </c>
      <c r="IF8">
        <v>115</v>
      </c>
      <c r="IG8">
        <v>88</v>
      </c>
      <c r="IH8">
        <v>108</v>
      </c>
      <c r="II8">
        <v>100</v>
      </c>
      <c r="IJ8">
        <v>135</v>
      </c>
      <c r="IK8">
        <v>89</v>
      </c>
      <c r="IL8">
        <v>62</v>
      </c>
      <c r="IM8">
        <v>75</v>
      </c>
      <c r="IN8">
        <v>58</v>
      </c>
      <c r="IO8">
        <v>74</v>
      </c>
      <c r="IP8">
        <v>85</v>
      </c>
      <c r="IQ8">
        <v>44</v>
      </c>
      <c r="IR8">
        <v>87</v>
      </c>
      <c r="IS8">
        <v>109</v>
      </c>
      <c r="IT8">
        <v>82</v>
      </c>
      <c r="IU8">
        <v>104</v>
      </c>
      <c r="IV8">
        <v>97</v>
      </c>
      <c r="IW8">
        <v>100</v>
      </c>
      <c r="IX8">
        <v>69</v>
      </c>
      <c r="IY8">
        <v>89</v>
      </c>
      <c r="IZ8">
        <v>119</v>
      </c>
      <c r="JA8">
        <v>84</v>
      </c>
      <c r="JB8">
        <v>91</v>
      </c>
      <c r="JC8">
        <v>94</v>
      </c>
      <c r="JD8">
        <v>88</v>
      </c>
      <c r="JE8">
        <v>75</v>
      </c>
    </row>
    <row r="9" spans="1:265" x14ac:dyDescent="0.25">
      <c r="A9">
        <v>7</v>
      </c>
      <c r="B9">
        <v>3</v>
      </c>
      <c r="C9">
        <v>0</v>
      </c>
      <c r="D9">
        <v>0</v>
      </c>
      <c r="E9">
        <v>0</v>
      </c>
      <c r="F9">
        <v>2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3</v>
      </c>
      <c r="N9">
        <v>0</v>
      </c>
      <c r="O9">
        <v>3</v>
      </c>
      <c r="P9">
        <v>0</v>
      </c>
      <c r="Q9">
        <v>2</v>
      </c>
      <c r="R9">
        <v>1</v>
      </c>
      <c r="S9">
        <v>2</v>
      </c>
      <c r="T9">
        <v>1</v>
      </c>
      <c r="U9">
        <v>3</v>
      </c>
      <c r="V9">
        <v>3</v>
      </c>
      <c r="W9">
        <v>2</v>
      </c>
      <c r="X9">
        <v>1</v>
      </c>
      <c r="Y9">
        <v>3</v>
      </c>
      <c r="Z9">
        <v>0</v>
      </c>
      <c r="AA9">
        <v>0</v>
      </c>
      <c r="AB9">
        <v>2</v>
      </c>
      <c r="AC9">
        <v>0</v>
      </c>
      <c r="AD9">
        <v>0</v>
      </c>
      <c r="AE9">
        <v>0</v>
      </c>
      <c r="AF9">
        <v>4</v>
      </c>
      <c r="AG9">
        <v>4</v>
      </c>
      <c r="AH9">
        <v>0</v>
      </c>
      <c r="AI9">
        <v>3</v>
      </c>
      <c r="AJ9">
        <v>1</v>
      </c>
      <c r="AK9">
        <v>2</v>
      </c>
      <c r="AL9">
        <v>0</v>
      </c>
      <c r="AM9">
        <v>2</v>
      </c>
      <c r="AN9">
        <v>1</v>
      </c>
      <c r="AO9">
        <v>1</v>
      </c>
      <c r="AP9">
        <v>0</v>
      </c>
      <c r="AQ9">
        <v>1</v>
      </c>
      <c r="AR9">
        <v>0</v>
      </c>
      <c r="AS9">
        <v>3</v>
      </c>
      <c r="AT9">
        <v>0</v>
      </c>
      <c r="AU9">
        <v>1</v>
      </c>
      <c r="AV9">
        <v>1</v>
      </c>
      <c r="AW9">
        <v>2</v>
      </c>
      <c r="AX9">
        <v>0</v>
      </c>
      <c r="AY9">
        <v>3</v>
      </c>
      <c r="AZ9">
        <v>2</v>
      </c>
      <c r="BA9">
        <v>3</v>
      </c>
      <c r="BB9">
        <v>1</v>
      </c>
      <c r="BC9">
        <v>10</v>
      </c>
      <c r="BD9">
        <v>3</v>
      </c>
      <c r="BE9">
        <v>4</v>
      </c>
      <c r="BF9">
        <v>2</v>
      </c>
      <c r="BG9">
        <v>0</v>
      </c>
      <c r="BH9">
        <v>8</v>
      </c>
      <c r="BI9">
        <v>8</v>
      </c>
      <c r="BJ9">
        <v>8</v>
      </c>
      <c r="BK9">
        <v>0</v>
      </c>
      <c r="BL9">
        <v>1</v>
      </c>
      <c r="BM9">
        <v>2</v>
      </c>
      <c r="BN9">
        <v>16</v>
      </c>
      <c r="BO9">
        <v>6</v>
      </c>
      <c r="BP9">
        <v>3</v>
      </c>
      <c r="BQ9">
        <v>6</v>
      </c>
      <c r="BR9">
        <v>0</v>
      </c>
      <c r="BS9">
        <v>7</v>
      </c>
      <c r="BT9">
        <v>5</v>
      </c>
      <c r="BU9">
        <v>14</v>
      </c>
      <c r="BV9">
        <v>11</v>
      </c>
      <c r="BW9">
        <v>5</v>
      </c>
      <c r="BX9">
        <v>11</v>
      </c>
      <c r="BY9">
        <v>5</v>
      </c>
      <c r="BZ9">
        <v>8</v>
      </c>
      <c r="CA9">
        <v>9</v>
      </c>
      <c r="CB9">
        <v>14</v>
      </c>
      <c r="CC9">
        <v>10</v>
      </c>
      <c r="CD9">
        <v>4</v>
      </c>
      <c r="CE9">
        <v>11</v>
      </c>
      <c r="CF9">
        <v>4</v>
      </c>
      <c r="CG9">
        <v>17</v>
      </c>
      <c r="CH9">
        <v>16</v>
      </c>
      <c r="CI9">
        <v>6</v>
      </c>
      <c r="CJ9">
        <v>6</v>
      </c>
      <c r="CK9">
        <v>8</v>
      </c>
      <c r="CL9">
        <v>19</v>
      </c>
      <c r="CM9">
        <v>12</v>
      </c>
      <c r="CN9">
        <v>6</v>
      </c>
      <c r="CO9">
        <v>12</v>
      </c>
      <c r="CP9">
        <v>3</v>
      </c>
      <c r="CQ9">
        <v>3</v>
      </c>
      <c r="CR9">
        <v>2</v>
      </c>
      <c r="CS9">
        <v>0</v>
      </c>
      <c r="CT9">
        <v>1</v>
      </c>
      <c r="CU9">
        <v>17</v>
      </c>
      <c r="CV9">
        <v>11</v>
      </c>
      <c r="CW9">
        <v>12</v>
      </c>
      <c r="CX9">
        <v>6</v>
      </c>
      <c r="CY9">
        <v>10</v>
      </c>
      <c r="CZ9">
        <v>6</v>
      </c>
      <c r="DA9">
        <v>23</v>
      </c>
      <c r="DB9">
        <v>9</v>
      </c>
      <c r="DC9">
        <v>14</v>
      </c>
      <c r="DD9">
        <v>2</v>
      </c>
      <c r="DE9">
        <v>29</v>
      </c>
      <c r="DF9">
        <v>3</v>
      </c>
      <c r="DG9">
        <v>10</v>
      </c>
      <c r="DH9">
        <v>8</v>
      </c>
      <c r="DI9">
        <v>16</v>
      </c>
      <c r="DJ9">
        <v>15</v>
      </c>
      <c r="DK9">
        <v>30</v>
      </c>
      <c r="DL9">
        <v>15</v>
      </c>
      <c r="DM9">
        <v>11</v>
      </c>
      <c r="DN9">
        <v>8</v>
      </c>
      <c r="DO9">
        <v>29</v>
      </c>
      <c r="DP9">
        <v>16</v>
      </c>
      <c r="DQ9">
        <v>12</v>
      </c>
      <c r="DR9">
        <v>10</v>
      </c>
      <c r="DS9">
        <v>21</v>
      </c>
      <c r="DT9">
        <v>15</v>
      </c>
      <c r="DU9">
        <v>28</v>
      </c>
      <c r="DV9">
        <v>6</v>
      </c>
      <c r="DW9">
        <v>34</v>
      </c>
      <c r="DX9">
        <v>6</v>
      </c>
      <c r="DY9">
        <v>41</v>
      </c>
      <c r="DZ9">
        <v>10</v>
      </c>
      <c r="EA9">
        <v>34</v>
      </c>
      <c r="EB9">
        <v>12</v>
      </c>
      <c r="EC9">
        <v>31</v>
      </c>
      <c r="ED9">
        <v>4</v>
      </c>
      <c r="EE9">
        <v>31</v>
      </c>
      <c r="EF9">
        <v>7</v>
      </c>
      <c r="EG9">
        <v>46</v>
      </c>
      <c r="EH9">
        <v>6</v>
      </c>
      <c r="EI9">
        <v>36</v>
      </c>
      <c r="EJ9">
        <v>23</v>
      </c>
      <c r="EK9">
        <v>21</v>
      </c>
      <c r="EL9">
        <v>13</v>
      </c>
      <c r="EM9">
        <v>18</v>
      </c>
      <c r="EN9">
        <v>11</v>
      </c>
      <c r="EO9">
        <v>15</v>
      </c>
      <c r="EP9">
        <v>9</v>
      </c>
      <c r="EQ9">
        <v>22</v>
      </c>
      <c r="ER9">
        <v>8</v>
      </c>
      <c r="ES9">
        <v>13</v>
      </c>
      <c r="ET9">
        <v>28</v>
      </c>
      <c r="EU9">
        <v>14</v>
      </c>
      <c r="EV9">
        <v>12</v>
      </c>
      <c r="EW9">
        <v>12</v>
      </c>
      <c r="EX9">
        <v>6</v>
      </c>
      <c r="EY9">
        <v>9</v>
      </c>
      <c r="EZ9">
        <v>12</v>
      </c>
      <c r="FA9">
        <v>7</v>
      </c>
      <c r="FB9">
        <v>13</v>
      </c>
      <c r="FC9">
        <v>43</v>
      </c>
      <c r="FD9">
        <v>13</v>
      </c>
      <c r="FE9">
        <v>12</v>
      </c>
      <c r="FF9">
        <v>42</v>
      </c>
      <c r="FG9">
        <v>26</v>
      </c>
      <c r="FH9">
        <v>32</v>
      </c>
      <c r="FI9">
        <v>18</v>
      </c>
      <c r="FJ9">
        <v>44</v>
      </c>
      <c r="FK9">
        <v>27</v>
      </c>
      <c r="FL9">
        <v>20</v>
      </c>
      <c r="FM9">
        <v>17</v>
      </c>
      <c r="FN9">
        <v>6</v>
      </c>
      <c r="FO9">
        <v>35</v>
      </c>
      <c r="FP9">
        <v>25</v>
      </c>
      <c r="FQ9">
        <v>13</v>
      </c>
      <c r="FR9">
        <v>12</v>
      </c>
      <c r="FS9">
        <v>63</v>
      </c>
      <c r="FT9">
        <v>31</v>
      </c>
      <c r="FU9">
        <v>39</v>
      </c>
      <c r="FV9">
        <v>40</v>
      </c>
      <c r="FW9">
        <v>23</v>
      </c>
      <c r="FX9">
        <v>32</v>
      </c>
      <c r="FY9">
        <v>26</v>
      </c>
      <c r="FZ9">
        <v>12</v>
      </c>
      <c r="GA9">
        <v>63</v>
      </c>
      <c r="GB9">
        <v>60</v>
      </c>
      <c r="GC9">
        <v>38</v>
      </c>
      <c r="GD9">
        <v>43</v>
      </c>
      <c r="GE9">
        <v>43</v>
      </c>
      <c r="GF9">
        <v>82</v>
      </c>
      <c r="GG9">
        <v>63</v>
      </c>
      <c r="GH9">
        <v>50</v>
      </c>
      <c r="GI9">
        <v>76</v>
      </c>
      <c r="GJ9">
        <v>52</v>
      </c>
      <c r="GK9">
        <v>74</v>
      </c>
      <c r="GL9">
        <v>20</v>
      </c>
      <c r="GM9">
        <v>37</v>
      </c>
      <c r="GN9">
        <v>58</v>
      </c>
      <c r="GO9">
        <v>41</v>
      </c>
      <c r="GP9">
        <v>46</v>
      </c>
      <c r="GQ9">
        <v>39</v>
      </c>
      <c r="GR9">
        <v>89</v>
      </c>
      <c r="GS9">
        <v>28</v>
      </c>
      <c r="GT9">
        <v>79</v>
      </c>
      <c r="GU9">
        <v>41</v>
      </c>
      <c r="GV9">
        <v>59</v>
      </c>
      <c r="GW9">
        <v>39</v>
      </c>
      <c r="GX9">
        <v>11</v>
      </c>
      <c r="GY9">
        <v>9</v>
      </c>
      <c r="GZ9">
        <v>108</v>
      </c>
      <c r="HA9">
        <v>53</v>
      </c>
      <c r="HB9">
        <v>68</v>
      </c>
      <c r="HC9">
        <v>104</v>
      </c>
      <c r="HD9">
        <v>60</v>
      </c>
      <c r="HE9">
        <v>55</v>
      </c>
      <c r="HF9">
        <v>83</v>
      </c>
      <c r="HG9">
        <v>75</v>
      </c>
      <c r="HH9">
        <v>55</v>
      </c>
      <c r="HI9">
        <v>36</v>
      </c>
      <c r="HJ9">
        <v>60</v>
      </c>
      <c r="HK9">
        <v>68</v>
      </c>
      <c r="HL9">
        <v>77</v>
      </c>
      <c r="HM9">
        <v>82</v>
      </c>
      <c r="HN9">
        <v>70</v>
      </c>
      <c r="HO9">
        <v>48</v>
      </c>
      <c r="HP9">
        <v>53</v>
      </c>
      <c r="HQ9">
        <v>65</v>
      </c>
      <c r="HR9">
        <v>65</v>
      </c>
      <c r="HS9">
        <v>53</v>
      </c>
      <c r="HT9">
        <v>62</v>
      </c>
      <c r="HU9">
        <v>46</v>
      </c>
      <c r="HV9">
        <v>60</v>
      </c>
      <c r="HW9">
        <v>11</v>
      </c>
      <c r="HX9">
        <v>74</v>
      </c>
      <c r="HY9">
        <v>153</v>
      </c>
      <c r="HZ9">
        <v>74</v>
      </c>
      <c r="IA9">
        <v>87</v>
      </c>
      <c r="IB9">
        <v>81</v>
      </c>
      <c r="IC9">
        <v>94</v>
      </c>
      <c r="ID9">
        <v>80</v>
      </c>
      <c r="IE9">
        <v>55</v>
      </c>
      <c r="IF9">
        <v>82</v>
      </c>
      <c r="IG9">
        <v>49</v>
      </c>
      <c r="IH9">
        <v>71</v>
      </c>
      <c r="II9">
        <v>105</v>
      </c>
      <c r="IJ9">
        <v>109</v>
      </c>
      <c r="IK9">
        <v>118</v>
      </c>
      <c r="IL9">
        <v>114</v>
      </c>
      <c r="IM9">
        <v>125</v>
      </c>
      <c r="IN9">
        <v>128</v>
      </c>
      <c r="IO9">
        <v>124</v>
      </c>
      <c r="IP9">
        <v>130</v>
      </c>
      <c r="IQ9">
        <v>85</v>
      </c>
      <c r="IR9">
        <v>77</v>
      </c>
      <c r="IS9">
        <v>45</v>
      </c>
      <c r="IT9">
        <v>78</v>
      </c>
      <c r="IU9">
        <v>34</v>
      </c>
      <c r="IV9">
        <v>64</v>
      </c>
      <c r="IW9">
        <v>88</v>
      </c>
      <c r="IX9">
        <v>30</v>
      </c>
      <c r="IY9">
        <v>42</v>
      </c>
      <c r="IZ9">
        <v>84</v>
      </c>
      <c r="JA9">
        <v>35</v>
      </c>
      <c r="JB9">
        <v>55</v>
      </c>
      <c r="JC9">
        <v>53</v>
      </c>
      <c r="JD9">
        <v>51</v>
      </c>
      <c r="JE9">
        <v>62</v>
      </c>
    </row>
    <row r="10" spans="1:265" x14ac:dyDescent="0.25">
      <c r="A10">
        <v>8</v>
      </c>
      <c r="B10">
        <v>2</v>
      </c>
      <c r="C10">
        <v>2</v>
      </c>
      <c r="D10">
        <v>0</v>
      </c>
      <c r="E10">
        <v>1</v>
      </c>
      <c r="F10">
        <v>3</v>
      </c>
      <c r="G10">
        <v>0</v>
      </c>
      <c r="H10">
        <v>2</v>
      </c>
      <c r="I10">
        <v>0</v>
      </c>
      <c r="J10">
        <v>0</v>
      </c>
      <c r="K10">
        <v>3</v>
      </c>
      <c r="L10">
        <v>0</v>
      </c>
      <c r="M10">
        <v>6</v>
      </c>
      <c r="N10">
        <v>5</v>
      </c>
      <c r="O10">
        <v>1</v>
      </c>
      <c r="P10">
        <v>1</v>
      </c>
      <c r="Q10">
        <v>1</v>
      </c>
      <c r="R10">
        <v>2</v>
      </c>
      <c r="S10">
        <v>4</v>
      </c>
      <c r="T10">
        <v>7</v>
      </c>
      <c r="U10">
        <v>8</v>
      </c>
      <c r="V10">
        <v>2</v>
      </c>
      <c r="W10">
        <v>17</v>
      </c>
      <c r="X10">
        <v>3</v>
      </c>
      <c r="Y10">
        <v>14</v>
      </c>
      <c r="Z10">
        <v>0</v>
      </c>
      <c r="AA10">
        <v>1</v>
      </c>
      <c r="AB10">
        <v>7</v>
      </c>
      <c r="AC10">
        <v>4</v>
      </c>
      <c r="AD10">
        <v>13</v>
      </c>
      <c r="AE10">
        <v>11</v>
      </c>
      <c r="AF10">
        <v>13</v>
      </c>
      <c r="AG10">
        <v>25</v>
      </c>
      <c r="AH10">
        <v>4</v>
      </c>
      <c r="AI10">
        <v>29</v>
      </c>
      <c r="AJ10">
        <v>8</v>
      </c>
      <c r="AK10">
        <v>108</v>
      </c>
      <c r="AL10">
        <v>2</v>
      </c>
      <c r="AM10">
        <v>3</v>
      </c>
      <c r="AN10">
        <v>5</v>
      </c>
      <c r="AO10">
        <v>8</v>
      </c>
      <c r="AP10">
        <v>5</v>
      </c>
      <c r="AQ10">
        <v>18</v>
      </c>
      <c r="AR10">
        <v>4</v>
      </c>
      <c r="AS10">
        <v>18</v>
      </c>
      <c r="AT10">
        <v>3</v>
      </c>
      <c r="AU10">
        <v>10</v>
      </c>
      <c r="AV10">
        <v>6</v>
      </c>
      <c r="AW10">
        <v>52</v>
      </c>
      <c r="AX10">
        <v>3</v>
      </c>
      <c r="AY10">
        <v>8</v>
      </c>
      <c r="AZ10">
        <v>11</v>
      </c>
      <c r="BA10">
        <v>12</v>
      </c>
      <c r="BB10">
        <v>7</v>
      </c>
      <c r="BC10">
        <v>0</v>
      </c>
      <c r="BD10">
        <v>11</v>
      </c>
      <c r="BE10">
        <v>21</v>
      </c>
      <c r="BF10">
        <v>9</v>
      </c>
      <c r="BG10">
        <v>10</v>
      </c>
      <c r="BH10">
        <v>10</v>
      </c>
      <c r="BI10">
        <v>153</v>
      </c>
      <c r="BJ10">
        <v>30</v>
      </c>
      <c r="BK10">
        <v>7</v>
      </c>
      <c r="BL10">
        <v>25</v>
      </c>
      <c r="BM10">
        <v>18</v>
      </c>
      <c r="BN10">
        <v>190</v>
      </c>
      <c r="BO10">
        <v>36</v>
      </c>
      <c r="BP10">
        <v>38</v>
      </c>
      <c r="BQ10">
        <v>46</v>
      </c>
      <c r="BR10">
        <v>47</v>
      </c>
      <c r="BS10">
        <v>29</v>
      </c>
      <c r="BT10">
        <v>77</v>
      </c>
      <c r="BU10">
        <v>222</v>
      </c>
      <c r="BV10">
        <v>82</v>
      </c>
      <c r="BW10">
        <v>84</v>
      </c>
      <c r="BX10">
        <v>128</v>
      </c>
      <c r="BY10">
        <v>135</v>
      </c>
      <c r="BZ10">
        <v>125</v>
      </c>
      <c r="CA10">
        <v>183</v>
      </c>
      <c r="CB10">
        <v>75</v>
      </c>
      <c r="CC10">
        <v>70</v>
      </c>
      <c r="CD10">
        <v>81</v>
      </c>
      <c r="CE10">
        <v>54</v>
      </c>
      <c r="CF10">
        <v>76</v>
      </c>
      <c r="CG10">
        <v>96</v>
      </c>
      <c r="CH10">
        <v>75</v>
      </c>
      <c r="CI10">
        <v>75</v>
      </c>
      <c r="CJ10">
        <v>69</v>
      </c>
      <c r="CK10">
        <v>73</v>
      </c>
      <c r="CL10">
        <v>75</v>
      </c>
      <c r="CM10">
        <v>97</v>
      </c>
      <c r="CN10">
        <v>72</v>
      </c>
      <c r="CO10">
        <v>60</v>
      </c>
      <c r="CP10">
        <v>53</v>
      </c>
      <c r="CQ10">
        <v>75</v>
      </c>
      <c r="CR10">
        <v>54</v>
      </c>
      <c r="CS10">
        <v>3</v>
      </c>
      <c r="CT10">
        <v>77</v>
      </c>
      <c r="CU10">
        <v>85</v>
      </c>
      <c r="CV10">
        <v>92</v>
      </c>
      <c r="CW10">
        <v>53</v>
      </c>
      <c r="CX10">
        <v>76</v>
      </c>
      <c r="CY10">
        <v>52</v>
      </c>
      <c r="CZ10">
        <v>75</v>
      </c>
      <c r="DA10">
        <v>52</v>
      </c>
      <c r="DB10">
        <v>47</v>
      </c>
      <c r="DC10">
        <v>70</v>
      </c>
      <c r="DD10">
        <v>42</v>
      </c>
      <c r="DE10">
        <v>43</v>
      </c>
      <c r="DF10">
        <v>38</v>
      </c>
      <c r="DG10">
        <v>88</v>
      </c>
      <c r="DH10">
        <v>75</v>
      </c>
      <c r="DI10">
        <v>78</v>
      </c>
      <c r="DJ10">
        <v>44</v>
      </c>
      <c r="DK10">
        <v>82</v>
      </c>
      <c r="DL10">
        <v>58</v>
      </c>
      <c r="DM10">
        <v>68</v>
      </c>
      <c r="DN10">
        <v>85</v>
      </c>
      <c r="DO10">
        <v>49</v>
      </c>
      <c r="DP10">
        <v>49</v>
      </c>
      <c r="DQ10">
        <v>90</v>
      </c>
      <c r="DR10">
        <v>50</v>
      </c>
      <c r="DS10">
        <v>31</v>
      </c>
      <c r="DT10">
        <v>77</v>
      </c>
      <c r="DU10">
        <v>56</v>
      </c>
      <c r="DV10">
        <v>66</v>
      </c>
      <c r="DW10">
        <v>77</v>
      </c>
      <c r="DX10">
        <v>45</v>
      </c>
      <c r="DY10">
        <v>33</v>
      </c>
      <c r="DZ10">
        <v>47</v>
      </c>
      <c r="EA10">
        <v>24</v>
      </c>
      <c r="EB10">
        <v>27</v>
      </c>
      <c r="EC10">
        <v>46</v>
      </c>
      <c r="ED10">
        <v>31</v>
      </c>
      <c r="EE10">
        <v>33</v>
      </c>
      <c r="EF10">
        <v>21</v>
      </c>
      <c r="EG10">
        <v>30</v>
      </c>
      <c r="EH10">
        <v>26</v>
      </c>
      <c r="EI10">
        <v>23</v>
      </c>
      <c r="EJ10">
        <v>22</v>
      </c>
      <c r="EK10">
        <v>32</v>
      </c>
      <c r="EL10">
        <v>51</v>
      </c>
      <c r="EM10">
        <v>60</v>
      </c>
      <c r="EN10">
        <v>59</v>
      </c>
      <c r="EO10">
        <v>52</v>
      </c>
      <c r="EP10">
        <v>40</v>
      </c>
      <c r="EQ10">
        <v>64</v>
      </c>
      <c r="ER10">
        <v>35</v>
      </c>
      <c r="ES10">
        <v>27</v>
      </c>
      <c r="ET10">
        <v>44</v>
      </c>
      <c r="EU10">
        <v>49</v>
      </c>
      <c r="EV10">
        <v>63</v>
      </c>
      <c r="EW10">
        <v>127</v>
      </c>
      <c r="EX10">
        <v>116</v>
      </c>
      <c r="EY10">
        <v>78</v>
      </c>
      <c r="EZ10">
        <v>55</v>
      </c>
      <c r="FA10">
        <v>39</v>
      </c>
      <c r="FB10">
        <v>45</v>
      </c>
      <c r="FC10">
        <v>39</v>
      </c>
      <c r="FD10">
        <v>57</v>
      </c>
      <c r="FE10">
        <v>27</v>
      </c>
      <c r="FF10">
        <v>42</v>
      </c>
      <c r="FG10">
        <v>42</v>
      </c>
      <c r="FH10">
        <v>66</v>
      </c>
      <c r="FI10">
        <v>77</v>
      </c>
      <c r="FJ10">
        <v>58</v>
      </c>
      <c r="FK10">
        <v>38</v>
      </c>
      <c r="FL10">
        <v>62</v>
      </c>
      <c r="FM10">
        <v>100</v>
      </c>
      <c r="FN10">
        <v>77</v>
      </c>
      <c r="FO10">
        <v>72</v>
      </c>
      <c r="FP10">
        <v>106</v>
      </c>
      <c r="FQ10">
        <v>84</v>
      </c>
      <c r="FR10">
        <v>73</v>
      </c>
      <c r="FS10">
        <v>76</v>
      </c>
      <c r="FT10">
        <v>175</v>
      </c>
      <c r="FU10">
        <v>55</v>
      </c>
      <c r="FV10">
        <v>65</v>
      </c>
      <c r="FW10">
        <v>127</v>
      </c>
      <c r="FX10">
        <v>61</v>
      </c>
      <c r="FY10">
        <v>98</v>
      </c>
      <c r="FZ10">
        <v>149</v>
      </c>
      <c r="GA10">
        <v>75</v>
      </c>
      <c r="GB10">
        <v>60</v>
      </c>
      <c r="GC10">
        <v>73</v>
      </c>
      <c r="GD10">
        <v>54</v>
      </c>
      <c r="GE10">
        <v>95</v>
      </c>
      <c r="GF10">
        <v>52</v>
      </c>
      <c r="GG10">
        <v>64</v>
      </c>
      <c r="GH10">
        <v>67</v>
      </c>
      <c r="GI10">
        <v>43</v>
      </c>
      <c r="GJ10">
        <v>30</v>
      </c>
      <c r="GK10">
        <v>29</v>
      </c>
      <c r="GL10">
        <v>56</v>
      </c>
      <c r="GM10">
        <v>49</v>
      </c>
      <c r="GN10">
        <v>16</v>
      </c>
      <c r="GO10">
        <v>45</v>
      </c>
      <c r="GP10">
        <v>29</v>
      </c>
      <c r="GQ10">
        <v>29</v>
      </c>
      <c r="GR10">
        <v>36</v>
      </c>
      <c r="GS10">
        <v>32</v>
      </c>
      <c r="GT10">
        <v>43</v>
      </c>
      <c r="GU10">
        <v>41</v>
      </c>
      <c r="GV10">
        <v>13</v>
      </c>
      <c r="GW10">
        <v>33</v>
      </c>
      <c r="GX10">
        <v>55</v>
      </c>
      <c r="GY10">
        <v>48</v>
      </c>
      <c r="GZ10">
        <v>73</v>
      </c>
      <c r="HA10">
        <v>72</v>
      </c>
      <c r="HB10">
        <v>46</v>
      </c>
      <c r="HC10">
        <v>42</v>
      </c>
      <c r="HD10">
        <v>62</v>
      </c>
      <c r="HE10">
        <v>75</v>
      </c>
      <c r="HF10">
        <v>82</v>
      </c>
      <c r="HG10">
        <v>69</v>
      </c>
      <c r="HH10">
        <v>49</v>
      </c>
      <c r="HI10">
        <v>82</v>
      </c>
      <c r="HJ10">
        <v>70</v>
      </c>
      <c r="HK10">
        <v>80</v>
      </c>
      <c r="HL10">
        <v>82</v>
      </c>
      <c r="HM10">
        <v>70</v>
      </c>
      <c r="HN10">
        <v>52</v>
      </c>
      <c r="HO10">
        <v>86</v>
      </c>
      <c r="HP10">
        <v>52</v>
      </c>
      <c r="HQ10">
        <v>48</v>
      </c>
      <c r="HR10">
        <v>74</v>
      </c>
      <c r="HS10">
        <v>43</v>
      </c>
      <c r="HT10">
        <v>44</v>
      </c>
      <c r="HU10">
        <v>82</v>
      </c>
      <c r="HV10">
        <v>48</v>
      </c>
      <c r="HW10">
        <v>50</v>
      </c>
      <c r="HX10">
        <v>71</v>
      </c>
      <c r="HY10">
        <v>36</v>
      </c>
      <c r="HZ10">
        <v>51</v>
      </c>
      <c r="IA10">
        <v>47</v>
      </c>
      <c r="IB10">
        <v>70</v>
      </c>
      <c r="IC10">
        <v>160</v>
      </c>
      <c r="ID10">
        <v>66</v>
      </c>
      <c r="IE10">
        <v>89</v>
      </c>
      <c r="IF10">
        <v>105</v>
      </c>
      <c r="IG10">
        <v>66</v>
      </c>
      <c r="IH10">
        <v>119</v>
      </c>
      <c r="II10">
        <v>76</v>
      </c>
      <c r="IJ10">
        <v>156</v>
      </c>
      <c r="IK10">
        <v>58</v>
      </c>
      <c r="IL10">
        <v>42</v>
      </c>
      <c r="IM10">
        <v>58</v>
      </c>
      <c r="IN10">
        <v>49</v>
      </c>
      <c r="IO10">
        <v>57</v>
      </c>
      <c r="IP10">
        <v>65</v>
      </c>
      <c r="IQ10">
        <v>53</v>
      </c>
      <c r="IR10">
        <v>37</v>
      </c>
      <c r="IS10">
        <v>69</v>
      </c>
      <c r="IT10">
        <v>64</v>
      </c>
      <c r="IU10">
        <v>47</v>
      </c>
      <c r="IV10">
        <v>91</v>
      </c>
      <c r="IW10">
        <v>98</v>
      </c>
      <c r="IX10">
        <v>91</v>
      </c>
      <c r="IY10">
        <v>83</v>
      </c>
      <c r="IZ10">
        <v>137</v>
      </c>
      <c r="JA10">
        <v>198</v>
      </c>
      <c r="JB10">
        <v>154</v>
      </c>
      <c r="JC10">
        <v>169</v>
      </c>
      <c r="JD10">
        <v>117</v>
      </c>
      <c r="JE10">
        <v>137</v>
      </c>
    </row>
    <row r="11" spans="1:265" x14ac:dyDescent="0.25">
      <c r="A11">
        <v>9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2</v>
      </c>
      <c r="L11">
        <v>1</v>
      </c>
      <c r="M11">
        <v>2</v>
      </c>
      <c r="N11">
        <v>1</v>
      </c>
      <c r="O11">
        <v>3</v>
      </c>
      <c r="P11">
        <v>0</v>
      </c>
      <c r="Q11">
        <v>2</v>
      </c>
      <c r="R11">
        <v>0</v>
      </c>
      <c r="S11">
        <v>2</v>
      </c>
      <c r="T11">
        <v>3</v>
      </c>
      <c r="U11">
        <v>6</v>
      </c>
      <c r="V11">
        <v>1</v>
      </c>
      <c r="W11">
        <v>1</v>
      </c>
      <c r="X11">
        <v>1</v>
      </c>
      <c r="Y11">
        <v>5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2</v>
      </c>
      <c r="AG11">
        <v>1</v>
      </c>
      <c r="AH11">
        <v>1</v>
      </c>
      <c r="AI11">
        <v>5</v>
      </c>
      <c r="AJ11">
        <v>1</v>
      </c>
      <c r="AK11">
        <v>12</v>
      </c>
      <c r="AL11">
        <v>1</v>
      </c>
      <c r="AM11">
        <v>1</v>
      </c>
      <c r="AN11">
        <v>0</v>
      </c>
      <c r="AO11">
        <v>0</v>
      </c>
      <c r="AP11">
        <v>2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1</v>
      </c>
      <c r="AW11">
        <v>1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3</v>
      </c>
      <c r="BF11">
        <v>1</v>
      </c>
      <c r="BG11">
        <v>1</v>
      </c>
      <c r="BH11">
        <v>4</v>
      </c>
      <c r="BI11">
        <v>9</v>
      </c>
      <c r="BJ11">
        <v>2</v>
      </c>
      <c r="BK11">
        <v>2</v>
      </c>
      <c r="BL11">
        <v>1</v>
      </c>
      <c r="BM11">
        <v>0</v>
      </c>
      <c r="BN11">
        <v>6</v>
      </c>
      <c r="BO11">
        <v>1</v>
      </c>
      <c r="BP11">
        <v>1</v>
      </c>
      <c r="BQ11">
        <v>1</v>
      </c>
      <c r="BR11">
        <v>0</v>
      </c>
      <c r="BS11">
        <v>3</v>
      </c>
      <c r="BT11">
        <v>2</v>
      </c>
      <c r="BU11">
        <v>7</v>
      </c>
      <c r="BV11">
        <v>5</v>
      </c>
      <c r="BW11">
        <v>2</v>
      </c>
      <c r="BX11">
        <v>1</v>
      </c>
      <c r="BY11">
        <v>5</v>
      </c>
      <c r="BZ11">
        <v>0</v>
      </c>
      <c r="CA11">
        <v>1</v>
      </c>
      <c r="CB11">
        <v>4</v>
      </c>
      <c r="CC11">
        <v>0</v>
      </c>
      <c r="CD11">
        <v>4</v>
      </c>
      <c r="CE11">
        <v>1</v>
      </c>
      <c r="CF11">
        <v>0</v>
      </c>
      <c r="CG11">
        <v>3</v>
      </c>
      <c r="CH11">
        <v>1</v>
      </c>
      <c r="CI11">
        <v>3</v>
      </c>
      <c r="CJ11">
        <v>2</v>
      </c>
      <c r="CK11">
        <v>2</v>
      </c>
      <c r="CL11">
        <v>3</v>
      </c>
      <c r="CM11">
        <v>4</v>
      </c>
      <c r="CN11">
        <v>3</v>
      </c>
      <c r="CO11">
        <v>2</v>
      </c>
      <c r="CP11">
        <v>2</v>
      </c>
      <c r="CQ11">
        <v>1</v>
      </c>
      <c r="CR11">
        <v>1</v>
      </c>
      <c r="CS11">
        <v>0</v>
      </c>
      <c r="CT11">
        <v>1</v>
      </c>
      <c r="CU11">
        <v>2</v>
      </c>
      <c r="CV11">
        <v>4</v>
      </c>
      <c r="CW11">
        <v>1</v>
      </c>
      <c r="CX11">
        <v>8</v>
      </c>
      <c r="CY11">
        <v>4</v>
      </c>
      <c r="CZ11">
        <v>1</v>
      </c>
      <c r="DA11">
        <v>0</v>
      </c>
      <c r="DB11">
        <v>14</v>
      </c>
      <c r="DC11">
        <v>1</v>
      </c>
      <c r="DD11">
        <v>1</v>
      </c>
      <c r="DE11">
        <v>0</v>
      </c>
      <c r="DF11">
        <v>2</v>
      </c>
      <c r="DG11">
        <v>6</v>
      </c>
      <c r="DH11">
        <v>2</v>
      </c>
      <c r="DI11">
        <v>4</v>
      </c>
      <c r="DJ11">
        <v>1</v>
      </c>
      <c r="DK11">
        <v>3</v>
      </c>
      <c r="DL11">
        <v>5</v>
      </c>
      <c r="DM11">
        <v>3</v>
      </c>
      <c r="DN11">
        <v>3</v>
      </c>
      <c r="DO11">
        <v>0</v>
      </c>
      <c r="DP11">
        <v>0</v>
      </c>
      <c r="DQ11">
        <v>1</v>
      </c>
      <c r="DR11">
        <v>1</v>
      </c>
      <c r="DS11">
        <v>0</v>
      </c>
      <c r="DT11">
        <v>0</v>
      </c>
      <c r="DU11">
        <v>0</v>
      </c>
      <c r="DV11">
        <v>0</v>
      </c>
      <c r="DW11">
        <v>6</v>
      </c>
      <c r="DX11">
        <v>0</v>
      </c>
      <c r="DY11">
        <v>11</v>
      </c>
      <c r="DZ11">
        <v>2</v>
      </c>
      <c r="EA11">
        <v>0</v>
      </c>
      <c r="EB11">
        <v>1</v>
      </c>
      <c r="EC11">
        <v>0</v>
      </c>
      <c r="ED11">
        <v>5</v>
      </c>
      <c r="EE11">
        <v>11</v>
      </c>
      <c r="EF11">
        <v>3</v>
      </c>
      <c r="EG11">
        <v>0</v>
      </c>
      <c r="EH11">
        <v>3</v>
      </c>
      <c r="EI11">
        <v>3</v>
      </c>
      <c r="EJ11">
        <v>2</v>
      </c>
      <c r="EK11">
        <v>0</v>
      </c>
      <c r="EL11">
        <v>1</v>
      </c>
      <c r="EM11">
        <v>5</v>
      </c>
      <c r="EN11">
        <v>0</v>
      </c>
      <c r="EO11">
        <v>1</v>
      </c>
      <c r="EP11">
        <v>0</v>
      </c>
      <c r="EQ11">
        <v>2</v>
      </c>
      <c r="ER11">
        <v>8</v>
      </c>
      <c r="ES11">
        <v>2</v>
      </c>
      <c r="ET11">
        <v>4</v>
      </c>
      <c r="EU11">
        <v>2</v>
      </c>
      <c r="EV11">
        <v>4</v>
      </c>
      <c r="EW11">
        <v>8</v>
      </c>
      <c r="EX11">
        <v>3</v>
      </c>
      <c r="EY11">
        <v>8</v>
      </c>
      <c r="EZ11">
        <v>0</v>
      </c>
      <c r="FA11">
        <v>4</v>
      </c>
      <c r="FB11">
        <v>3</v>
      </c>
      <c r="FC11">
        <v>1</v>
      </c>
      <c r="FD11">
        <v>6</v>
      </c>
      <c r="FE11">
        <v>18</v>
      </c>
      <c r="FF11">
        <v>6</v>
      </c>
      <c r="FG11">
        <v>7</v>
      </c>
      <c r="FH11">
        <v>3</v>
      </c>
      <c r="FI11">
        <v>3</v>
      </c>
      <c r="FJ11">
        <v>6</v>
      </c>
      <c r="FK11">
        <v>16</v>
      </c>
      <c r="FL11">
        <v>4</v>
      </c>
      <c r="FM11">
        <v>3</v>
      </c>
      <c r="FN11">
        <v>1</v>
      </c>
      <c r="FO11">
        <v>3</v>
      </c>
      <c r="FP11">
        <v>8</v>
      </c>
      <c r="FQ11">
        <v>9</v>
      </c>
      <c r="FR11">
        <v>7</v>
      </c>
      <c r="FS11">
        <v>3</v>
      </c>
      <c r="FT11">
        <v>1</v>
      </c>
      <c r="FU11">
        <v>4</v>
      </c>
      <c r="FV11">
        <v>5</v>
      </c>
      <c r="FW11">
        <v>9</v>
      </c>
      <c r="FX11">
        <v>6</v>
      </c>
      <c r="FY11">
        <v>3</v>
      </c>
      <c r="FZ11">
        <v>8</v>
      </c>
      <c r="GA11">
        <v>13</v>
      </c>
      <c r="GB11">
        <v>7</v>
      </c>
      <c r="GC11">
        <v>6</v>
      </c>
      <c r="GD11">
        <v>5</v>
      </c>
      <c r="GE11">
        <v>6</v>
      </c>
      <c r="GF11">
        <v>18</v>
      </c>
      <c r="GG11">
        <v>6</v>
      </c>
      <c r="GH11">
        <v>7</v>
      </c>
      <c r="GI11">
        <v>9</v>
      </c>
      <c r="GJ11">
        <v>11</v>
      </c>
      <c r="GK11">
        <v>5</v>
      </c>
      <c r="GL11">
        <v>10</v>
      </c>
      <c r="GM11">
        <v>7</v>
      </c>
      <c r="GN11">
        <v>7</v>
      </c>
      <c r="GO11">
        <v>8</v>
      </c>
      <c r="GP11">
        <v>14</v>
      </c>
      <c r="GQ11">
        <v>13</v>
      </c>
      <c r="GR11">
        <v>8</v>
      </c>
      <c r="GS11">
        <v>12</v>
      </c>
      <c r="GT11">
        <v>18</v>
      </c>
      <c r="GU11">
        <v>33</v>
      </c>
      <c r="GV11">
        <v>23</v>
      </c>
      <c r="GW11">
        <v>69</v>
      </c>
      <c r="GX11">
        <v>30</v>
      </c>
      <c r="GY11">
        <v>75</v>
      </c>
      <c r="GZ11">
        <v>49</v>
      </c>
      <c r="HA11">
        <v>95</v>
      </c>
      <c r="HB11">
        <v>65</v>
      </c>
      <c r="HC11">
        <v>79</v>
      </c>
      <c r="HD11">
        <v>65</v>
      </c>
      <c r="HE11">
        <v>46</v>
      </c>
      <c r="HF11">
        <v>56</v>
      </c>
      <c r="HG11">
        <v>75</v>
      </c>
      <c r="HH11">
        <v>139</v>
      </c>
      <c r="HI11">
        <v>46</v>
      </c>
      <c r="HJ11">
        <v>54</v>
      </c>
      <c r="HK11">
        <v>98</v>
      </c>
      <c r="HL11">
        <v>130</v>
      </c>
      <c r="HM11">
        <v>79</v>
      </c>
      <c r="HN11">
        <v>68</v>
      </c>
      <c r="HO11">
        <v>83</v>
      </c>
      <c r="HP11">
        <v>108</v>
      </c>
      <c r="HQ11">
        <v>60</v>
      </c>
      <c r="HR11">
        <v>36</v>
      </c>
      <c r="HS11">
        <v>139</v>
      </c>
      <c r="HT11">
        <v>41</v>
      </c>
      <c r="HU11">
        <v>84</v>
      </c>
      <c r="HV11">
        <v>62</v>
      </c>
      <c r="HW11">
        <v>47</v>
      </c>
      <c r="HX11">
        <v>106</v>
      </c>
      <c r="HY11">
        <v>98</v>
      </c>
      <c r="HZ11">
        <v>104</v>
      </c>
      <c r="IA11">
        <v>72</v>
      </c>
      <c r="IB11">
        <v>75</v>
      </c>
      <c r="IC11">
        <v>153</v>
      </c>
      <c r="ID11">
        <v>83</v>
      </c>
      <c r="IE11">
        <v>102</v>
      </c>
      <c r="IF11">
        <v>90</v>
      </c>
      <c r="IG11">
        <v>115</v>
      </c>
      <c r="IH11">
        <v>103</v>
      </c>
      <c r="II11">
        <v>89</v>
      </c>
      <c r="IJ11">
        <v>96</v>
      </c>
      <c r="IK11">
        <v>120</v>
      </c>
      <c r="IL11">
        <v>97</v>
      </c>
      <c r="IM11">
        <v>109</v>
      </c>
      <c r="IN11">
        <v>109</v>
      </c>
      <c r="IO11">
        <v>85</v>
      </c>
      <c r="IP11">
        <v>137</v>
      </c>
      <c r="IQ11">
        <v>142</v>
      </c>
      <c r="IR11">
        <v>110</v>
      </c>
      <c r="IS11">
        <v>102</v>
      </c>
      <c r="IT11">
        <v>184</v>
      </c>
      <c r="IU11">
        <v>150</v>
      </c>
      <c r="IV11">
        <v>142</v>
      </c>
      <c r="IW11">
        <v>157</v>
      </c>
      <c r="IX11">
        <v>103</v>
      </c>
      <c r="IY11">
        <v>145</v>
      </c>
      <c r="IZ11">
        <v>105</v>
      </c>
      <c r="JA11">
        <v>99</v>
      </c>
      <c r="JB11">
        <v>179</v>
      </c>
      <c r="JC11">
        <v>133</v>
      </c>
      <c r="JD11">
        <v>122</v>
      </c>
      <c r="JE11">
        <v>74</v>
      </c>
    </row>
    <row r="12" spans="1:265" x14ac:dyDescent="0.25">
      <c r="A12">
        <v>10</v>
      </c>
      <c r="B12">
        <v>6</v>
      </c>
      <c r="C12">
        <v>7</v>
      </c>
      <c r="D12">
        <v>7</v>
      </c>
      <c r="E12">
        <v>8</v>
      </c>
      <c r="F12">
        <v>15</v>
      </c>
      <c r="G12">
        <v>11</v>
      </c>
      <c r="H12">
        <v>7</v>
      </c>
      <c r="I12">
        <v>1</v>
      </c>
      <c r="J12">
        <v>0</v>
      </c>
      <c r="K12">
        <v>11</v>
      </c>
      <c r="L12">
        <v>12</v>
      </c>
      <c r="M12">
        <v>16</v>
      </c>
      <c r="N12">
        <v>13</v>
      </c>
      <c r="O12">
        <v>7</v>
      </c>
      <c r="P12">
        <v>10</v>
      </c>
      <c r="Q12">
        <v>0</v>
      </c>
      <c r="R12">
        <v>5</v>
      </c>
      <c r="S12">
        <v>16</v>
      </c>
      <c r="T12">
        <v>17</v>
      </c>
      <c r="U12">
        <v>23</v>
      </c>
      <c r="V12">
        <v>13</v>
      </c>
      <c r="W12">
        <v>11</v>
      </c>
      <c r="X12">
        <v>7</v>
      </c>
      <c r="Y12">
        <v>24</v>
      </c>
      <c r="Z12">
        <v>2</v>
      </c>
      <c r="AA12">
        <v>1</v>
      </c>
      <c r="AB12">
        <v>6</v>
      </c>
      <c r="AC12">
        <v>2</v>
      </c>
      <c r="AD12">
        <v>10</v>
      </c>
      <c r="AE12">
        <v>11</v>
      </c>
      <c r="AF12">
        <v>19</v>
      </c>
      <c r="AG12">
        <v>26</v>
      </c>
      <c r="AH12">
        <v>3</v>
      </c>
      <c r="AI12">
        <v>15</v>
      </c>
      <c r="AJ12">
        <v>3</v>
      </c>
      <c r="AK12">
        <v>78</v>
      </c>
      <c r="AL12">
        <v>3</v>
      </c>
      <c r="AM12">
        <v>4</v>
      </c>
      <c r="AN12">
        <v>15</v>
      </c>
      <c r="AO12">
        <v>12</v>
      </c>
      <c r="AP12">
        <v>3</v>
      </c>
      <c r="AQ12">
        <v>12</v>
      </c>
      <c r="AR12">
        <v>4</v>
      </c>
      <c r="AS12">
        <v>13</v>
      </c>
      <c r="AT12">
        <v>1</v>
      </c>
      <c r="AU12">
        <v>10</v>
      </c>
      <c r="AV12">
        <v>6</v>
      </c>
      <c r="AW12">
        <v>34</v>
      </c>
      <c r="AX12">
        <v>8</v>
      </c>
      <c r="AY12">
        <v>9</v>
      </c>
      <c r="AZ12">
        <v>6</v>
      </c>
      <c r="BA12">
        <v>6</v>
      </c>
      <c r="BB12">
        <v>4</v>
      </c>
      <c r="BC12">
        <v>3</v>
      </c>
      <c r="BD12">
        <v>6</v>
      </c>
      <c r="BE12">
        <v>21</v>
      </c>
      <c r="BF12">
        <v>8</v>
      </c>
      <c r="BG12">
        <v>6</v>
      </c>
      <c r="BH12">
        <v>15</v>
      </c>
      <c r="BI12">
        <v>82</v>
      </c>
      <c r="BJ12">
        <v>10</v>
      </c>
      <c r="BK12">
        <v>8</v>
      </c>
      <c r="BL12">
        <v>8</v>
      </c>
      <c r="BM12">
        <v>5</v>
      </c>
      <c r="BN12">
        <v>58</v>
      </c>
      <c r="BO12">
        <v>11</v>
      </c>
      <c r="BP12">
        <v>22</v>
      </c>
      <c r="BQ12">
        <v>16</v>
      </c>
      <c r="BR12">
        <v>19</v>
      </c>
      <c r="BS12">
        <v>14</v>
      </c>
      <c r="BT12">
        <v>19</v>
      </c>
      <c r="BU12">
        <v>29</v>
      </c>
      <c r="BV12">
        <v>10</v>
      </c>
      <c r="BW12">
        <v>17</v>
      </c>
      <c r="BX12">
        <v>19</v>
      </c>
      <c r="BY12">
        <v>14</v>
      </c>
      <c r="BZ12">
        <v>20</v>
      </c>
      <c r="CA12">
        <v>16</v>
      </c>
      <c r="CB12">
        <v>16</v>
      </c>
      <c r="CC12">
        <v>17</v>
      </c>
      <c r="CD12">
        <v>12</v>
      </c>
      <c r="CE12">
        <v>12</v>
      </c>
      <c r="CF12">
        <v>10</v>
      </c>
      <c r="CG12">
        <v>26</v>
      </c>
      <c r="CH12">
        <v>14</v>
      </c>
      <c r="CI12">
        <v>23</v>
      </c>
      <c r="CJ12">
        <v>41</v>
      </c>
      <c r="CK12">
        <v>21</v>
      </c>
      <c r="CL12">
        <v>11</v>
      </c>
      <c r="CM12">
        <v>21</v>
      </c>
      <c r="CN12">
        <v>18</v>
      </c>
      <c r="CO12">
        <v>31</v>
      </c>
      <c r="CP12">
        <v>12</v>
      </c>
      <c r="CQ12">
        <v>25</v>
      </c>
      <c r="CR12">
        <v>19</v>
      </c>
      <c r="CS12">
        <v>2</v>
      </c>
      <c r="CT12">
        <v>18</v>
      </c>
      <c r="CU12">
        <v>13</v>
      </c>
      <c r="CV12">
        <v>37</v>
      </c>
      <c r="CW12">
        <v>9</v>
      </c>
      <c r="CX12">
        <v>10</v>
      </c>
      <c r="CY12">
        <v>8</v>
      </c>
      <c r="CZ12">
        <v>21</v>
      </c>
      <c r="DA12">
        <v>23</v>
      </c>
      <c r="DB12">
        <v>24</v>
      </c>
      <c r="DC12">
        <v>16</v>
      </c>
      <c r="DD12">
        <v>19</v>
      </c>
      <c r="DE12">
        <v>16</v>
      </c>
      <c r="DF12">
        <v>17</v>
      </c>
      <c r="DG12">
        <v>38</v>
      </c>
      <c r="DH12">
        <v>34</v>
      </c>
      <c r="DI12">
        <v>33</v>
      </c>
      <c r="DJ12">
        <v>14</v>
      </c>
      <c r="DK12">
        <v>26</v>
      </c>
      <c r="DL12">
        <v>8</v>
      </c>
      <c r="DM12">
        <v>52</v>
      </c>
      <c r="DN12">
        <v>28</v>
      </c>
      <c r="DO12">
        <v>11</v>
      </c>
      <c r="DP12">
        <v>17</v>
      </c>
      <c r="DQ12">
        <v>29</v>
      </c>
      <c r="DR12">
        <v>15</v>
      </c>
      <c r="DS12">
        <v>25</v>
      </c>
      <c r="DT12">
        <v>19</v>
      </c>
      <c r="DU12">
        <v>30</v>
      </c>
      <c r="DV12">
        <v>12</v>
      </c>
      <c r="DW12">
        <v>22</v>
      </c>
      <c r="DX12">
        <v>12</v>
      </c>
      <c r="DY12">
        <v>15</v>
      </c>
      <c r="DZ12">
        <v>18</v>
      </c>
      <c r="EA12">
        <v>15</v>
      </c>
      <c r="EB12">
        <v>10</v>
      </c>
      <c r="EC12">
        <v>27</v>
      </c>
      <c r="ED12">
        <v>12</v>
      </c>
      <c r="EE12">
        <v>17</v>
      </c>
      <c r="EF12">
        <v>38</v>
      </c>
      <c r="EG12">
        <v>16</v>
      </c>
      <c r="EH12">
        <v>13</v>
      </c>
      <c r="EI12">
        <v>15</v>
      </c>
      <c r="EJ12">
        <v>13</v>
      </c>
      <c r="EK12">
        <v>19</v>
      </c>
      <c r="EL12">
        <v>11</v>
      </c>
      <c r="EM12">
        <v>9</v>
      </c>
      <c r="EN12">
        <v>19</v>
      </c>
      <c r="EO12">
        <v>33</v>
      </c>
      <c r="EP12">
        <v>12</v>
      </c>
      <c r="EQ12">
        <v>25</v>
      </c>
      <c r="ER12">
        <v>15</v>
      </c>
      <c r="ES12">
        <v>13</v>
      </c>
      <c r="ET12">
        <v>16</v>
      </c>
      <c r="EU12">
        <v>36</v>
      </c>
      <c r="EV12">
        <v>45</v>
      </c>
      <c r="EW12">
        <v>55</v>
      </c>
      <c r="EX12">
        <v>48</v>
      </c>
      <c r="EY12">
        <v>28</v>
      </c>
      <c r="EZ12">
        <v>28</v>
      </c>
      <c r="FA12">
        <v>19</v>
      </c>
      <c r="FB12">
        <v>27</v>
      </c>
      <c r="FC12">
        <v>15</v>
      </c>
      <c r="FD12">
        <v>36</v>
      </c>
      <c r="FE12">
        <v>22</v>
      </c>
      <c r="FF12">
        <v>11</v>
      </c>
      <c r="FG12">
        <v>15</v>
      </c>
      <c r="FH12">
        <v>19</v>
      </c>
      <c r="FI12">
        <v>23</v>
      </c>
      <c r="FJ12">
        <v>26</v>
      </c>
      <c r="FK12">
        <v>34</v>
      </c>
      <c r="FL12">
        <v>19</v>
      </c>
      <c r="FM12">
        <v>31</v>
      </c>
      <c r="FN12">
        <v>37</v>
      </c>
      <c r="FO12">
        <v>37</v>
      </c>
      <c r="FP12">
        <v>26</v>
      </c>
      <c r="FQ12">
        <v>43</v>
      </c>
      <c r="FR12">
        <v>52</v>
      </c>
      <c r="FS12">
        <v>30</v>
      </c>
      <c r="FT12">
        <v>24</v>
      </c>
      <c r="FU12">
        <v>29</v>
      </c>
      <c r="FV12">
        <v>23</v>
      </c>
      <c r="FW12">
        <v>43</v>
      </c>
      <c r="FX12">
        <v>45</v>
      </c>
      <c r="FY12">
        <v>69</v>
      </c>
      <c r="FZ12">
        <v>56</v>
      </c>
      <c r="GA12">
        <v>31</v>
      </c>
      <c r="GB12">
        <v>29</v>
      </c>
      <c r="GC12">
        <v>59</v>
      </c>
      <c r="GD12">
        <v>29</v>
      </c>
      <c r="GE12">
        <v>55</v>
      </c>
      <c r="GF12">
        <v>29</v>
      </c>
      <c r="GG12">
        <v>32</v>
      </c>
      <c r="GH12">
        <v>32</v>
      </c>
      <c r="GI12">
        <v>27</v>
      </c>
      <c r="GJ12">
        <v>27</v>
      </c>
      <c r="GK12">
        <v>29</v>
      </c>
      <c r="GL12">
        <v>34</v>
      </c>
      <c r="GM12">
        <v>25</v>
      </c>
      <c r="GN12">
        <v>9</v>
      </c>
      <c r="GO12">
        <v>32</v>
      </c>
      <c r="GP12">
        <v>28</v>
      </c>
      <c r="GQ12">
        <v>24</v>
      </c>
      <c r="GR12">
        <v>27</v>
      </c>
      <c r="GS12">
        <v>16</v>
      </c>
      <c r="GT12">
        <v>30</v>
      </c>
      <c r="GU12">
        <v>13</v>
      </c>
      <c r="GV12">
        <v>9</v>
      </c>
      <c r="GW12">
        <v>12</v>
      </c>
      <c r="GX12">
        <v>42</v>
      </c>
      <c r="GY12">
        <v>35</v>
      </c>
      <c r="GZ12">
        <v>60</v>
      </c>
      <c r="HA12">
        <v>70</v>
      </c>
      <c r="HB12">
        <v>53</v>
      </c>
      <c r="HC12">
        <v>54</v>
      </c>
      <c r="HD12">
        <v>58</v>
      </c>
      <c r="HE12">
        <v>60</v>
      </c>
      <c r="HF12">
        <v>45</v>
      </c>
      <c r="HG12">
        <v>79</v>
      </c>
      <c r="HH12">
        <v>51</v>
      </c>
      <c r="HI12">
        <v>55</v>
      </c>
      <c r="HJ12">
        <v>68</v>
      </c>
      <c r="HK12">
        <v>61</v>
      </c>
      <c r="HL12">
        <v>61</v>
      </c>
      <c r="HM12">
        <v>63</v>
      </c>
      <c r="HN12">
        <v>44</v>
      </c>
      <c r="HO12">
        <v>88</v>
      </c>
      <c r="HP12">
        <v>57</v>
      </c>
      <c r="HQ12">
        <v>64</v>
      </c>
      <c r="HR12">
        <v>60</v>
      </c>
      <c r="HS12">
        <v>36</v>
      </c>
      <c r="HT12">
        <v>52</v>
      </c>
      <c r="HU12">
        <v>69</v>
      </c>
      <c r="HV12">
        <v>48</v>
      </c>
      <c r="HW12">
        <v>35</v>
      </c>
      <c r="HX12">
        <v>57</v>
      </c>
      <c r="HY12">
        <v>48</v>
      </c>
      <c r="HZ12">
        <v>56</v>
      </c>
      <c r="IA12">
        <v>55</v>
      </c>
      <c r="IB12">
        <v>92</v>
      </c>
      <c r="IC12">
        <v>104</v>
      </c>
      <c r="ID12">
        <v>64</v>
      </c>
      <c r="IE12">
        <v>67</v>
      </c>
      <c r="IF12">
        <v>79</v>
      </c>
      <c r="IG12">
        <v>94</v>
      </c>
      <c r="IH12">
        <v>97</v>
      </c>
      <c r="II12">
        <v>71</v>
      </c>
      <c r="IJ12">
        <v>81</v>
      </c>
      <c r="IK12">
        <v>86</v>
      </c>
      <c r="IL12">
        <v>61</v>
      </c>
      <c r="IM12">
        <v>86</v>
      </c>
      <c r="IN12">
        <v>77</v>
      </c>
      <c r="IO12">
        <v>70</v>
      </c>
      <c r="IP12">
        <v>74</v>
      </c>
      <c r="IQ12">
        <v>58</v>
      </c>
      <c r="IR12">
        <v>63</v>
      </c>
      <c r="IS12">
        <v>75</v>
      </c>
      <c r="IT12">
        <v>58</v>
      </c>
      <c r="IU12">
        <v>93</v>
      </c>
      <c r="IV12">
        <v>66</v>
      </c>
      <c r="IW12">
        <v>68</v>
      </c>
      <c r="IX12">
        <v>66</v>
      </c>
      <c r="IY12">
        <v>75</v>
      </c>
      <c r="IZ12">
        <v>76</v>
      </c>
      <c r="JA12">
        <v>117</v>
      </c>
      <c r="JB12">
        <v>75</v>
      </c>
      <c r="JC12">
        <v>66</v>
      </c>
      <c r="JD12">
        <v>80</v>
      </c>
      <c r="JE12">
        <v>136</v>
      </c>
    </row>
    <row r="13" spans="1:265" x14ac:dyDescent="0.25">
      <c r="A13">
        <v>11</v>
      </c>
      <c r="B13">
        <v>8</v>
      </c>
      <c r="C13">
        <v>9</v>
      </c>
      <c r="D13">
        <v>5</v>
      </c>
      <c r="E13">
        <v>9</v>
      </c>
      <c r="F13">
        <v>11</v>
      </c>
      <c r="G13">
        <v>8</v>
      </c>
      <c r="H13">
        <v>5</v>
      </c>
      <c r="I13">
        <v>0</v>
      </c>
      <c r="J13">
        <v>0</v>
      </c>
      <c r="K13">
        <v>8</v>
      </c>
      <c r="L13">
        <v>2</v>
      </c>
      <c r="M13">
        <v>19</v>
      </c>
      <c r="N13">
        <v>13</v>
      </c>
      <c r="O13">
        <v>11</v>
      </c>
      <c r="P13">
        <v>4</v>
      </c>
      <c r="Q13">
        <v>1</v>
      </c>
      <c r="R13">
        <v>5</v>
      </c>
      <c r="S13">
        <v>16</v>
      </c>
      <c r="T13">
        <v>12</v>
      </c>
      <c r="U13">
        <v>19</v>
      </c>
      <c r="V13">
        <v>16</v>
      </c>
      <c r="W13">
        <v>8</v>
      </c>
      <c r="X13">
        <v>6</v>
      </c>
      <c r="Y13">
        <v>34</v>
      </c>
      <c r="Z13">
        <v>2</v>
      </c>
      <c r="AA13">
        <v>1</v>
      </c>
      <c r="AB13">
        <v>5</v>
      </c>
      <c r="AC13">
        <v>2</v>
      </c>
      <c r="AD13">
        <v>16</v>
      </c>
      <c r="AE13">
        <v>6</v>
      </c>
      <c r="AF13">
        <v>19</v>
      </c>
      <c r="AG13">
        <v>15</v>
      </c>
      <c r="AH13">
        <v>2</v>
      </c>
      <c r="AI13">
        <v>31</v>
      </c>
      <c r="AJ13">
        <v>2</v>
      </c>
      <c r="AK13">
        <v>78</v>
      </c>
      <c r="AL13">
        <v>2</v>
      </c>
      <c r="AM13">
        <v>5</v>
      </c>
      <c r="AN13">
        <v>11</v>
      </c>
      <c r="AO13">
        <v>7</v>
      </c>
      <c r="AP13">
        <v>6</v>
      </c>
      <c r="AQ13">
        <v>4</v>
      </c>
      <c r="AR13">
        <v>1</v>
      </c>
      <c r="AS13">
        <v>10</v>
      </c>
      <c r="AT13">
        <v>0</v>
      </c>
      <c r="AU13">
        <v>3</v>
      </c>
      <c r="AV13">
        <v>4</v>
      </c>
      <c r="AW13">
        <v>42</v>
      </c>
      <c r="AX13">
        <v>3</v>
      </c>
      <c r="AY13">
        <v>5</v>
      </c>
      <c r="AZ13">
        <v>11</v>
      </c>
      <c r="BA13">
        <v>6</v>
      </c>
      <c r="BB13">
        <v>0</v>
      </c>
      <c r="BC13">
        <v>1</v>
      </c>
      <c r="BD13">
        <v>4</v>
      </c>
      <c r="BE13">
        <v>9</v>
      </c>
      <c r="BF13">
        <v>6</v>
      </c>
      <c r="BG13">
        <v>5</v>
      </c>
      <c r="BH13">
        <v>7</v>
      </c>
      <c r="BI13">
        <v>59</v>
      </c>
      <c r="BJ13">
        <v>8</v>
      </c>
      <c r="BK13">
        <v>6</v>
      </c>
      <c r="BL13">
        <v>7</v>
      </c>
      <c r="BM13">
        <v>5</v>
      </c>
      <c r="BN13">
        <v>55</v>
      </c>
      <c r="BO13">
        <v>7</v>
      </c>
      <c r="BP13">
        <v>15</v>
      </c>
      <c r="BQ13">
        <v>16</v>
      </c>
      <c r="BR13">
        <v>18</v>
      </c>
      <c r="BS13">
        <v>7</v>
      </c>
      <c r="BT13">
        <v>20</v>
      </c>
      <c r="BU13">
        <v>42</v>
      </c>
      <c r="BV13">
        <v>17</v>
      </c>
      <c r="BW13">
        <v>25</v>
      </c>
      <c r="BX13">
        <v>22</v>
      </c>
      <c r="BY13">
        <v>13</v>
      </c>
      <c r="BZ13">
        <v>26</v>
      </c>
      <c r="CA13">
        <v>15</v>
      </c>
      <c r="CB13">
        <v>18</v>
      </c>
      <c r="CC13">
        <v>16</v>
      </c>
      <c r="CD13">
        <v>17</v>
      </c>
      <c r="CE13">
        <v>12</v>
      </c>
      <c r="CF13">
        <v>11</v>
      </c>
      <c r="CG13">
        <v>23</v>
      </c>
      <c r="CH13">
        <v>26</v>
      </c>
      <c r="CI13">
        <v>15</v>
      </c>
      <c r="CJ13">
        <v>20</v>
      </c>
      <c r="CK13">
        <v>27</v>
      </c>
      <c r="CL13">
        <v>18</v>
      </c>
      <c r="CM13">
        <v>26</v>
      </c>
      <c r="CN13">
        <v>21</v>
      </c>
      <c r="CO13">
        <v>25</v>
      </c>
      <c r="CP13">
        <v>16</v>
      </c>
      <c r="CQ13">
        <v>14</v>
      </c>
      <c r="CR13">
        <v>13</v>
      </c>
      <c r="CS13">
        <v>1</v>
      </c>
      <c r="CT13">
        <v>17</v>
      </c>
      <c r="CU13">
        <v>12</v>
      </c>
      <c r="CV13">
        <v>36</v>
      </c>
      <c r="CW13">
        <v>15</v>
      </c>
      <c r="CX13">
        <v>14</v>
      </c>
      <c r="CY13">
        <v>13</v>
      </c>
      <c r="CZ13">
        <v>20</v>
      </c>
      <c r="DA13">
        <v>18</v>
      </c>
      <c r="DB13">
        <v>32</v>
      </c>
      <c r="DC13">
        <v>18</v>
      </c>
      <c r="DD13">
        <v>16</v>
      </c>
      <c r="DE13">
        <v>23</v>
      </c>
      <c r="DF13">
        <v>24</v>
      </c>
      <c r="DG13">
        <v>23</v>
      </c>
      <c r="DH13">
        <v>27</v>
      </c>
      <c r="DI13">
        <v>31</v>
      </c>
      <c r="DJ13">
        <v>33</v>
      </c>
      <c r="DK13">
        <v>18</v>
      </c>
      <c r="DL13">
        <v>21</v>
      </c>
      <c r="DM13">
        <v>19</v>
      </c>
      <c r="DN13">
        <v>19</v>
      </c>
      <c r="DO13">
        <v>4</v>
      </c>
      <c r="DP13">
        <v>10</v>
      </c>
      <c r="DQ13">
        <v>22</v>
      </c>
      <c r="DR13">
        <v>10</v>
      </c>
      <c r="DS13">
        <v>14</v>
      </c>
      <c r="DT13">
        <v>15</v>
      </c>
      <c r="DU13">
        <v>15</v>
      </c>
      <c r="DV13">
        <v>18</v>
      </c>
      <c r="DW13">
        <v>16</v>
      </c>
      <c r="DX13">
        <v>7</v>
      </c>
      <c r="DY13">
        <v>13</v>
      </c>
      <c r="DZ13">
        <v>11</v>
      </c>
      <c r="EA13">
        <v>12</v>
      </c>
      <c r="EB13">
        <v>14</v>
      </c>
      <c r="EC13">
        <v>15</v>
      </c>
      <c r="ED13">
        <v>12</v>
      </c>
      <c r="EE13">
        <v>20</v>
      </c>
      <c r="EF13">
        <v>9</v>
      </c>
      <c r="EG13">
        <v>9</v>
      </c>
      <c r="EH13">
        <v>20</v>
      </c>
      <c r="EI13">
        <v>10</v>
      </c>
      <c r="EJ13">
        <v>5</v>
      </c>
      <c r="EK13">
        <v>17</v>
      </c>
      <c r="EL13">
        <v>6</v>
      </c>
      <c r="EM13">
        <v>11</v>
      </c>
      <c r="EN13">
        <v>5</v>
      </c>
      <c r="EO13">
        <v>27</v>
      </c>
      <c r="EP13">
        <v>8</v>
      </c>
      <c r="EQ13">
        <v>9</v>
      </c>
      <c r="ER13">
        <v>7</v>
      </c>
      <c r="ES13">
        <v>8</v>
      </c>
      <c r="ET13">
        <v>5</v>
      </c>
      <c r="EU13">
        <v>22</v>
      </c>
      <c r="EV13">
        <v>23</v>
      </c>
      <c r="EW13">
        <v>30</v>
      </c>
      <c r="EX13">
        <v>26</v>
      </c>
      <c r="EY13">
        <v>12</v>
      </c>
      <c r="EZ13">
        <v>24</v>
      </c>
      <c r="FA13">
        <v>22</v>
      </c>
      <c r="FB13">
        <v>7</v>
      </c>
      <c r="FC13">
        <v>5</v>
      </c>
      <c r="FD13">
        <v>18</v>
      </c>
      <c r="FE13">
        <v>16</v>
      </c>
      <c r="FF13">
        <v>12</v>
      </c>
      <c r="FG13">
        <v>19</v>
      </c>
      <c r="FH13">
        <v>15</v>
      </c>
      <c r="FI13">
        <v>22</v>
      </c>
      <c r="FJ13">
        <v>26</v>
      </c>
      <c r="FK13">
        <v>28</v>
      </c>
      <c r="FL13">
        <v>18</v>
      </c>
      <c r="FM13">
        <v>21</v>
      </c>
      <c r="FN13">
        <v>21</v>
      </c>
      <c r="FO13">
        <v>28</v>
      </c>
      <c r="FP13">
        <v>24</v>
      </c>
      <c r="FQ13">
        <v>39</v>
      </c>
      <c r="FR13">
        <v>40</v>
      </c>
      <c r="FS13">
        <v>31</v>
      </c>
      <c r="FT13">
        <v>31</v>
      </c>
      <c r="FU13">
        <v>23</v>
      </c>
      <c r="FV13">
        <v>25</v>
      </c>
      <c r="FW13">
        <v>50</v>
      </c>
      <c r="FX13">
        <v>24</v>
      </c>
      <c r="FY13">
        <v>42</v>
      </c>
      <c r="FZ13">
        <v>19</v>
      </c>
      <c r="GA13">
        <v>21</v>
      </c>
      <c r="GB13">
        <v>13</v>
      </c>
      <c r="GC13">
        <v>20</v>
      </c>
      <c r="GD13">
        <v>15</v>
      </c>
      <c r="GE13">
        <v>28</v>
      </c>
      <c r="GF13">
        <v>20</v>
      </c>
      <c r="GG13">
        <v>30</v>
      </c>
      <c r="GH13">
        <v>19</v>
      </c>
      <c r="GI13">
        <v>23</v>
      </c>
      <c r="GJ13">
        <v>24</v>
      </c>
      <c r="GK13">
        <v>31</v>
      </c>
      <c r="GL13">
        <v>27</v>
      </c>
      <c r="GM13">
        <v>25</v>
      </c>
      <c r="GN13">
        <v>5</v>
      </c>
      <c r="GO13">
        <v>27</v>
      </c>
      <c r="GP13">
        <v>18</v>
      </c>
      <c r="GQ13">
        <v>26</v>
      </c>
      <c r="GR13">
        <v>17</v>
      </c>
      <c r="GS13">
        <v>22</v>
      </c>
      <c r="GT13">
        <v>30</v>
      </c>
      <c r="GU13">
        <v>19</v>
      </c>
      <c r="GV13">
        <v>10</v>
      </c>
      <c r="GW13">
        <v>22</v>
      </c>
      <c r="GX13">
        <v>33</v>
      </c>
      <c r="GY13">
        <v>50</v>
      </c>
      <c r="GZ13">
        <v>94</v>
      </c>
      <c r="HA13">
        <v>75</v>
      </c>
      <c r="HB13">
        <v>43</v>
      </c>
      <c r="HC13">
        <v>76</v>
      </c>
      <c r="HD13">
        <v>72</v>
      </c>
      <c r="HE13">
        <v>71</v>
      </c>
      <c r="HF13">
        <v>80</v>
      </c>
      <c r="HG13">
        <v>92</v>
      </c>
      <c r="HH13">
        <v>67</v>
      </c>
      <c r="HI13">
        <v>60</v>
      </c>
      <c r="HJ13">
        <v>81</v>
      </c>
      <c r="HK13">
        <v>65</v>
      </c>
      <c r="HL13">
        <v>111</v>
      </c>
      <c r="HM13">
        <v>91</v>
      </c>
      <c r="HN13">
        <v>91</v>
      </c>
      <c r="HO13">
        <v>102</v>
      </c>
      <c r="HP13">
        <v>141</v>
      </c>
      <c r="HQ13">
        <v>111</v>
      </c>
      <c r="HR13">
        <v>97</v>
      </c>
      <c r="HS13">
        <v>93</v>
      </c>
      <c r="HT13">
        <v>61</v>
      </c>
      <c r="HU13">
        <v>84</v>
      </c>
      <c r="HV13">
        <v>85</v>
      </c>
      <c r="HW13">
        <v>74</v>
      </c>
      <c r="HX13">
        <v>113</v>
      </c>
      <c r="HY13">
        <v>184</v>
      </c>
      <c r="HZ13">
        <v>100</v>
      </c>
      <c r="IA13">
        <v>103</v>
      </c>
      <c r="IB13">
        <v>181</v>
      </c>
      <c r="IC13">
        <v>312</v>
      </c>
      <c r="ID13">
        <v>198</v>
      </c>
      <c r="IE13">
        <v>152</v>
      </c>
      <c r="IF13">
        <v>152</v>
      </c>
      <c r="IG13">
        <v>133</v>
      </c>
      <c r="IH13">
        <v>145</v>
      </c>
      <c r="II13">
        <v>136</v>
      </c>
      <c r="IJ13">
        <v>145</v>
      </c>
      <c r="IK13">
        <v>128</v>
      </c>
      <c r="IL13">
        <v>87</v>
      </c>
      <c r="IM13">
        <v>149</v>
      </c>
      <c r="IN13">
        <v>108</v>
      </c>
      <c r="IO13">
        <v>100</v>
      </c>
      <c r="IP13">
        <v>128</v>
      </c>
      <c r="IQ13">
        <v>105</v>
      </c>
      <c r="IR13">
        <v>114</v>
      </c>
      <c r="IS13">
        <v>149</v>
      </c>
      <c r="IT13">
        <v>109</v>
      </c>
      <c r="IU13">
        <v>117</v>
      </c>
      <c r="IV13">
        <v>112</v>
      </c>
      <c r="IW13">
        <v>113</v>
      </c>
      <c r="IX13">
        <v>152</v>
      </c>
      <c r="IY13">
        <v>134</v>
      </c>
      <c r="IZ13">
        <v>113</v>
      </c>
      <c r="JA13">
        <v>155</v>
      </c>
      <c r="JB13">
        <v>103</v>
      </c>
      <c r="JC13">
        <v>123</v>
      </c>
      <c r="JD13">
        <v>150</v>
      </c>
      <c r="JE13">
        <v>134</v>
      </c>
    </row>
    <row r="14" spans="1:265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1</v>
      </c>
      <c r="AO14">
        <v>0</v>
      </c>
      <c r="AP14">
        <v>1</v>
      </c>
      <c r="AQ14">
        <v>0</v>
      </c>
      <c r="AR14">
        <v>1</v>
      </c>
      <c r="AS14">
        <v>1</v>
      </c>
      <c r="AT14">
        <v>0</v>
      </c>
      <c r="AU14">
        <v>0</v>
      </c>
      <c r="AV14">
        <v>2</v>
      </c>
      <c r="AW14">
        <v>0</v>
      </c>
      <c r="AX14">
        <v>0</v>
      </c>
      <c r="AY14">
        <v>0</v>
      </c>
      <c r="AZ14">
        <v>0</v>
      </c>
      <c r="BA14">
        <v>2</v>
      </c>
      <c r="BB14">
        <v>2</v>
      </c>
      <c r="BC14">
        <v>1</v>
      </c>
      <c r="BD14">
        <v>0</v>
      </c>
      <c r="BE14">
        <v>0</v>
      </c>
      <c r="BF14">
        <v>1</v>
      </c>
      <c r="BG14">
        <v>0</v>
      </c>
      <c r="BH14">
        <v>0</v>
      </c>
      <c r="BI14">
        <v>1</v>
      </c>
      <c r="BJ14">
        <v>2</v>
      </c>
      <c r="BK14">
        <v>0</v>
      </c>
      <c r="BL14">
        <v>1</v>
      </c>
      <c r="BM14">
        <v>1</v>
      </c>
      <c r="BN14">
        <v>0</v>
      </c>
      <c r="BO14">
        <v>1</v>
      </c>
      <c r="BP14">
        <v>0</v>
      </c>
      <c r="BQ14">
        <v>0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1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1</v>
      </c>
      <c r="CO14">
        <v>2</v>
      </c>
      <c r="CP14">
        <v>0</v>
      </c>
      <c r="CQ14">
        <v>0</v>
      </c>
      <c r="CR14">
        <v>3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1</v>
      </c>
      <c r="DB14">
        <v>0</v>
      </c>
      <c r="DC14">
        <v>0</v>
      </c>
      <c r="DD14">
        <v>1</v>
      </c>
      <c r="DE14">
        <v>0</v>
      </c>
      <c r="DF14">
        <v>0</v>
      </c>
      <c r="DG14">
        <v>0</v>
      </c>
      <c r="DH14">
        <v>1</v>
      </c>
      <c r="DI14">
        <v>0</v>
      </c>
      <c r="DJ14">
        <v>1</v>
      </c>
      <c r="DK14">
        <v>0</v>
      </c>
      <c r="DL14">
        <v>1</v>
      </c>
      <c r="DM14">
        <v>0</v>
      </c>
      <c r="DN14">
        <v>1</v>
      </c>
      <c r="DO14">
        <v>1</v>
      </c>
      <c r="DP14">
        <v>1</v>
      </c>
      <c r="DQ14">
        <v>0</v>
      </c>
      <c r="DR14">
        <v>2</v>
      </c>
      <c r="DS14">
        <v>1</v>
      </c>
      <c r="DT14">
        <v>3</v>
      </c>
      <c r="DU14">
        <v>3</v>
      </c>
      <c r="DV14">
        <v>1</v>
      </c>
      <c r="DW14">
        <v>1</v>
      </c>
      <c r="DX14">
        <v>4</v>
      </c>
      <c r="DY14">
        <v>0</v>
      </c>
      <c r="DZ14">
        <v>4</v>
      </c>
      <c r="EA14">
        <v>0</v>
      </c>
      <c r="EB14">
        <v>0</v>
      </c>
      <c r="EC14">
        <v>0</v>
      </c>
      <c r="ED14">
        <v>0</v>
      </c>
      <c r="EE14">
        <v>4</v>
      </c>
      <c r="EF14">
        <v>2</v>
      </c>
      <c r="EG14">
        <v>0</v>
      </c>
      <c r="EH14">
        <v>1</v>
      </c>
      <c r="EI14">
        <v>0</v>
      </c>
      <c r="EJ14">
        <v>0</v>
      </c>
      <c r="EK14">
        <v>1</v>
      </c>
      <c r="EL14">
        <v>6</v>
      </c>
      <c r="EM14">
        <v>2</v>
      </c>
      <c r="EN14">
        <v>1</v>
      </c>
      <c r="EO14">
        <v>3</v>
      </c>
      <c r="EP14">
        <v>12</v>
      </c>
      <c r="EQ14">
        <v>0</v>
      </c>
      <c r="ER14">
        <v>1</v>
      </c>
      <c r="ES14">
        <v>1</v>
      </c>
      <c r="ET14">
        <v>0</v>
      </c>
      <c r="EU14">
        <v>1</v>
      </c>
      <c r="EV14">
        <v>8</v>
      </c>
      <c r="EW14">
        <v>4</v>
      </c>
      <c r="EX14">
        <v>15</v>
      </c>
      <c r="EY14">
        <v>7</v>
      </c>
      <c r="EZ14">
        <v>1</v>
      </c>
      <c r="FA14">
        <v>5</v>
      </c>
      <c r="FB14">
        <v>3</v>
      </c>
      <c r="FC14">
        <v>2</v>
      </c>
      <c r="FD14">
        <v>3</v>
      </c>
      <c r="FE14">
        <v>3</v>
      </c>
      <c r="FF14">
        <v>2</v>
      </c>
      <c r="FG14">
        <v>2</v>
      </c>
      <c r="FH14">
        <v>3</v>
      </c>
      <c r="FI14">
        <v>3</v>
      </c>
      <c r="FJ14">
        <v>9</v>
      </c>
      <c r="FK14">
        <v>12</v>
      </c>
      <c r="FL14">
        <v>3</v>
      </c>
      <c r="FM14">
        <v>9</v>
      </c>
      <c r="FN14">
        <v>3</v>
      </c>
      <c r="FO14">
        <v>1</v>
      </c>
      <c r="FP14">
        <v>8</v>
      </c>
      <c r="FQ14">
        <v>1</v>
      </c>
      <c r="FR14">
        <v>15</v>
      </c>
      <c r="FS14">
        <v>0</v>
      </c>
      <c r="FT14">
        <v>3</v>
      </c>
      <c r="FU14">
        <v>1</v>
      </c>
      <c r="FV14">
        <v>10</v>
      </c>
      <c r="FW14">
        <v>4</v>
      </c>
      <c r="FX14">
        <v>31</v>
      </c>
      <c r="FY14">
        <v>24</v>
      </c>
      <c r="FZ14">
        <v>109</v>
      </c>
      <c r="GA14">
        <v>230</v>
      </c>
      <c r="GB14">
        <v>79</v>
      </c>
      <c r="GC14">
        <v>165</v>
      </c>
      <c r="GD14">
        <v>152</v>
      </c>
      <c r="GE14">
        <v>20</v>
      </c>
      <c r="GF14">
        <v>87</v>
      </c>
      <c r="GG14">
        <v>25</v>
      </c>
      <c r="GH14">
        <v>17</v>
      </c>
      <c r="GI14">
        <v>99</v>
      </c>
      <c r="GJ14">
        <v>98</v>
      </c>
      <c r="GK14">
        <v>51</v>
      </c>
      <c r="GL14">
        <v>40</v>
      </c>
      <c r="GM14">
        <v>49</v>
      </c>
      <c r="GN14">
        <v>43</v>
      </c>
      <c r="GO14">
        <v>159</v>
      </c>
      <c r="GP14">
        <v>35</v>
      </c>
      <c r="GQ14">
        <v>105</v>
      </c>
      <c r="GR14">
        <v>63</v>
      </c>
      <c r="GS14">
        <v>51</v>
      </c>
      <c r="GT14">
        <v>59</v>
      </c>
      <c r="GU14">
        <v>98</v>
      </c>
      <c r="GV14">
        <v>48</v>
      </c>
      <c r="GW14">
        <v>58</v>
      </c>
      <c r="GX14">
        <v>83</v>
      </c>
      <c r="GY14">
        <v>62</v>
      </c>
      <c r="GZ14">
        <v>97</v>
      </c>
      <c r="HA14">
        <v>198</v>
      </c>
      <c r="HB14">
        <v>64</v>
      </c>
      <c r="HC14">
        <v>62</v>
      </c>
      <c r="HD14">
        <v>75</v>
      </c>
      <c r="HE14">
        <v>91</v>
      </c>
      <c r="HF14">
        <v>59</v>
      </c>
      <c r="HG14">
        <v>100</v>
      </c>
      <c r="HH14">
        <v>53</v>
      </c>
      <c r="HI14">
        <v>291</v>
      </c>
      <c r="HJ14">
        <v>56</v>
      </c>
      <c r="HK14">
        <v>82</v>
      </c>
      <c r="HL14">
        <v>185</v>
      </c>
      <c r="HM14">
        <v>606</v>
      </c>
      <c r="HN14">
        <v>57</v>
      </c>
      <c r="HO14">
        <v>302</v>
      </c>
      <c r="HP14">
        <v>62</v>
      </c>
      <c r="HQ14">
        <v>64</v>
      </c>
      <c r="HR14">
        <v>102</v>
      </c>
      <c r="HS14">
        <v>320</v>
      </c>
      <c r="HT14">
        <v>64</v>
      </c>
      <c r="HU14">
        <v>241</v>
      </c>
      <c r="HV14">
        <v>112</v>
      </c>
      <c r="HW14">
        <v>86</v>
      </c>
      <c r="HX14">
        <v>95</v>
      </c>
      <c r="HY14">
        <v>230</v>
      </c>
      <c r="HZ14">
        <v>51</v>
      </c>
      <c r="IA14">
        <v>60</v>
      </c>
      <c r="IB14">
        <v>42</v>
      </c>
      <c r="IC14">
        <v>248</v>
      </c>
      <c r="ID14">
        <v>290</v>
      </c>
      <c r="IE14">
        <v>126</v>
      </c>
      <c r="IF14">
        <v>72</v>
      </c>
      <c r="IG14">
        <v>276</v>
      </c>
    </row>
    <row r="15" spans="1:265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2</v>
      </c>
      <c r="N15">
        <v>0</v>
      </c>
      <c r="O15">
        <v>1</v>
      </c>
      <c r="P15">
        <v>0</v>
      </c>
      <c r="Q15">
        <v>3</v>
      </c>
      <c r="R15">
        <v>0</v>
      </c>
      <c r="S15">
        <v>1</v>
      </c>
      <c r="T15">
        <v>2</v>
      </c>
      <c r="U15">
        <v>1</v>
      </c>
      <c r="V15">
        <v>0</v>
      </c>
      <c r="W15">
        <v>0</v>
      </c>
      <c r="X15">
        <v>0</v>
      </c>
      <c r="Y15">
        <v>1</v>
      </c>
      <c r="Z15">
        <v>0</v>
      </c>
      <c r="AA15">
        <v>2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2</v>
      </c>
      <c r="AH15">
        <v>0</v>
      </c>
      <c r="AI15">
        <v>2</v>
      </c>
      <c r="AJ15">
        <v>0</v>
      </c>
      <c r="AK15">
        <v>21</v>
      </c>
      <c r="AL15">
        <v>1</v>
      </c>
      <c r="AM15">
        <v>0</v>
      </c>
      <c r="AN15">
        <v>2</v>
      </c>
      <c r="AO15">
        <v>3</v>
      </c>
      <c r="AP15">
        <v>0</v>
      </c>
      <c r="AQ15">
        <v>1</v>
      </c>
      <c r="AR15">
        <v>0</v>
      </c>
      <c r="AS15">
        <v>1</v>
      </c>
      <c r="AT15">
        <v>1</v>
      </c>
      <c r="AU15">
        <v>1</v>
      </c>
      <c r="AV15">
        <v>3</v>
      </c>
      <c r="AW15">
        <v>10</v>
      </c>
      <c r="AX15">
        <v>0</v>
      </c>
      <c r="AY15">
        <v>0</v>
      </c>
      <c r="AZ15">
        <v>11</v>
      </c>
      <c r="BA15">
        <v>2</v>
      </c>
      <c r="BB15">
        <v>4</v>
      </c>
      <c r="BC15">
        <v>1</v>
      </c>
      <c r="BD15">
        <v>2</v>
      </c>
      <c r="BE15">
        <v>11</v>
      </c>
      <c r="BF15">
        <v>0</v>
      </c>
      <c r="BG15">
        <v>1</v>
      </c>
      <c r="BH15">
        <v>0</v>
      </c>
      <c r="BI15">
        <v>63</v>
      </c>
      <c r="BJ15">
        <v>1</v>
      </c>
      <c r="BK15">
        <v>0</v>
      </c>
      <c r="BL15">
        <v>4</v>
      </c>
      <c r="BM15">
        <v>8</v>
      </c>
      <c r="BN15">
        <v>25</v>
      </c>
      <c r="BO15">
        <v>5</v>
      </c>
      <c r="BP15">
        <v>8</v>
      </c>
      <c r="BQ15">
        <v>14</v>
      </c>
      <c r="BR15">
        <v>11</v>
      </c>
      <c r="BS15">
        <v>4</v>
      </c>
      <c r="BT15">
        <v>54</v>
      </c>
      <c r="BU15">
        <v>58</v>
      </c>
      <c r="BV15">
        <v>57</v>
      </c>
      <c r="BW15">
        <v>33</v>
      </c>
      <c r="BX15">
        <v>33</v>
      </c>
      <c r="BY15">
        <v>51</v>
      </c>
      <c r="BZ15">
        <v>30</v>
      </c>
      <c r="CA15">
        <v>19</v>
      </c>
      <c r="CB15">
        <v>48</v>
      </c>
      <c r="CC15">
        <v>39</v>
      </c>
      <c r="CD15">
        <v>45</v>
      </c>
      <c r="CE15">
        <v>86</v>
      </c>
      <c r="CF15">
        <v>44</v>
      </c>
      <c r="CG15">
        <v>71</v>
      </c>
      <c r="CH15">
        <v>67</v>
      </c>
      <c r="CI15">
        <v>37</v>
      </c>
      <c r="CJ15">
        <v>57</v>
      </c>
      <c r="CK15">
        <v>67</v>
      </c>
      <c r="CL15">
        <v>45</v>
      </c>
      <c r="CM15">
        <v>39</v>
      </c>
      <c r="CN15">
        <v>70</v>
      </c>
      <c r="CO15">
        <v>40</v>
      </c>
      <c r="CP15">
        <v>38</v>
      </c>
      <c r="CQ15">
        <v>89</v>
      </c>
      <c r="CR15">
        <v>50</v>
      </c>
      <c r="CS15">
        <v>3</v>
      </c>
      <c r="CT15">
        <v>40</v>
      </c>
      <c r="CU15">
        <v>30</v>
      </c>
      <c r="CV15">
        <v>32</v>
      </c>
      <c r="CW15">
        <v>46</v>
      </c>
      <c r="CX15">
        <v>28</v>
      </c>
      <c r="CY15">
        <v>30</v>
      </c>
      <c r="CZ15">
        <v>96</v>
      </c>
      <c r="DA15">
        <v>26</v>
      </c>
      <c r="DB15">
        <v>33</v>
      </c>
      <c r="DC15">
        <v>69</v>
      </c>
      <c r="DD15">
        <v>32</v>
      </c>
      <c r="DE15">
        <v>61</v>
      </c>
      <c r="DF15">
        <v>40</v>
      </c>
      <c r="DG15">
        <v>54</v>
      </c>
      <c r="DH15">
        <v>57</v>
      </c>
      <c r="DI15">
        <v>75</v>
      </c>
      <c r="DJ15">
        <v>15</v>
      </c>
      <c r="DK15">
        <v>26</v>
      </c>
      <c r="DL15">
        <v>69</v>
      </c>
      <c r="DM15">
        <v>44</v>
      </c>
      <c r="DN15">
        <v>80</v>
      </c>
      <c r="DO15">
        <v>68</v>
      </c>
      <c r="DP15">
        <v>42</v>
      </c>
      <c r="DQ15">
        <v>50</v>
      </c>
      <c r="DR15">
        <v>37</v>
      </c>
      <c r="DS15">
        <v>26</v>
      </c>
      <c r="DT15">
        <v>37</v>
      </c>
      <c r="DU15">
        <v>121</v>
      </c>
      <c r="DV15">
        <v>30</v>
      </c>
      <c r="DW15">
        <v>81</v>
      </c>
      <c r="DX15">
        <v>82</v>
      </c>
      <c r="DY15">
        <v>45</v>
      </c>
      <c r="DZ15">
        <v>43</v>
      </c>
      <c r="EA15">
        <v>162</v>
      </c>
      <c r="EB15">
        <v>44</v>
      </c>
      <c r="EC15">
        <v>31</v>
      </c>
      <c r="ED15">
        <v>91</v>
      </c>
      <c r="EE15">
        <v>84</v>
      </c>
      <c r="EF15">
        <v>63</v>
      </c>
      <c r="EG15">
        <v>80</v>
      </c>
      <c r="EH15">
        <v>70</v>
      </c>
      <c r="EI15">
        <v>79</v>
      </c>
      <c r="EJ15">
        <v>81</v>
      </c>
      <c r="EK15">
        <v>55</v>
      </c>
      <c r="EL15">
        <v>42</v>
      </c>
      <c r="EM15">
        <v>118</v>
      </c>
      <c r="EN15">
        <v>32</v>
      </c>
      <c r="EO15">
        <v>36</v>
      </c>
      <c r="EP15">
        <v>93</v>
      </c>
      <c r="EQ15">
        <v>56</v>
      </c>
      <c r="ER15">
        <v>91</v>
      </c>
      <c r="ES15">
        <v>28</v>
      </c>
      <c r="ET15">
        <v>116</v>
      </c>
      <c r="EU15">
        <v>47</v>
      </c>
      <c r="EV15">
        <v>89</v>
      </c>
      <c r="EW15">
        <v>75</v>
      </c>
      <c r="EX15">
        <v>84</v>
      </c>
      <c r="EY15">
        <v>169</v>
      </c>
      <c r="EZ15">
        <v>48</v>
      </c>
      <c r="FA15">
        <v>27</v>
      </c>
      <c r="FB15">
        <v>110</v>
      </c>
      <c r="FC15">
        <v>112</v>
      </c>
      <c r="FD15">
        <v>53</v>
      </c>
      <c r="FE15">
        <v>159</v>
      </c>
      <c r="FF15">
        <v>36</v>
      </c>
      <c r="FG15">
        <v>71</v>
      </c>
      <c r="FH15">
        <v>124</v>
      </c>
      <c r="FI15">
        <v>35</v>
      </c>
      <c r="FJ15">
        <v>34</v>
      </c>
      <c r="FK15">
        <v>143</v>
      </c>
      <c r="FL15">
        <v>48</v>
      </c>
      <c r="FM15">
        <v>39</v>
      </c>
      <c r="FN15">
        <v>147</v>
      </c>
      <c r="FO15">
        <v>22</v>
      </c>
      <c r="FP15">
        <v>59</v>
      </c>
      <c r="FQ15">
        <v>155</v>
      </c>
      <c r="FR15">
        <v>44</v>
      </c>
      <c r="FS15">
        <v>29</v>
      </c>
      <c r="FT15">
        <v>112</v>
      </c>
      <c r="FU15">
        <v>28</v>
      </c>
      <c r="FV15">
        <v>38</v>
      </c>
      <c r="FW15">
        <v>181</v>
      </c>
      <c r="FX15">
        <v>49</v>
      </c>
      <c r="FY15">
        <v>48</v>
      </c>
      <c r="FZ15">
        <v>167</v>
      </c>
      <c r="GA15">
        <v>32</v>
      </c>
      <c r="GB15">
        <v>39</v>
      </c>
      <c r="GC15">
        <v>108</v>
      </c>
      <c r="GD15">
        <v>68</v>
      </c>
      <c r="GE15">
        <v>29</v>
      </c>
      <c r="GF15">
        <v>258</v>
      </c>
      <c r="GG15">
        <v>75</v>
      </c>
      <c r="GH15">
        <v>47</v>
      </c>
      <c r="GI15">
        <v>214</v>
      </c>
      <c r="GJ15">
        <v>28</v>
      </c>
      <c r="GK15">
        <v>129</v>
      </c>
      <c r="GL15">
        <v>233</v>
      </c>
      <c r="GM15">
        <v>41</v>
      </c>
      <c r="GN15">
        <v>62</v>
      </c>
      <c r="GO15">
        <v>115</v>
      </c>
      <c r="GP15">
        <v>141</v>
      </c>
      <c r="GQ15">
        <v>88</v>
      </c>
      <c r="GR15">
        <v>234</v>
      </c>
      <c r="GS15">
        <v>22</v>
      </c>
      <c r="GT15">
        <v>50</v>
      </c>
      <c r="GU15">
        <v>244</v>
      </c>
      <c r="GV15">
        <v>7</v>
      </c>
      <c r="GW15">
        <v>12</v>
      </c>
      <c r="GX15">
        <v>35</v>
      </c>
      <c r="GY15">
        <v>14</v>
      </c>
      <c r="GZ15">
        <v>24</v>
      </c>
      <c r="HA15">
        <v>30</v>
      </c>
      <c r="HB15">
        <v>14</v>
      </c>
      <c r="HC15">
        <v>15</v>
      </c>
      <c r="HD15">
        <v>7</v>
      </c>
      <c r="HE15">
        <v>30</v>
      </c>
      <c r="HF15">
        <v>11</v>
      </c>
      <c r="HG15">
        <v>26</v>
      </c>
      <c r="HH15">
        <v>6</v>
      </c>
      <c r="HI15">
        <v>7</v>
      </c>
      <c r="HJ15">
        <v>7</v>
      </c>
      <c r="HK15">
        <v>17</v>
      </c>
      <c r="HL15">
        <v>13</v>
      </c>
      <c r="HM15">
        <v>12</v>
      </c>
      <c r="HN15">
        <v>12</v>
      </c>
      <c r="HO15">
        <v>11</v>
      </c>
      <c r="HP15">
        <v>5</v>
      </c>
      <c r="HQ15">
        <v>1</v>
      </c>
      <c r="HR15">
        <v>12</v>
      </c>
      <c r="HS15">
        <v>10</v>
      </c>
      <c r="HT15">
        <v>6</v>
      </c>
      <c r="HU15">
        <v>8</v>
      </c>
      <c r="HV15">
        <v>18</v>
      </c>
      <c r="HW15">
        <v>4</v>
      </c>
      <c r="HX15">
        <v>2</v>
      </c>
      <c r="HY15">
        <v>10</v>
      </c>
      <c r="HZ15">
        <v>18</v>
      </c>
      <c r="IA15">
        <v>10</v>
      </c>
      <c r="IB15">
        <v>12</v>
      </c>
      <c r="IC15">
        <v>11</v>
      </c>
      <c r="ID15">
        <v>10</v>
      </c>
      <c r="IE15">
        <v>6</v>
      </c>
      <c r="IF15">
        <v>16</v>
      </c>
      <c r="IG15">
        <v>14</v>
      </c>
      <c r="IH15">
        <v>17</v>
      </c>
      <c r="II15">
        <v>15</v>
      </c>
      <c r="IJ15">
        <v>21</v>
      </c>
      <c r="IK15">
        <v>6</v>
      </c>
      <c r="IL15">
        <v>11</v>
      </c>
      <c r="IM15">
        <v>13</v>
      </c>
      <c r="IN15">
        <v>4</v>
      </c>
      <c r="IO15">
        <v>4</v>
      </c>
      <c r="IP15">
        <v>7</v>
      </c>
      <c r="IQ15">
        <v>4</v>
      </c>
      <c r="IR15">
        <v>12</v>
      </c>
      <c r="IS15">
        <v>6</v>
      </c>
      <c r="IT15">
        <v>19</v>
      </c>
      <c r="IU15">
        <v>13</v>
      </c>
      <c r="IV15">
        <v>11</v>
      </c>
      <c r="IW15">
        <v>11</v>
      </c>
      <c r="IX15">
        <v>11</v>
      </c>
      <c r="IY15">
        <v>11</v>
      </c>
      <c r="IZ15">
        <v>6</v>
      </c>
      <c r="JA15">
        <v>5</v>
      </c>
      <c r="JB15">
        <v>8</v>
      </c>
      <c r="JC15">
        <v>13</v>
      </c>
      <c r="JD15">
        <v>15</v>
      </c>
      <c r="JE15">
        <v>6</v>
      </c>
    </row>
    <row r="16" spans="1:265" x14ac:dyDescent="0.25">
      <c r="A16">
        <v>14</v>
      </c>
      <c r="B16">
        <v>0</v>
      </c>
      <c r="C16">
        <v>1</v>
      </c>
      <c r="D16">
        <v>0</v>
      </c>
      <c r="E16">
        <v>1</v>
      </c>
      <c r="F16">
        <v>0</v>
      </c>
      <c r="G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2</v>
      </c>
      <c r="Y16">
        <v>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2</v>
      </c>
      <c r="AT16">
        <v>0</v>
      </c>
      <c r="AU16">
        <v>0</v>
      </c>
      <c r="AV16">
        <v>0</v>
      </c>
      <c r="AW16">
        <v>4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1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1</v>
      </c>
      <c r="BT16">
        <v>0</v>
      </c>
      <c r="BU16">
        <v>0</v>
      </c>
      <c r="BV16">
        <v>1</v>
      </c>
      <c r="BW16">
        <v>0</v>
      </c>
      <c r="BX16">
        <v>2</v>
      </c>
      <c r="BY16">
        <v>2</v>
      </c>
      <c r="BZ16">
        <v>1</v>
      </c>
      <c r="CA16">
        <v>0</v>
      </c>
      <c r="CB16">
        <v>2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1</v>
      </c>
      <c r="CN16">
        <v>0</v>
      </c>
      <c r="CO16">
        <v>1</v>
      </c>
      <c r="CP16">
        <v>0</v>
      </c>
      <c r="CQ16">
        <v>3</v>
      </c>
      <c r="CR16">
        <v>0</v>
      </c>
      <c r="CS16">
        <v>0</v>
      </c>
      <c r="CT16">
        <v>0</v>
      </c>
      <c r="CU16">
        <v>1</v>
      </c>
      <c r="CV16">
        <v>2</v>
      </c>
      <c r="CW16">
        <v>0</v>
      </c>
      <c r="CX16">
        <v>0</v>
      </c>
      <c r="CY16">
        <v>0</v>
      </c>
      <c r="CZ16">
        <v>0</v>
      </c>
      <c r="DA16">
        <v>1</v>
      </c>
      <c r="DB16">
        <v>0</v>
      </c>
      <c r="DC16">
        <v>1</v>
      </c>
      <c r="DD16">
        <v>0</v>
      </c>
      <c r="DE16">
        <v>2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1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2</v>
      </c>
      <c r="DS16">
        <v>0</v>
      </c>
      <c r="DT16">
        <v>0</v>
      </c>
      <c r="DU16">
        <v>0</v>
      </c>
      <c r="DV16">
        <v>0</v>
      </c>
      <c r="DW16">
        <v>1</v>
      </c>
      <c r="DX16">
        <v>3</v>
      </c>
      <c r="DY16">
        <v>0</v>
      </c>
      <c r="DZ16">
        <v>0</v>
      </c>
      <c r="EA16">
        <v>3</v>
      </c>
      <c r="EB16">
        <v>0</v>
      </c>
      <c r="EC16">
        <v>0</v>
      </c>
      <c r="ED16">
        <v>0</v>
      </c>
      <c r="EE16">
        <v>1</v>
      </c>
      <c r="EF16">
        <v>0</v>
      </c>
      <c r="EG16">
        <v>1</v>
      </c>
      <c r="EH16">
        <v>8</v>
      </c>
      <c r="EI16">
        <v>0</v>
      </c>
      <c r="EJ16">
        <v>7</v>
      </c>
      <c r="EK16">
        <v>0</v>
      </c>
      <c r="EL16">
        <v>1</v>
      </c>
      <c r="EM16">
        <v>15</v>
      </c>
      <c r="EN16">
        <v>1</v>
      </c>
      <c r="EO16">
        <v>0</v>
      </c>
      <c r="EP16">
        <v>7</v>
      </c>
      <c r="EQ16">
        <v>0</v>
      </c>
      <c r="ER16">
        <v>0</v>
      </c>
      <c r="ES16">
        <v>18</v>
      </c>
      <c r="ET16">
        <v>1</v>
      </c>
      <c r="EU16">
        <v>0</v>
      </c>
      <c r="EV16">
        <v>6</v>
      </c>
      <c r="EW16">
        <v>0</v>
      </c>
      <c r="EX16">
        <v>1</v>
      </c>
      <c r="EY16">
        <v>5</v>
      </c>
      <c r="EZ16">
        <v>0</v>
      </c>
      <c r="FA16">
        <v>0</v>
      </c>
      <c r="FB16">
        <v>8</v>
      </c>
      <c r="FC16">
        <v>0</v>
      </c>
      <c r="FD16">
        <v>0</v>
      </c>
      <c r="FE16">
        <v>4</v>
      </c>
      <c r="FF16">
        <v>1</v>
      </c>
      <c r="FG16">
        <v>0</v>
      </c>
      <c r="FH16">
        <v>6</v>
      </c>
      <c r="FI16">
        <v>2</v>
      </c>
      <c r="FJ16">
        <v>1</v>
      </c>
      <c r="FK16">
        <v>5</v>
      </c>
      <c r="FL16">
        <v>0</v>
      </c>
      <c r="FM16">
        <v>1</v>
      </c>
      <c r="FN16">
        <v>6</v>
      </c>
      <c r="FO16">
        <v>0</v>
      </c>
      <c r="FP16">
        <v>1</v>
      </c>
      <c r="FQ16">
        <v>6</v>
      </c>
      <c r="FR16">
        <v>1</v>
      </c>
      <c r="FS16">
        <v>1</v>
      </c>
      <c r="FT16">
        <v>2</v>
      </c>
      <c r="FU16">
        <v>2</v>
      </c>
      <c r="FV16">
        <v>0</v>
      </c>
      <c r="FW16">
        <v>8</v>
      </c>
      <c r="FX16">
        <v>1</v>
      </c>
      <c r="FY16">
        <v>0</v>
      </c>
      <c r="FZ16">
        <v>12</v>
      </c>
      <c r="GA16">
        <v>1</v>
      </c>
      <c r="GB16">
        <v>0</v>
      </c>
      <c r="GC16">
        <v>19</v>
      </c>
      <c r="GD16">
        <v>0</v>
      </c>
      <c r="GE16">
        <v>0</v>
      </c>
      <c r="GF16">
        <v>17</v>
      </c>
      <c r="GG16">
        <v>0</v>
      </c>
      <c r="GH16">
        <v>1</v>
      </c>
      <c r="GI16">
        <v>7</v>
      </c>
      <c r="GJ16">
        <v>1</v>
      </c>
      <c r="GK16">
        <v>0</v>
      </c>
      <c r="GL16">
        <v>235</v>
      </c>
      <c r="GM16">
        <v>2</v>
      </c>
      <c r="GN16">
        <v>1</v>
      </c>
      <c r="GO16">
        <v>200</v>
      </c>
      <c r="GP16">
        <v>7</v>
      </c>
      <c r="GQ16">
        <v>5</v>
      </c>
      <c r="GR16">
        <v>5</v>
      </c>
      <c r="GS16">
        <v>249</v>
      </c>
      <c r="GT16">
        <v>0</v>
      </c>
      <c r="GU16">
        <v>188</v>
      </c>
      <c r="GV16">
        <v>9</v>
      </c>
      <c r="GW16">
        <v>4</v>
      </c>
      <c r="GX16">
        <v>177</v>
      </c>
      <c r="GY16">
        <v>5</v>
      </c>
      <c r="GZ16">
        <v>4</v>
      </c>
      <c r="HA16">
        <v>145</v>
      </c>
      <c r="HB16">
        <v>38</v>
      </c>
      <c r="HC16">
        <v>92</v>
      </c>
      <c r="HD16">
        <v>215</v>
      </c>
      <c r="HE16">
        <v>6</v>
      </c>
      <c r="HF16">
        <v>4</v>
      </c>
      <c r="HG16">
        <v>190</v>
      </c>
      <c r="HH16">
        <v>10</v>
      </c>
      <c r="HI16">
        <v>5</v>
      </c>
      <c r="HJ16">
        <v>158</v>
      </c>
      <c r="HK16">
        <v>4</v>
      </c>
      <c r="HL16">
        <v>6</v>
      </c>
      <c r="HM16">
        <v>163</v>
      </c>
      <c r="HN16">
        <v>5</v>
      </c>
      <c r="HO16">
        <v>4</v>
      </c>
      <c r="HP16">
        <v>164</v>
      </c>
      <c r="HQ16">
        <v>10</v>
      </c>
      <c r="HR16">
        <v>9</v>
      </c>
      <c r="HS16">
        <v>147</v>
      </c>
      <c r="HT16">
        <v>7</v>
      </c>
      <c r="HU16">
        <v>5</v>
      </c>
      <c r="HV16">
        <v>208</v>
      </c>
      <c r="HW16">
        <v>5</v>
      </c>
      <c r="HX16">
        <v>4</v>
      </c>
      <c r="HY16">
        <v>240</v>
      </c>
      <c r="HZ16">
        <v>3</v>
      </c>
      <c r="IA16">
        <v>10</v>
      </c>
      <c r="IB16">
        <v>220</v>
      </c>
      <c r="IC16">
        <v>16</v>
      </c>
      <c r="ID16">
        <v>5</v>
      </c>
      <c r="IE16">
        <v>165</v>
      </c>
      <c r="IF16">
        <v>4</v>
      </c>
      <c r="IG16">
        <v>5</v>
      </c>
      <c r="IH16">
        <v>145</v>
      </c>
      <c r="II16">
        <v>6</v>
      </c>
      <c r="IJ16">
        <v>5</v>
      </c>
      <c r="IK16">
        <v>183</v>
      </c>
      <c r="IL16">
        <v>4</v>
      </c>
      <c r="IM16">
        <v>17</v>
      </c>
      <c r="IN16">
        <v>138</v>
      </c>
      <c r="IO16">
        <v>3</v>
      </c>
      <c r="IP16">
        <v>9</v>
      </c>
      <c r="IQ16">
        <v>148</v>
      </c>
      <c r="IR16">
        <v>10</v>
      </c>
      <c r="IS16">
        <v>10</v>
      </c>
    </row>
    <row r="17" spans="1:266" x14ac:dyDescent="0.25">
      <c r="A17">
        <v>15</v>
      </c>
      <c r="B17">
        <v>1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2</v>
      </c>
      <c r="L17">
        <v>1</v>
      </c>
      <c r="M17">
        <v>1</v>
      </c>
      <c r="N17">
        <v>0</v>
      </c>
      <c r="O17">
        <v>2</v>
      </c>
      <c r="P17">
        <v>0</v>
      </c>
      <c r="Q17">
        <v>0</v>
      </c>
      <c r="R17">
        <v>0</v>
      </c>
      <c r="S17">
        <v>3</v>
      </c>
      <c r="T17">
        <v>4</v>
      </c>
      <c r="U17">
        <v>1</v>
      </c>
      <c r="V17">
        <v>2</v>
      </c>
      <c r="W17">
        <v>1</v>
      </c>
      <c r="X17">
        <v>0</v>
      </c>
      <c r="Y17">
        <v>3</v>
      </c>
      <c r="Z17">
        <v>1</v>
      </c>
      <c r="AA17">
        <v>0</v>
      </c>
      <c r="AB17">
        <v>2</v>
      </c>
      <c r="AC17">
        <v>2</v>
      </c>
      <c r="AD17">
        <v>1</v>
      </c>
      <c r="AE17">
        <v>1</v>
      </c>
      <c r="AF17">
        <v>0</v>
      </c>
      <c r="AG17">
        <v>2</v>
      </c>
      <c r="AH17">
        <v>5</v>
      </c>
      <c r="AI17">
        <v>5</v>
      </c>
      <c r="AJ17">
        <v>3</v>
      </c>
      <c r="AK17">
        <v>12</v>
      </c>
      <c r="AL17">
        <v>0</v>
      </c>
      <c r="AM17">
        <v>2</v>
      </c>
      <c r="AN17">
        <v>0</v>
      </c>
      <c r="AO17">
        <v>3</v>
      </c>
      <c r="AP17">
        <v>0</v>
      </c>
      <c r="AQ17">
        <v>3</v>
      </c>
      <c r="AR17">
        <v>3</v>
      </c>
      <c r="AS17">
        <v>7</v>
      </c>
      <c r="AT17">
        <v>1</v>
      </c>
      <c r="AU17">
        <v>3</v>
      </c>
      <c r="AV17">
        <v>5</v>
      </c>
      <c r="AW17">
        <v>8</v>
      </c>
      <c r="AX17">
        <v>0</v>
      </c>
      <c r="AY17">
        <v>3</v>
      </c>
      <c r="AZ17">
        <v>4</v>
      </c>
      <c r="BA17">
        <v>3</v>
      </c>
      <c r="BB17">
        <v>1</v>
      </c>
      <c r="BC17">
        <v>0</v>
      </c>
      <c r="BD17">
        <v>2</v>
      </c>
      <c r="BE17">
        <v>5</v>
      </c>
      <c r="BF17">
        <v>2</v>
      </c>
      <c r="BG17">
        <v>1</v>
      </c>
      <c r="BH17">
        <v>2</v>
      </c>
      <c r="BI17">
        <v>16</v>
      </c>
      <c r="BJ17">
        <v>7</v>
      </c>
      <c r="BK17">
        <v>0</v>
      </c>
      <c r="BL17">
        <v>5</v>
      </c>
      <c r="BM17">
        <v>3</v>
      </c>
      <c r="BN17">
        <v>22</v>
      </c>
      <c r="BO17">
        <v>2</v>
      </c>
      <c r="BP17">
        <v>6</v>
      </c>
      <c r="BQ17">
        <v>7</v>
      </c>
      <c r="BR17">
        <v>7</v>
      </c>
      <c r="BS17">
        <v>3</v>
      </c>
      <c r="BT17">
        <v>8</v>
      </c>
      <c r="BU17">
        <v>6</v>
      </c>
      <c r="BV17">
        <v>2</v>
      </c>
      <c r="BW17">
        <v>5</v>
      </c>
      <c r="BX17">
        <v>5</v>
      </c>
      <c r="BY17">
        <v>17</v>
      </c>
      <c r="BZ17">
        <v>8</v>
      </c>
      <c r="CA17">
        <v>11</v>
      </c>
      <c r="CB17">
        <v>12</v>
      </c>
      <c r="CC17">
        <v>13</v>
      </c>
      <c r="CD17">
        <v>15</v>
      </c>
      <c r="CE17">
        <v>9</v>
      </c>
      <c r="CF17">
        <v>13</v>
      </c>
      <c r="CG17">
        <v>12</v>
      </c>
      <c r="CH17">
        <v>4</v>
      </c>
      <c r="CI17">
        <v>23</v>
      </c>
      <c r="CJ17">
        <v>10</v>
      </c>
      <c r="CK17">
        <v>6</v>
      </c>
      <c r="CL17">
        <v>17</v>
      </c>
      <c r="CM17">
        <v>14</v>
      </c>
      <c r="CN17">
        <v>7</v>
      </c>
      <c r="CO17">
        <v>18</v>
      </c>
      <c r="CP17">
        <v>5</v>
      </c>
      <c r="CQ17">
        <v>7</v>
      </c>
      <c r="CR17">
        <v>8</v>
      </c>
      <c r="CS17">
        <v>1</v>
      </c>
      <c r="CT17">
        <v>4</v>
      </c>
      <c r="CU17">
        <v>13</v>
      </c>
      <c r="CV17">
        <v>11</v>
      </c>
      <c r="CW17">
        <v>14</v>
      </c>
      <c r="CX17">
        <v>7</v>
      </c>
      <c r="CY17">
        <v>12</v>
      </c>
      <c r="CZ17">
        <v>11</v>
      </c>
      <c r="DA17">
        <v>5</v>
      </c>
      <c r="DB17">
        <v>7</v>
      </c>
      <c r="DC17">
        <v>10</v>
      </c>
      <c r="DD17">
        <v>13</v>
      </c>
      <c r="DE17">
        <v>9</v>
      </c>
      <c r="DF17">
        <v>4</v>
      </c>
      <c r="DG17">
        <v>5</v>
      </c>
      <c r="DH17">
        <v>7</v>
      </c>
      <c r="DI17">
        <v>8</v>
      </c>
      <c r="DJ17">
        <v>3</v>
      </c>
      <c r="DK17">
        <v>22</v>
      </c>
      <c r="DL17">
        <v>4</v>
      </c>
      <c r="DM17">
        <v>5</v>
      </c>
      <c r="DN17">
        <v>7</v>
      </c>
      <c r="DO17">
        <v>7</v>
      </c>
      <c r="DP17">
        <v>4</v>
      </c>
      <c r="DQ17">
        <v>13</v>
      </c>
      <c r="DR17">
        <v>0</v>
      </c>
      <c r="DS17">
        <v>6</v>
      </c>
      <c r="DT17">
        <v>9</v>
      </c>
      <c r="DU17">
        <v>12</v>
      </c>
      <c r="DV17">
        <v>6</v>
      </c>
      <c r="DW17">
        <v>18</v>
      </c>
      <c r="DX17">
        <v>17</v>
      </c>
      <c r="DY17">
        <v>10</v>
      </c>
      <c r="DZ17">
        <v>11</v>
      </c>
      <c r="EA17">
        <v>14</v>
      </c>
      <c r="EB17">
        <v>10</v>
      </c>
      <c r="EC17">
        <v>5</v>
      </c>
      <c r="ED17">
        <v>2</v>
      </c>
      <c r="EE17">
        <v>13</v>
      </c>
      <c r="EF17">
        <v>58</v>
      </c>
      <c r="EG17">
        <v>4</v>
      </c>
      <c r="EH17">
        <v>8</v>
      </c>
      <c r="EI17">
        <v>10</v>
      </c>
      <c r="EJ17">
        <v>24</v>
      </c>
      <c r="EK17">
        <v>12</v>
      </c>
      <c r="EL17">
        <v>9</v>
      </c>
      <c r="EM17">
        <v>36</v>
      </c>
      <c r="EN17">
        <v>10</v>
      </c>
      <c r="EO17">
        <v>3</v>
      </c>
      <c r="EP17">
        <v>7</v>
      </c>
      <c r="EQ17">
        <v>2</v>
      </c>
      <c r="ER17">
        <v>56</v>
      </c>
      <c r="ES17">
        <v>14</v>
      </c>
      <c r="ET17">
        <v>7</v>
      </c>
      <c r="EU17">
        <v>24</v>
      </c>
      <c r="EV17">
        <v>81</v>
      </c>
      <c r="EW17">
        <v>31</v>
      </c>
      <c r="EX17">
        <v>66</v>
      </c>
      <c r="EY17">
        <v>35</v>
      </c>
      <c r="EZ17">
        <v>26</v>
      </c>
      <c r="FA17">
        <v>7</v>
      </c>
      <c r="FB17">
        <v>51</v>
      </c>
      <c r="FC17">
        <v>30</v>
      </c>
      <c r="FD17">
        <v>22</v>
      </c>
      <c r="FE17">
        <v>13</v>
      </c>
      <c r="FF17">
        <v>47</v>
      </c>
      <c r="FG17">
        <v>10</v>
      </c>
      <c r="FH17">
        <v>9</v>
      </c>
      <c r="FI17">
        <v>9</v>
      </c>
      <c r="FJ17">
        <v>43</v>
      </c>
      <c r="FK17">
        <v>22</v>
      </c>
      <c r="FL17">
        <v>5</v>
      </c>
      <c r="FM17">
        <v>19</v>
      </c>
      <c r="FN17">
        <v>14</v>
      </c>
      <c r="FO17">
        <v>16</v>
      </c>
      <c r="FP17">
        <v>10</v>
      </c>
      <c r="FQ17">
        <v>31</v>
      </c>
      <c r="FR17">
        <v>31</v>
      </c>
      <c r="FS17">
        <v>15</v>
      </c>
      <c r="FT17">
        <v>27</v>
      </c>
      <c r="FU17">
        <v>16</v>
      </c>
      <c r="FV17">
        <v>19</v>
      </c>
      <c r="FW17">
        <v>9</v>
      </c>
      <c r="FX17">
        <v>18</v>
      </c>
      <c r="FY17">
        <v>28</v>
      </c>
      <c r="FZ17">
        <v>15</v>
      </c>
      <c r="GA17">
        <v>9</v>
      </c>
      <c r="GB17">
        <v>23</v>
      </c>
      <c r="GC17">
        <v>20</v>
      </c>
      <c r="GD17">
        <v>12</v>
      </c>
      <c r="GE17">
        <v>5</v>
      </c>
      <c r="GF17">
        <v>14</v>
      </c>
      <c r="GG17">
        <v>41</v>
      </c>
      <c r="GH17">
        <v>38</v>
      </c>
      <c r="GI17">
        <v>27</v>
      </c>
      <c r="GJ17">
        <v>17</v>
      </c>
      <c r="GK17">
        <v>15</v>
      </c>
      <c r="GL17">
        <v>10</v>
      </c>
      <c r="GM17">
        <v>11</v>
      </c>
      <c r="GN17">
        <v>12</v>
      </c>
      <c r="GO17">
        <v>29</v>
      </c>
      <c r="GP17">
        <v>17</v>
      </c>
      <c r="GQ17">
        <v>19</v>
      </c>
      <c r="GR17">
        <v>12</v>
      </c>
      <c r="GS17">
        <v>10</v>
      </c>
      <c r="GT17">
        <v>20</v>
      </c>
      <c r="GU17">
        <v>11</v>
      </c>
      <c r="GV17">
        <v>16</v>
      </c>
      <c r="GW17">
        <v>16</v>
      </c>
      <c r="GX17">
        <v>29</v>
      </c>
      <c r="GY17">
        <v>36</v>
      </c>
      <c r="GZ17">
        <v>56</v>
      </c>
      <c r="HA17">
        <v>36</v>
      </c>
      <c r="HB17">
        <v>23</v>
      </c>
      <c r="HC17">
        <v>16</v>
      </c>
      <c r="HD17">
        <v>24</v>
      </c>
      <c r="HE17">
        <v>20</v>
      </c>
      <c r="HF17">
        <v>37</v>
      </c>
      <c r="HG17">
        <v>41</v>
      </c>
      <c r="HH17">
        <v>28</v>
      </c>
      <c r="HI17">
        <v>57</v>
      </c>
      <c r="HJ17">
        <v>51</v>
      </c>
      <c r="HK17">
        <v>65</v>
      </c>
      <c r="HL17">
        <v>45</v>
      </c>
      <c r="HM17">
        <v>41</v>
      </c>
      <c r="HN17">
        <v>106</v>
      </c>
      <c r="HO17">
        <v>41</v>
      </c>
      <c r="HP17">
        <v>115</v>
      </c>
      <c r="HQ17">
        <v>30</v>
      </c>
      <c r="HR17">
        <v>37</v>
      </c>
      <c r="HS17">
        <v>82</v>
      </c>
      <c r="HT17">
        <v>15</v>
      </c>
      <c r="HU17">
        <v>51</v>
      </c>
      <c r="HV17">
        <v>129</v>
      </c>
      <c r="HW17">
        <v>19</v>
      </c>
      <c r="HX17">
        <v>36</v>
      </c>
      <c r="HY17">
        <v>30</v>
      </c>
      <c r="HZ17">
        <v>23</v>
      </c>
      <c r="IA17">
        <v>66</v>
      </c>
      <c r="IB17">
        <v>38</v>
      </c>
      <c r="IC17">
        <v>56</v>
      </c>
      <c r="ID17">
        <v>28</v>
      </c>
      <c r="IE17">
        <v>61</v>
      </c>
      <c r="IF17">
        <v>51</v>
      </c>
      <c r="IG17">
        <v>35</v>
      </c>
      <c r="IH17">
        <v>41</v>
      </c>
      <c r="II17">
        <v>68</v>
      </c>
      <c r="IJ17">
        <v>76</v>
      </c>
      <c r="IK17">
        <v>51</v>
      </c>
      <c r="IL17">
        <v>47</v>
      </c>
      <c r="IM17">
        <v>33</v>
      </c>
      <c r="IN17">
        <v>84</v>
      </c>
      <c r="IO17">
        <v>57</v>
      </c>
      <c r="IP17">
        <v>44</v>
      </c>
      <c r="IQ17">
        <v>59</v>
      </c>
      <c r="IR17">
        <v>36</v>
      </c>
      <c r="IS17">
        <v>32</v>
      </c>
      <c r="IT17">
        <v>63</v>
      </c>
      <c r="IU17">
        <v>77</v>
      </c>
      <c r="IV17">
        <v>83</v>
      </c>
      <c r="IW17">
        <v>84</v>
      </c>
      <c r="IX17">
        <v>75</v>
      </c>
      <c r="IY17">
        <v>86</v>
      </c>
      <c r="IZ17">
        <v>84</v>
      </c>
      <c r="JA17">
        <v>128</v>
      </c>
      <c r="JB17">
        <v>104</v>
      </c>
      <c r="JC17">
        <v>68</v>
      </c>
      <c r="JD17">
        <v>77</v>
      </c>
      <c r="JE17">
        <v>84</v>
      </c>
    </row>
    <row r="18" spans="1:266" x14ac:dyDescent="0.25">
      <c r="A18">
        <v>16</v>
      </c>
      <c r="B18">
        <v>6</v>
      </c>
      <c r="C18">
        <v>11</v>
      </c>
      <c r="D18">
        <v>9</v>
      </c>
      <c r="E18">
        <v>12</v>
      </c>
      <c r="F18">
        <v>14</v>
      </c>
      <c r="G18">
        <v>13</v>
      </c>
      <c r="H18">
        <v>16</v>
      </c>
      <c r="I18">
        <v>0</v>
      </c>
      <c r="J18">
        <v>1</v>
      </c>
      <c r="K18">
        <v>27</v>
      </c>
      <c r="L18">
        <v>12</v>
      </c>
      <c r="M18">
        <v>36</v>
      </c>
      <c r="N18">
        <v>18</v>
      </c>
      <c r="O18">
        <v>22</v>
      </c>
      <c r="P18">
        <v>29</v>
      </c>
      <c r="Q18">
        <v>0</v>
      </c>
      <c r="R18">
        <v>28</v>
      </c>
      <c r="S18">
        <v>48</v>
      </c>
      <c r="T18">
        <v>34</v>
      </c>
      <c r="U18">
        <v>45</v>
      </c>
      <c r="V18">
        <v>28</v>
      </c>
      <c r="W18">
        <v>23</v>
      </c>
      <c r="X18">
        <v>12</v>
      </c>
      <c r="Y18">
        <v>39</v>
      </c>
      <c r="Z18">
        <v>4</v>
      </c>
      <c r="AA18">
        <v>0</v>
      </c>
      <c r="AB18">
        <v>17</v>
      </c>
      <c r="AC18">
        <v>2</v>
      </c>
      <c r="AD18">
        <v>32</v>
      </c>
      <c r="AE18">
        <v>16</v>
      </c>
      <c r="AF18">
        <v>13</v>
      </c>
      <c r="AG18">
        <v>32</v>
      </c>
      <c r="AH18">
        <v>7</v>
      </c>
      <c r="AI18">
        <v>48</v>
      </c>
      <c r="AJ18">
        <v>6</v>
      </c>
      <c r="AK18">
        <v>114</v>
      </c>
      <c r="AL18">
        <v>5</v>
      </c>
      <c r="AM18">
        <v>9</v>
      </c>
      <c r="AN18">
        <v>23</v>
      </c>
      <c r="AO18">
        <v>25</v>
      </c>
      <c r="AP18">
        <v>10</v>
      </c>
      <c r="AQ18">
        <v>12</v>
      </c>
      <c r="AR18">
        <v>7</v>
      </c>
      <c r="AS18">
        <v>28</v>
      </c>
      <c r="AT18">
        <v>2</v>
      </c>
      <c r="AU18">
        <v>9</v>
      </c>
      <c r="AV18">
        <v>13</v>
      </c>
      <c r="AW18">
        <v>59</v>
      </c>
      <c r="AX18">
        <v>9</v>
      </c>
      <c r="AY18">
        <v>14</v>
      </c>
      <c r="AZ18">
        <v>10</v>
      </c>
      <c r="BA18">
        <v>14</v>
      </c>
      <c r="BB18">
        <v>6</v>
      </c>
      <c r="BC18">
        <v>6</v>
      </c>
      <c r="BD18">
        <v>12</v>
      </c>
      <c r="BE18">
        <v>28</v>
      </c>
      <c r="BF18">
        <v>10</v>
      </c>
      <c r="BG18">
        <v>12</v>
      </c>
      <c r="BH18">
        <v>21</v>
      </c>
      <c r="BI18">
        <v>148</v>
      </c>
      <c r="BJ18">
        <v>36</v>
      </c>
      <c r="BK18">
        <v>23</v>
      </c>
      <c r="BL18">
        <v>19</v>
      </c>
      <c r="BM18">
        <v>15</v>
      </c>
      <c r="BN18">
        <v>156</v>
      </c>
      <c r="BO18">
        <v>32</v>
      </c>
      <c r="BP18">
        <v>28</v>
      </c>
      <c r="BQ18">
        <v>33</v>
      </c>
      <c r="BR18">
        <v>49</v>
      </c>
      <c r="BS18">
        <v>68</v>
      </c>
      <c r="BT18">
        <v>50</v>
      </c>
      <c r="BU18">
        <v>74</v>
      </c>
      <c r="BV18">
        <v>29</v>
      </c>
      <c r="BW18">
        <v>57</v>
      </c>
      <c r="BX18">
        <v>54</v>
      </c>
      <c r="BY18">
        <v>49</v>
      </c>
      <c r="BZ18">
        <v>55</v>
      </c>
      <c r="CA18">
        <v>42</v>
      </c>
      <c r="CB18">
        <v>41</v>
      </c>
      <c r="CC18">
        <v>36</v>
      </c>
      <c r="CD18">
        <v>39</v>
      </c>
      <c r="CE18">
        <v>41</v>
      </c>
      <c r="CF18">
        <v>52</v>
      </c>
      <c r="CG18">
        <v>63</v>
      </c>
      <c r="CH18">
        <v>46</v>
      </c>
      <c r="CI18">
        <v>48</v>
      </c>
      <c r="CJ18">
        <v>70</v>
      </c>
      <c r="CK18">
        <v>52</v>
      </c>
      <c r="CL18">
        <v>46</v>
      </c>
      <c r="CM18">
        <v>42</v>
      </c>
      <c r="CN18">
        <v>49</v>
      </c>
      <c r="CO18">
        <v>44</v>
      </c>
      <c r="CP18">
        <v>41</v>
      </c>
      <c r="CQ18">
        <v>52</v>
      </c>
      <c r="CR18">
        <v>45</v>
      </c>
      <c r="CS18">
        <v>10</v>
      </c>
      <c r="CT18">
        <v>64</v>
      </c>
      <c r="CU18">
        <v>47</v>
      </c>
      <c r="CV18">
        <v>49</v>
      </c>
      <c r="CW18">
        <v>50</v>
      </c>
      <c r="CX18">
        <v>26</v>
      </c>
      <c r="CY18">
        <v>53</v>
      </c>
      <c r="CZ18">
        <v>51</v>
      </c>
      <c r="DA18">
        <v>26</v>
      </c>
      <c r="DB18">
        <v>46</v>
      </c>
      <c r="DC18">
        <v>60</v>
      </c>
      <c r="DD18">
        <v>101</v>
      </c>
      <c r="DE18">
        <v>83</v>
      </c>
      <c r="DF18">
        <v>50</v>
      </c>
      <c r="DG18">
        <v>62</v>
      </c>
      <c r="DH18">
        <v>60</v>
      </c>
      <c r="DI18">
        <v>50</v>
      </c>
      <c r="DJ18">
        <v>39</v>
      </c>
      <c r="DK18">
        <v>54</v>
      </c>
      <c r="DL18">
        <v>24</v>
      </c>
      <c r="DM18">
        <v>56</v>
      </c>
      <c r="DN18">
        <v>35</v>
      </c>
      <c r="DO18">
        <v>24</v>
      </c>
      <c r="DP18">
        <v>25</v>
      </c>
      <c r="DQ18">
        <v>36</v>
      </c>
      <c r="DR18">
        <v>9</v>
      </c>
      <c r="DS18">
        <v>24</v>
      </c>
      <c r="DT18">
        <v>52</v>
      </c>
      <c r="DU18">
        <v>65</v>
      </c>
      <c r="DV18">
        <v>53</v>
      </c>
      <c r="DW18">
        <v>37</v>
      </c>
      <c r="DX18">
        <v>24</v>
      </c>
      <c r="DY18">
        <v>22</v>
      </c>
      <c r="DZ18">
        <v>22</v>
      </c>
      <c r="EA18">
        <v>17</v>
      </c>
      <c r="EB18">
        <v>14</v>
      </c>
      <c r="EC18">
        <v>26</v>
      </c>
      <c r="ED18">
        <v>20</v>
      </c>
      <c r="EE18">
        <v>18</v>
      </c>
      <c r="EF18">
        <v>23</v>
      </c>
      <c r="EG18">
        <v>30</v>
      </c>
      <c r="EH18">
        <v>16</v>
      </c>
      <c r="EI18">
        <v>13</v>
      </c>
      <c r="EJ18">
        <v>13</v>
      </c>
      <c r="EK18">
        <v>24</v>
      </c>
      <c r="EL18">
        <v>10</v>
      </c>
      <c r="EM18">
        <v>9</v>
      </c>
      <c r="EN18">
        <v>10</v>
      </c>
      <c r="EO18">
        <v>30</v>
      </c>
      <c r="EP18">
        <v>16</v>
      </c>
      <c r="EQ18">
        <v>26</v>
      </c>
      <c r="ER18">
        <v>21</v>
      </c>
      <c r="ES18">
        <v>4</v>
      </c>
      <c r="ET18">
        <v>23</v>
      </c>
      <c r="EU18">
        <v>21</v>
      </c>
      <c r="EV18">
        <v>23</v>
      </c>
      <c r="EW18">
        <v>36</v>
      </c>
      <c r="EX18">
        <v>45</v>
      </c>
      <c r="EY18">
        <v>30</v>
      </c>
      <c r="EZ18">
        <v>26</v>
      </c>
      <c r="FA18">
        <v>17</v>
      </c>
      <c r="FB18">
        <v>16</v>
      </c>
      <c r="FC18">
        <v>14</v>
      </c>
      <c r="FD18">
        <v>28</v>
      </c>
      <c r="FE18">
        <v>16</v>
      </c>
      <c r="FF18">
        <v>7</v>
      </c>
      <c r="FG18">
        <v>9</v>
      </c>
      <c r="FH18">
        <v>11</v>
      </c>
      <c r="FI18">
        <v>22</v>
      </c>
      <c r="FJ18">
        <v>26</v>
      </c>
      <c r="FK18">
        <v>25</v>
      </c>
      <c r="FL18">
        <v>30</v>
      </c>
      <c r="FM18">
        <v>20</v>
      </c>
      <c r="FN18">
        <v>29</v>
      </c>
      <c r="FO18">
        <v>24</v>
      </c>
      <c r="FP18">
        <v>35</v>
      </c>
      <c r="FQ18">
        <v>44</v>
      </c>
      <c r="FR18">
        <v>39</v>
      </c>
      <c r="FS18">
        <v>28</v>
      </c>
      <c r="FT18">
        <v>30</v>
      </c>
      <c r="FU18">
        <v>28</v>
      </c>
      <c r="FV18">
        <v>15</v>
      </c>
      <c r="FW18">
        <v>31</v>
      </c>
      <c r="FX18">
        <v>21</v>
      </c>
      <c r="FY18">
        <v>44</v>
      </c>
      <c r="FZ18">
        <v>45</v>
      </c>
      <c r="GA18">
        <v>30</v>
      </c>
      <c r="GB18">
        <v>15</v>
      </c>
      <c r="GC18">
        <v>20</v>
      </c>
      <c r="GD18">
        <v>19</v>
      </c>
      <c r="GE18">
        <v>42</v>
      </c>
      <c r="GF18">
        <v>18</v>
      </c>
      <c r="GG18">
        <v>18</v>
      </c>
      <c r="GH18">
        <v>19</v>
      </c>
      <c r="GI18">
        <v>21</v>
      </c>
      <c r="GJ18">
        <v>17</v>
      </c>
      <c r="GK18">
        <v>16</v>
      </c>
      <c r="GL18">
        <v>24</v>
      </c>
      <c r="GM18">
        <v>13</v>
      </c>
      <c r="GN18">
        <v>3</v>
      </c>
      <c r="GO18">
        <v>22</v>
      </c>
      <c r="GP18">
        <v>14</v>
      </c>
      <c r="GQ18">
        <v>15</v>
      </c>
      <c r="GR18">
        <v>10</v>
      </c>
      <c r="GS18">
        <v>14</v>
      </c>
      <c r="GT18">
        <v>13</v>
      </c>
      <c r="GU18">
        <v>17</v>
      </c>
      <c r="GV18">
        <v>9</v>
      </c>
      <c r="GW18">
        <v>18</v>
      </c>
      <c r="GX18">
        <v>46</v>
      </c>
      <c r="GY18">
        <v>37</v>
      </c>
      <c r="GZ18">
        <v>43</v>
      </c>
      <c r="HA18">
        <v>57</v>
      </c>
      <c r="HB18">
        <v>46</v>
      </c>
      <c r="HC18">
        <v>36</v>
      </c>
      <c r="HD18">
        <v>64</v>
      </c>
      <c r="HE18">
        <v>64</v>
      </c>
      <c r="HF18">
        <v>61</v>
      </c>
      <c r="HG18">
        <v>63</v>
      </c>
      <c r="HH18">
        <v>43</v>
      </c>
      <c r="HI18">
        <v>45</v>
      </c>
      <c r="HJ18">
        <v>56</v>
      </c>
      <c r="HK18">
        <v>52</v>
      </c>
      <c r="HL18">
        <v>51</v>
      </c>
      <c r="HM18">
        <v>61</v>
      </c>
      <c r="HN18">
        <v>61</v>
      </c>
      <c r="HO18">
        <v>241</v>
      </c>
      <c r="HP18">
        <v>74</v>
      </c>
      <c r="HQ18">
        <v>62</v>
      </c>
      <c r="HR18">
        <v>81</v>
      </c>
      <c r="HS18">
        <v>69</v>
      </c>
      <c r="HT18">
        <v>72</v>
      </c>
      <c r="HU18">
        <v>68</v>
      </c>
      <c r="HV18">
        <v>44</v>
      </c>
      <c r="HW18">
        <v>67</v>
      </c>
      <c r="HX18">
        <v>76</v>
      </c>
      <c r="HY18">
        <v>75</v>
      </c>
      <c r="HZ18">
        <v>59</v>
      </c>
      <c r="IA18">
        <v>59</v>
      </c>
      <c r="IB18">
        <v>87</v>
      </c>
      <c r="IC18">
        <v>121</v>
      </c>
      <c r="ID18">
        <v>77</v>
      </c>
      <c r="IE18">
        <v>92</v>
      </c>
      <c r="IF18">
        <v>248</v>
      </c>
      <c r="IG18">
        <v>68</v>
      </c>
      <c r="IH18">
        <v>82</v>
      </c>
      <c r="II18">
        <v>70</v>
      </c>
      <c r="IJ18">
        <v>93</v>
      </c>
      <c r="IK18">
        <v>61</v>
      </c>
      <c r="IL18">
        <v>63</v>
      </c>
      <c r="IM18">
        <v>64</v>
      </c>
      <c r="IN18">
        <v>64</v>
      </c>
      <c r="IO18">
        <v>53</v>
      </c>
      <c r="IP18">
        <v>84</v>
      </c>
      <c r="IQ18">
        <v>56</v>
      </c>
      <c r="IR18">
        <v>67</v>
      </c>
      <c r="IS18">
        <v>58</v>
      </c>
      <c r="IT18">
        <v>58</v>
      </c>
      <c r="IU18">
        <v>65</v>
      </c>
      <c r="IV18">
        <v>61</v>
      </c>
      <c r="IW18">
        <v>82</v>
      </c>
      <c r="IX18">
        <v>83</v>
      </c>
      <c r="IY18">
        <v>92</v>
      </c>
      <c r="IZ18">
        <v>69</v>
      </c>
      <c r="JA18">
        <v>99</v>
      </c>
      <c r="JB18">
        <v>79</v>
      </c>
      <c r="JC18">
        <v>108</v>
      </c>
      <c r="JD18">
        <v>76</v>
      </c>
      <c r="JE18">
        <v>76</v>
      </c>
    </row>
    <row r="19" spans="1:266" x14ac:dyDescent="0.25">
      <c r="A19">
        <v>17</v>
      </c>
      <c r="B19">
        <v>18</v>
      </c>
      <c r="C19">
        <v>15</v>
      </c>
      <c r="D19">
        <v>15</v>
      </c>
      <c r="E19">
        <v>13</v>
      </c>
      <c r="F19">
        <v>14</v>
      </c>
      <c r="G19">
        <v>18</v>
      </c>
      <c r="H19">
        <v>10</v>
      </c>
      <c r="I19">
        <v>1</v>
      </c>
      <c r="J19">
        <v>2</v>
      </c>
      <c r="K19">
        <v>31</v>
      </c>
      <c r="L19">
        <v>10</v>
      </c>
      <c r="M19">
        <v>36</v>
      </c>
      <c r="N19">
        <v>13</v>
      </c>
      <c r="O19">
        <v>16</v>
      </c>
      <c r="P19">
        <v>18</v>
      </c>
      <c r="Q19">
        <v>2</v>
      </c>
      <c r="R19">
        <v>17</v>
      </c>
      <c r="S19">
        <v>25</v>
      </c>
      <c r="T19">
        <v>18</v>
      </c>
      <c r="U19">
        <v>25</v>
      </c>
      <c r="V19">
        <v>8</v>
      </c>
      <c r="W19">
        <v>12</v>
      </c>
      <c r="X19">
        <v>6</v>
      </c>
      <c r="Y19">
        <v>35</v>
      </c>
      <c r="Z19">
        <v>4</v>
      </c>
      <c r="AA19">
        <v>5</v>
      </c>
      <c r="AB19">
        <v>15</v>
      </c>
      <c r="AC19">
        <v>6</v>
      </c>
      <c r="AD19">
        <v>18</v>
      </c>
      <c r="AE19">
        <v>8</v>
      </c>
      <c r="AF19">
        <v>14</v>
      </c>
      <c r="AG19">
        <v>42</v>
      </c>
      <c r="AH19">
        <v>12</v>
      </c>
      <c r="AI19">
        <v>16</v>
      </c>
      <c r="AJ19">
        <v>12</v>
      </c>
      <c r="AK19">
        <v>64</v>
      </c>
      <c r="AL19">
        <v>2</v>
      </c>
      <c r="AM19">
        <v>4</v>
      </c>
      <c r="AN19">
        <v>11</v>
      </c>
      <c r="AO19">
        <v>13</v>
      </c>
      <c r="AP19">
        <v>13</v>
      </c>
      <c r="AQ19">
        <v>7</v>
      </c>
      <c r="AR19">
        <v>6</v>
      </c>
      <c r="AS19">
        <v>34</v>
      </c>
      <c r="AT19">
        <v>4</v>
      </c>
      <c r="AU19">
        <v>11</v>
      </c>
      <c r="AV19">
        <v>8</v>
      </c>
      <c r="AW19">
        <v>39</v>
      </c>
      <c r="AX19">
        <v>7</v>
      </c>
      <c r="AY19">
        <v>9</v>
      </c>
      <c r="AZ19">
        <v>21</v>
      </c>
      <c r="BA19">
        <v>9</v>
      </c>
      <c r="BB19">
        <v>5</v>
      </c>
      <c r="BC19">
        <v>3</v>
      </c>
      <c r="BD19">
        <v>5</v>
      </c>
      <c r="BE19">
        <v>20</v>
      </c>
      <c r="BF19">
        <v>7</v>
      </c>
      <c r="BG19">
        <v>6</v>
      </c>
      <c r="BH19">
        <v>8</v>
      </c>
      <c r="BI19">
        <v>78</v>
      </c>
      <c r="BJ19">
        <v>27</v>
      </c>
      <c r="BK19">
        <v>14</v>
      </c>
      <c r="BL19">
        <v>9</v>
      </c>
      <c r="BM19">
        <v>9</v>
      </c>
      <c r="BN19">
        <v>74</v>
      </c>
      <c r="BO19">
        <v>16</v>
      </c>
      <c r="BP19">
        <v>14</v>
      </c>
      <c r="BQ19">
        <v>17</v>
      </c>
      <c r="BR19">
        <v>16</v>
      </c>
      <c r="BS19">
        <v>16</v>
      </c>
      <c r="BT19">
        <v>17</v>
      </c>
      <c r="BU19">
        <v>49</v>
      </c>
      <c r="BV19">
        <v>20</v>
      </c>
      <c r="BW19">
        <v>18</v>
      </c>
      <c r="BX19">
        <v>31</v>
      </c>
      <c r="BY19">
        <v>11</v>
      </c>
      <c r="BZ19">
        <v>20</v>
      </c>
      <c r="CA19">
        <v>7</v>
      </c>
      <c r="CB19">
        <v>17</v>
      </c>
      <c r="CC19">
        <v>21</v>
      </c>
      <c r="CD19">
        <v>13</v>
      </c>
      <c r="CE19">
        <v>18</v>
      </c>
      <c r="CF19">
        <v>20</v>
      </c>
      <c r="CG19">
        <v>11</v>
      </c>
      <c r="CH19">
        <v>25</v>
      </c>
      <c r="CI19">
        <v>20</v>
      </c>
      <c r="CJ19">
        <v>18</v>
      </c>
      <c r="CK19">
        <v>21</v>
      </c>
      <c r="CL19">
        <v>17</v>
      </c>
      <c r="CM19">
        <v>8</v>
      </c>
      <c r="CN19">
        <v>19</v>
      </c>
      <c r="CO19">
        <v>34</v>
      </c>
      <c r="CP19">
        <v>19</v>
      </c>
      <c r="CQ19">
        <v>13</v>
      </c>
      <c r="CR19">
        <v>15</v>
      </c>
      <c r="CS19">
        <v>5</v>
      </c>
      <c r="CT19">
        <v>11</v>
      </c>
      <c r="CU19">
        <v>17</v>
      </c>
      <c r="CV19">
        <v>24</v>
      </c>
      <c r="CW19">
        <v>13</v>
      </c>
      <c r="CX19">
        <v>16</v>
      </c>
      <c r="CY19">
        <v>13</v>
      </c>
      <c r="CZ19">
        <v>10</v>
      </c>
      <c r="DA19">
        <v>13</v>
      </c>
      <c r="DB19">
        <v>12</v>
      </c>
      <c r="DC19">
        <v>7</v>
      </c>
      <c r="DD19">
        <v>12</v>
      </c>
      <c r="DE19">
        <v>14</v>
      </c>
      <c r="DF19">
        <v>19</v>
      </c>
      <c r="DG19">
        <v>15</v>
      </c>
      <c r="DH19">
        <v>19</v>
      </c>
      <c r="DI19">
        <v>8</v>
      </c>
      <c r="DJ19">
        <v>11</v>
      </c>
      <c r="DK19">
        <v>6</v>
      </c>
      <c r="DL19">
        <v>13</v>
      </c>
      <c r="DM19">
        <v>18</v>
      </c>
      <c r="DN19">
        <v>10</v>
      </c>
      <c r="DO19">
        <v>7</v>
      </c>
      <c r="DP19">
        <v>16</v>
      </c>
      <c r="DQ19">
        <v>12</v>
      </c>
      <c r="DR19">
        <v>5</v>
      </c>
      <c r="DS19">
        <v>11</v>
      </c>
      <c r="DT19">
        <v>18</v>
      </c>
      <c r="DU19">
        <v>11</v>
      </c>
      <c r="DV19">
        <v>9</v>
      </c>
      <c r="DW19">
        <v>12</v>
      </c>
      <c r="DX19">
        <v>6</v>
      </c>
      <c r="DY19">
        <v>41</v>
      </c>
      <c r="DZ19">
        <v>17</v>
      </c>
      <c r="EA19">
        <v>51</v>
      </c>
      <c r="EB19">
        <v>21</v>
      </c>
      <c r="EC19">
        <v>19</v>
      </c>
      <c r="ED19">
        <v>20</v>
      </c>
      <c r="EE19">
        <v>18</v>
      </c>
      <c r="EF19">
        <v>11</v>
      </c>
      <c r="EG19">
        <v>11</v>
      </c>
      <c r="EH19">
        <v>11</v>
      </c>
      <c r="EI19">
        <v>9</v>
      </c>
      <c r="EJ19">
        <v>10</v>
      </c>
      <c r="EK19">
        <v>6</v>
      </c>
      <c r="EL19">
        <v>13</v>
      </c>
      <c r="EM19">
        <v>11</v>
      </c>
      <c r="EN19">
        <v>9</v>
      </c>
      <c r="EO19">
        <v>10</v>
      </c>
      <c r="EP19">
        <v>11</v>
      </c>
      <c r="EQ19">
        <v>6</v>
      </c>
      <c r="ER19">
        <v>6</v>
      </c>
      <c r="ES19">
        <v>6</v>
      </c>
      <c r="ET19">
        <v>17</v>
      </c>
      <c r="EU19">
        <v>24</v>
      </c>
      <c r="EV19">
        <v>15</v>
      </c>
      <c r="EW19">
        <v>28</v>
      </c>
      <c r="EX19">
        <v>92</v>
      </c>
      <c r="EY19">
        <v>14</v>
      </c>
      <c r="EZ19">
        <v>9</v>
      </c>
      <c r="FA19">
        <v>13</v>
      </c>
      <c r="FB19">
        <v>10</v>
      </c>
      <c r="FC19">
        <v>11</v>
      </c>
      <c r="FD19">
        <v>21</v>
      </c>
      <c r="FE19">
        <v>15</v>
      </c>
      <c r="FF19">
        <v>16</v>
      </c>
      <c r="FG19">
        <v>11</v>
      </c>
      <c r="FH19">
        <v>13</v>
      </c>
      <c r="FI19">
        <v>15</v>
      </c>
      <c r="FJ19">
        <v>21</v>
      </c>
      <c r="FK19">
        <v>38</v>
      </c>
      <c r="FL19">
        <v>18</v>
      </c>
      <c r="FM19">
        <v>24</v>
      </c>
      <c r="FN19">
        <v>19</v>
      </c>
      <c r="FO19">
        <v>26</v>
      </c>
      <c r="FP19">
        <v>21</v>
      </c>
      <c r="FQ19">
        <v>20</v>
      </c>
      <c r="FR19">
        <v>31</v>
      </c>
      <c r="FS19">
        <v>17</v>
      </c>
      <c r="FT19">
        <v>19</v>
      </c>
      <c r="FU19">
        <v>19</v>
      </c>
      <c r="FV19">
        <v>12</v>
      </c>
      <c r="FW19">
        <v>19</v>
      </c>
      <c r="FX19">
        <v>23</v>
      </c>
      <c r="FY19">
        <v>28</v>
      </c>
      <c r="FZ19">
        <v>23</v>
      </c>
      <c r="GA19">
        <v>22</v>
      </c>
      <c r="GB19">
        <v>20</v>
      </c>
      <c r="GC19">
        <v>26</v>
      </c>
      <c r="GD19">
        <v>20</v>
      </c>
      <c r="GE19">
        <v>12</v>
      </c>
      <c r="GF19">
        <v>22</v>
      </c>
      <c r="GG19">
        <v>38</v>
      </c>
      <c r="GH19">
        <v>27</v>
      </c>
      <c r="GI19">
        <v>39</v>
      </c>
      <c r="GJ19">
        <v>19</v>
      </c>
      <c r="GK19">
        <v>33</v>
      </c>
      <c r="GL19">
        <v>19</v>
      </c>
      <c r="GM19">
        <v>14</v>
      </c>
      <c r="GN19">
        <v>13</v>
      </c>
      <c r="GO19">
        <v>42</v>
      </c>
      <c r="GP19">
        <v>28</v>
      </c>
      <c r="GQ19">
        <v>34</v>
      </c>
      <c r="GR19">
        <v>19</v>
      </c>
      <c r="GS19">
        <v>26</v>
      </c>
      <c r="GT19">
        <v>22</v>
      </c>
      <c r="GU19">
        <v>16</v>
      </c>
      <c r="GV19">
        <v>54</v>
      </c>
      <c r="GW19">
        <v>49</v>
      </c>
      <c r="GX19">
        <v>39</v>
      </c>
      <c r="GY19">
        <v>98</v>
      </c>
      <c r="GZ19">
        <v>71</v>
      </c>
      <c r="HA19">
        <v>76</v>
      </c>
      <c r="HB19">
        <v>61</v>
      </c>
      <c r="HC19">
        <v>85</v>
      </c>
      <c r="HD19">
        <v>99</v>
      </c>
      <c r="HE19">
        <v>120</v>
      </c>
      <c r="HF19">
        <v>72</v>
      </c>
      <c r="HG19">
        <v>51</v>
      </c>
      <c r="HH19">
        <v>75</v>
      </c>
      <c r="HI19">
        <v>79</v>
      </c>
      <c r="HJ19">
        <v>101</v>
      </c>
      <c r="HK19">
        <v>100</v>
      </c>
      <c r="HL19">
        <v>120</v>
      </c>
      <c r="HM19">
        <v>56</v>
      </c>
      <c r="HN19">
        <v>96</v>
      </c>
      <c r="HO19">
        <v>75</v>
      </c>
      <c r="HP19">
        <v>115</v>
      </c>
      <c r="HQ19">
        <v>55</v>
      </c>
      <c r="HR19">
        <v>71</v>
      </c>
      <c r="HS19">
        <v>93</v>
      </c>
      <c r="HT19">
        <v>62</v>
      </c>
      <c r="HU19">
        <v>55</v>
      </c>
      <c r="HV19">
        <v>55</v>
      </c>
      <c r="HW19">
        <v>41</v>
      </c>
      <c r="HX19">
        <v>119</v>
      </c>
      <c r="HY19">
        <v>65</v>
      </c>
      <c r="HZ19">
        <v>81</v>
      </c>
      <c r="IA19">
        <v>98</v>
      </c>
      <c r="IB19">
        <v>70</v>
      </c>
      <c r="IC19">
        <v>83</v>
      </c>
      <c r="ID19">
        <v>71</v>
      </c>
      <c r="IE19">
        <v>72</v>
      </c>
      <c r="IF19">
        <v>134</v>
      </c>
      <c r="IG19">
        <v>117</v>
      </c>
      <c r="IH19">
        <v>78</v>
      </c>
      <c r="II19">
        <v>65</v>
      </c>
      <c r="IJ19">
        <v>109</v>
      </c>
      <c r="IK19">
        <v>91</v>
      </c>
      <c r="IL19">
        <v>60</v>
      </c>
      <c r="IM19">
        <v>111</v>
      </c>
      <c r="IN19">
        <v>55</v>
      </c>
      <c r="IO19">
        <v>115</v>
      </c>
      <c r="IP19">
        <v>112</v>
      </c>
      <c r="IQ19">
        <v>72</v>
      </c>
      <c r="IR19">
        <v>183</v>
      </c>
      <c r="IS19">
        <v>91</v>
      </c>
      <c r="IT19">
        <v>89</v>
      </c>
      <c r="IU19">
        <v>134</v>
      </c>
      <c r="IV19">
        <v>91</v>
      </c>
      <c r="IW19">
        <v>86</v>
      </c>
      <c r="IX19">
        <v>96</v>
      </c>
      <c r="IY19">
        <v>175</v>
      </c>
      <c r="IZ19">
        <v>100</v>
      </c>
      <c r="JA19">
        <v>101</v>
      </c>
      <c r="JB19">
        <v>100</v>
      </c>
      <c r="JC19">
        <v>89</v>
      </c>
      <c r="JD19">
        <v>135</v>
      </c>
      <c r="JE19">
        <v>81</v>
      </c>
    </row>
    <row r="21" spans="1:266" x14ac:dyDescent="0.25">
      <c r="B21" t="s">
        <v>46</v>
      </c>
      <c r="C21" t="s">
        <v>47</v>
      </c>
      <c r="D21" t="s">
        <v>48</v>
      </c>
      <c r="E21" t="s">
        <v>49</v>
      </c>
      <c r="F21" t="s">
        <v>50</v>
      </c>
      <c r="G21" t="s">
        <v>51</v>
      </c>
      <c r="H21" t="s">
        <v>52</v>
      </c>
      <c r="I21" t="s">
        <v>53</v>
      </c>
      <c r="J21" t="s">
        <v>54</v>
      </c>
      <c r="K21" t="s">
        <v>55</v>
      </c>
      <c r="L21" t="s">
        <v>56</v>
      </c>
      <c r="M21" t="s">
        <v>57</v>
      </c>
      <c r="N21" t="s">
        <v>58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  <c r="T21" t="s">
        <v>64</v>
      </c>
      <c r="U21" t="s">
        <v>65</v>
      </c>
      <c r="V21" t="s">
        <v>66</v>
      </c>
      <c r="W21" t="s">
        <v>67</v>
      </c>
      <c r="X21" t="s">
        <v>68</v>
      </c>
      <c r="Y21" t="s">
        <v>69</v>
      </c>
      <c r="Z21" t="s">
        <v>70</v>
      </c>
      <c r="AA21" t="s">
        <v>71</v>
      </c>
      <c r="AB21" t="s">
        <v>72</v>
      </c>
      <c r="AC21" t="s">
        <v>73</v>
      </c>
      <c r="AD21" t="s">
        <v>74</v>
      </c>
      <c r="AE21" t="s">
        <v>75</v>
      </c>
      <c r="AF21" t="s">
        <v>76</v>
      </c>
      <c r="AG21" t="s">
        <v>77</v>
      </c>
      <c r="AH21" t="s">
        <v>78</v>
      </c>
      <c r="AI21" t="s">
        <v>79</v>
      </c>
      <c r="AJ21" t="s">
        <v>80</v>
      </c>
      <c r="AK21" t="s">
        <v>81</v>
      </c>
      <c r="AL21" t="s">
        <v>82</v>
      </c>
      <c r="AM21" t="s">
        <v>83</v>
      </c>
      <c r="AN21" t="s">
        <v>84</v>
      </c>
      <c r="AO21" t="s">
        <v>85</v>
      </c>
      <c r="AP21" t="s">
        <v>86</v>
      </c>
      <c r="AQ21" t="s">
        <v>87</v>
      </c>
      <c r="AR21" t="s">
        <v>88</v>
      </c>
      <c r="AS21" t="s">
        <v>89</v>
      </c>
      <c r="AT21" t="s">
        <v>90</v>
      </c>
      <c r="AU21" t="s">
        <v>91</v>
      </c>
      <c r="AV21" t="s">
        <v>92</v>
      </c>
      <c r="AW21" t="s">
        <v>93</v>
      </c>
      <c r="AX21" t="s">
        <v>94</v>
      </c>
      <c r="AY21" t="s">
        <v>95</v>
      </c>
      <c r="AZ21" t="s">
        <v>96</v>
      </c>
      <c r="BA21" t="s">
        <v>97</v>
      </c>
      <c r="BB21" t="s">
        <v>98</v>
      </c>
      <c r="BC21" t="s">
        <v>99</v>
      </c>
      <c r="BD21" t="s">
        <v>100</v>
      </c>
      <c r="BE21" t="s">
        <v>101</v>
      </c>
      <c r="BF21" t="s">
        <v>102</v>
      </c>
      <c r="BG21" t="s">
        <v>103</v>
      </c>
      <c r="BH21" t="s">
        <v>104</v>
      </c>
      <c r="BI21" t="s">
        <v>105</v>
      </c>
      <c r="BJ21" t="s">
        <v>106</v>
      </c>
      <c r="BK21" t="s">
        <v>107</v>
      </c>
      <c r="BL21" t="s">
        <v>108</v>
      </c>
      <c r="BM21" t="s">
        <v>109</v>
      </c>
      <c r="BN21" t="s">
        <v>110</v>
      </c>
      <c r="BO21" t="s">
        <v>111</v>
      </c>
      <c r="BP21" t="s">
        <v>112</v>
      </c>
      <c r="BQ21" t="s">
        <v>113</v>
      </c>
      <c r="BR21" t="s">
        <v>114</v>
      </c>
      <c r="BS21" t="s">
        <v>115</v>
      </c>
      <c r="BT21" t="s">
        <v>116</v>
      </c>
      <c r="BU21" t="s">
        <v>117</v>
      </c>
      <c r="BV21" t="s">
        <v>118</v>
      </c>
      <c r="BW21" t="s">
        <v>119</v>
      </c>
      <c r="BX21" t="s">
        <v>120</v>
      </c>
      <c r="BY21" t="s">
        <v>121</v>
      </c>
      <c r="BZ21" t="s">
        <v>122</v>
      </c>
      <c r="CA21" t="s">
        <v>123</v>
      </c>
      <c r="CB21" t="s">
        <v>124</v>
      </c>
      <c r="CC21" t="s">
        <v>125</v>
      </c>
      <c r="CD21" t="s">
        <v>126</v>
      </c>
      <c r="CE21" t="s">
        <v>127</v>
      </c>
      <c r="CF21" t="s">
        <v>128</v>
      </c>
      <c r="CG21" t="s">
        <v>129</v>
      </c>
      <c r="CH21" t="s">
        <v>130</v>
      </c>
      <c r="CI21" t="s">
        <v>131</v>
      </c>
      <c r="CJ21" t="s">
        <v>132</v>
      </c>
      <c r="CK21" t="s">
        <v>133</v>
      </c>
      <c r="CL21" t="s">
        <v>134</v>
      </c>
      <c r="CM21" t="s">
        <v>135</v>
      </c>
      <c r="CN21" t="s">
        <v>136</v>
      </c>
      <c r="CO21" t="s">
        <v>137</v>
      </c>
      <c r="CP21" t="s">
        <v>138</v>
      </c>
      <c r="CQ21" t="s">
        <v>139</v>
      </c>
      <c r="CR21" t="s">
        <v>140</v>
      </c>
      <c r="CS21" t="s">
        <v>141</v>
      </c>
      <c r="CT21" t="s">
        <v>142</v>
      </c>
      <c r="CU21" t="s">
        <v>143</v>
      </c>
      <c r="CV21" t="s">
        <v>144</v>
      </c>
      <c r="CW21" t="s">
        <v>145</v>
      </c>
      <c r="CX21" t="s">
        <v>146</v>
      </c>
      <c r="CY21" t="s">
        <v>147</v>
      </c>
      <c r="CZ21" t="s">
        <v>148</v>
      </c>
      <c r="DA21" t="s">
        <v>149</v>
      </c>
      <c r="DB21" t="s">
        <v>150</v>
      </c>
      <c r="DC21" t="s">
        <v>151</v>
      </c>
      <c r="DD21" t="s">
        <v>152</v>
      </c>
      <c r="DE21" t="s">
        <v>153</v>
      </c>
      <c r="DF21" t="s">
        <v>154</v>
      </c>
      <c r="DG21" t="s">
        <v>155</v>
      </c>
      <c r="DH21" t="s">
        <v>156</v>
      </c>
      <c r="DI21" t="s">
        <v>157</v>
      </c>
      <c r="DJ21" t="s">
        <v>158</v>
      </c>
      <c r="DK21" t="s">
        <v>159</v>
      </c>
      <c r="DL21" t="s">
        <v>160</v>
      </c>
      <c r="DM21" t="s">
        <v>161</v>
      </c>
      <c r="DN21" t="s">
        <v>162</v>
      </c>
      <c r="DO21" t="s">
        <v>163</v>
      </c>
      <c r="DP21" t="s">
        <v>164</v>
      </c>
      <c r="DQ21" t="s">
        <v>165</v>
      </c>
      <c r="DR21" t="s">
        <v>166</v>
      </c>
      <c r="DS21" t="s">
        <v>167</v>
      </c>
      <c r="DT21" t="s">
        <v>168</v>
      </c>
      <c r="DU21" t="s">
        <v>169</v>
      </c>
      <c r="DV21" t="s">
        <v>170</v>
      </c>
      <c r="DW21" t="s">
        <v>171</v>
      </c>
      <c r="DX21" t="s">
        <v>172</v>
      </c>
      <c r="DY21" t="s">
        <v>173</v>
      </c>
      <c r="DZ21" t="s">
        <v>174</v>
      </c>
      <c r="EA21" t="s">
        <v>175</v>
      </c>
      <c r="EB21" t="s">
        <v>176</v>
      </c>
      <c r="EC21" t="s">
        <v>177</v>
      </c>
      <c r="ED21" t="s">
        <v>178</v>
      </c>
      <c r="EE21" t="s">
        <v>179</v>
      </c>
      <c r="EF21" t="s">
        <v>180</v>
      </c>
      <c r="EG21" t="s">
        <v>181</v>
      </c>
      <c r="EH21" t="s">
        <v>182</v>
      </c>
      <c r="EI21" t="s">
        <v>183</v>
      </c>
      <c r="EJ21" t="s">
        <v>184</v>
      </c>
      <c r="EK21" t="s">
        <v>185</v>
      </c>
      <c r="EL21" t="s">
        <v>186</v>
      </c>
      <c r="EM21" t="s">
        <v>187</v>
      </c>
      <c r="EN21" t="s">
        <v>188</v>
      </c>
      <c r="EO21" t="s">
        <v>189</v>
      </c>
      <c r="EP21" t="s">
        <v>190</v>
      </c>
      <c r="EQ21" t="s">
        <v>191</v>
      </c>
      <c r="ER21" t="s">
        <v>192</v>
      </c>
      <c r="ES21" t="s">
        <v>193</v>
      </c>
      <c r="ET21" t="s">
        <v>194</v>
      </c>
      <c r="EU21" t="s">
        <v>195</v>
      </c>
      <c r="EV21" t="s">
        <v>196</v>
      </c>
      <c r="EW21" t="s">
        <v>197</v>
      </c>
      <c r="EX21" t="s">
        <v>198</v>
      </c>
      <c r="EY21" t="s">
        <v>199</v>
      </c>
      <c r="EZ21" t="s">
        <v>200</v>
      </c>
      <c r="FA21" t="s">
        <v>201</v>
      </c>
      <c r="FB21" t="s">
        <v>202</v>
      </c>
      <c r="FC21" t="s">
        <v>203</v>
      </c>
      <c r="FD21" t="s">
        <v>204</v>
      </c>
      <c r="FE21" t="s">
        <v>205</v>
      </c>
      <c r="FF21" t="s">
        <v>206</v>
      </c>
      <c r="FG21" t="s">
        <v>207</v>
      </c>
      <c r="FH21" t="s">
        <v>208</v>
      </c>
      <c r="FI21" t="s">
        <v>209</v>
      </c>
      <c r="FJ21" t="s">
        <v>210</v>
      </c>
      <c r="FK21" t="s">
        <v>211</v>
      </c>
      <c r="FL21" t="s">
        <v>212</v>
      </c>
      <c r="FM21" t="s">
        <v>213</v>
      </c>
      <c r="FN21" t="s">
        <v>214</v>
      </c>
      <c r="FO21" t="s">
        <v>215</v>
      </c>
      <c r="FP21" t="s">
        <v>216</v>
      </c>
      <c r="FQ21" t="s">
        <v>217</v>
      </c>
      <c r="FR21" t="s">
        <v>218</v>
      </c>
      <c r="FS21" t="s">
        <v>219</v>
      </c>
      <c r="FT21" t="s">
        <v>220</v>
      </c>
      <c r="FU21" t="s">
        <v>221</v>
      </c>
      <c r="FV21" t="s">
        <v>222</v>
      </c>
      <c r="FW21" t="s">
        <v>223</v>
      </c>
      <c r="FX21" t="s">
        <v>224</v>
      </c>
      <c r="FY21" t="s">
        <v>225</v>
      </c>
      <c r="FZ21" t="s">
        <v>226</v>
      </c>
      <c r="GA21" t="s">
        <v>227</v>
      </c>
      <c r="GB21" t="s">
        <v>228</v>
      </c>
      <c r="GC21" t="s">
        <v>229</v>
      </c>
      <c r="GD21" t="s">
        <v>230</v>
      </c>
      <c r="GE21" t="s">
        <v>231</v>
      </c>
      <c r="GF21" t="s">
        <v>232</v>
      </c>
      <c r="GG21" t="s">
        <v>233</v>
      </c>
      <c r="GH21" t="s">
        <v>234</v>
      </c>
      <c r="GI21" t="s">
        <v>235</v>
      </c>
      <c r="GJ21" t="s">
        <v>236</v>
      </c>
      <c r="GK21" t="s">
        <v>237</v>
      </c>
      <c r="GL21" t="s">
        <v>238</v>
      </c>
      <c r="GM21" t="s">
        <v>239</v>
      </c>
      <c r="GN21" t="s">
        <v>240</v>
      </c>
      <c r="GO21" t="s">
        <v>241</v>
      </c>
      <c r="GP21" t="s">
        <v>242</v>
      </c>
      <c r="GQ21" t="s">
        <v>243</v>
      </c>
      <c r="GR21" t="s">
        <v>244</v>
      </c>
      <c r="GS21" t="s">
        <v>245</v>
      </c>
      <c r="GT21" t="s">
        <v>246</v>
      </c>
      <c r="GU21" t="s">
        <v>247</v>
      </c>
      <c r="GV21" t="s">
        <v>248</v>
      </c>
      <c r="GW21" t="s">
        <v>249</v>
      </c>
      <c r="GX21" t="s">
        <v>250</v>
      </c>
      <c r="GY21" t="s">
        <v>251</v>
      </c>
      <c r="GZ21" t="s">
        <v>252</v>
      </c>
      <c r="HA21" t="s">
        <v>253</v>
      </c>
      <c r="HB21" t="s">
        <v>254</v>
      </c>
      <c r="HC21" t="s">
        <v>255</v>
      </c>
      <c r="HD21" t="s">
        <v>256</v>
      </c>
      <c r="HE21" t="s">
        <v>257</v>
      </c>
      <c r="HF21" t="s">
        <v>258</v>
      </c>
      <c r="HG21" t="s">
        <v>259</v>
      </c>
      <c r="HH21" t="s">
        <v>260</v>
      </c>
      <c r="HI21" t="s">
        <v>261</v>
      </c>
      <c r="HJ21" t="s">
        <v>262</v>
      </c>
      <c r="HK21" t="s">
        <v>263</v>
      </c>
      <c r="HL21" t="s">
        <v>264</v>
      </c>
      <c r="HM21" t="s">
        <v>265</v>
      </c>
      <c r="HN21" t="s">
        <v>266</v>
      </c>
      <c r="HO21" t="s">
        <v>267</v>
      </c>
      <c r="HP21" t="s">
        <v>268</v>
      </c>
      <c r="HQ21" t="s">
        <v>269</v>
      </c>
      <c r="HR21" t="s">
        <v>270</v>
      </c>
      <c r="HS21" t="s">
        <v>271</v>
      </c>
      <c r="HT21" t="s">
        <v>272</v>
      </c>
      <c r="HU21" t="s">
        <v>273</v>
      </c>
      <c r="HV21" t="s">
        <v>274</v>
      </c>
      <c r="HW21" t="s">
        <v>275</v>
      </c>
      <c r="HX21" t="s">
        <v>276</v>
      </c>
      <c r="HY21" t="s">
        <v>277</v>
      </c>
      <c r="HZ21" t="s">
        <v>278</v>
      </c>
      <c r="IA21" t="s">
        <v>279</v>
      </c>
      <c r="IB21" t="s">
        <v>280</v>
      </c>
      <c r="IC21" t="s">
        <v>281</v>
      </c>
      <c r="ID21" t="s">
        <v>282</v>
      </c>
      <c r="IE21" t="s">
        <v>283</v>
      </c>
      <c r="IF21" t="s">
        <v>284</v>
      </c>
      <c r="IG21" t="s">
        <v>285</v>
      </c>
      <c r="IH21" t="s">
        <v>286</v>
      </c>
      <c r="II21" t="s">
        <v>287</v>
      </c>
      <c r="IJ21" t="s">
        <v>288</v>
      </c>
      <c r="IK21" t="s">
        <v>289</v>
      </c>
      <c r="IL21" t="s">
        <v>290</v>
      </c>
      <c r="IM21" t="s">
        <v>291</v>
      </c>
      <c r="IN21" t="s">
        <v>292</v>
      </c>
      <c r="IO21" t="s">
        <v>293</v>
      </c>
      <c r="IP21" t="s">
        <v>294</v>
      </c>
      <c r="IQ21" t="s">
        <v>295</v>
      </c>
      <c r="IR21" t="s">
        <v>296</v>
      </c>
      <c r="IS21" t="s">
        <v>297</v>
      </c>
      <c r="IT21" t="s">
        <v>298</v>
      </c>
      <c r="IU21" t="s">
        <v>299</v>
      </c>
      <c r="IV21" t="s">
        <v>300</v>
      </c>
      <c r="IW21" t="s">
        <v>301</v>
      </c>
      <c r="IX21" t="s">
        <v>302</v>
      </c>
      <c r="IY21" t="s">
        <v>303</v>
      </c>
      <c r="IZ21" t="s">
        <v>304</v>
      </c>
      <c r="JA21" t="s">
        <v>305</v>
      </c>
      <c r="JB21" t="s">
        <v>306</v>
      </c>
      <c r="JC21" t="s">
        <v>307</v>
      </c>
      <c r="JD21" t="s">
        <v>308</v>
      </c>
      <c r="JE21" t="s">
        <v>309</v>
      </c>
    </row>
    <row r="22" spans="1:266" x14ac:dyDescent="0.25">
      <c r="A22" t="s">
        <v>310</v>
      </c>
      <c r="B22">
        <f>B14+B17+B18</f>
        <v>7</v>
      </c>
      <c r="C22">
        <f t="shared" ref="C22:BN22" si="0">C14+C17+C18</f>
        <v>11</v>
      </c>
      <c r="D22">
        <f t="shared" si="0"/>
        <v>9</v>
      </c>
      <c r="E22">
        <f t="shared" si="0"/>
        <v>12</v>
      </c>
      <c r="F22">
        <f t="shared" si="0"/>
        <v>15</v>
      </c>
      <c r="G22">
        <f t="shared" si="0"/>
        <v>14</v>
      </c>
      <c r="H22">
        <f t="shared" si="0"/>
        <v>17</v>
      </c>
      <c r="I22">
        <f t="shared" si="0"/>
        <v>0</v>
      </c>
      <c r="J22">
        <f t="shared" si="0"/>
        <v>2</v>
      </c>
      <c r="K22">
        <f t="shared" si="0"/>
        <v>29</v>
      </c>
      <c r="L22">
        <f t="shared" si="0"/>
        <v>13</v>
      </c>
      <c r="M22">
        <f t="shared" si="0"/>
        <v>37</v>
      </c>
      <c r="N22">
        <f t="shared" si="0"/>
        <v>18</v>
      </c>
      <c r="O22">
        <f t="shared" si="0"/>
        <v>24</v>
      </c>
      <c r="P22">
        <f t="shared" si="0"/>
        <v>29</v>
      </c>
      <c r="Q22">
        <f t="shared" si="0"/>
        <v>0</v>
      </c>
      <c r="R22">
        <f t="shared" si="0"/>
        <v>28</v>
      </c>
      <c r="S22">
        <f t="shared" si="0"/>
        <v>51</v>
      </c>
      <c r="T22">
        <f t="shared" si="0"/>
        <v>39</v>
      </c>
      <c r="U22">
        <f t="shared" si="0"/>
        <v>46</v>
      </c>
      <c r="V22">
        <f t="shared" si="0"/>
        <v>30</v>
      </c>
      <c r="W22">
        <f t="shared" si="0"/>
        <v>24</v>
      </c>
      <c r="X22">
        <f t="shared" si="0"/>
        <v>13</v>
      </c>
      <c r="Y22">
        <f t="shared" si="0"/>
        <v>42</v>
      </c>
      <c r="Z22">
        <f t="shared" si="0"/>
        <v>5</v>
      </c>
      <c r="AA22">
        <f t="shared" si="0"/>
        <v>0</v>
      </c>
      <c r="AB22">
        <f t="shared" si="0"/>
        <v>19</v>
      </c>
      <c r="AC22">
        <f t="shared" si="0"/>
        <v>4</v>
      </c>
      <c r="AD22">
        <f t="shared" si="0"/>
        <v>33</v>
      </c>
      <c r="AE22">
        <f t="shared" si="0"/>
        <v>17</v>
      </c>
      <c r="AF22">
        <f t="shared" si="0"/>
        <v>13</v>
      </c>
      <c r="AG22">
        <f t="shared" si="0"/>
        <v>34</v>
      </c>
      <c r="AH22">
        <f t="shared" si="0"/>
        <v>12</v>
      </c>
      <c r="AI22">
        <f t="shared" si="0"/>
        <v>53</v>
      </c>
      <c r="AJ22">
        <f t="shared" si="0"/>
        <v>9</v>
      </c>
      <c r="AK22">
        <f t="shared" si="0"/>
        <v>127</v>
      </c>
      <c r="AL22">
        <f t="shared" si="0"/>
        <v>5</v>
      </c>
      <c r="AM22">
        <f t="shared" si="0"/>
        <v>11</v>
      </c>
      <c r="AN22">
        <f t="shared" si="0"/>
        <v>24</v>
      </c>
      <c r="AO22">
        <f t="shared" si="0"/>
        <v>28</v>
      </c>
      <c r="AP22">
        <f t="shared" si="0"/>
        <v>11</v>
      </c>
      <c r="AQ22">
        <f t="shared" si="0"/>
        <v>15</v>
      </c>
      <c r="AR22">
        <f t="shared" si="0"/>
        <v>11</v>
      </c>
      <c r="AS22">
        <f t="shared" si="0"/>
        <v>36</v>
      </c>
      <c r="AT22">
        <f t="shared" si="0"/>
        <v>3</v>
      </c>
      <c r="AU22">
        <f t="shared" si="0"/>
        <v>12</v>
      </c>
      <c r="AV22">
        <f t="shared" si="0"/>
        <v>20</v>
      </c>
      <c r="AW22">
        <f t="shared" si="0"/>
        <v>67</v>
      </c>
      <c r="AX22">
        <f t="shared" si="0"/>
        <v>9</v>
      </c>
      <c r="AY22">
        <f t="shared" si="0"/>
        <v>17</v>
      </c>
      <c r="AZ22">
        <f t="shared" si="0"/>
        <v>14</v>
      </c>
      <c r="BA22">
        <f t="shared" si="0"/>
        <v>19</v>
      </c>
      <c r="BB22">
        <f t="shared" si="0"/>
        <v>9</v>
      </c>
      <c r="BC22">
        <f t="shared" si="0"/>
        <v>7</v>
      </c>
      <c r="BD22">
        <f t="shared" si="0"/>
        <v>14</v>
      </c>
      <c r="BE22">
        <f t="shared" si="0"/>
        <v>33</v>
      </c>
      <c r="BF22">
        <f t="shared" si="0"/>
        <v>13</v>
      </c>
      <c r="BG22">
        <f t="shared" si="0"/>
        <v>13</v>
      </c>
      <c r="BH22">
        <f t="shared" si="0"/>
        <v>23</v>
      </c>
      <c r="BI22">
        <f t="shared" si="0"/>
        <v>165</v>
      </c>
      <c r="BJ22">
        <f t="shared" si="0"/>
        <v>45</v>
      </c>
      <c r="BK22">
        <f t="shared" si="0"/>
        <v>23</v>
      </c>
      <c r="BL22">
        <f t="shared" si="0"/>
        <v>25</v>
      </c>
      <c r="BM22">
        <f t="shared" si="0"/>
        <v>19</v>
      </c>
      <c r="BN22">
        <f t="shared" si="0"/>
        <v>178</v>
      </c>
      <c r="BO22">
        <f t="shared" ref="BO22:DZ22" si="1">BO14+BO17+BO18</f>
        <v>35</v>
      </c>
      <c r="BP22">
        <f t="shared" si="1"/>
        <v>34</v>
      </c>
      <c r="BQ22">
        <f t="shared" si="1"/>
        <v>40</v>
      </c>
      <c r="BR22">
        <f t="shared" si="1"/>
        <v>57</v>
      </c>
      <c r="BS22">
        <f t="shared" si="1"/>
        <v>71</v>
      </c>
      <c r="BT22">
        <f t="shared" si="1"/>
        <v>58</v>
      </c>
      <c r="BU22">
        <f t="shared" si="1"/>
        <v>80</v>
      </c>
      <c r="BV22">
        <f t="shared" si="1"/>
        <v>31</v>
      </c>
      <c r="BW22">
        <f t="shared" si="1"/>
        <v>62</v>
      </c>
      <c r="BX22">
        <f t="shared" si="1"/>
        <v>61</v>
      </c>
      <c r="BY22">
        <f t="shared" si="1"/>
        <v>66</v>
      </c>
      <c r="BZ22">
        <f t="shared" si="1"/>
        <v>63</v>
      </c>
      <c r="CA22">
        <f t="shared" si="1"/>
        <v>53</v>
      </c>
      <c r="CB22">
        <f t="shared" si="1"/>
        <v>53</v>
      </c>
      <c r="CC22">
        <f t="shared" si="1"/>
        <v>50</v>
      </c>
      <c r="CD22">
        <f t="shared" si="1"/>
        <v>54</v>
      </c>
      <c r="CE22">
        <f t="shared" si="1"/>
        <v>50</v>
      </c>
      <c r="CF22">
        <f t="shared" si="1"/>
        <v>65</v>
      </c>
      <c r="CG22">
        <f t="shared" si="1"/>
        <v>76</v>
      </c>
      <c r="CH22">
        <f t="shared" si="1"/>
        <v>50</v>
      </c>
      <c r="CI22">
        <f t="shared" si="1"/>
        <v>71</v>
      </c>
      <c r="CJ22">
        <f t="shared" si="1"/>
        <v>80</v>
      </c>
      <c r="CK22">
        <f t="shared" si="1"/>
        <v>59</v>
      </c>
      <c r="CL22">
        <f t="shared" si="1"/>
        <v>63</v>
      </c>
      <c r="CM22">
        <f t="shared" si="1"/>
        <v>56</v>
      </c>
      <c r="CN22">
        <f t="shared" si="1"/>
        <v>57</v>
      </c>
      <c r="CO22">
        <f t="shared" si="1"/>
        <v>64</v>
      </c>
      <c r="CP22">
        <f t="shared" si="1"/>
        <v>46</v>
      </c>
      <c r="CQ22">
        <f t="shared" si="1"/>
        <v>59</v>
      </c>
      <c r="CR22">
        <f t="shared" si="1"/>
        <v>56</v>
      </c>
      <c r="CS22">
        <f t="shared" si="1"/>
        <v>11</v>
      </c>
      <c r="CT22">
        <f t="shared" si="1"/>
        <v>68</v>
      </c>
      <c r="CU22">
        <f t="shared" si="1"/>
        <v>60</v>
      </c>
      <c r="CV22">
        <f t="shared" si="1"/>
        <v>60</v>
      </c>
      <c r="CW22">
        <f t="shared" si="1"/>
        <v>64</v>
      </c>
      <c r="CX22">
        <f t="shared" si="1"/>
        <v>33</v>
      </c>
      <c r="CY22">
        <f t="shared" si="1"/>
        <v>65</v>
      </c>
      <c r="CZ22">
        <f t="shared" si="1"/>
        <v>62</v>
      </c>
      <c r="DA22">
        <f t="shared" si="1"/>
        <v>32</v>
      </c>
      <c r="DB22">
        <f t="shared" si="1"/>
        <v>53</v>
      </c>
      <c r="DC22">
        <f t="shared" si="1"/>
        <v>70</v>
      </c>
      <c r="DD22">
        <f t="shared" si="1"/>
        <v>115</v>
      </c>
      <c r="DE22">
        <f t="shared" si="1"/>
        <v>92</v>
      </c>
      <c r="DF22">
        <f t="shared" si="1"/>
        <v>54</v>
      </c>
      <c r="DG22">
        <f t="shared" si="1"/>
        <v>67</v>
      </c>
      <c r="DH22">
        <f t="shared" si="1"/>
        <v>68</v>
      </c>
      <c r="DI22">
        <f t="shared" si="1"/>
        <v>58</v>
      </c>
      <c r="DJ22">
        <f t="shared" si="1"/>
        <v>43</v>
      </c>
      <c r="DK22">
        <f t="shared" si="1"/>
        <v>76</v>
      </c>
      <c r="DL22">
        <f t="shared" si="1"/>
        <v>29</v>
      </c>
      <c r="DM22">
        <f t="shared" si="1"/>
        <v>61</v>
      </c>
      <c r="DN22">
        <f t="shared" si="1"/>
        <v>43</v>
      </c>
      <c r="DO22">
        <f t="shared" si="1"/>
        <v>32</v>
      </c>
      <c r="DP22">
        <f t="shared" si="1"/>
        <v>30</v>
      </c>
      <c r="DQ22">
        <f t="shared" si="1"/>
        <v>49</v>
      </c>
      <c r="DR22">
        <f t="shared" si="1"/>
        <v>11</v>
      </c>
      <c r="DS22">
        <f t="shared" si="1"/>
        <v>31</v>
      </c>
      <c r="DT22">
        <f t="shared" si="1"/>
        <v>64</v>
      </c>
      <c r="DU22">
        <f t="shared" si="1"/>
        <v>80</v>
      </c>
      <c r="DV22">
        <f t="shared" si="1"/>
        <v>60</v>
      </c>
      <c r="DW22">
        <f t="shared" si="1"/>
        <v>56</v>
      </c>
      <c r="DX22">
        <f t="shared" si="1"/>
        <v>45</v>
      </c>
      <c r="DY22">
        <f t="shared" si="1"/>
        <v>32</v>
      </c>
      <c r="DZ22">
        <f t="shared" si="1"/>
        <v>37</v>
      </c>
      <c r="EA22">
        <f t="shared" ref="EA22:GL22" si="2">EA14+EA17+EA18</f>
        <v>31</v>
      </c>
      <c r="EB22">
        <f t="shared" si="2"/>
        <v>24</v>
      </c>
      <c r="EC22">
        <f t="shared" si="2"/>
        <v>31</v>
      </c>
      <c r="ED22">
        <f t="shared" si="2"/>
        <v>22</v>
      </c>
      <c r="EE22">
        <f t="shared" si="2"/>
        <v>35</v>
      </c>
      <c r="EF22">
        <f t="shared" si="2"/>
        <v>83</v>
      </c>
      <c r="EG22">
        <f t="shared" si="2"/>
        <v>34</v>
      </c>
      <c r="EH22">
        <f t="shared" si="2"/>
        <v>25</v>
      </c>
      <c r="EI22">
        <f t="shared" si="2"/>
        <v>23</v>
      </c>
      <c r="EJ22">
        <f t="shared" si="2"/>
        <v>37</v>
      </c>
      <c r="EK22">
        <f t="shared" si="2"/>
        <v>37</v>
      </c>
      <c r="EL22">
        <f t="shared" si="2"/>
        <v>25</v>
      </c>
      <c r="EM22">
        <f t="shared" si="2"/>
        <v>47</v>
      </c>
      <c r="EN22">
        <f t="shared" si="2"/>
        <v>21</v>
      </c>
      <c r="EO22">
        <f t="shared" si="2"/>
        <v>36</v>
      </c>
      <c r="EP22">
        <f t="shared" si="2"/>
        <v>35</v>
      </c>
      <c r="EQ22">
        <f t="shared" si="2"/>
        <v>28</v>
      </c>
      <c r="ER22">
        <f t="shared" si="2"/>
        <v>78</v>
      </c>
      <c r="ES22">
        <f t="shared" si="2"/>
        <v>19</v>
      </c>
      <c r="ET22">
        <f t="shared" si="2"/>
        <v>30</v>
      </c>
      <c r="EU22">
        <f t="shared" si="2"/>
        <v>46</v>
      </c>
      <c r="EV22">
        <f t="shared" si="2"/>
        <v>112</v>
      </c>
      <c r="EW22">
        <f t="shared" si="2"/>
        <v>71</v>
      </c>
      <c r="EX22">
        <f t="shared" si="2"/>
        <v>126</v>
      </c>
      <c r="EY22">
        <f t="shared" si="2"/>
        <v>72</v>
      </c>
      <c r="EZ22">
        <f t="shared" si="2"/>
        <v>53</v>
      </c>
      <c r="FA22">
        <f t="shared" si="2"/>
        <v>29</v>
      </c>
      <c r="FB22">
        <f t="shared" si="2"/>
        <v>70</v>
      </c>
      <c r="FC22">
        <f t="shared" si="2"/>
        <v>46</v>
      </c>
      <c r="FD22">
        <f t="shared" si="2"/>
        <v>53</v>
      </c>
      <c r="FE22">
        <f t="shared" si="2"/>
        <v>32</v>
      </c>
      <c r="FF22">
        <f t="shared" si="2"/>
        <v>56</v>
      </c>
      <c r="FG22">
        <f t="shared" si="2"/>
        <v>21</v>
      </c>
      <c r="FH22">
        <f t="shared" si="2"/>
        <v>23</v>
      </c>
      <c r="FI22">
        <f t="shared" si="2"/>
        <v>34</v>
      </c>
      <c r="FJ22">
        <f t="shared" si="2"/>
        <v>78</v>
      </c>
      <c r="FK22">
        <f t="shared" si="2"/>
        <v>59</v>
      </c>
      <c r="FL22">
        <f t="shared" si="2"/>
        <v>38</v>
      </c>
      <c r="FM22">
        <f t="shared" si="2"/>
        <v>48</v>
      </c>
      <c r="FN22">
        <f t="shared" si="2"/>
        <v>46</v>
      </c>
      <c r="FO22">
        <f t="shared" si="2"/>
        <v>41</v>
      </c>
      <c r="FP22">
        <f t="shared" si="2"/>
        <v>53</v>
      </c>
      <c r="FQ22">
        <f t="shared" si="2"/>
        <v>76</v>
      </c>
      <c r="FR22">
        <f t="shared" si="2"/>
        <v>85</v>
      </c>
      <c r="FS22">
        <f t="shared" si="2"/>
        <v>43</v>
      </c>
      <c r="FT22">
        <f t="shared" si="2"/>
        <v>60</v>
      </c>
      <c r="FU22">
        <f t="shared" si="2"/>
        <v>45</v>
      </c>
      <c r="FV22">
        <f t="shared" si="2"/>
        <v>44</v>
      </c>
      <c r="FW22">
        <f t="shared" si="2"/>
        <v>44</v>
      </c>
      <c r="FX22">
        <f t="shared" si="2"/>
        <v>70</v>
      </c>
      <c r="FY22">
        <f t="shared" si="2"/>
        <v>96</v>
      </c>
      <c r="FZ22">
        <f t="shared" si="2"/>
        <v>169</v>
      </c>
      <c r="GA22">
        <f t="shared" si="2"/>
        <v>269</v>
      </c>
      <c r="GB22">
        <f t="shared" si="2"/>
        <v>117</v>
      </c>
      <c r="GC22">
        <f t="shared" si="2"/>
        <v>205</v>
      </c>
      <c r="GD22">
        <f t="shared" si="2"/>
        <v>183</v>
      </c>
      <c r="GE22">
        <f t="shared" si="2"/>
        <v>67</v>
      </c>
      <c r="GF22">
        <f t="shared" si="2"/>
        <v>119</v>
      </c>
      <c r="GG22">
        <f t="shared" si="2"/>
        <v>84</v>
      </c>
      <c r="GH22">
        <f t="shared" si="2"/>
        <v>74</v>
      </c>
      <c r="GI22">
        <f t="shared" si="2"/>
        <v>147</v>
      </c>
      <c r="GJ22">
        <f t="shared" si="2"/>
        <v>132</v>
      </c>
      <c r="GK22">
        <f t="shared" si="2"/>
        <v>82</v>
      </c>
      <c r="GL22">
        <f t="shared" si="2"/>
        <v>74</v>
      </c>
      <c r="GM22">
        <f t="shared" ref="GM22:IX22" si="3">GM14+GM17+GM18</f>
        <v>73</v>
      </c>
      <c r="GN22">
        <f t="shared" si="3"/>
        <v>58</v>
      </c>
      <c r="GO22">
        <f t="shared" si="3"/>
        <v>210</v>
      </c>
      <c r="GP22">
        <f t="shared" si="3"/>
        <v>66</v>
      </c>
      <c r="GQ22">
        <f t="shared" si="3"/>
        <v>139</v>
      </c>
      <c r="GR22">
        <f t="shared" si="3"/>
        <v>85</v>
      </c>
      <c r="GS22">
        <f t="shared" si="3"/>
        <v>75</v>
      </c>
      <c r="GT22">
        <f t="shared" si="3"/>
        <v>92</v>
      </c>
      <c r="GU22">
        <f t="shared" si="3"/>
        <v>126</v>
      </c>
      <c r="GV22">
        <f t="shared" si="3"/>
        <v>73</v>
      </c>
      <c r="GW22">
        <f t="shared" si="3"/>
        <v>92</v>
      </c>
      <c r="GX22">
        <f t="shared" si="3"/>
        <v>158</v>
      </c>
      <c r="GY22">
        <f t="shared" si="3"/>
        <v>135</v>
      </c>
      <c r="GZ22">
        <f t="shared" si="3"/>
        <v>196</v>
      </c>
      <c r="HA22">
        <f t="shared" si="3"/>
        <v>291</v>
      </c>
      <c r="HB22">
        <f t="shared" si="3"/>
        <v>133</v>
      </c>
      <c r="HC22">
        <f t="shared" si="3"/>
        <v>114</v>
      </c>
      <c r="HD22">
        <f t="shared" si="3"/>
        <v>163</v>
      </c>
      <c r="HE22">
        <f t="shared" si="3"/>
        <v>175</v>
      </c>
      <c r="HF22">
        <f t="shared" si="3"/>
        <v>157</v>
      </c>
      <c r="HG22">
        <f t="shared" si="3"/>
        <v>204</v>
      </c>
      <c r="HH22">
        <f t="shared" si="3"/>
        <v>124</v>
      </c>
      <c r="HI22">
        <f t="shared" si="3"/>
        <v>393</v>
      </c>
      <c r="HJ22">
        <f t="shared" si="3"/>
        <v>163</v>
      </c>
      <c r="HK22">
        <f t="shared" si="3"/>
        <v>199</v>
      </c>
      <c r="HL22">
        <f t="shared" si="3"/>
        <v>281</v>
      </c>
      <c r="HM22">
        <f t="shared" si="3"/>
        <v>708</v>
      </c>
      <c r="HN22">
        <f t="shared" si="3"/>
        <v>224</v>
      </c>
      <c r="HO22">
        <f t="shared" si="3"/>
        <v>584</v>
      </c>
      <c r="HP22">
        <f t="shared" si="3"/>
        <v>251</v>
      </c>
      <c r="HQ22">
        <f t="shared" si="3"/>
        <v>156</v>
      </c>
      <c r="HR22">
        <f t="shared" si="3"/>
        <v>220</v>
      </c>
      <c r="HS22">
        <f t="shared" si="3"/>
        <v>471</v>
      </c>
      <c r="HT22">
        <f t="shared" si="3"/>
        <v>151</v>
      </c>
      <c r="HU22">
        <f t="shared" si="3"/>
        <v>360</v>
      </c>
      <c r="HV22">
        <f t="shared" si="3"/>
        <v>285</v>
      </c>
      <c r="HW22">
        <f t="shared" si="3"/>
        <v>172</v>
      </c>
      <c r="HX22">
        <f t="shared" si="3"/>
        <v>207</v>
      </c>
      <c r="HY22">
        <f t="shared" si="3"/>
        <v>335</v>
      </c>
      <c r="HZ22">
        <f t="shared" si="3"/>
        <v>133</v>
      </c>
      <c r="IA22">
        <f t="shared" si="3"/>
        <v>185</v>
      </c>
      <c r="IB22">
        <f t="shared" si="3"/>
        <v>167</v>
      </c>
      <c r="IC22">
        <f t="shared" si="3"/>
        <v>425</v>
      </c>
      <c r="ID22">
        <f t="shared" si="3"/>
        <v>395</v>
      </c>
      <c r="IE22">
        <f t="shared" si="3"/>
        <v>279</v>
      </c>
      <c r="IF22">
        <f t="shared" si="3"/>
        <v>371</v>
      </c>
      <c r="IG22">
        <f t="shared" si="3"/>
        <v>379</v>
      </c>
      <c r="IH22">
        <f t="shared" si="3"/>
        <v>123</v>
      </c>
      <c r="II22">
        <f t="shared" si="3"/>
        <v>138</v>
      </c>
      <c r="IJ22">
        <f t="shared" si="3"/>
        <v>169</v>
      </c>
      <c r="IK22">
        <f t="shared" si="3"/>
        <v>112</v>
      </c>
      <c r="IL22">
        <f t="shared" si="3"/>
        <v>110</v>
      </c>
      <c r="IM22">
        <f t="shared" si="3"/>
        <v>97</v>
      </c>
      <c r="IN22">
        <f t="shared" si="3"/>
        <v>148</v>
      </c>
      <c r="IO22">
        <f t="shared" si="3"/>
        <v>110</v>
      </c>
      <c r="IP22">
        <f t="shared" si="3"/>
        <v>128</v>
      </c>
      <c r="IQ22">
        <f t="shared" si="3"/>
        <v>115</v>
      </c>
      <c r="IR22">
        <f t="shared" si="3"/>
        <v>103</v>
      </c>
      <c r="IS22">
        <f t="shared" si="3"/>
        <v>90</v>
      </c>
      <c r="IT22">
        <f t="shared" si="3"/>
        <v>121</v>
      </c>
      <c r="IU22">
        <f t="shared" si="3"/>
        <v>142</v>
      </c>
      <c r="IV22">
        <f t="shared" si="3"/>
        <v>144</v>
      </c>
      <c r="IW22">
        <f t="shared" si="3"/>
        <v>166</v>
      </c>
      <c r="IX22">
        <f t="shared" si="3"/>
        <v>158</v>
      </c>
      <c r="IY22">
        <f t="shared" ref="IY22:JE22" si="4">IY14+IY17+IY18</f>
        <v>178</v>
      </c>
      <c r="IZ22">
        <f t="shared" si="4"/>
        <v>153</v>
      </c>
      <c r="JA22">
        <f t="shared" si="4"/>
        <v>227</v>
      </c>
      <c r="JB22">
        <f t="shared" si="4"/>
        <v>183</v>
      </c>
      <c r="JC22">
        <f t="shared" si="4"/>
        <v>176</v>
      </c>
      <c r="JD22">
        <f t="shared" si="4"/>
        <v>153</v>
      </c>
      <c r="JE22">
        <f t="shared" si="4"/>
        <v>160</v>
      </c>
      <c r="JF22" s="3"/>
    </row>
    <row r="23" spans="1:266" x14ac:dyDescent="0.25">
      <c r="A23" t="s">
        <v>311</v>
      </c>
      <c r="B23">
        <f>B4+B7+B10</f>
        <v>5</v>
      </c>
      <c r="C23">
        <f t="shared" ref="C23:BN23" si="5">C4+C7+C10</f>
        <v>10</v>
      </c>
      <c r="D23">
        <f t="shared" si="5"/>
        <v>4</v>
      </c>
      <c r="E23">
        <f t="shared" si="5"/>
        <v>8</v>
      </c>
      <c r="F23">
        <f t="shared" si="5"/>
        <v>11</v>
      </c>
      <c r="G23">
        <f t="shared" si="5"/>
        <v>9</v>
      </c>
      <c r="H23">
        <f t="shared" si="5"/>
        <v>10</v>
      </c>
      <c r="I23">
        <f t="shared" si="5"/>
        <v>0</v>
      </c>
      <c r="J23">
        <f t="shared" si="5"/>
        <v>0</v>
      </c>
      <c r="K23">
        <f t="shared" si="5"/>
        <v>17</v>
      </c>
      <c r="L23">
        <f t="shared" si="5"/>
        <v>4</v>
      </c>
      <c r="M23">
        <f t="shared" si="5"/>
        <v>31</v>
      </c>
      <c r="N23">
        <f t="shared" si="5"/>
        <v>19</v>
      </c>
      <c r="O23">
        <f t="shared" si="5"/>
        <v>14</v>
      </c>
      <c r="P23">
        <f t="shared" si="5"/>
        <v>13</v>
      </c>
      <c r="Q23">
        <f t="shared" si="5"/>
        <v>1</v>
      </c>
      <c r="R23">
        <f t="shared" si="5"/>
        <v>14</v>
      </c>
      <c r="S23">
        <f t="shared" si="5"/>
        <v>26</v>
      </c>
      <c r="T23">
        <f t="shared" si="5"/>
        <v>20</v>
      </c>
      <c r="U23">
        <f t="shared" si="5"/>
        <v>17</v>
      </c>
      <c r="V23">
        <f t="shared" si="5"/>
        <v>11</v>
      </c>
      <c r="W23">
        <f t="shared" si="5"/>
        <v>21</v>
      </c>
      <c r="X23">
        <f t="shared" si="5"/>
        <v>12</v>
      </c>
      <c r="Y23">
        <f t="shared" si="5"/>
        <v>35</v>
      </c>
      <c r="Z23">
        <f t="shared" si="5"/>
        <v>2</v>
      </c>
      <c r="AA23">
        <f t="shared" si="5"/>
        <v>1</v>
      </c>
      <c r="AB23">
        <f t="shared" si="5"/>
        <v>10</v>
      </c>
      <c r="AC23">
        <f t="shared" si="5"/>
        <v>5</v>
      </c>
      <c r="AD23">
        <f t="shared" si="5"/>
        <v>20</v>
      </c>
      <c r="AE23">
        <f t="shared" si="5"/>
        <v>18</v>
      </c>
      <c r="AF23">
        <f t="shared" si="5"/>
        <v>21</v>
      </c>
      <c r="AG23">
        <f t="shared" si="5"/>
        <v>41</v>
      </c>
      <c r="AH23">
        <f t="shared" si="5"/>
        <v>6</v>
      </c>
      <c r="AI23">
        <f t="shared" si="5"/>
        <v>46</v>
      </c>
      <c r="AJ23">
        <f t="shared" si="5"/>
        <v>11</v>
      </c>
      <c r="AK23">
        <f t="shared" si="5"/>
        <v>177</v>
      </c>
      <c r="AL23">
        <f t="shared" si="5"/>
        <v>4</v>
      </c>
      <c r="AM23">
        <f t="shared" si="5"/>
        <v>5</v>
      </c>
      <c r="AN23">
        <f t="shared" si="5"/>
        <v>10</v>
      </c>
      <c r="AO23">
        <f t="shared" si="5"/>
        <v>21</v>
      </c>
      <c r="AP23">
        <f t="shared" si="5"/>
        <v>14</v>
      </c>
      <c r="AQ23">
        <f t="shared" si="5"/>
        <v>29</v>
      </c>
      <c r="AR23">
        <f t="shared" si="5"/>
        <v>4</v>
      </c>
      <c r="AS23">
        <f t="shared" si="5"/>
        <v>30</v>
      </c>
      <c r="AT23">
        <f t="shared" si="5"/>
        <v>5</v>
      </c>
      <c r="AU23">
        <f t="shared" si="5"/>
        <v>18</v>
      </c>
      <c r="AV23">
        <f t="shared" si="5"/>
        <v>12</v>
      </c>
      <c r="AW23">
        <f t="shared" si="5"/>
        <v>106</v>
      </c>
      <c r="AX23">
        <f t="shared" si="5"/>
        <v>10</v>
      </c>
      <c r="AY23">
        <f t="shared" si="5"/>
        <v>16</v>
      </c>
      <c r="AZ23">
        <f t="shared" si="5"/>
        <v>24</v>
      </c>
      <c r="BA23">
        <f t="shared" si="5"/>
        <v>29</v>
      </c>
      <c r="BB23">
        <f t="shared" si="5"/>
        <v>15</v>
      </c>
      <c r="BC23">
        <f t="shared" si="5"/>
        <v>2</v>
      </c>
      <c r="BD23">
        <f t="shared" si="5"/>
        <v>21</v>
      </c>
      <c r="BE23">
        <f t="shared" si="5"/>
        <v>39</v>
      </c>
      <c r="BF23">
        <f t="shared" si="5"/>
        <v>14</v>
      </c>
      <c r="BG23">
        <f t="shared" si="5"/>
        <v>16</v>
      </c>
      <c r="BH23">
        <f t="shared" si="5"/>
        <v>33</v>
      </c>
      <c r="BI23">
        <f t="shared" si="5"/>
        <v>326</v>
      </c>
      <c r="BJ23">
        <f t="shared" si="5"/>
        <v>53</v>
      </c>
      <c r="BK23">
        <f t="shared" si="5"/>
        <v>17</v>
      </c>
      <c r="BL23">
        <f t="shared" si="5"/>
        <v>47</v>
      </c>
      <c r="BM23">
        <f t="shared" si="5"/>
        <v>37</v>
      </c>
      <c r="BN23">
        <f t="shared" si="5"/>
        <v>398</v>
      </c>
      <c r="BO23">
        <f t="shared" ref="BO23:DZ23" si="6">BO4+BO7+BO10</f>
        <v>100</v>
      </c>
      <c r="BP23">
        <f t="shared" si="6"/>
        <v>92</v>
      </c>
      <c r="BQ23">
        <f t="shared" si="6"/>
        <v>97</v>
      </c>
      <c r="BR23">
        <f t="shared" si="6"/>
        <v>104</v>
      </c>
      <c r="BS23">
        <f t="shared" si="6"/>
        <v>68</v>
      </c>
      <c r="BT23">
        <f t="shared" si="6"/>
        <v>204</v>
      </c>
      <c r="BU23">
        <f t="shared" si="6"/>
        <v>459</v>
      </c>
      <c r="BV23">
        <f t="shared" si="6"/>
        <v>160</v>
      </c>
      <c r="BW23">
        <f t="shared" si="6"/>
        <v>173</v>
      </c>
      <c r="BX23">
        <f t="shared" si="6"/>
        <v>242</v>
      </c>
      <c r="BY23">
        <f t="shared" si="6"/>
        <v>270</v>
      </c>
      <c r="BZ23">
        <f t="shared" si="6"/>
        <v>272</v>
      </c>
      <c r="CA23">
        <f t="shared" si="6"/>
        <v>375</v>
      </c>
      <c r="CB23">
        <f t="shared" si="6"/>
        <v>194</v>
      </c>
      <c r="CC23">
        <f t="shared" si="6"/>
        <v>240</v>
      </c>
      <c r="CD23">
        <f t="shared" si="6"/>
        <v>262</v>
      </c>
      <c r="CE23">
        <f t="shared" si="6"/>
        <v>261</v>
      </c>
      <c r="CF23">
        <f t="shared" si="6"/>
        <v>256</v>
      </c>
      <c r="CG23">
        <f t="shared" si="6"/>
        <v>286</v>
      </c>
      <c r="CH23">
        <f t="shared" si="6"/>
        <v>219</v>
      </c>
      <c r="CI23">
        <f t="shared" si="6"/>
        <v>200</v>
      </c>
      <c r="CJ23">
        <f t="shared" si="6"/>
        <v>254</v>
      </c>
      <c r="CK23">
        <f t="shared" si="6"/>
        <v>242</v>
      </c>
      <c r="CL23">
        <f t="shared" si="6"/>
        <v>217</v>
      </c>
      <c r="CM23">
        <f t="shared" si="6"/>
        <v>188</v>
      </c>
      <c r="CN23">
        <f t="shared" si="6"/>
        <v>193</v>
      </c>
      <c r="CO23">
        <f t="shared" si="6"/>
        <v>158</v>
      </c>
      <c r="CP23">
        <f t="shared" si="6"/>
        <v>143</v>
      </c>
      <c r="CQ23">
        <f t="shared" si="6"/>
        <v>182</v>
      </c>
      <c r="CR23">
        <f t="shared" si="6"/>
        <v>138</v>
      </c>
      <c r="CS23">
        <f t="shared" si="6"/>
        <v>8</v>
      </c>
      <c r="CT23">
        <f t="shared" si="6"/>
        <v>204</v>
      </c>
      <c r="CU23">
        <f t="shared" si="6"/>
        <v>239</v>
      </c>
      <c r="CV23">
        <f t="shared" si="6"/>
        <v>177</v>
      </c>
      <c r="CW23">
        <f t="shared" si="6"/>
        <v>149</v>
      </c>
      <c r="CX23">
        <f t="shared" si="6"/>
        <v>185</v>
      </c>
      <c r="CY23">
        <f t="shared" si="6"/>
        <v>200</v>
      </c>
      <c r="CZ23">
        <f t="shared" si="6"/>
        <v>206</v>
      </c>
      <c r="DA23">
        <f t="shared" si="6"/>
        <v>141</v>
      </c>
      <c r="DB23">
        <f t="shared" si="6"/>
        <v>140</v>
      </c>
      <c r="DC23">
        <f t="shared" si="6"/>
        <v>211</v>
      </c>
      <c r="DD23">
        <f t="shared" si="6"/>
        <v>129</v>
      </c>
      <c r="DE23">
        <f t="shared" si="6"/>
        <v>174</v>
      </c>
      <c r="DF23">
        <f t="shared" si="6"/>
        <v>137</v>
      </c>
      <c r="DG23">
        <f t="shared" si="6"/>
        <v>341</v>
      </c>
      <c r="DH23">
        <f t="shared" si="6"/>
        <v>202</v>
      </c>
      <c r="DI23">
        <f t="shared" si="6"/>
        <v>178</v>
      </c>
      <c r="DJ23">
        <f t="shared" si="6"/>
        <v>124</v>
      </c>
      <c r="DK23">
        <f t="shared" si="6"/>
        <v>157</v>
      </c>
      <c r="DL23">
        <f t="shared" si="6"/>
        <v>148</v>
      </c>
      <c r="DM23">
        <f t="shared" si="6"/>
        <v>164</v>
      </c>
      <c r="DN23">
        <f t="shared" si="6"/>
        <v>229</v>
      </c>
      <c r="DO23">
        <f t="shared" si="6"/>
        <v>97</v>
      </c>
      <c r="DP23">
        <f t="shared" si="6"/>
        <v>91</v>
      </c>
      <c r="DQ23">
        <f t="shared" si="6"/>
        <v>159</v>
      </c>
      <c r="DR23">
        <f t="shared" si="6"/>
        <v>113</v>
      </c>
      <c r="DS23">
        <f t="shared" si="6"/>
        <v>73</v>
      </c>
      <c r="DT23">
        <f t="shared" si="6"/>
        <v>196</v>
      </c>
      <c r="DU23">
        <f t="shared" si="6"/>
        <v>139</v>
      </c>
      <c r="DV23">
        <f t="shared" si="6"/>
        <v>156</v>
      </c>
      <c r="DW23">
        <f t="shared" si="6"/>
        <v>141</v>
      </c>
      <c r="DX23">
        <f t="shared" si="6"/>
        <v>129</v>
      </c>
      <c r="DY23">
        <f t="shared" si="6"/>
        <v>47</v>
      </c>
      <c r="DZ23">
        <f t="shared" si="6"/>
        <v>73</v>
      </c>
      <c r="EA23">
        <f t="shared" ref="EA23:GL23" si="7">EA4+EA7+EA10</f>
        <v>34</v>
      </c>
      <c r="EB23">
        <f t="shared" si="7"/>
        <v>48</v>
      </c>
      <c r="EC23">
        <f t="shared" si="7"/>
        <v>85</v>
      </c>
      <c r="ED23">
        <f t="shared" si="7"/>
        <v>54</v>
      </c>
      <c r="EE23">
        <f t="shared" si="7"/>
        <v>59</v>
      </c>
      <c r="EF23">
        <f t="shared" si="7"/>
        <v>37</v>
      </c>
      <c r="EG23">
        <f t="shared" si="7"/>
        <v>52</v>
      </c>
      <c r="EH23">
        <f t="shared" si="7"/>
        <v>39</v>
      </c>
      <c r="EI23">
        <f t="shared" si="7"/>
        <v>30</v>
      </c>
      <c r="EJ23">
        <f t="shared" si="7"/>
        <v>36</v>
      </c>
      <c r="EK23">
        <f t="shared" si="7"/>
        <v>43</v>
      </c>
      <c r="EL23">
        <f t="shared" si="7"/>
        <v>76</v>
      </c>
      <c r="EM23">
        <f t="shared" si="7"/>
        <v>147</v>
      </c>
      <c r="EN23">
        <f t="shared" si="7"/>
        <v>145</v>
      </c>
      <c r="EO23">
        <f t="shared" si="7"/>
        <v>95</v>
      </c>
      <c r="EP23">
        <f t="shared" si="7"/>
        <v>58</v>
      </c>
      <c r="EQ23">
        <f t="shared" si="7"/>
        <v>106</v>
      </c>
      <c r="ER23">
        <f t="shared" si="7"/>
        <v>48</v>
      </c>
      <c r="ES23">
        <f t="shared" si="7"/>
        <v>35</v>
      </c>
      <c r="ET23">
        <f t="shared" si="7"/>
        <v>63</v>
      </c>
      <c r="EU23">
        <f t="shared" si="7"/>
        <v>62</v>
      </c>
      <c r="EV23">
        <f t="shared" si="7"/>
        <v>97</v>
      </c>
      <c r="EW23">
        <f t="shared" si="7"/>
        <v>184</v>
      </c>
      <c r="EX23">
        <f t="shared" si="7"/>
        <v>157</v>
      </c>
      <c r="EY23">
        <f t="shared" si="7"/>
        <v>131</v>
      </c>
      <c r="EZ23">
        <f t="shared" si="7"/>
        <v>79</v>
      </c>
      <c r="FA23">
        <f t="shared" si="7"/>
        <v>53</v>
      </c>
      <c r="FB23">
        <f t="shared" si="7"/>
        <v>69</v>
      </c>
      <c r="FC23">
        <f t="shared" si="7"/>
        <v>48</v>
      </c>
      <c r="FD23">
        <f t="shared" si="7"/>
        <v>82</v>
      </c>
      <c r="FE23">
        <f t="shared" si="7"/>
        <v>35</v>
      </c>
      <c r="FF23">
        <f t="shared" si="7"/>
        <v>60</v>
      </c>
      <c r="FG23">
        <f t="shared" si="7"/>
        <v>59</v>
      </c>
      <c r="FH23">
        <f t="shared" si="7"/>
        <v>93</v>
      </c>
      <c r="FI23">
        <f t="shared" si="7"/>
        <v>105</v>
      </c>
      <c r="FJ23">
        <f t="shared" si="7"/>
        <v>71</v>
      </c>
      <c r="FK23">
        <f t="shared" si="7"/>
        <v>61</v>
      </c>
      <c r="FL23">
        <f t="shared" si="7"/>
        <v>84</v>
      </c>
      <c r="FM23">
        <f t="shared" si="7"/>
        <v>140</v>
      </c>
      <c r="FN23">
        <f t="shared" si="7"/>
        <v>112</v>
      </c>
      <c r="FO23">
        <f t="shared" si="7"/>
        <v>89</v>
      </c>
      <c r="FP23">
        <f t="shared" si="7"/>
        <v>154</v>
      </c>
      <c r="FQ23">
        <f t="shared" si="7"/>
        <v>118</v>
      </c>
      <c r="FR23">
        <f t="shared" si="7"/>
        <v>109</v>
      </c>
      <c r="FS23">
        <f t="shared" si="7"/>
        <v>106</v>
      </c>
      <c r="FT23">
        <f t="shared" si="7"/>
        <v>214</v>
      </c>
      <c r="FU23">
        <f t="shared" si="7"/>
        <v>99</v>
      </c>
      <c r="FV23">
        <f t="shared" si="7"/>
        <v>86</v>
      </c>
      <c r="FW23">
        <f t="shared" si="7"/>
        <v>182</v>
      </c>
      <c r="FX23">
        <f t="shared" si="7"/>
        <v>106</v>
      </c>
      <c r="FY23">
        <f t="shared" si="7"/>
        <v>146</v>
      </c>
      <c r="FZ23">
        <f t="shared" si="7"/>
        <v>206</v>
      </c>
      <c r="GA23">
        <f t="shared" si="7"/>
        <v>117</v>
      </c>
      <c r="GB23">
        <f t="shared" si="7"/>
        <v>88</v>
      </c>
      <c r="GC23">
        <f t="shared" si="7"/>
        <v>84</v>
      </c>
      <c r="GD23">
        <f t="shared" si="7"/>
        <v>80</v>
      </c>
      <c r="GE23">
        <f t="shared" si="7"/>
        <v>129</v>
      </c>
      <c r="GF23">
        <f t="shared" si="7"/>
        <v>69</v>
      </c>
      <c r="GG23">
        <f t="shared" si="7"/>
        <v>81</v>
      </c>
      <c r="GH23">
        <f t="shared" si="7"/>
        <v>95</v>
      </c>
      <c r="GI23">
        <f t="shared" si="7"/>
        <v>70</v>
      </c>
      <c r="GJ23">
        <f t="shared" si="7"/>
        <v>39</v>
      </c>
      <c r="GK23">
        <f t="shared" si="7"/>
        <v>41</v>
      </c>
      <c r="GL23">
        <f t="shared" si="7"/>
        <v>67</v>
      </c>
      <c r="GM23">
        <f t="shared" ref="GM23:IX23" si="8">GM4+GM7+GM10</f>
        <v>62</v>
      </c>
      <c r="GN23">
        <f t="shared" si="8"/>
        <v>18</v>
      </c>
      <c r="GO23">
        <f t="shared" si="8"/>
        <v>71</v>
      </c>
      <c r="GP23">
        <f t="shared" si="8"/>
        <v>40</v>
      </c>
      <c r="GQ23">
        <f t="shared" si="8"/>
        <v>45</v>
      </c>
      <c r="GR23">
        <f t="shared" si="8"/>
        <v>50</v>
      </c>
      <c r="GS23">
        <f t="shared" si="8"/>
        <v>45</v>
      </c>
      <c r="GT23">
        <f t="shared" si="8"/>
        <v>55</v>
      </c>
      <c r="GU23">
        <f t="shared" si="8"/>
        <v>83</v>
      </c>
      <c r="GV23">
        <f t="shared" si="8"/>
        <v>47</v>
      </c>
      <c r="GW23">
        <f t="shared" si="8"/>
        <v>71</v>
      </c>
      <c r="GX23">
        <f t="shared" si="8"/>
        <v>162</v>
      </c>
      <c r="GY23">
        <f t="shared" si="8"/>
        <v>115</v>
      </c>
      <c r="GZ23">
        <f t="shared" si="8"/>
        <v>198</v>
      </c>
      <c r="HA23">
        <f t="shared" si="8"/>
        <v>236</v>
      </c>
      <c r="HB23">
        <f t="shared" si="8"/>
        <v>117</v>
      </c>
      <c r="HC23">
        <f t="shared" si="8"/>
        <v>140</v>
      </c>
      <c r="HD23">
        <f t="shared" si="8"/>
        <v>234</v>
      </c>
      <c r="HE23">
        <f t="shared" si="8"/>
        <v>303</v>
      </c>
      <c r="HF23">
        <f t="shared" si="8"/>
        <v>271</v>
      </c>
      <c r="HG23">
        <f t="shared" si="8"/>
        <v>214</v>
      </c>
      <c r="HH23">
        <f t="shared" si="8"/>
        <v>170</v>
      </c>
      <c r="HI23">
        <f t="shared" si="8"/>
        <v>352</v>
      </c>
      <c r="HJ23">
        <f t="shared" si="8"/>
        <v>237</v>
      </c>
      <c r="HK23">
        <f t="shared" si="8"/>
        <v>355</v>
      </c>
      <c r="HL23">
        <f t="shared" si="8"/>
        <v>204</v>
      </c>
      <c r="HM23">
        <f t="shared" si="8"/>
        <v>272</v>
      </c>
      <c r="HN23">
        <f t="shared" si="8"/>
        <v>167</v>
      </c>
      <c r="HO23">
        <f t="shared" si="8"/>
        <v>242</v>
      </c>
      <c r="HP23">
        <f t="shared" si="8"/>
        <v>322</v>
      </c>
      <c r="HQ23">
        <f t="shared" si="8"/>
        <v>156</v>
      </c>
      <c r="HR23">
        <f t="shared" si="8"/>
        <v>218</v>
      </c>
      <c r="HS23">
        <f t="shared" si="8"/>
        <v>262</v>
      </c>
      <c r="HT23">
        <f t="shared" si="8"/>
        <v>242</v>
      </c>
      <c r="HU23">
        <f t="shared" si="8"/>
        <v>232</v>
      </c>
      <c r="HV23">
        <f t="shared" si="8"/>
        <v>233</v>
      </c>
      <c r="HW23">
        <f t="shared" si="8"/>
        <v>182</v>
      </c>
      <c r="HX23">
        <f t="shared" si="8"/>
        <v>200</v>
      </c>
      <c r="HY23">
        <f t="shared" si="8"/>
        <v>118</v>
      </c>
      <c r="HZ23">
        <f t="shared" si="8"/>
        <v>379</v>
      </c>
      <c r="IA23">
        <f t="shared" si="8"/>
        <v>294</v>
      </c>
      <c r="IB23">
        <f t="shared" si="8"/>
        <v>220</v>
      </c>
      <c r="IC23">
        <f t="shared" si="8"/>
        <v>515</v>
      </c>
      <c r="ID23">
        <f t="shared" si="8"/>
        <v>485</v>
      </c>
      <c r="IE23">
        <f t="shared" si="8"/>
        <v>319</v>
      </c>
      <c r="IF23">
        <f t="shared" si="8"/>
        <v>228</v>
      </c>
      <c r="IG23">
        <f t="shared" si="8"/>
        <v>216</v>
      </c>
      <c r="IH23">
        <f t="shared" si="8"/>
        <v>281</v>
      </c>
      <c r="II23">
        <f t="shared" si="8"/>
        <v>283</v>
      </c>
      <c r="IJ23">
        <f t="shared" si="8"/>
        <v>379</v>
      </c>
      <c r="IK23">
        <f t="shared" si="8"/>
        <v>205</v>
      </c>
      <c r="IL23">
        <f t="shared" si="8"/>
        <v>142</v>
      </c>
      <c r="IM23">
        <f t="shared" si="8"/>
        <v>375</v>
      </c>
      <c r="IN23">
        <f t="shared" si="8"/>
        <v>184</v>
      </c>
      <c r="IO23">
        <f t="shared" si="8"/>
        <v>194</v>
      </c>
      <c r="IP23">
        <f t="shared" si="8"/>
        <v>318</v>
      </c>
      <c r="IQ23">
        <f t="shared" si="8"/>
        <v>217</v>
      </c>
      <c r="IR23">
        <f t="shared" si="8"/>
        <v>174</v>
      </c>
      <c r="IS23">
        <f t="shared" si="8"/>
        <v>270</v>
      </c>
      <c r="IT23">
        <f t="shared" si="8"/>
        <v>196</v>
      </c>
      <c r="IU23">
        <f t="shared" si="8"/>
        <v>247</v>
      </c>
      <c r="IV23">
        <f t="shared" si="8"/>
        <v>256</v>
      </c>
      <c r="IW23">
        <f t="shared" si="8"/>
        <v>254</v>
      </c>
      <c r="IX23">
        <f t="shared" si="8"/>
        <v>204</v>
      </c>
      <c r="IY23">
        <f t="shared" ref="IY23:JE23" si="9">IY4+IY7+IY10</f>
        <v>339</v>
      </c>
      <c r="IZ23">
        <f t="shared" si="9"/>
        <v>301</v>
      </c>
      <c r="JA23">
        <f t="shared" si="9"/>
        <v>450</v>
      </c>
      <c r="JB23">
        <f t="shared" si="9"/>
        <v>372</v>
      </c>
      <c r="JC23">
        <f t="shared" si="9"/>
        <v>354</v>
      </c>
      <c r="JD23">
        <f t="shared" si="9"/>
        <v>262</v>
      </c>
      <c r="JE23">
        <f t="shared" si="9"/>
        <v>450</v>
      </c>
      <c r="JF23" s="3"/>
    </row>
    <row r="24" spans="1:266" x14ac:dyDescent="0.25">
      <c r="A24" t="s">
        <v>335</v>
      </c>
      <c r="B24">
        <f>SUM(B12,B13,B15,B16)</f>
        <v>14</v>
      </c>
      <c r="C24">
        <f t="shared" ref="C24:BN24" si="10">SUM(C12,C13,C15,C16)</f>
        <v>17</v>
      </c>
      <c r="D24">
        <f t="shared" si="10"/>
        <v>12</v>
      </c>
      <c r="E24">
        <f t="shared" si="10"/>
        <v>18</v>
      </c>
      <c r="F24">
        <f t="shared" si="10"/>
        <v>26</v>
      </c>
      <c r="G24">
        <f t="shared" si="10"/>
        <v>21</v>
      </c>
      <c r="H24">
        <f t="shared" si="10"/>
        <v>13</v>
      </c>
      <c r="I24">
        <f t="shared" si="10"/>
        <v>2</v>
      </c>
      <c r="J24">
        <f t="shared" si="10"/>
        <v>1</v>
      </c>
      <c r="K24">
        <f t="shared" si="10"/>
        <v>21</v>
      </c>
      <c r="L24">
        <f t="shared" si="10"/>
        <v>15</v>
      </c>
      <c r="M24">
        <f t="shared" si="10"/>
        <v>38</v>
      </c>
      <c r="N24">
        <f t="shared" si="10"/>
        <v>28</v>
      </c>
      <c r="O24">
        <f t="shared" si="10"/>
        <v>19</v>
      </c>
      <c r="P24">
        <f t="shared" si="10"/>
        <v>14</v>
      </c>
      <c r="Q24">
        <f t="shared" si="10"/>
        <v>4</v>
      </c>
      <c r="R24">
        <f t="shared" si="10"/>
        <v>10</v>
      </c>
      <c r="S24">
        <f t="shared" si="10"/>
        <v>33</v>
      </c>
      <c r="T24">
        <f t="shared" si="10"/>
        <v>31</v>
      </c>
      <c r="U24">
        <f t="shared" si="10"/>
        <v>43</v>
      </c>
      <c r="V24">
        <f t="shared" si="10"/>
        <v>30</v>
      </c>
      <c r="W24">
        <f t="shared" si="10"/>
        <v>19</v>
      </c>
      <c r="X24">
        <f t="shared" si="10"/>
        <v>15</v>
      </c>
      <c r="Y24">
        <f t="shared" si="10"/>
        <v>62</v>
      </c>
      <c r="Z24">
        <f t="shared" si="10"/>
        <v>4</v>
      </c>
      <c r="AA24">
        <f t="shared" si="10"/>
        <v>4</v>
      </c>
      <c r="AB24">
        <f t="shared" si="10"/>
        <v>12</v>
      </c>
      <c r="AC24">
        <f t="shared" si="10"/>
        <v>4</v>
      </c>
      <c r="AD24">
        <f t="shared" si="10"/>
        <v>26</v>
      </c>
      <c r="AE24">
        <f t="shared" si="10"/>
        <v>17</v>
      </c>
      <c r="AF24">
        <f t="shared" si="10"/>
        <v>38</v>
      </c>
      <c r="AG24">
        <f t="shared" si="10"/>
        <v>43</v>
      </c>
      <c r="AH24">
        <f t="shared" si="10"/>
        <v>5</v>
      </c>
      <c r="AI24">
        <f t="shared" si="10"/>
        <v>48</v>
      </c>
      <c r="AJ24">
        <f t="shared" si="10"/>
        <v>6</v>
      </c>
      <c r="AK24">
        <f t="shared" si="10"/>
        <v>179</v>
      </c>
      <c r="AL24">
        <f t="shared" si="10"/>
        <v>6</v>
      </c>
      <c r="AM24">
        <f t="shared" si="10"/>
        <v>9</v>
      </c>
      <c r="AN24">
        <f t="shared" si="10"/>
        <v>28</v>
      </c>
      <c r="AO24">
        <f t="shared" si="10"/>
        <v>22</v>
      </c>
      <c r="AP24">
        <f t="shared" si="10"/>
        <v>9</v>
      </c>
      <c r="AQ24">
        <f t="shared" si="10"/>
        <v>18</v>
      </c>
      <c r="AR24">
        <f t="shared" si="10"/>
        <v>5</v>
      </c>
      <c r="AS24">
        <f t="shared" si="10"/>
        <v>26</v>
      </c>
      <c r="AT24">
        <f t="shared" si="10"/>
        <v>2</v>
      </c>
      <c r="AU24">
        <f t="shared" si="10"/>
        <v>14</v>
      </c>
      <c r="AV24">
        <f t="shared" si="10"/>
        <v>13</v>
      </c>
      <c r="AW24">
        <f t="shared" si="10"/>
        <v>90</v>
      </c>
      <c r="AX24">
        <f t="shared" si="10"/>
        <v>11</v>
      </c>
      <c r="AY24">
        <f t="shared" si="10"/>
        <v>14</v>
      </c>
      <c r="AZ24">
        <f t="shared" si="10"/>
        <v>28</v>
      </c>
      <c r="BA24">
        <f t="shared" si="10"/>
        <v>14</v>
      </c>
      <c r="BB24">
        <f t="shared" si="10"/>
        <v>9</v>
      </c>
      <c r="BC24">
        <f t="shared" si="10"/>
        <v>5</v>
      </c>
      <c r="BD24">
        <f t="shared" si="10"/>
        <v>12</v>
      </c>
      <c r="BE24">
        <f t="shared" si="10"/>
        <v>41</v>
      </c>
      <c r="BF24">
        <f t="shared" si="10"/>
        <v>15</v>
      </c>
      <c r="BG24">
        <f t="shared" si="10"/>
        <v>12</v>
      </c>
      <c r="BH24">
        <f t="shared" si="10"/>
        <v>22</v>
      </c>
      <c r="BI24">
        <f t="shared" si="10"/>
        <v>205</v>
      </c>
      <c r="BJ24">
        <f t="shared" si="10"/>
        <v>20</v>
      </c>
      <c r="BK24">
        <f t="shared" si="10"/>
        <v>14</v>
      </c>
      <c r="BL24">
        <f t="shared" si="10"/>
        <v>19</v>
      </c>
      <c r="BM24">
        <f t="shared" si="10"/>
        <v>18</v>
      </c>
      <c r="BN24">
        <f t="shared" si="10"/>
        <v>138</v>
      </c>
      <c r="BO24">
        <f t="shared" ref="BO24:DZ24" si="11">SUM(BO12,BO13,BO15,BO16)</f>
        <v>23</v>
      </c>
      <c r="BP24">
        <f t="shared" si="11"/>
        <v>45</v>
      </c>
      <c r="BQ24">
        <f t="shared" si="11"/>
        <v>46</v>
      </c>
      <c r="BR24">
        <f t="shared" si="11"/>
        <v>49</v>
      </c>
      <c r="BS24">
        <f t="shared" si="11"/>
        <v>26</v>
      </c>
      <c r="BT24">
        <f t="shared" si="11"/>
        <v>93</v>
      </c>
      <c r="BU24">
        <f t="shared" si="11"/>
        <v>129</v>
      </c>
      <c r="BV24">
        <f t="shared" si="11"/>
        <v>85</v>
      </c>
      <c r="BW24">
        <f t="shared" si="11"/>
        <v>75</v>
      </c>
      <c r="BX24">
        <f t="shared" si="11"/>
        <v>76</v>
      </c>
      <c r="BY24">
        <f t="shared" si="11"/>
        <v>80</v>
      </c>
      <c r="BZ24">
        <f t="shared" si="11"/>
        <v>77</v>
      </c>
      <c r="CA24">
        <f t="shared" si="11"/>
        <v>50</v>
      </c>
      <c r="CB24">
        <f t="shared" si="11"/>
        <v>84</v>
      </c>
      <c r="CC24">
        <f t="shared" si="11"/>
        <v>72</v>
      </c>
      <c r="CD24">
        <f t="shared" si="11"/>
        <v>74</v>
      </c>
      <c r="CE24">
        <f t="shared" si="11"/>
        <v>110</v>
      </c>
      <c r="CF24">
        <f t="shared" si="11"/>
        <v>65</v>
      </c>
      <c r="CG24">
        <f t="shared" si="11"/>
        <v>120</v>
      </c>
      <c r="CH24">
        <f t="shared" si="11"/>
        <v>107</v>
      </c>
      <c r="CI24">
        <f t="shared" si="11"/>
        <v>75</v>
      </c>
      <c r="CJ24">
        <f t="shared" si="11"/>
        <v>118</v>
      </c>
      <c r="CK24">
        <f t="shared" si="11"/>
        <v>115</v>
      </c>
      <c r="CL24">
        <f t="shared" si="11"/>
        <v>75</v>
      </c>
      <c r="CM24">
        <f t="shared" si="11"/>
        <v>87</v>
      </c>
      <c r="CN24">
        <f t="shared" si="11"/>
        <v>109</v>
      </c>
      <c r="CO24">
        <f t="shared" si="11"/>
        <v>97</v>
      </c>
      <c r="CP24">
        <f t="shared" si="11"/>
        <v>66</v>
      </c>
      <c r="CQ24">
        <f t="shared" si="11"/>
        <v>131</v>
      </c>
      <c r="CR24">
        <f t="shared" si="11"/>
        <v>82</v>
      </c>
      <c r="CS24">
        <f t="shared" si="11"/>
        <v>6</v>
      </c>
      <c r="CT24">
        <f t="shared" si="11"/>
        <v>75</v>
      </c>
      <c r="CU24">
        <f t="shared" si="11"/>
        <v>56</v>
      </c>
      <c r="CV24">
        <f t="shared" si="11"/>
        <v>107</v>
      </c>
      <c r="CW24">
        <f t="shared" si="11"/>
        <v>70</v>
      </c>
      <c r="CX24">
        <f t="shared" si="11"/>
        <v>52</v>
      </c>
      <c r="CY24">
        <f t="shared" si="11"/>
        <v>51</v>
      </c>
      <c r="CZ24">
        <f t="shared" si="11"/>
        <v>137</v>
      </c>
      <c r="DA24">
        <f t="shared" si="11"/>
        <v>68</v>
      </c>
      <c r="DB24">
        <f t="shared" si="11"/>
        <v>89</v>
      </c>
      <c r="DC24">
        <f t="shared" si="11"/>
        <v>104</v>
      </c>
      <c r="DD24">
        <f t="shared" si="11"/>
        <v>67</v>
      </c>
      <c r="DE24">
        <f t="shared" si="11"/>
        <v>102</v>
      </c>
      <c r="DF24">
        <f t="shared" si="11"/>
        <v>81</v>
      </c>
      <c r="DG24">
        <f t="shared" si="11"/>
        <v>115</v>
      </c>
      <c r="DH24">
        <f t="shared" si="11"/>
        <v>118</v>
      </c>
      <c r="DI24">
        <f t="shared" si="11"/>
        <v>139</v>
      </c>
      <c r="DJ24">
        <f t="shared" si="11"/>
        <v>62</v>
      </c>
      <c r="DK24">
        <f t="shared" si="11"/>
        <v>70</v>
      </c>
      <c r="DL24">
        <f t="shared" si="11"/>
        <v>99</v>
      </c>
      <c r="DM24">
        <f t="shared" si="11"/>
        <v>115</v>
      </c>
      <c r="DN24">
        <f t="shared" si="11"/>
        <v>127</v>
      </c>
      <c r="DO24">
        <f t="shared" si="11"/>
        <v>83</v>
      </c>
      <c r="DP24">
        <f t="shared" si="11"/>
        <v>69</v>
      </c>
      <c r="DQ24">
        <f t="shared" si="11"/>
        <v>101</v>
      </c>
      <c r="DR24">
        <f t="shared" si="11"/>
        <v>64</v>
      </c>
      <c r="DS24">
        <f t="shared" si="11"/>
        <v>65</v>
      </c>
      <c r="DT24">
        <f t="shared" si="11"/>
        <v>71</v>
      </c>
      <c r="DU24">
        <f t="shared" si="11"/>
        <v>166</v>
      </c>
      <c r="DV24">
        <f t="shared" si="11"/>
        <v>60</v>
      </c>
      <c r="DW24">
        <f t="shared" si="11"/>
        <v>120</v>
      </c>
      <c r="DX24">
        <f t="shared" si="11"/>
        <v>104</v>
      </c>
      <c r="DY24">
        <f t="shared" si="11"/>
        <v>73</v>
      </c>
      <c r="DZ24">
        <f t="shared" si="11"/>
        <v>72</v>
      </c>
      <c r="EA24">
        <f t="shared" ref="EA24:GL24" si="12">SUM(EA12,EA13,EA15,EA16)</f>
        <v>192</v>
      </c>
      <c r="EB24">
        <f t="shared" si="12"/>
        <v>68</v>
      </c>
      <c r="EC24">
        <f t="shared" si="12"/>
        <v>73</v>
      </c>
      <c r="ED24">
        <f t="shared" si="12"/>
        <v>115</v>
      </c>
      <c r="EE24">
        <f t="shared" si="12"/>
        <v>122</v>
      </c>
      <c r="EF24">
        <f t="shared" si="12"/>
        <v>110</v>
      </c>
      <c r="EG24">
        <f t="shared" si="12"/>
        <v>106</v>
      </c>
      <c r="EH24">
        <f t="shared" si="12"/>
        <v>111</v>
      </c>
      <c r="EI24">
        <f t="shared" si="12"/>
        <v>104</v>
      </c>
      <c r="EJ24">
        <f t="shared" si="12"/>
        <v>106</v>
      </c>
      <c r="EK24">
        <f t="shared" si="12"/>
        <v>91</v>
      </c>
      <c r="EL24">
        <f t="shared" si="12"/>
        <v>60</v>
      </c>
      <c r="EM24">
        <f t="shared" si="12"/>
        <v>153</v>
      </c>
      <c r="EN24">
        <f t="shared" si="12"/>
        <v>57</v>
      </c>
      <c r="EO24">
        <f t="shared" si="12"/>
        <v>96</v>
      </c>
      <c r="EP24">
        <f t="shared" si="12"/>
        <v>120</v>
      </c>
      <c r="EQ24">
        <f t="shared" si="12"/>
        <v>90</v>
      </c>
      <c r="ER24">
        <f t="shared" si="12"/>
        <v>113</v>
      </c>
      <c r="ES24">
        <f t="shared" si="12"/>
        <v>67</v>
      </c>
      <c r="ET24">
        <f t="shared" si="12"/>
        <v>138</v>
      </c>
      <c r="EU24">
        <f t="shared" si="12"/>
        <v>105</v>
      </c>
      <c r="EV24">
        <f t="shared" si="12"/>
        <v>163</v>
      </c>
      <c r="EW24">
        <f t="shared" si="12"/>
        <v>160</v>
      </c>
      <c r="EX24">
        <f t="shared" si="12"/>
        <v>159</v>
      </c>
      <c r="EY24">
        <f t="shared" si="12"/>
        <v>214</v>
      </c>
      <c r="EZ24">
        <f t="shared" si="12"/>
        <v>100</v>
      </c>
      <c r="FA24">
        <f t="shared" si="12"/>
        <v>68</v>
      </c>
      <c r="FB24">
        <f t="shared" si="12"/>
        <v>152</v>
      </c>
      <c r="FC24">
        <f t="shared" si="12"/>
        <v>132</v>
      </c>
      <c r="FD24">
        <f t="shared" si="12"/>
        <v>107</v>
      </c>
      <c r="FE24">
        <f t="shared" si="12"/>
        <v>201</v>
      </c>
      <c r="FF24">
        <f t="shared" si="12"/>
        <v>60</v>
      </c>
      <c r="FG24">
        <f t="shared" si="12"/>
        <v>105</v>
      </c>
      <c r="FH24">
        <f t="shared" si="12"/>
        <v>164</v>
      </c>
      <c r="FI24">
        <f t="shared" si="12"/>
        <v>82</v>
      </c>
      <c r="FJ24">
        <f t="shared" si="12"/>
        <v>87</v>
      </c>
      <c r="FK24">
        <f t="shared" si="12"/>
        <v>210</v>
      </c>
      <c r="FL24">
        <f t="shared" si="12"/>
        <v>85</v>
      </c>
      <c r="FM24">
        <f t="shared" si="12"/>
        <v>92</v>
      </c>
      <c r="FN24">
        <f t="shared" si="12"/>
        <v>211</v>
      </c>
      <c r="FO24">
        <f t="shared" si="12"/>
        <v>87</v>
      </c>
      <c r="FP24">
        <f t="shared" si="12"/>
        <v>110</v>
      </c>
      <c r="FQ24">
        <f t="shared" si="12"/>
        <v>243</v>
      </c>
      <c r="FR24">
        <f t="shared" si="12"/>
        <v>137</v>
      </c>
      <c r="FS24">
        <f t="shared" si="12"/>
        <v>91</v>
      </c>
      <c r="FT24">
        <f t="shared" si="12"/>
        <v>169</v>
      </c>
      <c r="FU24">
        <f t="shared" si="12"/>
        <v>82</v>
      </c>
      <c r="FV24">
        <f t="shared" si="12"/>
        <v>86</v>
      </c>
      <c r="FW24">
        <f t="shared" si="12"/>
        <v>282</v>
      </c>
      <c r="FX24">
        <f t="shared" si="12"/>
        <v>119</v>
      </c>
      <c r="FY24">
        <f t="shared" si="12"/>
        <v>159</v>
      </c>
      <c r="FZ24">
        <f t="shared" si="12"/>
        <v>254</v>
      </c>
      <c r="GA24">
        <f t="shared" si="12"/>
        <v>85</v>
      </c>
      <c r="GB24">
        <f t="shared" si="12"/>
        <v>81</v>
      </c>
      <c r="GC24">
        <f t="shared" si="12"/>
        <v>206</v>
      </c>
      <c r="GD24">
        <f t="shared" si="12"/>
        <v>112</v>
      </c>
      <c r="GE24">
        <f t="shared" si="12"/>
        <v>112</v>
      </c>
      <c r="GF24">
        <f t="shared" si="12"/>
        <v>324</v>
      </c>
      <c r="GG24">
        <f t="shared" si="12"/>
        <v>137</v>
      </c>
      <c r="GH24">
        <f t="shared" si="12"/>
        <v>99</v>
      </c>
      <c r="GI24">
        <f t="shared" si="12"/>
        <v>271</v>
      </c>
      <c r="GJ24">
        <f t="shared" si="12"/>
        <v>80</v>
      </c>
      <c r="GK24">
        <f t="shared" si="12"/>
        <v>189</v>
      </c>
      <c r="GL24">
        <f t="shared" si="12"/>
        <v>529</v>
      </c>
      <c r="GM24">
        <f t="shared" ref="GM24:IX24" si="13">SUM(GM12,GM13,GM15,GM16)</f>
        <v>93</v>
      </c>
      <c r="GN24">
        <f t="shared" si="13"/>
        <v>77</v>
      </c>
      <c r="GO24">
        <f t="shared" si="13"/>
        <v>374</v>
      </c>
      <c r="GP24">
        <f t="shared" si="13"/>
        <v>194</v>
      </c>
      <c r="GQ24">
        <f t="shared" si="13"/>
        <v>143</v>
      </c>
      <c r="GR24">
        <f t="shared" si="13"/>
        <v>283</v>
      </c>
      <c r="GS24">
        <f t="shared" si="13"/>
        <v>309</v>
      </c>
      <c r="GT24">
        <f t="shared" si="13"/>
        <v>110</v>
      </c>
      <c r="GU24">
        <f t="shared" si="13"/>
        <v>464</v>
      </c>
      <c r="GV24">
        <f t="shared" si="13"/>
        <v>35</v>
      </c>
      <c r="GW24">
        <f t="shared" si="13"/>
        <v>50</v>
      </c>
      <c r="GX24">
        <f t="shared" si="13"/>
        <v>287</v>
      </c>
      <c r="GY24">
        <f t="shared" si="13"/>
        <v>104</v>
      </c>
      <c r="GZ24">
        <f t="shared" si="13"/>
        <v>182</v>
      </c>
      <c r="HA24">
        <f t="shared" si="13"/>
        <v>320</v>
      </c>
      <c r="HB24">
        <f t="shared" si="13"/>
        <v>148</v>
      </c>
      <c r="HC24">
        <f t="shared" si="13"/>
        <v>237</v>
      </c>
      <c r="HD24">
        <f t="shared" si="13"/>
        <v>352</v>
      </c>
      <c r="HE24">
        <f t="shared" si="13"/>
        <v>167</v>
      </c>
      <c r="HF24">
        <f t="shared" si="13"/>
        <v>140</v>
      </c>
      <c r="HG24">
        <f t="shared" si="13"/>
        <v>387</v>
      </c>
      <c r="HH24">
        <f t="shared" si="13"/>
        <v>134</v>
      </c>
      <c r="HI24">
        <f t="shared" si="13"/>
        <v>127</v>
      </c>
      <c r="HJ24">
        <f t="shared" si="13"/>
        <v>314</v>
      </c>
      <c r="HK24">
        <f t="shared" si="13"/>
        <v>147</v>
      </c>
      <c r="HL24">
        <f t="shared" si="13"/>
        <v>191</v>
      </c>
      <c r="HM24">
        <f t="shared" si="13"/>
        <v>329</v>
      </c>
      <c r="HN24">
        <f t="shared" si="13"/>
        <v>152</v>
      </c>
      <c r="HO24">
        <f t="shared" si="13"/>
        <v>205</v>
      </c>
      <c r="HP24">
        <f t="shared" si="13"/>
        <v>367</v>
      </c>
      <c r="HQ24">
        <f t="shared" si="13"/>
        <v>186</v>
      </c>
      <c r="HR24">
        <f t="shared" si="13"/>
        <v>178</v>
      </c>
      <c r="HS24">
        <f t="shared" si="13"/>
        <v>286</v>
      </c>
      <c r="HT24">
        <f t="shared" si="13"/>
        <v>126</v>
      </c>
      <c r="HU24">
        <f t="shared" si="13"/>
        <v>166</v>
      </c>
      <c r="HV24">
        <f t="shared" si="13"/>
        <v>359</v>
      </c>
      <c r="HW24">
        <f t="shared" si="13"/>
        <v>118</v>
      </c>
      <c r="HX24">
        <f t="shared" si="13"/>
        <v>176</v>
      </c>
      <c r="HY24">
        <f t="shared" si="13"/>
        <v>482</v>
      </c>
      <c r="HZ24">
        <f t="shared" si="13"/>
        <v>177</v>
      </c>
      <c r="IA24">
        <f t="shared" si="13"/>
        <v>178</v>
      </c>
      <c r="IB24">
        <f t="shared" si="13"/>
        <v>505</v>
      </c>
      <c r="IC24">
        <f t="shared" si="13"/>
        <v>443</v>
      </c>
      <c r="ID24">
        <f t="shared" si="13"/>
        <v>277</v>
      </c>
      <c r="IE24">
        <f t="shared" si="13"/>
        <v>390</v>
      </c>
      <c r="IF24">
        <f t="shared" si="13"/>
        <v>251</v>
      </c>
      <c r="IG24">
        <f t="shared" si="13"/>
        <v>246</v>
      </c>
      <c r="IH24">
        <f t="shared" si="13"/>
        <v>404</v>
      </c>
      <c r="II24">
        <f t="shared" si="13"/>
        <v>228</v>
      </c>
      <c r="IJ24">
        <f t="shared" si="13"/>
        <v>252</v>
      </c>
      <c r="IK24">
        <f t="shared" si="13"/>
        <v>403</v>
      </c>
      <c r="IL24">
        <f t="shared" si="13"/>
        <v>163</v>
      </c>
      <c r="IM24">
        <f t="shared" si="13"/>
        <v>265</v>
      </c>
      <c r="IN24">
        <f t="shared" si="13"/>
        <v>327</v>
      </c>
      <c r="IO24">
        <f t="shared" si="13"/>
        <v>177</v>
      </c>
      <c r="IP24">
        <f t="shared" si="13"/>
        <v>218</v>
      </c>
      <c r="IQ24">
        <f t="shared" si="13"/>
        <v>315</v>
      </c>
      <c r="IR24">
        <f t="shared" si="13"/>
        <v>199</v>
      </c>
      <c r="IS24">
        <f t="shared" si="13"/>
        <v>240</v>
      </c>
      <c r="IT24">
        <f t="shared" si="13"/>
        <v>186</v>
      </c>
      <c r="IU24">
        <f t="shared" si="13"/>
        <v>223</v>
      </c>
      <c r="IV24">
        <f t="shared" si="13"/>
        <v>189</v>
      </c>
      <c r="IW24">
        <f t="shared" si="13"/>
        <v>192</v>
      </c>
      <c r="IX24">
        <f t="shared" si="13"/>
        <v>229</v>
      </c>
      <c r="IY24">
        <f t="shared" ref="IY24:JE24" si="14">SUM(IY12,IY13,IY15,IY16)</f>
        <v>220</v>
      </c>
      <c r="IZ24">
        <f t="shared" si="14"/>
        <v>195</v>
      </c>
      <c r="JA24">
        <f t="shared" si="14"/>
        <v>277</v>
      </c>
      <c r="JB24">
        <f t="shared" si="14"/>
        <v>186</v>
      </c>
      <c r="JC24">
        <f t="shared" si="14"/>
        <v>202</v>
      </c>
      <c r="JD24">
        <f t="shared" si="14"/>
        <v>245</v>
      </c>
      <c r="JE24">
        <f t="shared" si="14"/>
        <v>276</v>
      </c>
      <c r="JF24" s="3"/>
    </row>
    <row r="25" spans="1:266" x14ac:dyDescent="0.25">
      <c r="A25" t="s">
        <v>36</v>
      </c>
      <c r="B25">
        <f>B8+B9+B19</f>
        <v>23</v>
      </c>
      <c r="C25">
        <f t="shared" ref="C25:BN25" si="15">C8+C9+C19</f>
        <v>18</v>
      </c>
      <c r="D25">
        <f t="shared" si="15"/>
        <v>17</v>
      </c>
      <c r="E25">
        <f t="shared" si="15"/>
        <v>17</v>
      </c>
      <c r="F25">
        <f t="shared" si="15"/>
        <v>17</v>
      </c>
      <c r="G25">
        <f t="shared" si="15"/>
        <v>23</v>
      </c>
      <c r="H25">
        <f t="shared" si="15"/>
        <v>11</v>
      </c>
      <c r="I25">
        <f t="shared" si="15"/>
        <v>2</v>
      </c>
      <c r="J25">
        <f t="shared" si="15"/>
        <v>2</v>
      </c>
      <c r="K25">
        <f t="shared" si="15"/>
        <v>36</v>
      </c>
      <c r="L25">
        <f t="shared" si="15"/>
        <v>11</v>
      </c>
      <c r="M25">
        <f t="shared" si="15"/>
        <v>44</v>
      </c>
      <c r="N25">
        <f t="shared" si="15"/>
        <v>15</v>
      </c>
      <c r="O25">
        <f t="shared" si="15"/>
        <v>21</v>
      </c>
      <c r="P25">
        <f t="shared" si="15"/>
        <v>22</v>
      </c>
      <c r="Q25">
        <f t="shared" si="15"/>
        <v>4</v>
      </c>
      <c r="R25">
        <f t="shared" si="15"/>
        <v>19</v>
      </c>
      <c r="S25">
        <f t="shared" si="15"/>
        <v>32</v>
      </c>
      <c r="T25">
        <f t="shared" si="15"/>
        <v>23</v>
      </c>
      <c r="U25">
        <f t="shared" si="15"/>
        <v>29</v>
      </c>
      <c r="V25">
        <f t="shared" si="15"/>
        <v>13</v>
      </c>
      <c r="W25">
        <f t="shared" si="15"/>
        <v>20</v>
      </c>
      <c r="X25">
        <f t="shared" si="15"/>
        <v>8</v>
      </c>
      <c r="Y25">
        <f t="shared" si="15"/>
        <v>44</v>
      </c>
      <c r="Z25">
        <f t="shared" si="15"/>
        <v>5</v>
      </c>
      <c r="AA25">
        <f t="shared" si="15"/>
        <v>6</v>
      </c>
      <c r="AB25">
        <f t="shared" si="15"/>
        <v>17</v>
      </c>
      <c r="AC25">
        <f t="shared" si="15"/>
        <v>10</v>
      </c>
      <c r="AD25">
        <f t="shared" si="15"/>
        <v>22</v>
      </c>
      <c r="AE25">
        <f t="shared" si="15"/>
        <v>9</v>
      </c>
      <c r="AF25">
        <f t="shared" si="15"/>
        <v>23</v>
      </c>
      <c r="AG25">
        <f t="shared" si="15"/>
        <v>49</v>
      </c>
      <c r="AH25">
        <f t="shared" si="15"/>
        <v>12</v>
      </c>
      <c r="AI25">
        <f t="shared" si="15"/>
        <v>32</v>
      </c>
      <c r="AJ25">
        <f t="shared" si="15"/>
        <v>14</v>
      </c>
      <c r="AK25">
        <f t="shared" si="15"/>
        <v>84</v>
      </c>
      <c r="AL25">
        <f t="shared" si="15"/>
        <v>3</v>
      </c>
      <c r="AM25">
        <f t="shared" si="15"/>
        <v>7</v>
      </c>
      <c r="AN25">
        <f t="shared" si="15"/>
        <v>14</v>
      </c>
      <c r="AO25">
        <f t="shared" si="15"/>
        <v>15</v>
      </c>
      <c r="AP25">
        <f t="shared" si="15"/>
        <v>13</v>
      </c>
      <c r="AQ25">
        <f t="shared" si="15"/>
        <v>10</v>
      </c>
      <c r="AR25">
        <f t="shared" si="15"/>
        <v>7</v>
      </c>
      <c r="AS25">
        <f t="shared" si="15"/>
        <v>38</v>
      </c>
      <c r="AT25">
        <f t="shared" si="15"/>
        <v>5</v>
      </c>
      <c r="AU25">
        <f t="shared" si="15"/>
        <v>14</v>
      </c>
      <c r="AV25">
        <f t="shared" si="15"/>
        <v>10</v>
      </c>
      <c r="AW25">
        <f t="shared" si="15"/>
        <v>47</v>
      </c>
      <c r="AX25">
        <f t="shared" si="15"/>
        <v>8</v>
      </c>
      <c r="AY25">
        <f t="shared" si="15"/>
        <v>16</v>
      </c>
      <c r="AZ25">
        <f t="shared" si="15"/>
        <v>27</v>
      </c>
      <c r="BA25">
        <f t="shared" si="15"/>
        <v>15</v>
      </c>
      <c r="BB25">
        <f t="shared" si="15"/>
        <v>6</v>
      </c>
      <c r="BC25">
        <f t="shared" si="15"/>
        <v>15</v>
      </c>
      <c r="BD25">
        <f t="shared" si="15"/>
        <v>9</v>
      </c>
      <c r="BE25">
        <f t="shared" si="15"/>
        <v>30</v>
      </c>
      <c r="BF25">
        <f t="shared" si="15"/>
        <v>10</v>
      </c>
      <c r="BG25">
        <f t="shared" si="15"/>
        <v>11</v>
      </c>
      <c r="BH25">
        <f t="shared" si="15"/>
        <v>19</v>
      </c>
      <c r="BI25">
        <f t="shared" si="15"/>
        <v>110</v>
      </c>
      <c r="BJ25">
        <f t="shared" si="15"/>
        <v>44</v>
      </c>
      <c r="BK25">
        <f t="shared" si="15"/>
        <v>18</v>
      </c>
      <c r="BL25">
        <f t="shared" si="15"/>
        <v>12</v>
      </c>
      <c r="BM25">
        <f t="shared" si="15"/>
        <v>13</v>
      </c>
      <c r="BN25">
        <f t="shared" si="15"/>
        <v>105</v>
      </c>
      <c r="BO25">
        <f t="shared" ref="BO25:DZ25" si="16">BO8+BO9+BO19</f>
        <v>27</v>
      </c>
      <c r="BP25">
        <f t="shared" si="16"/>
        <v>22</v>
      </c>
      <c r="BQ25">
        <f t="shared" si="16"/>
        <v>29</v>
      </c>
      <c r="BR25">
        <f t="shared" si="16"/>
        <v>23</v>
      </c>
      <c r="BS25">
        <f t="shared" si="16"/>
        <v>28</v>
      </c>
      <c r="BT25">
        <f t="shared" si="16"/>
        <v>29</v>
      </c>
      <c r="BU25">
        <f t="shared" si="16"/>
        <v>76</v>
      </c>
      <c r="BV25">
        <f t="shared" si="16"/>
        <v>38</v>
      </c>
      <c r="BW25">
        <f t="shared" si="16"/>
        <v>30</v>
      </c>
      <c r="BX25">
        <f t="shared" si="16"/>
        <v>50</v>
      </c>
      <c r="BY25">
        <f t="shared" si="16"/>
        <v>21</v>
      </c>
      <c r="BZ25">
        <f t="shared" si="16"/>
        <v>40</v>
      </c>
      <c r="CA25">
        <f t="shared" si="16"/>
        <v>23</v>
      </c>
      <c r="CB25">
        <f t="shared" si="16"/>
        <v>40</v>
      </c>
      <c r="CC25">
        <f t="shared" si="16"/>
        <v>38</v>
      </c>
      <c r="CD25">
        <f t="shared" si="16"/>
        <v>25</v>
      </c>
      <c r="CE25">
        <f t="shared" si="16"/>
        <v>35</v>
      </c>
      <c r="CF25">
        <f t="shared" si="16"/>
        <v>26</v>
      </c>
      <c r="CG25">
        <f t="shared" si="16"/>
        <v>41</v>
      </c>
      <c r="CH25">
        <f t="shared" si="16"/>
        <v>55</v>
      </c>
      <c r="CI25">
        <f t="shared" si="16"/>
        <v>36</v>
      </c>
      <c r="CJ25">
        <f t="shared" si="16"/>
        <v>34</v>
      </c>
      <c r="CK25">
        <f t="shared" si="16"/>
        <v>40</v>
      </c>
      <c r="CL25">
        <f t="shared" si="16"/>
        <v>48</v>
      </c>
      <c r="CM25">
        <f t="shared" si="16"/>
        <v>29</v>
      </c>
      <c r="CN25">
        <f t="shared" si="16"/>
        <v>48</v>
      </c>
      <c r="CO25">
        <f t="shared" si="16"/>
        <v>54</v>
      </c>
      <c r="CP25">
        <f t="shared" si="16"/>
        <v>33</v>
      </c>
      <c r="CQ25">
        <f t="shared" si="16"/>
        <v>31</v>
      </c>
      <c r="CR25">
        <f t="shared" si="16"/>
        <v>22</v>
      </c>
      <c r="CS25">
        <f t="shared" si="16"/>
        <v>6</v>
      </c>
      <c r="CT25">
        <f t="shared" si="16"/>
        <v>15</v>
      </c>
      <c r="CU25">
        <f t="shared" si="16"/>
        <v>48</v>
      </c>
      <c r="CV25">
        <f t="shared" si="16"/>
        <v>41</v>
      </c>
      <c r="CW25">
        <f t="shared" si="16"/>
        <v>35</v>
      </c>
      <c r="CX25">
        <f t="shared" si="16"/>
        <v>25</v>
      </c>
      <c r="CY25">
        <f t="shared" si="16"/>
        <v>30</v>
      </c>
      <c r="CZ25">
        <f t="shared" si="16"/>
        <v>23</v>
      </c>
      <c r="DA25">
        <f t="shared" si="16"/>
        <v>42</v>
      </c>
      <c r="DB25">
        <f t="shared" si="16"/>
        <v>24</v>
      </c>
      <c r="DC25">
        <f t="shared" si="16"/>
        <v>28</v>
      </c>
      <c r="DD25">
        <f t="shared" si="16"/>
        <v>20</v>
      </c>
      <c r="DE25">
        <f t="shared" si="16"/>
        <v>50</v>
      </c>
      <c r="DF25">
        <f t="shared" si="16"/>
        <v>35</v>
      </c>
      <c r="DG25">
        <f t="shared" si="16"/>
        <v>33</v>
      </c>
      <c r="DH25">
        <f t="shared" si="16"/>
        <v>39</v>
      </c>
      <c r="DI25">
        <f t="shared" si="16"/>
        <v>42</v>
      </c>
      <c r="DJ25">
        <f t="shared" si="16"/>
        <v>35</v>
      </c>
      <c r="DK25">
        <f t="shared" si="16"/>
        <v>39</v>
      </c>
      <c r="DL25">
        <f t="shared" si="16"/>
        <v>43</v>
      </c>
      <c r="DM25">
        <f t="shared" si="16"/>
        <v>38</v>
      </c>
      <c r="DN25">
        <f t="shared" si="16"/>
        <v>29</v>
      </c>
      <c r="DO25">
        <f t="shared" si="16"/>
        <v>38</v>
      </c>
      <c r="DP25">
        <f t="shared" si="16"/>
        <v>39</v>
      </c>
      <c r="DQ25">
        <f t="shared" si="16"/>
        <v>32</v>
      </c>
      <c r="DR25">
        <f t="shared" si="16"/>
        <v>23</v>
      </c>
      <c r="DS25">
        <f t="shared" si="16"/>
        <v>42</v>
      </c>
      <c r="DT25">
        <f t="shared" si="16"/>
        <v>40</v>
      </c>
      <c r="DU25">
        <f t="shared" si="16"/>
        <v>48</v>
      </c>
      <c r="DV25">
        <f t="shared" si="16"/>
        <v>23</v>
      </c>
      <c r="DW25">
        <f t="shared" si="16"/>
        <v>52</v>
      </c>
      <c r="DX25">
        <f t="shared" si="16"/>
        <v>17</v>
      </c>
      <c r="DY25">
        <f t="shared" si="16"/>
        <v>88</v>
      </c>
      <c r="DZ25">
        <f t="shared" si="16"/>
        <v>34</v>
      </c>
      <c r="EA25">
        <f t="shared" ref="EA25:GL25" si="17">EA8+EA9+EA19</f>
        <v>91</v>
      </c>
      <c r="EB25">
        <f t="shared" si="17"/>
        <v>37</v>
      </c>
      <c r="EC25">
        <f t="shared" si="17"/>
        <v>66</v>
      </c>
      <c r="ED25">
        <f t="shared" si="17"/>
        <v>35</v>
      </c>
      <c r="EE25">
        <f t="shared" si="17"/>
        <v>56</v>
      </c>
      <c r="EF25">
        <f t="shared" si="17"/>
        <v>23</v>
      </c>
      <c r="EG25">
        <f t="shared" si="17"/>
        <v>61</v>
      </c>
      <c r="EH25">
        <f t="shared" si="17"/>
        <v>28</v>
      </c>
      <c r="EI25">
        <f t="shared" si="17"/>
        <v>47</v>
      </c>
      <c r="EJ25">
        <f t="shared" si="17"/>
        <v>49</v>
      </c>
      <c r="EK25">
        <f t="shared" si="17"/>
        <v>36</v>
      </c>
      <c r="EL25">
        <f t="shared" si="17"/>
        <v>34</v>
      </c>
      <c r="EM25">
        <f t="shared" si="17"/>
        <v>38</v>
      </c>
      <c r="EN25">
        <f t="shared" si="17"/>
        <v>26</v>
      </c>
      <c r="EO25">
        <f t="shared" si="17"/>
        <v>31</v>
      </c>
      <c r="EP25">
        <f t="shared" si="17"/>
        <v>30</v>
      </c>
      <c r="EQ25">
        <f t="shared" si="17"/>
        <v>43</v>
      </c>
      <c r="ER25">
        <f t="shared" si="17"/>
        <v>65</v>
      </c>
      <c r="ES25">
        <f t="shared" si="17"/>
        <v>23</v>
      </c>
      <c r="ET25">
        <f t="shared" si="17"/>
        <v>56</v>
      </c>
      <c r="EU25">
        <f t="shared" si="17"/>
        <v>48</v>
      </c>
      <c r="EV25">
        <f t="shared" si="17"/>
        <v>44</v>
      </c>
      <c r="EW25">
        <f t="shared" si="17"/>
        <v>73</v>
      </c>
      <c r="EX25">
        <f t="shared" si="17"/>
        <v>115</v>
      </c>
      <c r="EY25">
        <f t="shared" si="17"/>
        <v>29</v>
      </c>
      <c r="EZ25">
        <f t="shared" si="17"/>
        <v>38</v>
      </c>
      <c r="FA25">
        <f t="shared" si="17"/>
        <v>29</v>
      </c>
      <c r="FB25">
        <f t="shared" si="17"/>
        <v>58</v>
      </c>
      <c r="FC25">
        <f t="shared" si="17"/>
        <v>70</v>
      </c>
      <c r="FD25">
        <f t="shared" si="17"/>
        <v>50</v>
      </c>
      <c r="FE25">
        <f t="shared" si="17"/>
        <v>38</v>
      </c>
      <c r="FF25">
        <f t="shared" si="17"/>
        <v>74</v>
      </c>
      <c r="FG25">
        <f t="shared" si="17"/>
        <v>51</v>
      </c>
      <c r="FH25">
        <f t="shared" si="17"/>
        <v>62</v>
      </c>
      <c r="FI25">
        <f t="shared" si="17"/>
        <v>54</v>
      </c>
      <c r="FJ25">
        <f t="shared" si="17"/>
        <v>82</v>
      </c>
      <c r="FK25">
        <f t="shared" si="17"/>
        <v>91</v>
      </c>
      <c r="FL25">
        <f t="shared" si="17"/>
        <v>56</v>
      </c>
      <c r="FM25">
        <f t="shared" si="17"/>
        <v>58</v>
      </c>
      <c r="FN25">
        <f t="shared" si="17"/>
        <v>50</v>
      </c>
      <c r="FO25">
        <f t="shared" si="17"/>
        <v>86</v>
      </c>
      <c r="FP25">
        <f t="shared" si="17"/>
        <v>69</v>
      </c>
      <c r="FQ25">
        <f t="shared" si="17"/>
        <v>54</v>
      </c>
      <c r="FR25">
        <f t="shared" si="17"/>
        <v>71</v>
      </c>
      <c r="FS25">
        <f t="shared" si="17"/>
        <v>97</v>
      </c>
      <c r="FT25">
        <f t="shared" si="17"/>
        <v>73</v>
      </c>
      <c r="FU25">
        <f t="shared" si="17"/>
        <v>72</v>
      </c>
      <c r="FV25">
        <f t="shared" si="17"/>
        <v>64</v>
      </c>
      <c r="FW25">
        <f t="shared" si="17"/>
        <v>62</v>
      </c>
      <c r="FX25">
        <f t="shared" si="17"/>
        <v>78</v>
      </c>
      <c r="FY25">
        <f t="shared" si="17"/>
        <v>77</v>
      </c>
      <c r="FZ25">
        <f t="shared" si="17"/>
        <v>55</v>
      </c>
      <c r="GA25">
        <f t="shared" si="17"/>
        <v>100</v>
      </c>
      <c r="GB25">
        <f t="shared" si="17"/>
        <v>101</v>
      </c>
      <c r="GC25">
        <f t="shared" si="17"/>
        <v>82</v>
      </c>
      <c r="GD25">
        <f t="shared" si="17"/>
        <v>75</v>
      </c>
      <c r="GE25">
        <f t="shared" si="17"/>
        <v>75</v>
      </c>
      <c r="GF25">
        <f t="shared" si="17"/>
        <v>128</v>
      </c>
      <c r="GG25">
        <f t="shared" si="17"/>
        <v>127</v>
      </c>
      <c r="GH25">
        <f t="shared" si="17"/>
        <v>97</v>
      </c>
      <c r="GI25">
        <f t="shared" si="17"/>
        <v>142</v>
      </c>
      <c r="GJ25">
        <f t="shared" si="17"/>
        <v>83</v>
      </c>
      <c r="GK25">
        <f t="shared" si="17"/>
        <v>131</v>
      </c>
      <c r="GL25">
        <f t="shared" si="17"/>
        <v>77</v>
      </c>
      <c r="GM25">
        <f t="shared" ref="GM25:IX25" si="18">GM8+GM9+GM19</f>
        <v>73</v>
      </c>
      <c r="GN25">
        <f t="shared" si="18"/>
        <v>82</v>
      </c>
      <c r="GO25">
        <f t="shared" si="18"/>
        <v>113</v>
      </c>
      <c r="GP25">
        <f t="shared" si="18"/>
        <v>84</v>
      </c>
      <c r="GQ25">
        <f t="shared" si="18"/>
        <v>114</v>
      </c>
      <c r="GR25">
        <f t="shared" si="18"/>
        <v>134</v>
      </c>
      <c r="GS25">
        <f t="shared" si="18"/>
        <v>65</v>
      </c>
      <c r="GT25">
        <f t="shared" si="18"/>
        <v>138</v>
      </c>
      <c r="GU25">
        <f t="shared" si="18"/>
        <v>84</v>
      </c>
      <c r="GV25">
        <f t="shared" si="18"/>
        <v>128</v>
      </c>
      <c r="GW25">
        <f t="shared" si="18"/>
        <v>96</v>
      </c>
      <c r="GX25">
        <f t="shared" si="18"/>
        <v>70</v>
      </c>
      <c r="GY25">
        <f t="shared" si="18"/>
        <v>166</v>
      </c>
      <c r="GZ25">
        <f t="shared" si="18"/>
        <v>227</v>
      </c>
      <c r="HA25">
        <f t="shared" si="18"/>
        <v>177</v>
      </c>
      <c r="HB25">
        <f t="shared" si="18"/>
        <v>164</v>
      </c>
      <c r="HC25">
        <f t="shared" si="18"/>
        <v>234</v>
      </c>
      <c r="HD25">
        <f t="shared" si="18"/>
        <v>188</v>
      </c>
      <c r="HE25">
        <f t="shared" si="18"/>
        <v>230</v>
      </c>
      <c r="HF25">
        <f t="shared" si="18"/>
        <v>208</v>
      </c>
      <c r="HG25">
        <f t="shared" si="18"/>
        <v>158</v>
      </c>
      <c r="HH25">
        <f t="shared" si="18"/>
        <v>175</v>
      </c>
      <c r="HI25">
        <f t="shared" si="18"/>
        <v>149</v>
      </c>
      <c r="HJ25">
        <f t="shared" si="18"/>
        <v>224</v>
      </c>
      <c r="HK25">
        <f t="shared" si="18"/>
        <v>234</v>
      </c>
      <c r="HL25">
        <f t="shared" si="18"/>
        <v>284</v>
      </c>
      <c r="HM25">
        <f t="shared" si="18"/>
        <v>208</v>
      </c>
      <c r="HN25">
        <f t="shared" si="18"/>
        <v>221</v>
      </c>
      <c r="HO25">
        <f t="shared" si="18"/>
        <v>240</v>
      </c>
      <c r="HP25">
        <f t="shared" si="18"/>
        <v>232</v>
      </c>
      <c r="HQ25">
        <f t="shared" si="18"/>
        <v>187</v>
      </c>
      <c r="HR25">
        <f t="shared" si="18"/>
        <v>189</v>
      </c>
      <c r="HS25">
        <f t="shared" si="18"/>
        <v>199</v>
      </c>
      <c r="HT25">
        <f t="shared" si="18"/>
        <v>170</v>
      </c>
      <c r="HU25">
        <f t="shared" si="18"/>
        <v>162</v>
      </c>
      <c r="HV25">
        <f t="shared" si="18"/>
        <v>144</v>
      </c>
      <c r="HW25">
        <f t="shared" si="18"/>
        <v>82</v>
      </c>
      <c r="HX25">
        <f t="shared" si="18"/>
        <v>260</v>
      </c>
      <c r="HY25">
        <f t="shared" si="18"/>
        <v>320</v>
      </c>
      <c r="HZ25">
        <f t="shared" si="18"/>
        <v>234</v>
      </c>
      <c r="IA25">
        <f t="shared" si="18"/>
        <v>254</v>
      </c>
      <c r="IB25">
        <f t="shared" si="18"/>
        <v>231</v>
      </c>
      <c r="IC25">
        <f t="shared" si="18"/>
        <v>283</v>
      </c>
      <c r="ID25">
        <f t="shared" si="18"/>
        <v>238</v>
      </c>
      <c r="IE25">
        <f t="shared" si="18"/>
        <v>228</v>
      </c>
      <c r="IF25">
        <f t="shared" si="18"/>
        <v>331</v>
      </c>
      <c r="IG25">
        <f t="shared" si="18"/>
        <v>254</v>
      </c>
      <c r="IH25">
        <f t="shared" si="18"/>
        <v>257</v>
      </c>
      <c r="II25">
        <f t="shared" si="18"/>
        <v>270</v>
      </c>
      <c r="IJ25">
        <f t="shared" si="18"/>
        <v>353</v>
      </c>
      <c r="IK25">
        <f t="shared" si="18"/>
        <v>298</v>
      </c>
      <c r="IL25">
        <f t="shared" si="18"/>
        <v>236</v>
      </c>
      <c r="IM25">
        <f t="shared" si="18"/>
        <v>311</v>
      </c>
      <c r="IN25">
        <f t="shared" si="18"/>
        <v>241</v>
      </c>
      <c r="IO25">
        <f t="shared" si="18"/>
        <v>313</v>
      </c>
      <c r="IP25">
        <f t="shared" si="18"/>
        <v>327</v>
      </c>
      <c r="IQ25">
        <f t="shared" si="18"/>
        <v>201</v>
      </c>
      <c r="IR25">
        <f t="shared" si="18"/>
        <v>347</v>
      </c>
      <c r="IS25">
        <f t="shared" si="18"/>
        <v>245</v>
      </c>
      <c r="IT25">
        <f t="shared" si="18"/>
        <v>249</v>
      </c>
      <c r="IU25">
        <f t="shared" si="18"/>
        <v>272</v>
      </c>
      <c r="IV25">
        <f t="shared" si="18"/>
        <v>252</v>
      </c>
      <c r="IW25">
        <f t="shared" si="18"/>
        <v>274</v>
      </c>
      <c r="IX25">
        <f t="shared" si="18"/>
        <v>195</v>
      </c>
      <c r="IY25">
        <f t="shared" ref="IY25:JE25" si="19">IY8+IY9+IY19</f>
        <v>306</v>
      </c>
      <c r="IZ25">
        <f t="shared" si="19"/>
        <v>303</v>
      </c>
      <c r="JA25">
        <f t="shared" si="19"/>
        <v>220</v>
      </c>
      <c r="JB25">
        <f t="shared" si="19"/>
        <v>246</v>
      </c>
      <c r="JC25">
        <f t="shared" si="19"/>
        <v>236</v>
      </c>
      <c r="JD25">
        <f t="shared" si="19"/>
        <v>274</v>
      </c>
      <c r="JE25">
        <f t="shared" si="19"/>
        <v>218</v>
      </c>
      <c r="JF25" s="3"/>
    </row>
    <row r="26" spans="1:266" x14ac:dyDescent="0.25">
      <c r="A26" t="s">
        <v>313</v>
      </c>
      <c r="B26">
        <v>8</v>
      </c>
      <c r="C26">
        <v>9</v>
      </c>
      <c r="D26">
        <v>6</v>
      </c>
      <c r="E26">
        <v>11</v>
      </c>
      <c r="F26">
        <v>20</v>
      </c>
      <c r="G26">
        <v>26</v>
      </c>
      <c r="H26">
        <v>10</v>
      </c>
      <c r="I26">
        <v>0</v>
      </c>
      <c r="J26">
        <v>0</v>
      </c>
      <c r="K26">
        <v>10</v>
      </c>
      <c r="L26">
        <v>14</v>
      </c>
      <c r="M26">
        <v>32</v>
      </c>
      <c r="N26">
        <v>20</v>
      </c>
      <c r="O26">
        <v>18</v>
      </c>
      <c r="P26">
        <v>18</v>
      </c>
      <c r="Q26">
        <v>3</v>
      </c>
      <c r="R26">
        <v>10</v>
      </c>
      <c r="S26">
        <v>31</v>
      </c>
      <c r="T26">
        <v>45</v>
      </c>
      <c r="U26">
        <v>32</v>
      </c>
      <c r="V26">
        <v>23</v>
      </c>
      <c r="W26">
        <v>28</v>
      </c>
      <c r="X26">
        <v>8</v>
      </c>
      <c r="Y26">
        <v>29</v>
      </c>
      <c r="Z26">
        <v>4</v>
      </c>
      <c r="AA26">
        <v>0</v>
      </c>
      <c r="AB26">
        <v>22</v>
      </c>
      <c r="AC26">
        <v>5</v>
      </c>
      <c r="AD26">
        <v>13</v>
      </c>
      <c r="AE26">
        <v>25</v>
      </c>
      <c r="AF26">
        <v>12</v>
      </c>
      <c r="AG26">
        <v>29</v>
      </c>
      <c r="AH26">
        <v>5</v>
      </c>
      <c r="AI26">
        <v>59</v>
      </c>
      <c r="AJ26">
        <v>15</v>
      </c>
      <c r="AK26">
        <v>115</v>
      </c>
      <c r="AL26">
        <v>5</v>
      </c>
      <c r="AM26">
        <v>7</v>
      </c>
      <c r="AN26">
        <v>17</v>
      </c>
      <c r="AO26">
        <v>26</v>
      </c>
      <c r="AP26">
        <v>12</v>
      </c>
      <c r="AQ26">
        <v>25</v>
      </c>
      <c r="AR26">
        <v>11</v>
      </c>
      <c r="AS26">
        <v>32</v>
      </c>
      <c r="AT26">
        <v>7</v>
      </c>
      <c r="AU26">
        <v>10</v>
      </c>
      <c r="AV26">
        <v>14</v>
      </c>
      <c r="AW26">
        <v>83</v>
      </c>
      <c r="AX26">
        <v>13</v>
      </c>
      <c r="AY26">
        <v>18</v>
      </c>
      <c r="AZ26">
        <v>15</v>
      </c>
      <c r="BA26">
        <v>8</v>
      </c>
      <c r="BB26">
        <v>19</v>
      </c>
      <c r="BC26">
        <v>11</v>
      </c>
      <c r="BD26">
        <v>17</v>
      </c>
      <c r="BE26">
        <v>40</v>
      </c>
      <c r="BF26">
        <v>23</v>
      </c>
      <c r="BG26">
        <v>15</v>
      </c>
      <c r="BH26">
        <v>33</v>
      </c>
      <c r="BI26">
        <v>177</v>
      </c>
      <c r="BJ26">
        <v>52</v>
      </c>
      <c r="BK26">
        <v>10</v>
      </c>
      <c r="BL26">
        <v>25</v>
      </c>
      <c r="BM26">
        <v>16</v>
      </c>
      <c r="BN26">
        <v>178</v>
      </c>
      <c r="BO26">
        <v>17</v>
      </c>
      <c r="BP26">
        <v>43</v>
      </c>
      <c r="BQ26">
        <v>51</v>
      </c>
      <c r="BR26">
        <v>31</v>
      </c>
      <c r="BS26">
        <v>30</v>
      </c>
      <c r="BT26">
        <v>54</v>
      </c>
      <c r="BU26">
        <v>88</v>
      </c>
      <c r="BV26">
        <v>28</v>
      </c>
      <c r="BW26">
        <v>47</v>
      </c>
      <c r="BX26">
        <v>42</v>
      </c>
      <c r="BY26">
        <v>60</v>
      </c>
      <c r="BZ26">
        <v>42</v>
      </c>
      <c r="CA26">
        <v>40</v>
      </c>
      <c r="CB26">
        <v>67</v>
      </c>
      <c r="CC26">
        <v>44</v>
      </c>
      <c r="CD26">
        <v>40</v>
      </c>
      <c r="CE26">
        <v>43</v>
      </c>
      <c r="CF26">
        <v>40</v>
      </c>
      <c r="CG26">
        <v>72</v>
      </c>
      <c r="CH26">
        <v>75</v>
      </c>
      <c r="CI26">
        <v>58</v>
      </c>
      <c r="CJ26">
        <v>75</v>
      </c>
      <c r="CK26">
        <v>58</v>
      </c>
      <c r="CL26">
        <v>68</v>
      </c>
      <c r="CM26">
        <v>77</v>
      </c>
      <c r="CN26">
        <v>59</v>
      </c>
      <c r="CO26">
        <v>64</v>
      </c>
      <c r="CP26">
        <v>51</v>
      </c>
      <c r="CQ26">
        <v>43</v>
      </c>
      <c r="CR26">
        <v>57</v>
      </c>
      <c r="CS26">
        <v>5</v>
      </c>
      <c r="CT26">
        <v>33</v>
      </c>
      <c r="CU26">
        <v>55</v>
      </c>
      <c r="CV26">
        <v>50</v>
      </c>
      <c r="CW26">
        <v>55</v>
      </c>
      <c r="CX26">
        <v>38</v>
      </c>
      <c r="CY26">
        <v>30</v>
      </c>
      <c r="CZ26">
        <v>39</v>
      </c>
      <c r="DA26">
        <v>39</v>
      </c>
      <c r="DB26">
        <v>70</v>
      </c>
      <c r="DC26">
        <v>52</v>
      </c>
      <c r="DD26">
        <v>38</v>
      </c>
      <c r="DE26">
        <v>46</v>
      </c>
      <c r="DF26">
        <v>36</v>
      </c>
      <c r="DG26">
        <v>45</v>
      </c>
      <c r="DH26">
        <v>49</v>
      </c>
      <c r="DI26">
        <v>65</v>
      </c>
      <c r="DJ26">
        <v>32</v>
      </c>
      <c r="DK26">
        <v>49</v>
      </c>
      <c r="DL26">
        <v>57</v>
      </c>
      <c r="DM26">
        <v>76</v>
      </c>
      <c r="DN26">
        <v>70</v>
      </c>
      <c r="DO26">
        <v>51</v>
      </c>
      <c r="DP26">
        <v>37</v>
      </c>
      <c r="DQ26">
        <v>27</v>
      </c>
      <c r="DR26">
        <v>18</v>
      </c>
      <c r="DS26">
        <v>58</v>
      </c>
      <c r="DT26">
        <v>78</v>
      </c>
      <c r="DU26">
        <v>30</v>
      </c>
      <c r="DV26">
        <v>57</v>
      </c>
      <c r="DW26">
        <v>58</v>
      </c>
      <c r="DX26">
        <v>28</v>
      </c>
      <c r="DY26">
        <v>69</v>
      </c>
      <c r="DZ26">
        <v>44</v>
      </c>
      <c r="EA26">
        <v>47</v>
      </c>
      <c r="EB26">
        <v>50</v>
      </c>
      <c r="EC26">
        <v>53</v>
      </c>
      <c r="ED26">
        <v>83</v>
      </c>
      <c r="EE26">
        <v>31</v>
      </c>
      <c r="EF26">
        <v>73</v>
      </c>
      <c r="EG26">
        <v>26</v>
      </c>
      <c r="EH26">
        <v>55</v>
      </c>
      <c r="EI26">
        <v>40</v>
      </c>
      <c r="EJ26">
        <v>55</v>
      </c>
      <c r="EK26">
        <v>47</v>
      </c>
      <c r="EL26">
        <v>35</v>
      </c>
      <c r="EM26">
        <v>72</v>
      </c>
      <c r="EN26">
        <v>37</v>
      </c>
      <c r="EO26">
        <v>38</v>
      </c>
      <c r="EP26">
        <v>35</v>
      </c>
      <c r="EQ26">
        <v>48</v>
      </c>
      <c r="ER26">
        <v>53</v>
      </c>
      <c r="ES26">
        <v>57</v>
      </c>
      <c r="ET26">
        <v>83</v>
      </c>
      <c r="EU26">
        <v>69</v>
      </c>
      <c r="EV26">
        <v>47</v>
      </c>
      <c r="EW26">
        <v>88</v>
      </c>
      <c r="EX26">
        <v>50</v>
      </c>
      <c r="EY26">
        <v>39</v>
      </c>
      <c r="EZ26">
        <v>71</v>
      </c>
      <c r="FA26">
        <v>35</v>
      </c>
      <c r="FB26">
        <v>31</v>
      </c>
      <c r="FC26">
        <v>68</v>
      </c>
      <c r="FD26">
        <v>60</v>
      </c>
      <c r="FE26">
        <v>43</v>
      </c>
      <c r="FF26">
        <v>54</v>
      </c>
      <c r="FG26">
        <v>51</v>
      </c>
      <c r="FH26">
        <v>71</v>
      </c>
      <c r="FI26">
        <v>51</v>
      </c>
      <c r="FJ26">
        <v>82</v>
      </c>
      <c r="FK26">
        <v>79</v>
      </c>
      <c r="FL26">
        <v>52</v>
      </c>
      <c r="FM26">
        <v>65</v>
      </c>
      <c r="FN26">
        <v>51</v>
      </c>
      <c r="FO26">
        <v>68</v>
      </c>
      <c r="FP26">
        <v>69</v>
      </c>
      <c r="FQ26">
        <v>90</v>
      </c>
      <c r="FR26">
        <v>77</v>
      </c>
      <c r="FS26">
        <v>55</v>
      </c>
      <c r="FT26">
        <v>57</v>
      </c>
      <c r="FU26">
        <v>48</v>
      </c>
      <c r="FV26">
        <v>81</v>
      </c>
      <c r="FW26">
        <v>51</v>
      </c>
      <c r="FX26">
        <v>70</v>
      </c>
      <c r="FY26">
        <v>88</v>
      </c>
      <c r="FZ26">
        <v>68</v>
      </c>
      <c r="GA26">
        <v>55</v>
      </c>
      <c r="GB26">
        <v>71</v>
      </c>
      <c r="GC26">
        <v>49</v>
      </c>
      <c r="GD26">
        <v>56</v>
      </c>
      <c r="GE26">
        <v>64</v>
      </c>
      <c r="GF26">
        <v>55</v>
      </c>
      <c r="GG26">
        <v>95</v>
      </c>
      <c r="GH26">
        <v>60</v>
      </c>
      <c r="GI26">
        <v>58</v>
      </c>
      <c r="GJ26">
        <v>52</v>
      </c>
      <c r="GK26">
        <v>70</v>
      </c>
      <c r="GL26">
        <v>99</v>
      </c>
      <c r="GM26">
        <v>62</v>
      </c>
      <c r="GN26">
        <v>59</v>
      </c>
      <c r="GO26">
        <v>109</v>
      </c>
      <c r="GP26">
        <v>122</v>
      </c>
      <c r="GQ26">
        <v>66</v>
      </c>
      <c r="GR26">
        <v>55</v>
      </c>
      <c r="GS26">
        <v>67</v>
      </c>
      <c r="GT26">
        <v>103</v>
      </c>
      <c r="GU26">
        <v>59</v>
      </c>
      <c r="GV26">
        <v>25</v>
      </c>
      <c r="GW26">
        <v>75</v>
      </c>
      <c r="GX26">
        <v>106</v>
      </c>
      <c r="GY26">
        <v>138</v>
      </c>
      <c r="GZ26">
        <v>267</v>
      </c>
      <c r="HA26">
        <v>204</v>
      </c>
      <c r="HB26">
        <v>121</v>
      </c>
      <c r="HC26">
        <v>144</v>
      </c>
      <c r="HD26">
        <v>283</v>
      </c>
      <c r="HE26">
        <v>195</v>
      </c>
      <c r="HF26">
        <v>216</v>
      </c>
      <c r="HG26">
        <v>168</v>
      </c>
      <c r="HH26">
        <v>97</v>
      </c>
      <c r="HI26">
        <v>102</v>
      </c>
      <c r="HJ26">
        <v>80</v>
      </c>
      <c r="HK26">
        <v>105</v>
      </c>
      <c r="HL26">
        <v>134</v>
      </c>
      <c r="HM26">
        <v>73</v>
      </c>
      <c r="HN26">
        <v>106</v>
      </c>
      <c r="HO26">
        <v>89</v>
      </c>
      <c r="HP26">
        <v>90</v>
      </c>
      <c r="HQ26">
        <v>66</v>
      </c>
      <c r="HR26">
        <v>119</v>
      </c>
      <c r="HS26">
        <v>55</v>
      </c>
      <c r="HT26">
        <v>78</v>
      </c>
      <c r="HU26">
        <v>108</v>
      </c>
      <c r="HV26">
        <v>36</v>
      </c>
      <c r="HW26">
        <v>74</v>
      </c>
      <c r="HX26">
        <v>70</v>
      </c>
      <c r="HY26">
        <v>51</v>
      </c>
      <c r="HZ26">
        <v>51</v>
      </c>
      <c r="IA26">
        <v>57</v>
      </c>
      <c r="IB26">
        <v>74</v>
      </c>
      <c r="IC26">
        <v>90</v>
      </c>
      <c r="ID26">
        <v>49</v>
      </c>
      <c r="IE26">
        <v>57</v>
      </c>
      <c r="IF26">
        <v>111</v>
      </c>
      <c r="IG26">
        <v>68</v>
      </c>
      <c r="IH26">
        <v>85</v>
      </c>
      <c r="II26">
        <v>72</v>
      </c>
      <c r="IJ26">
        <v>58</v>
      </c>
      <c r="IK26">
        <v>29</v>
      </c>
      <c r="IL26">
        <v>39</v>
      </c>
      <c r="IM26">
        <v>69</v>
      </c>
      <c r="IN26">
        <v>30</v>
      </c>
      <c r="IO26">
        <v>29</v>
      </c>
      <c r="IP26">
        <v>52</v>
      </c>
      <c r="IQ26">
        <v>41</v>
      </c>
      <c r="IR26">
        <v>30</v>
      </c>
      <c r="IS26">
        <v>53</v>
      </c>
      <c r="IT26">
        <v>47</v>
      </c>
      <c r="IU26">
        <v>44</v>
      </c>
      <c r="IV26">
        <v>46</v>
      </c>
      <c r="IW26">
        <v>64</v>
      </c>
      <c r="IX26">
        <v>74</v>
      </c>
      <c r="IY26">
        <v>64</v>
      </c>
      <c r="IZ26">
        <v>79</v>
      </c>
      <c r="JA26">
        <v>79</v>
      </c>
      <c r="JB26">
        <v>106</v>
      </c>
      <c r="JC26">
        <v>39</v>
      </c>
      <c r="JD26">
        <v>77</v>
      </c>
      <c r="JE26">
        <v>79</v>
      </c>
      <c r="JF26" s="3"/>
    </row>
    <row r="27" spans="1:266" x14ac:dyDescent="0.25">
      <c r="A27" t="s">
        <v>314</v>
      </c>
      <c r="B27">
        <v>7</v>
      </c>
      <c r="C27">
        <v>8</v>
      </c>
      <c r="D27">
        <v>9</v>
      </c>
      <c r="E27">
        <v>9</v>
      </c>
      <c r="F27">
        <v>16</v>
      </c>
      <c r="G27">
        <v>15</v>
      </c>
      <c r="H27">
        <v>12</v>
      </c>
      <c r="I27">
        <v>0</v>
      </c>
      <c r="J27">
        <v>0</v>
      </c>
      <c r="K27">
        <v>13</v>
      </c>
      <c r="L27">
        <v>13</v>
      </c>
      <c r="M27">
        <v>15</v>
      </c>
      <c r="N27">
        <v>19</v>
      </c>
      <c r="O27">
        <v>11</v>
      </c>
      <c r="P27">
        <v>7</v>
      </c>
      <c r="Q27">
        <v>0</v>
      </c>
      <c r="R27">
        <v>20</v>
      </c>
      <c r="S27">
        <v>27</v>
      </c>
      <c r="T27">
        <v>14</v>
      </c>
      <c r="U27">
        <v>18</v>
      </c>
      <c r="V27">
        <v>12</v>
      </c>
      <c r="W27">
        <v>16</v>
      </c>
      <c r="X27">
        <v>3</v>
      </c>
      <c r="Y27">
        <v>27</v>
      </c>
      <c r="Z27">
        <v>2</v>
      </c>
      <c r="AA27">
        <v>1</v>
      </c>
      <c r="AB27">
        <v>16</v>
      </c>
      <c r="AC27">
        <v>12</v>
      </c>
      <c r="AD27">
        <v>20</v>
      </c>
      <c r="AE27">
        <v>12</v>
      </c>
      <c r="AF27">
        <v>14</v>
      </c>
      <c r="AG27">
        <v>38</v>
      </c>
      <c r="AH27">
        <v>18</v>
      </c>
      <c r="AI27">
        <v>45</v>
      </c>
      <c r="AJ27">
        <v>12</v>
      </c>
      <c r="AK27">
        <v>98</v>
      </c>
      <c r="AL27">
        <v>12</v>
      </c>
      <c r="AM27">
        <v>7</v>
      </c>
      <c r="AN27">
        <v>20</v>
      </c>
      <c r="AO27">
        <v>17</v>
      </c>
      <c r="AP27">
        <v>16</v>
      </c>
      <c r="AQ27">
        <v>27</v>
      </c>
      <c r="AR27">
        <v>10</v>
      </c>
      <c r="AS27">
        <v>33</v>
      </c>
      <c r="AT27">
        <v>12</v>
      </c>
      <c r="AU27">
        <v>20</v>
      </c>
      <c r="AV27">
        <v>21</v>
      </c>
      <c r="AW27">
        <v>62</v>
      </c>
      <c r="AX27">
        <v>9</v>
      </c>
      <c r="AY27">
        <v>7</v>
      </c>
      <c r="AZ27">
        <v>21</v>
      </c>
      <c r="BA27">
        <v>11</v>
      </c>
      <c r="BB27">
        <v>5</v>
      </c>
      <c r="BC27">
        <v>6</v>
      </c>
      <c r="BD27">
        <v>16</v>
      </c>
      <c r="BE27">
        <v>38</v>
      </c>
      <c r="BF27">
        <v>10</v>
      </c>
      <c r="BG27">
        <v>19</v>
      </c>
      <c r="BH27">
        <v>27</v>
      </c>
      <c r="BI27">
        <v>118</v>
      </c>
      <c r="BJ27">
        <v>84</v>
      </c>
      <c r="BK27">
        <v>16</v>
      </c>
      <c r="BL27">
        <v>21</v>
      </c>
      <c r="BM27">
        <v>12</v>
      </c>
      <c r="BN27">
        <v>125</v>
      </c>
      <c r="BO27">
        <v>20</v>
      </c>
      <c r="BP27">
        <v>19</v>
      </c>
      <c r="BQ27">
        <v>26</v>
      </c>
      <c r="BR27">
        <v>26</v>
      </c>
      <c r="BS27">
        <v>34</v>
      </c>
      <c r="BT27">
        <v>37</v>
      </c>
      <c r="BU27">
        <v>76</v>
      </c>
      <c r="BV27">
        <v>25</v>
      </c>
      <c r="BW27">
        <v>25</v>
      </c>
      <c r="BX27">
        <v>34</v>
      </c>
      <c r="BY27">
        <v>31</v>
      </c>
      <c r="BZ27">
        <v>55</v>
      </c>
      <c r="CA27">
        <v>28</v>
      </c>
      <c r="CB27">
        <v>41</v>
      </c>
      <c r="CC27">
        <v>51</v>
      </c>
      <c r="CD27">
        <v>31</v>
      </c>
      <c r="CE27">
        <v>30</v>
      </c>
      <c r="CF27">
        <v>50</v>
      </c>
      <c r="CG27">
        <v>69</v>
      </c>
      <c r="CH27">
        <v>35</v>
      </c>
      <c r="CI27">
        <v>35</v>
      </c>
      <c r="CJ27">
        <v>77</v>
      </c>
      <c r="CK27">
        <v>69</v>
      </c>
      <c r="CL27">
        <v>72</v>
      </c>
      <c r="CM27">
        <v>51</v>
      </c>
      <c r="CN27">
        <v>61</v>
      </c>
      <c r="CO27">
        <v>50</v>
      </c>
      <c r="CP27">
        <v>51</v>
      </c>
      <c r="CQ27">
        <v>67</v>
      </c>
      <c r="CR27">
        <v>46</v>
      </c>
      <c r="CS27">
        <v>1</v>
      </c>
      <c r="CT27">
        <v>45</v>
      </c>
      <c r="CU27">
        <v>48</v>
      </c>
      <c r="CV27">
        <v>42</v>
      </c>
      <c r="CW27">
        <v>56</v>
      </c>
      <c r="CX27">
        <v>27</v>
      </c>
      <c r="CY27">
        <v>39</v>
      </c>
      <c r="CZ27">
        <v>29</v>
      </c>
      <c r="DA27">
        <v>25</v>
      </c>
      <c r="DB27">
        <v>35</v>
      </c>
      <c r="DC27">
        <v>46</v>
      </c>
      <c r="DD27">
        <v>34</v>
      </c>
      <c r="DE27">
        <v>35</v>
      </c>
      <c r="DF27">
        <v>37</v>
      </c>
      <c r="DG27">
        <v>30</v>
      </c>
      <c r="DH27">
        <v>43</v>
      </c>
      <c r="DI27">
        <v>49</v>
      </c>
      <c r="DJ27">
        <v>50</v>
      </c>
      <c r="DK27">
        <v>25</v>
      </c>
      <c r="DL27">
        <v>40</v>
      </c>
      <c r="DM27">
        <v>30</v>
      </c>
      <c r="DN27">
        <v>38</v>
      </c>
      <c r="DO27">
        <v>29</v>
      </c>
      <c r="DP27">
        <v>29</v>
      </c>
      <c r="DQ27">
        <v>47</v>
      </c>
      <c r="DR27">
        <v>8</v>
      </c>
      <c r="DS27">
        <v>18</v>
      </c>
      <c r="DT27">
        <v>37</v>
      </c>
      <c r="DU27">
        <v>18</v>
      </c>
      <c r="DV27">
        <v>40</v>
      </c>
      <c r="DW27">
        <v>34</v>
      </c>
      <c r="DX27">
        <v>12</v>
      </c>
      <c r="DY27">
        <v>37</v>
      </c>
      <c r="DZ27">
        <v>15</v>
      </c>
      <c r="EA27">
        <v>16</v>
      </c>
      <c r="EB27">
        <v>15</v>
      </c>
      <c r="EC27">
        <v>25</v>
      </c>
      <c r="ED27">
        <v>55</v>
      </c>
      <c r="EE27">
        <v>49</v>
      </c>
      <c r="EF27">
        <v>9</v>
      </c>
      <c r="EG27">
        <v>13</v>
      </c>
      <c r="EH27">
        <v>30</v>
      </c>
      <c r="EI27">
        <v>27</v>
      </c>
      <c r="EJ27">
        <v>11</v>
      </c>
      <c r="EK27">
        <v>17</v>
      </c>
      <c r="EL27">
        <v>19</v>
      </c>
      <c r="EM27">
        <v>9</v>
      </c>
      <c r="EN27">
        <v>12</v>
      </c>
      <c r="EO27">
        <v>19</v>
      </c>
      <c r="EP27">
        <v>14</v>
      </c>
      <c r="EQ27">
        <v>23</v>
      </c>
      <c r="ER27">
        <v>7</v>
      </c>
      <c r="ES27">
        <v>17</v>
      </c>
      <c r="ET27">
        <v>14</v>
      </c>
      <c r="EU27">
        <v>30</v>
      </c>
      <c r="EV27">
        <v>38</v>
      </c>
      <c r="EW27">
        <v>53</v>
      </c>
      <c r="EX27">
        <v>29</v>
      </c>
      <c r="EY27">
        <v>13</v>
      </c>
      <c r="EZ27">
        <v>16</v>
      </c>
      <c r="FA27">
        <v>7</v>
      </c>
      <c r="FB27">
        <v>32</v>
      </c>
      <c r="FC27">
        <v>11</v>
      </c>
      <c r="FD27">
        <v>14</v>
      </c>
      <c r="FE27">
        <v>14</v>
      </c>
      <c r="FF27">
        <v>12</v>
      </c>
      <c r="FG27">
        <v>43</v>
      </c>
      <c r="FH27">
        <v>6</v>
      </c>
      <c r="FI27">
        <v>13</v>
      </c>
      <c r="FJ27">
        <v>15</v>
      </c>
      <c r="FK27">
        <v>24</v>
      </c>
      <c r="FL27">
        <v>31</v>
      </c>
      <c r="FM27">
        <v>46</v>
      </c>
      <c r="FN27">
        <v>24</v>
      </c>
      <c r="FO27">
        <v>27</v>
      </c>
      <c r="FP27">
        <v>33</v>
      </c>
      <c r="FQ27">
        <v>27</v>
      </c>
      <c r="FR27">
        <v>24</v>
      </c>
      <c r="FS27">
        <v>20</v>
      </c>
      <c r="FT27">
        <v>17</v>
      </c>
      <c r="FU27">
        <v>8</v>
      </c>
      <c r="FV27">
        <v>17</v>
      </c>
      <c r="FW27">
        <v>22</v>
      </c>
      <c r="FX27">
        <v>33</v>
      </c>
      <c r="FY27">
        <v>30</v>
      </c>
      <c r="FZ27">
        <v>21</v>
      </c>
      <c r="GA27">
        <v>29</v>
      </c>
      <c r="GB27">
        <v>27</v>
      </c>
      <c r="GC27">
        <v>19</v>
      </c>
      <c r="GD27">
        <v>18</v>
      </c>
      <c r="GE27">
        <v>13</v>
      </c>
      <c r="GF27">
        <v>14</v>
      </c>
      <c r="GG27">
        <v>23</v>
      </c>
      <c r="GH27">
        <v>38</v>
      </c>
      <c r="GI27">
        <v>18</v>
      </c>
      <c r="GJ27">
        <v>16</v>
      </c>
      <c r="GK27">
        <v>25</v>
      </c>
      <c r="GL27">
        <v>26</v>
      </c>
      <c r="GM27">
        <v>10</v>
      </c>
      <c r="GN27">
        <v>14</v>
      </c>
      <c r="GO27">
        <v>34</v>
      </c>
      <c r="GP27">
        <v>31</v>
      </c>
      <c r="GQ27">
        <v>22</v>
      </c>
      <c r="GR27">
        <v>20</v>
      </c>
      <c r="GS27">
        <v>23</v>
      </c>
      <c r="GT27">
        <v>36</v>
      </c>
      <c r="GU27">
        <v>21</v>
      </c>
      <c r="GV27">
        <v>18</v>
      </c>
      <c r="GW27">
        <v>42</v>
      </c>
      <c r="GX27">
        <v>119</v>
      </c>
      <c r="GY27">
        <v>55</v>
      </c>
      <c r="GZ27">
        <v>120</v>
      </c>
      <c r="HA27">
        <v>98</v>
      </c>
      <c r="HB27">
        <v>91</v>
      </c>
      <c r="HC27">
        <v>82</v>
      </c>
      <c r="HD27">
        <v>94</v>
      </c>
      <c r="HE27">
        <v>148</v>
      </c>
      <c r="HF27">
        <v>140</v>
      </c>
      <c r="HG27">
        <v>77</v>
      </c>
      <c r="HH27">
        <v>70</v>
      </c>
      <c r="HI27">
        <v>80</v>
      </c>
      <c r="HJ27">
        <v>67</v>
      </c>
      <c r="HK27">
        <v>80</v>
      </c>
      <c r="HL27">
        <v>113</v>
      </c>
      <c r="HM27">
        <v>360</v>
      </c>
      <c r="HN27">
        <v>86</v>
      </c>
      <c r="HO27">
        <v>121</v>
      </c>
      <c r="HP27">
        <v>597</v>
      </c>
      <c r="HQ27">
        <v>88</v>
      </c>
      <c r="HR27">
        <v>157</v>
      </c>
      <c r="HS27">
        <v>132</v>
      </c>
      <c r="HT27">
        <v>89</v>
      </c>
      <c r="HU27">
        <v>108</v>
      </c>
      <c r="HV27">
        <v>78</v>
      </c>
      <c r="HW27">
        <v>105</v>
      </c>
      <c r="HX27">
        <v>56</v>
      </c>
      <c r="HY27">
        <v>65</v>
      </c>
      <c r="HZ27">
        <v>94</v>
      </c>
      <c r="IA27">
        <v>92</v>
      </c>
      <c r="IB27">
        <v>165</v>
      </c>
      <c r="IC27">
        <v>89</v>
      </c>
      <c r="ID27">
        <v>74</v>
      </c>
      <c r="IE27">
        <v>82</v>
      </c>
      <c r="IF27">
        <v>108</v>
      </c>
      <c r="IG27">
        <v>149</v>
      </c>
      <c r="IH27">
        <v>117</v>
      </c>
      <c r="II27">
        <v>64</v>
      </c>
      <c r="IJ27">
        <v>103</v>
      </c>
      <c r="IK27">
        <v>148</v>
      </c>
      <c r="IL27">
        <v>47</v>
      </c>
      <c r="IM27">
        <v>113</v>
      </c>
      <c r="IN27">
        <v>54</v>
      </c>
      <c r="IO27">
        <v>44</v>
      </c>
      <c r="IP27">
        <v>106</v>
      </c>
      <c r="IQ27">
        <v>28</v>
      </c>
      <c r="IR27">
        <v>97</v>
      </c>
      <c r="IS27">
        <v>78</v>
      </c>
      <c r="IT27">
        <v>89</v>
      </c>
      <c r="IU27">
        <v>95</v>
      </c>
      <c r="IV27">
        <v>72</v>
      </c>
      <c r="IW27">
        <v>106</v>
      </c>
      <c r="IX27">
        <v>227</v>
      </c>
      <c r="IY27">
        <v>114</v>
      </c>
      <c r="IZ27">
        <v>80</v>
      </c>
      <c r="JA27">
        <v>189</v>
      </c>
      <c r="JB27">
        <v>152</v>
      </c>
      <c r="JC27">
        <v>100</v>
      </c>
      <c r="JD27">
        <v>116</v>
      </c>
      <c r="JE27">
        <v>89</v>
      </c>
      <c r="JF27" s="3"/>
    </row>
    <row r="28" spans="1:266" x14ac:dyDescent="0.25">
      <c r="A28" t="s">
        <v>318</v>
      </c>
      <c r="B28">
        <v>2</v>
      </c>
      <c r="C28">
        <v>13</v>
      </c>
      <c r="D28">
        <v>0</v>
      </c>
      <c r="E28">
        <v>3</v>
      </c>
      <c r="F28">
        <v>3</v>
      </c>
      <c r="G28">
        <v>2</v>
      </c>
      <c r="H28">
        <v>1</v>
      </c>
      <c r="I28">
        <v>0</v>
      </c>
      <c r="J28">
        <v>0</v>
      </c>
      <c r="K28">
        <v>3</v>
      </c>
      <c r="L28">
        <v>2</v>
      </c>
      <c r="M28">
        <v>7</v>
      </c>
      <c r="N28">
        <v>2</v>
      </c>
      <c r="O28">
        <v>2</v>
      </c>
      <c r="P28">
        <v>1</v>
      </c>
      <c r="Q28">
        <v>0</v>
      </c>
      <c r="R28">
        <v>2</v>
      </c>
      <c r="S28">
        <v>4</v>
      </c>
      <c r="T28">
        <v>6</v>
      </c>
      <c r="U28">
        <v>2</v>
      </c>
      <c r="V28">
        <v>4</v>
      </c>
      <c r="W28">
        <v>5</v>
      </c>
      <c r="X28">
        <v>0</v>
      </c>
      <c r="Y28">
        <v>8</v>
      </c>
      <c r="Z28">
        <v>0</v>
      </c>
      <c r="AA28">
        <v>2</v>
      </c>
      <c r="AB28">
        <v>4</v>
      </c>
      <c r="AC28">
        <v>4</v>
      </c>
      <c r="AD28">
        <v>9</v>
      </c>
      <c r="AE28">
        <v>3</v>
      </c>
      <c r="AF28">
        <v>8</v>
      </c>
      <c r="AG28">
        <v>9</v>
      </c>
      <c r="AH28">
        <v>2</v>
      </c>
      <c r="AI28">
        <v>14</v>
      </c>
      <c r="AJ28">
        <v>1</v>
      </c>
      <c r="AK28">
        <v>47</v>
      </c>
      <c r="AL28">
        <v>0</v>
      </c>
      <c r="AM28">
        <v>0</v>
      </c>
      <c r="AN28">
        <v>2</v>
      </c>
      <c r="AO28">
        <v>4</v>
      </c>
      <c r="AP28">
        <v>1</v>
      </c>
      <c r="AQ28">
        <v>4</v>
      </c>
      <c r="AR28">
        <v>0</v>
      </c>
      <c r="AS28">
        <v>4</v>
      </c>
      <c r="AT28">
        <v>1</v>
      </c>
      <c r="AU28">
        <v>2</v>
      </c>
      <c r="AV28">
        <v>0</v>
      </c>
      <c r="AW28">
        <v>39</v>
      </c>
      <c r="AX28">
        <v>3</v>
      </c>
      <c r="AY28">
        <v>0</v>
      </c>
      <c r="AZ28">
        <v>11</v>
      </c>
      <c r="BA28">
        <v>11</v>
      </c>
      <c r="BB28">
        <v>7</v>
      </c>
      <c r="BC28">
        <v>4</v>
      </c>
      <c r="BD28">
        <v>4</v>
      </c>
      <c r="BE28">
        <v>8</v>
      </c>
      <c r="BF28">
        <v>3</v>
      </c>
      <c r="BG28">
        <v>6</v>
      </c>
      <c r="BH28">
        <v>6</v>
      </c>
      <c r="BI28">
        <v>66</v>
      </c>
      <c r="BJ28">
        <v>11</v>
      </c>
      <c r="BK28">
        <v>4</v>
      </c>
      <c r="BL28">
        <v>10</v>
      </c>
      <c r="BM28">
        <v>4</v>
      </c>
      <c r="BN28">
        <v>88</v>
      </c>
      <c r="BO28">
        <v>17</v>
      </c>
      <c r="BP28">
        <v>23</v>
      </c>
      <c r="BQ28">
        <v>26</v>
      </c>
      <c r="BR28">
        <v>12</v>
      </c>
      <c r="BS28">
        <v>13</v>
      </c>
      <c r="BT28">
        <v>20</v>
      </c>
      <c r="BU28">
        <v>50</v>
      </c>
      <c r="BV28">
        <v>12</v>
      </c>
      <c r="BW28">
        <v>16</v>
      </c>
      <c r="BX28">
        <v>20</v>
      </c>
      <c r="BY28">
        <v>16</v>
      </c>
      <c r="BZ28">
        <v>28</v>
      </c>
      <c r="CA28">
        <v>27</v>
      </c>
      <c r="CB28">
        <v>25</v>
      </c>
      <c r="CC28">
        <v>11</v>
      </c>
      <c r="CD28">
        <v>33</v>
      </c>
      <c r="CE28">
        <v>11</v>
      </c>
      <c r="CF28">
        <v>16</v>
      </c>
      <c r="CG28">
        <v>50</v>
      </c>
      <c r="CH28">
        <v>37</v>
      </c>
      <c r="CI28">
        <v>14</v>
      </c>
      <c r="CJ28">
        <v>34</v>
      </c>
      <c r="CK28">
        <v>15</v>
      </c>
      <c r="CL28">
        <v>28</v>
      </c>
      <c r="CM28">
        <v>31</v>
      </c>
      <c r="CN28">
        <v>13</v>
      </c>
      <c r="CO28">
        <v>12</v>
      </c>
      <c r="CP28">
        <v>24</v>
      </c>
      <c r="CQ28">
        <v>15</v>
      </c>
      <c r="CR28">
        <v>10</v>
      </c>
      <c r="CS28">
        <v>2</v>
      </c>
      <c r="CT28">
        <v>12</v>
      </c>
      <c r="CU28">
        <v>8</v>
      </c>
      <c r="CV28">
        <v>15</v>
      </c>
      <c r="CW28">
        <v>14</v>
      </c>
      <c r="CX28">
        <v>4</v>
      </c>
      <c r="CY28">
        <v>12</v>
      </c>
      <c r="CZ28">
        <v>14</v>
      </c>
      <c r="DA28">
        <v>14</v>
      </c>
      <c r="DB28">
        <v>16</v>
      </c>
      <c r="DC28">
        <v>12</v>
      </c>
      <c r="DD28">
        <v>15</v>
      </c>
      <c r="DE28">
        <v>21</v>
      </c>
      <c r="DF28">
        <v>23</v>
      </c>
      <c r="DG28">
        <v>36</v>
      </c>
      <c r="DH28">
        <v>22</v>
      </c>
      <c r="DI28">
        <v>20</v>
      </c>
      <c r="DJ28">
        <v>13</v>
      </c>
      <c r="DK28">
        <v>28</v>
      </c>
      <c r="DL28">
        <v>21</v>
      </c>
      <c r="DM28">
        <v>29</v>
      </c>
      <c r="DN28">
        <v>30</v>
      </c>
      <c r="DO28">
        <v>16</v>
      </c>
      <c r="DP28">
        <v>11</v>
      </c>
      <c r="DQ28">
        <v>14</v>
      </c>
      <c r="DR28">
        <v>5</v>
      </c>
      <c r="DS28">
        <v>15</v>
      </c>
      <c r="DT28">
        <v>26</v>
      </c>
      <c r="DU28">
        <v>18</v>
      </c>
      <c r="DV28">
        <v>20</v>
      </c>
      <c r="DW28">
        <v>21</v>
      </c>
      <c r="DX28">
        <v>12</v>
      </c>
      <c r="DY28">
        <v>9</v>
      </c>
      <c r="DZ28">
        <v>20</v>
      </c>
      <c r="EA28">
        <v>15</v>
      </c>
      <c r="EB28">
        <v>28</v>
      </c>
      <c r="EC28">
        <v>17</v>
      </c>
      <c r="ED28">
        <v>17</v>
      </c>
      <c r="EE28">
        <v>12</v>
      </c>
      <c r="EF28">
        <v>14</v>
      </c>
      <c r="EG28">
        <v>18</v>
      </c>
      <c r="EH28">
        <v>9</v>
      </c>
      <c r="EI28">
        <v>15</v>
      </c>
      <c r="EJ28">
        <v>10</v>
      </c>
      <c r="EK28">
        <v>14</v>
      </c>
      <c r="EL28">
        <v>139</v>
      </c>
      <c r="EM28">
        <v>16</v>
      </c>
      <c r="EN28">
        <v>10</v>
      </c>
      <c r="EO28">
        <v>20</v>
      </c>
      <c r="EP28">
        <v>29</v>
      </c>
      <c r="EQ28">
        <v>8</v>
      </c>
      <c r="ER28">
        <v>14</v>
      </c>
      <c r="ES28">
        <v>15</v>
      </c>
      <c r="ET28">
        <v>19</v>
      </c>
      <c r="EU28">
        <v>28</v>
      </c>
      <c r="EV28">
        <v>29</v>
      </c>
      <c r="EW28">
        <v>49</v>
      </c>
      <c r="EX28">
        <v>33</v>
      </c>
      <c r="EY28">
        <v>21</v>
      </c>
      <c r="EZ28">
        <v>69</v>
      </c>
      <c r="FA28">
        <v>21</v>
      </c>
      <c r="FB28">
        <v>21</v>
      </c>
      <c r="FC28">
        <v>20</v>
      </c>
      <c r="FD28">
        <v>44</v>
      </c>
      <c r="FE28">
        <v>33</v>
      </c>
      <c r="FF28">
        <v>27</v>
      </c>
      <c r="FG28">
        <v>19</v>
      </c>
      <c r="FH28">
        <v>37</v>
      </c>
      <c r="FI28">
        <v>26</v>
      </c>
      <c r="FJ28">
        <v>37</v>
      </c>
      <c r="FK28">
        <v>36</v>
      </c>
      <c r="FL28">
        <v>26</v>
      </c>
      <c r="FM28">
        <v>25</v>
      </c>
      <c r="FN28">
        <v>42</v>
      </c>
      <c r="FO28">
        <v>35</v>
      </c>
      <c r="FP28">
        <v>33</v>
      </c>
      <c r="FQ28">
        <v>35</v>
      </c>
      <c r="FR28">
        <v>39</v>
      </c>
      <c r="FS28">
        <v>29</v>
      </c>
      <c r="FT28">
        <v>44</v>
      </c>
      <c r="FU28">
        <v>34</v>
      </c>
      <c r="FV28">
        <v>751</v>
      </c>
      <c r="FW28">
        <v>740</v>
      </c>
      <c r="FX28">
        <v>35</v>
      </c>
      <c r="FY28">
        <v>30</v>
      </c>
      <c r="FZ28">
        <v>36</v>
      </c>
      <c r="GA28">
        <v>31</v>
      </c>
      <c r="GB28">
        <v>28</v>
      </c>
      <c r="GC28">
        <v>48</v>
      </c>
      <c r="GD28">
        <v>24</v>
      </c>
      <c r="GE28">
        <v>35</v>
      </c>
      <c r="GF28">
        <v>22</v>
      </c>
      <c r="GG28">
        <v>49</v>
      </c>
      <c r="GH28">
        <v>55</v>
      </c>
      <c r="GI28">
        <v>52</v>
      </c>
      <c r="GJ28">
        <v>38</v>
      </c>
      <c r="GK28">
        <v>53</v>
      </c>
      <c r="GL28">
        <v>37</v>
      </c>
      <c r="GM28">
        <v>39</v>
      </c>
      <c r="GN28">
        <v>46</v>
      </c>
      <c r="GO28">
        <v>55</v>
      </c>
      <c r="GP28">
        <v>71</v>
      </c>
      <c r="GQ28">
        <v>68</v>
      </c>
      <c r="GR28">
        <v>125</v>
      </c>
      <c r="GS28">
        <v>98</v>
      </c>
      <c r="GT28">
        <v>73</v>
      </c>
      <c r="GU28">
        <v>72</v>
      </c>
      <c r="GV28">
        <v>43</v>
      </c>
      <c r="GW28">
        <v>18</v>
      </c>
      <c r="GX28">
        <v>23</v>
      </c>
      <c r="GY28">
        <v>52</v>
      </c>
      <c r="GZ28">
        <v>55</v>
      </c>
      <c r="HA28">
        <v>78</v>
      </c>
      <c r="HB28">
        <v>54</v>
      </c>
      <c r="HC28">
        <v>90</v>
      </c>
      <c r="HD28">
        <v>37</v>
      </c>
      <c r="HE28">
        <v>42</v>
      </c>
      <c r="HF28">
        <v>42</v>
      </c>
      <c r="HG28">
        <v>53</v>
      </c>
      <c r="HH28">
        <v>34</v>
      </c>
      <c r="HI28">
        <v>46</v>
      </c>
      <c r="HJ28">
        <v>53</v>
      </c>
      <c r="HK28">
        <v>50</v>
      </c>
      <c r="HL28">
        <v>57</v>
      </c>
      <c r="HM28">
        <v>40</v>
      </c>
      <c r="HN28">
        <v>32</v>
      </c>
      <c r="HO28">
        <v>46</v>
      </c>
      <c r="HP28">
        <v>45</v>
      </c>
      <c r="HQ28">
        <v>44</v>
      </c>
      <c r="HR28">
        <v>35</v>
      </c>
      <c r="HS28">
        <v>34</v>
      </c>
      <c r="HT28">
        <v>30</v>
      </c>
      <c r="HU28">
        <v>41</v>
      </c>
      <c r="HV28">
        <v>24</v>
      </c>
      <c r="HW28">
        <v>24</v>
      </c>
      <c r="HX28">
        <v>27</v>
      </c>
      <c r="HY28">
        <v>57</v>
      </c>
      <c r="HZ28">
        <v>49</v>
      </c>
      <c r="IA28">
        <v>56</v>
      </c>
      <c r="IB28">
        <v>37</v>
      </c>
      <c r="IC28">
        <v>49</v>
      </c>
      <c r="ID28">
        <v>42</v>
      </c>
      <c r="IE28">
        <v>46</v>
      </c>
      <c r="IF28">
        <v>73</v>
      </c>
      <c r="IG28">
        <v>41</v>
      </c>
      <c r="IH28">
        <v>50</v>
      </c>
      <c r="II28">
        <v>66</v>
      </c>
      <c r="IJ28">
        <v>48</v>
      </c>
      <c r="IK28">
        <v>61</v>
      </c>
      <c r="IL28">
        <v>42</v>
      </c>
      <c r="IM28">
        <v>56</v>
      </c>
      <c r="IN28">
        <v>45</v>
      </c>
      <c r="IO28">
        <v>30</v>
      </c>
      <c r="IP28">
        <v>48</v>
      </c>
      <c r="IQ28">
        <v>42</v>
      </c>
      <c r="IR28">
        <v>59</v>
      </c>
      <c r="IS28">
        <v>46</v>
      </c>
      <c r="IT28">
        <v>54</v>
      </c>
      <c r="IU28">
        <v>59</v>
      </c>
      <c r="IV28">
        <v>45</v>
      </c>
      <c r="IW28">
        <v>46</v>
      </c>
      <c r="IX28">
        <v>54</v>
      </c>
      <c r="IY28">
        <v>91</v>
      </c>
      <c r="IZ28">
        <v>58</v>
      </c>
      <c r="JA28">
        <v>71</v>
      </c>
      <c r="JB28">
        <v>57</v>
      </c>
      <c r="JC28">
        <v>51</v>
      </c>
      <c r="JD28">
        <v>58</v>
      </c>
      <c r="JE28">
        <v>54</v>
      </c>
      <c r="JF28" s="3"/>
    </row>
    <row r="29" spans="1:266" x14ac:dyDescent="0.25">
      <c r="A29" t="s">
        <v>316</v>
      </c>
      <c r="B29">
        <v>2</v>
      </c>
      <c r="C29">
        <v>1</v>
      </c>
      <c r="D29">
        <v>0</v>
      </c>
      <c r="E29">
        <v>1</v>
      </c>
      <c r="F29">
        <v>1</v>
      </c>
      <c r="G29">
        <v>10</v>
      </c>
      <c r="H29">
        <v>2</v>
      </c>
      <c r="I29">
        <v>0</v>
      </c>
      <c r="J29">
        <v>0</v>
      </c>
      <c r="K29">
        <v>6</v>
      </c>
      <c r="L29">
        <v>1</v>
      </c>
      <c r="M29">
        <v>7</v>
      </c>
      <c r="N29">
        <v>10</v>
      </c>
      <c r="O29">
        <v>4</v>
      </c>
      <c r="P29">
        <v>1</v>
      </c>
      <c r="Q29">
        <v>2</v>
      </c>
      <c r="R29">
        <v>2</v>
      </c>
      <c r="S29">
        <v>3</v>
      </c>
      <c r="T29">
        <v>9</v>
      </c>
      <c r="U29">
        <v>11</v>
      </c>
      <c r="V29">
        <v>10</v>
      </c>
      <c r="W29">
        <v>7</v>
      </c>
      <c r="X29">
        <v>3</v>
      </c>
      <c r="Y29">
        <v>6</v>
      </c>
      <c r="Z29">
        <v>1</v>
      </c>
      <c r="AA29">
        <v>1</v>
      </c>
      <c r="AB29">
        <v>4</v>
      </c>
      <c r="AC29">
        <v>1</v>
      </c>
      <c r="AD29">
        <v>4</v>
      </c>
      <c r="AE29">
        <v>1</v>
      </c>
      <c r="AF29">
        <v>5</v>
      </c>
      <c r="AG29">
        <v>11</v>
      </c>
      <c r="AH29">
        <v>6</v>
      </c>
      <c r="AI29">
        <v>12</v>
      </c>
      <c r="AJ29">
        <v>3</v>
      </c>
      <c r="AK29">
        <v>25</v>
      </c>
      <c r="AL29">
        <v>0</v>
      </c>
      <c r="AM29">
        <v>1</v>
      </c>
      <c r="AN29">
        <v>5</v>
      </c>
      <c r="AO29">
        <v>2</v>
      </c>
      <c r="AP29">
        <v>3</v>
      </c>
      <c r="AQ29">
        <v>2</v>
      </c>
      <c r="AR29">
        <v>1</v>
      </c>
      <c r="AS29">
        <v>8</v>
      </c>
      <c r="AT29">
        <v>0</v>
      </c>
      <c r="AU29">
        <v>2</v>
      </c>
      <c r="AV29">
        <v>3</v>
      </c>
      <c r="AW29">
        <v>11</v>
      </c>
      <c r="AX29">
        <v>1</v>
      </c>
      <c r="AY29">
        <v>2</v>
      </c>
      <c r="AZ29">
        <v>1</v>
      </c>
      <c r="BA29">
        <v>2</v>
      </c>
      <c r="BB29">
        <v>1</v>
      </c>
      <c r="BC29">
        <v>2</v>
      </c>
      <c r="BD29">
        <v>7</v>
      </c>
      <c r="BE29">
        <v>6</v>
      </c>
      <c r="BF29">
        <v>3</v>
      </c>
      <c r="BG29">
        <v>7</v>
      </c>
      <c r="BH29">
        <v>5</v>
      </c>
      <c r="BI29">
        <v>37</v>
      </c>
      <c r="BJ29">
        <v>11</v>
      </c>
      <c r="BK29">
        <v>1</v>
      </c>
      <c r="BL29">
        <v>4</v>
      </c>
      <c r="BM29">
        <v>4</v>
      </c>
      <c r="BN29">
        <v>30</v>
      </c>
      <c r="BO29">
        <v>3</v>
      </c>
      <c r="BP29">
        <v>6</v>
      </c>
      <c r="BQ29">
        <v>3</v>
      </c>
      <c r="BR29">
        <v>7</v>
      </c>
      <c r="BS29">
        <v>11</v>
      </c>
      <c r="BT29">
        <v>9</v>
      </c>
      <c r="BU29">
        <v>28</v>
      </c>
      <c r="BV29">
        <v>5</v>
      </c>
      <c r="BW29">
        <v>9</v>
      </c>
      <c r="BX29">
        <v>15</v>
      </c>
      <c r="BY29">
        <v>15</v>
      </c>
      <c r="BZ29">
        <v>8</v>
      </c>
      <c r="CA29">
        <v>10</v>
      </c>
      <c r="CB29">
        <v>9</v>
      </c>
      <c r="CC29">
        <v>13</v>
      </c>
      <c r="CD29">
        <v>9</v>
      </c>
      <c r="CE29">
        <v>3</v>
      </c>
      <c r="CF29">
        <v>6</v>
      </c>
      <c r="CG29">
        <v>11</v>
      </c>
      <c r="CH29">
        <v>4</v>
      </c>
      <c r="CI29">
        <v>20</v>
      </c>
      <c r="CJ29">
        <v>13</v>
      </c>
      <c r="CK29">
        <v>9</v>
      </c>
      <c r="CL29">
        <v>5</v>
      </c>
      <c r="CM29">
        <v>9</v>
      </c>
      <c r="CN29">
        <v>17</v>
      </c>
      <c r="CO29">
        <v>12</v>
      </c>
      <c r="CP29">
        <v>10</v>
      </c>
      <c r="CQ29">
        <v>9</v>
      </c>
      <c r="CR29">
        <v>9</v>
      </c>
      <c r="CS29">
        <v>1</v>
      </c>
      <c r="CT29">
        <v>5</v>
      </c>
      <c r="CU29">
        <v>7</v>
      </c>
      <c r="CV29">
        <v>7</v>
      </c>
      <c r="CW29">
        <v>8</v>
      </c>
      <c r="CX29">
        <v>9</v>
      </c>
      <c r="CY29">
        <v>3</v>
      </c>
      <c r="CZ29">
        <v>5</v>
      </c>
      <c r="DA29">
        <v>6</v>
      </c>
      <c r="DB29">
        <v>7</v>
      </c>
      <c r="DC29">
        <v>9</v>
      </c>
      <c r="DD29">
        <v>10</v>
      </c>
      <c r="DE29">
        <v>7</v>
      </c>
      <c r="DF29">
        <v>7</v>
      </c>
      <c r="DG29">
        <v>9</v>
      </c>
      <c r="DH29">
        <v>9</v>
      </c>
      <c r="DI29">
        <v>9</v>
      </c>
      <c r="DJ29">
        <v>4</v>
      </c>
      <c r="DK29">
        <v>3</v>
      </c>
      <c r="DL29">
        <v>3</v>
      </c>
      <c r="DM29">
        <v>7</v>
      </c>
      <c r="DN29">
        <v>6</v>
      </c>
      <c r="DO29">
        <v>6</v>
      </c>
      <c r="DP29">
        <v>4</v>
      </c>
      <c r="DQ29">
        <v>3</v>
      </c>
      <c r="DR29">
        <v>2</v>
      </c>
      <c r="DS29">
        <v>7</v>
      </c>
      <c r="DT29">
        <v>4</v>
      </c>
      <c r="DU29">
        <v>3</v>
      </c>
      <c r="DV29">
        <v>2</v>
      </c>
      <c r="DW29">
        <v>4</v>
      </c>
      <c r="DX29">
        <v>2</v>
      </c>
      <c r="DY29">
        <v>12</v>
      </c>
      <c r="DZ29">
        <v>2</v>
      </c>
      <c r="EA29">
        <v>9</v>
      </c>
      <c r="EB29">
        <v>5</v>
      </c>
      <c r="EC29">
        <v>8</v>
      </c>
      <c r="ED29">
        <v>8</v>
      </c>
      <c r="EE29">
        <v>5</v>
      </c>
      <c r="EF29">
        <v>3</v>
      </c>
      <c r="EG29">
        <v>2</v>
      </c>
      <c r="EH29">
        <v>3</v>
      </c>
      <c r="EI29">
        <v>4</v>
      </c>
      <c r="EJ29">
        <v>4</v>
      </c>
      <c r="EK29">
        <v>10</v>
      </c>
      <c r="EL29">
        <v>4</v>
      </c>
      <c r="EM29">
        <v>7</v>
      </c>
      <c r="EN29">
        <v>2</v>
      </c>
      <c r="EO29">
        <v>6</v>
      </c>
      <c r="EP29">
        <v>4</v>
      </c>
      <c r="EQ29">
        <v>3</v>
      </c>
      <c r="ER29">
        <v>3</v>
      </c>
      <c r="ES29">
        <v>6</v>
      </c>
      <c r="ET29">
        <v>8</v>
      </c>
      <c r="EU29">
        <v>13</v>
      </c>
      <c r="EV29">
        <v>4</v>
      </c>
      <c r="EW29">
        <v>15</v>
      </c>
      <c r="EX29">
        <v>6</v>
      </c>
      <c r="EY29">
        <v>3</v>
      </c>
      <c r="EZ29">
        <v>9</v>
      </c>
      <c r="FA29">
        <v>13</v>
      </c>
      <c r="FB29">
        <v>7</v>
      </c>
      <c r="FC29">
        <v>7</v>
      </c>
      <c r="FD29">
        <v>15</v>
      </c>
      <c r="FE29">
        <v>11</v>
      </c>
      <c r="FF29">
        <v>6</v>
      </c>
      <c r="FG29">
        <v>5</v>
      </c>
      <c r="FH29">
        <v>12</v>
      </c>
      <c r="FI29">
        <v>10</v>
      </c>
      <c r="FJ29">
        <v>7</v>
      </c>
      <c r="FK29">
        <v>16</v>
      </c>
      <c r="FL29">
        <v>14</v>
      </c>
      <c r="FM29">
        <v>10</v>
      </c>
      <c r="FN29">
        <v>8</v>
      </c>
      <c r="FO29">
        <v>6</v>
      </c>
      <c r="FP29">
        <v>17</v>
      </c>
      <c r="FQ29">
        <v>17</v>
      </c>
      <c r="FR29">
        <v>14</v>
      </c>
      <c r="FS29">
        <v>3</v>
      </c>
      <c r="FT29">
        <v>6</v>
      </c>
      <c r="FU29">
        <v>7</v>
      </c>
      <c r="FV29">
        <v>7</v>
      </c>
      <c r="FW29">
        <v>15</v>
      </c>
      <c r="FX29">
        <v>15</v>
      </c>
      <c r="FY29">
        <v>11</v>
      </c>
      <c r="FZ29">
        <v>7</v>
      </c>
      <c r="GA29">
        <v>7</v>
      </c>
      <c r="GB29">
        <v>11</v>
      </c>
      <c r="GC29">
        <v>11</v>
      </c>
      <c r="GD29">
        <v>6</v>
      </c>
      <c r="GE29">
        <v>11</v>
      </c>
      <c r="GF29">
        <v>3</v>
      </c>
      <c r="GG29">
        <v>16</v>
      </c>
      <c r="GH29">
        <v>8</v>
      </c>
      <c r="GI29">
        <v>14</v>
      </c>
      <c r="GJ29">
        <v>5</v>
      </c>
      <c r="GK29">
        <v>13</v>
      </c>
      <c r="GL29">
        <v>8</v>
      </c>
      <c r="GM29">
        <v>10</v>
      </c>
      <c r="GN29">
        <v>4</v>
      </c>
      <c r="GO29">
        <v>24</v>
      </c>
      <c r="GP29">
        <v>8</v>
      </c>
      <c r="GQ29">
        <v>15</v>
      </c>
      <c r="GR29">
        <v>6</v>
      </c>
      <c r="GS29">
        <v>4</v>
      </c>
      <c r="GT29">
        <v>16</v>
      </c>
      <c r="GU29">
        <v>8</v>
      </c>
      <c r="GV29">
        <v>19</v>
      </c>
      <c r="GW29">
        <v>39</v>
      </c>
      <c r="GX29">
        <v>43</v>
      </c>
      <c r="GY29">
        <v>36</v>
      </c>
      <c r="GZ29">
        <v>37</v>
      </c>
      <c r="HA29">
        <v>39</v>
      </c>
      <c r="HB29">
        <v>45</v>
      </c>
      <c r="HC29">
        <v>40</v>
      </c>
      <c r="HD29">
        <v>51</v>
      </c>
      <c r="HE29">
        <v>43</v>
      </c>
      <c r="HF29">
        <v>43</v>
      </c>
      <c r="HG29">
        <v>68</v>
      </c>
      <c r="HH29">
        <v>67</v>
      </c>
      <c r="HI29">
        <v>39</v>
      </c>
      <c r="HJ29">
        <v>65</v>
      </c>
      <c r="HK29">
        <v>82</v>
      </c>
      <c r="HL29">
        <v>74</v>
      </c>
      <c r="HM29">
        <v>58</v>
      </c>
      <c r="HN29">
        <v>83</v>
      </c>
      <c r="HO29">
        <v>257</v>
      </c>
      <c r="HP29">
        <v>94</v>
      </c>
      <c r="HQ29">
        <v>79</v>
      </c>
      <c r="HR29">
        <v>51</v>
      </c>
      <c r="HS29">
        <v>62</v>
      </c>
      <c r="HT29">
        <v>60</v>
      </c>
      <c r="HU29">
        <v>73</v>
      </c>
      <c r="HV29">
        <v>66</v>
      </c>
      <c r="HW29">
        <v>54</v>
      </c>
      <c r="HX29">
        <v>71</v>
      </c>
      <c r="HY29">
        <v>100</v>
      </c>
      <c r="HZ29">
        <v>63</v>
      </c>
      <c r="IA29">
        <v>67</v>
      </c>
      <c r="IB29">
        <v>146</v>
      </c>
      <c r="IC29">
        <v>109</v>
      </c>
      <c r="ID29">
        <v>109</v>
      </c>
      <c r="IE29">
        <v>96</v>
      </c>
      <c r="IF29">
        <v>114</v>
      </c>
      <c r="IG29">
        <v>86</v>
      </c>
      <c r="IH29">
        <v>116</v>
      </c>
      <c r="II29">
        <v>96</v>
      </c>
      <c r="IJ29">
        <v>105</v>
      </c>
      <c r="IK29">
        <v>131</v>
      </c>
      <c r="IL29">
        <v>78</v>
      </c>
      <c r="IM29">
        <v>103</v>
      </c>
      <c r="IN29">
        <v>116</v>
      </c>
      <c r="IO29">
        <v>93</v>
      </c>
      <c r="IP29">
        <v>158</v>
      </c>
      <c r="IQ29">
        <v>115</v>
      </c>
      <c r="IR29">
        <v>98</v>
      </c>
      <c r="IS29">
        <v>180</v>
      </c>
      <c r="IT29">
        <v>120</v>
      </c>
      <c r="IU29">
        <v>113</v>
      </c>
      <c r="IV29">
        <v>196</v>
      </c>
      <c r="IW29">
        <v>129</v>
      </c>
      <c r="IX29">
        <v>174</v>
      </c>
      <c r="IY29">
        <v>201</v>
      </c>
      <c r="IZ29">
        <v>96</v>
      </c>
      <c r="JA29">
        <v>193</v>
      </c>
      <c r="JB29">
        <v>125</v>
      </c>
      <c r="JC29">
        <v>133</v>
      </c>
      <c r="JD29">
        <v>132</v>
      </c>
      <c r="JE29">
        <v>166</v>
      </c>
      <c r="JF29" s="3"/>
    </row>
    <row r="30" spans="1:266" x14ac:dyDescent="0.25">
      <c r="A30" t="s">
        <v>317</v>
      </c>
      <c r="B30">
        <v>0</v>
      </c>
      <c r="C30">
        <v>0</v>
      </c>
      <c r="D30">
        <v>0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  <c r="K30">
        <v>2</v>
      </c>
      <c r="L30">
        <v>1</v>
      </c>
      <c r="M30">
        <v>2</v>
      </c>
      <c r="N30">
        <v>1</v>
      </c>
      <c r="O30">
        <v>3</v>
      </c>
      <c r="P30">
        <v>0</v>
      </c>
      <c r="Q30">
        <v>2</v>
      </c>
      <c r="R30">
        <v>0</v>
      </c>
      <c r="S30">
        <v>2</v>
      </c>
      <c r="T30">
        <v>3</v>
      </c>
      <c r="U30">
        <v>6</v>
      </c>
      <c r="V30">
        <v>1</v>
      </c>
      <c r="W30">
        <v>1</v>
      </c>
      <c r="X30">
        <v>1</v>
      </c>
      <c r="Y30">
        <v>5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2</v>
      </c>
      <c r="AG30">
        <v>1</v>
      </c>
      <c r="AH30">
        <v>1</v>
      </c>
      <c r="AI30">
        <v>5</v>
      </c>
      <c r="AJ30">
        <v>1</v>
      </c>
      <c r="AK30">
        <v>12</v>
      </c>
      <c r="AL30">
        <v>1</v>
      </c>
      <c r="AM30">
        <v>1</v>
      </c>
      <c r="AN30">
        <v>0</v>
      </c>
      <c r="AO30">
        <v>0</v>
      </c>
      <c r="AP30">
        <v>2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1</v>
      </c>
      <c r="AW30">
        <v>1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3</v>
      </c>
      <c r="BF30">
        <v>1</v>
      </c>
      <c r="BG30">
        <v>1</v>
      </c>
      <c r="BH30">
        <v>4</v>
      </c>
      <c r="BI30">
        <v>9</v>
      </c>
      <c r="BJ30">
        <v>2</v>
      </c>
      <c r="BK30">
        <v>2</v>
      </c>
      <c r="BL30">
        <v>1</v>
      </c>
      <c r="BM30">
        <v>0</v>
      </c>
      <c r="BN30">
        <v>6</v>
      </c>
      <c r="BO30">
        <v>1</v>
      </c>
      <c r="BP30">
        <v>1</v>
      </c>
      <c r="BQ30">
        <v>1</v>
      </c>
      <c r="BR30">
        <v>0</v>
      </c>
      <c r="BS30">
        <v>3</v>
      </c>
      <c r="BT30">
        <v>2</v>
      </c>
      <c r="BU30">
        <v>7</v>
      </c>
      <c r="BV30">
        <v>5</v>
      </c>
      <c r="BW30">
        <v>2</v>
      </c>
      <c r="BX30">
        <v>1</v>
      </c>
      <c r="BY30">
        <v>5</v>
      </c>
      <c r="BZ30">
        <v>0</v>
      </c>
      <c r="CA30">
        <v>1</v>
      </c>
      <c r="CB30">
        <v>4</v>
      </c>
      <c r="CC30">
        <v>0</v>
      </c>
      <c r="CD30">
        <v>4</v>
      </c>
      <c r="CE30">
        <v>1</v>
      </c>
      <c r="CF30">
        <v>0</v>
      </c>
      <c r="CG30">
        <v>3</v>
      </c>
      <c r="CH30">
        <v>1</v>
      </c>
      <c r="CI30">
        <v>3</v>
      </c>
      <c r="CJ30">
        <v>2</v>
      </c>
      <c r="CK30">
        <v>2</v>
      </c>
      <c r="CL30">
        <v>3</v>
      </c>
      <c r="CM30">
        <v>4</v>
      </c>
      <c r="CN30">
        <v>3</v>
      </c>
      <c r="CO30">
        <v>2</v>
      </c>
      <c r="CP30">
        <v>2</v>
      </c>
      <c r="CQ30">
        <v>1</v>
      </c>
      <c r="CR30">
        <v>1</v>
      </c>
      <c r="CS30">
        <v>0</v>
      </c>
      <c r="CT30">
        <v>1</v>
      </c>
      <c r="CU30">
        <v>2</v>
      </c>
      <c r="CV30">
        <v>4</v>
      </c>
      <c r="CW30">
        <v>1</v>
      </c>
      <c r="CX30">
        <v>8</v>
      </c>
      <c r="CY30">
        <v>4</v>
      </c>
      <c r="CZ30">
        <v>1</v>
      </c>
      <c r="DA30">
        <v>0</v>
      </c>
      <c r="DB30">
        <v>14</v>
      </c>
      <c r="DC30">
        <v>1</v>
      </c>
      <c r="DD30">
        <v>1</v>
      </c>
      <c r="DE30">
        <v>0</v>
      </c>
      <c r="DF30">
        <v>2</v>
      </c>
      <c r="DG30">
        <v>6</v>
      </c>
      <c r="DH30">
        <v>2</v>
      </c>
      <c r="DI30">
        <v>4</v>
      </c>
      <c r="DJ30">
        <v>1</v>
      </c>
      <c r="DK30">
        <v>3</v>
      </c>
      <c r="DL30">
        <v>5</v>
      </c>
      <c r="DM30">
        <v>3</v>
      </c>
      <c r="DN30">
        <v>3</v>
      </c>
      <c r="DO30">
        <v>0</v>
      </c>
      <c r="DP30">
        <v>0</v>
      </c>
      <c r="DQ30">
        <v>1</v>
      </c>
      <c r="DR30">
        <v>1</v>
      </c>
      <c r="DS30">
        <v>0</v>
      </c>
      <c r="DT30">
        <v>0</v>
      </c>
      <c r="DU30">
        <v>0</v>
      </c>
      <c r="DV30">
        <v>0</v>
      </c>
      <c r="DW30">
        <v>6</v>
      </c>
      <c r="DX30">
        <v>0</v>
      </c>
      <c r="DY30">
        <v>11</v>
      </c>
      <c r="DZ30">
        <v>2</v>
      </c>
      <c r="EA30">
        <v>0</v>
      </c>
      <c r="EB30">
        <v>1</v>
      </c>
      <c r="EC30">
        <v>0</v>
      </c>
      <c r="ED30">
        <v>5</v>
      </c>
      <c r="EE30">
        <v>11</v>
      </c>
      <c r="EF30">
        <v>3</v>
      </c>
      <c r="EG30">
        <v>0</v>
      </c>
      <c r="EH30">
        <v>3</v>
      </c>
      <c r="EI30">
        <v>3</v>
      </c>
      <c r="EJ30">
        <v>2</v>
      </c>
      <c r="EK30">
        <v>0</v>
      </c>
      <c r="EL30">
        <v>1</v>
      </c>
      <c r="EM30">
        <v>5</v>
      </c>
      <c r="EN30">
        <v>0</v>
      </c>
      <c r="EO30">
        <v>1</v>
      </c>
      <c r="EP30">
        <v>0</v>
      </c>
      <c r="EQ30">
        <v>2</v>
      </c>
      <c r="ER30">
        <v>8</v>
      </c>
      <c r="ES30">
        <v>2</v>
      </c>
      <c r="ET30">
        <v>4</v>
      </c>
      <c r="EU30">
        <v>2</v>
      </c>
      <c r="EV30">
        <v>4</v>
      </c>
      <c r="EW30">
        <v>8</v>
      </c>
      <c r="EX30">
        <v>3</v>
      </c>
      <c r="EY30">
        <v>8</v>
      </c>
      <c r="EZ30">
        <v>0</v>
      </c>
      <c r="FA30">
        <v>4</v>
      </c>
      <c r="FB30">
        <v>3</v>
      </c>
      <c r="FC30">
        <v>1</v>
      </c>
      <c r="FD30">
        <v>6</v>
      </c>
      <c r="FE30">
        <v>18</v>
      </c>
      <c r="FF30">
        <v>6</v>
      </c>
      <c r="FG30">
        <v>7</v>
      </c>
      <c r="FH30">
        <v>3</v>
      </c>
      <c r="FI30">
        <v>3</v>
      </c>
      <c r="FJ30">
        <v>6</v>
      </c>
      <c r="FK30">
        <v>16</v>
      </c>
      <c r="FL30">
        <v>4</v>
      </c>
      <c r="FM30">
        <v>3</v>
      </c>
      <c r="FN30">
        <v>1</v>
      </c>
      <c r="FO30">
        <v>3</v>
      </c>
      <c r="FP30">
        <v>8</v>
      </c>
      <c r="FQ30">
        <v>9</v>
      </c>
      <c r="FR30">
        <v>7</v>
      </c>
      <c r="FS30">
        <v>3</v>
      </c>
      <c r="FT30">
        <v>1</v>
      </c>
      <c r="FU30">
        <v>4</v>
      </c>
      <c r="FV30">
        <v>5</v>
      </c>
      <c r="FW30">
        <v>9</v>
      </c>
      <c r="FX30">
        <v>6</v>
      </c>
      <c r="FY30">
        <v>3</v>
      </c>
      <c r="FZ30">
        <v>8</v>
      </c>
      <c r="GA30">
        <v>13</v>
      </c>
      <c r="GB30">
        <v>7</v>
      </c>
      <c r="GC30">
        <v>6</v>
      </c>
      <c r="GD30">
        <v>5</v>
      </c>
      <c r="GE30">
        <v>6</v>
      </c>
      <c r="GF30">
        <v>18</v>
      </c>
      <c r="GG30">
        <v>6</v>
      </c>
      <c r="GH30">
        <v>7</v>
      </c>
      <c r="GI30">
        <v>9</v>
      </c>
      <c r="GJ30">
        <v>11</v>
      </c>
      <c r="GK30">
        <v>5</v>
      </c>
      <c r="GL30">
        <v>10</v>
      </c>
      <c r="GM30">
        <v>7</v>
      </c>
      <c r="GN30">
        <v>7</v>
      </c>
      <c r="GO30">
        <v>8</v>
      </c>
      <c r="GP30">
        <v>14</v>
      </c>
      <c r="GQ30">
        <v>13</v>
      </c>
      <c r="GR30">
        <v>8</v>
      </c>
      <c r="GS30">
        <v>12</v>
      </c>
      <c r="GT30">
        <v>18</v>
      </c>
      <c r="GU30">
        <v>33</v>
      </c>
      <c r="GV30">
        <v>23</v>
      </c>
      <c r="GW30">
        <v>69</v>
      </c>
      <c r="GX30">
        <v>30</v>
      </c>
      <c r="GY30">
        <v>75</v>
      </c>
      <c r="GZ30">
        <v>49</v>
      </c>
      <c r="HA30">
        <v>95</v>
      </c>
      <c r="HB30">
        <v>65</v>
      </c>
      <c r="HC30">
        <v>79</v>
      </c>
      <c r="HD30">
        <v>65</v>
      </c>
      <c r="HE30">
        <v>46</v>
      </c>
      <c r="HF30">
        <v>56</v>
      </c>
      <c r="HG30">
        <v>75</v>
      </c>
      <c r="HH30">
        <v>139</v>
      </c>
      <c r="HI30">
        <v>46</v>
      </c>
      <c r="HJ30">
        <v>54</v>
      </c>
      <c r="HK30">
        <v>98</v>
      </c>
      <c r="HL30">
        <v>130</v>
      </c>
      <c r="HM30">
        <v>79</v>
      </c>
      <c r="HN30">
        <v>68</v>
      </c>
      <c r="HO30">
        <v>83</v>
      </c>
      <c r="HP30">
        <v>108</v>
      </c>
      <c r="HQ30">
        <v>60</v>
      </c>
      <c r="HR30">
        <v>36</v>
      </c>
      <c r="HS30">
        <v>139</v>
      </c>
      <c r="HT30">
        <v>41</v>
      </c>
      <c r="HU30">
        <v>84</v>
      </c>
      <c r="HV30">
        <v>62</v>
      </c>
      <c r="HW30">
        <v>47</v>
      </c>
      <c r="HX30">
        <v>106</v>
      </c>
      <c r="HY30">
        <v>98</v>
      </c>
      <c r="HZ30">
        <v>104</v>
      </c>
      <c r="IA30">
        <v>72</v>
      </c>
      <c r="IB30">
        <v>75</v>
      </c>
      <c r="IC30">
        <v>153</v>
      </c>
      <c r="ID30">
        <v>83</v>
      </c>
      <c r="IE30">
        <v>102</v>
      </c>
      <c r="IF30">
        <v>90</v>
      </c>
      <c r="IG30">
        <v>115</v>
      </c>
      <c r="IH30">
        <v>103</v>
      </c>
      <c r="II30">
        <v>89</v>
      </c>
      <c r="IJ30">
        <v>96</v>
      </c>
      <c r="IK30">
        <v>120</v>
      </c>
      <c r="IL30">
        <v>97</v>
      </c>
      <c r="IM30">
        <v>109</v>
      </c>
      <c r="IN30">
        <v>109</v>
      </c>
      <c r="IO30">
        <v>85</v>
      </c>
      <c r="IP30">
        <v>137</v>
      </c>
      <c r="IQ30">
        <v>142</v>
      </c>
      <c r="IR30">
        <v>110</v>
      </c>
      <c r="IS30">
        <v>102</v>
      </c>
      <c r="IT30">
        <v>184</v>
      </c>
      <c r="IU30">
        <v>150</v>
      </c>
      <c r="IV30">
        <v>142</v>
      </c>
      <c r="IW30">
        <v>157</v>
      </c>
      <c r="IX30">
        <v>103</v>
      </c>
      <c r="IY30">
        <v>145</v>
      </c>
      <c r="IZ30">
        <v>105</v>
      </c>
      <c r="JA30">
        <v>99</v>
      </c>
      <c r="JB30">
        <v>179</v>
      </c>
      <c r="JC30">
        <v>133</v>
      </c>
      <c r="JD30">
        <v>122</v>
      </c>
      <c r="JE30">
        <v>74</v>
      </c>
      <c r="JF30" s="3"/>
    </row>
    <row r="31" spans="1:266" x14ac:dyDescent="0.25">
      <c r="A31" t="s">
        <v>310</v>
      </c>
      <c r="C31" s="2">
        <f>C22/B22-1</f>
        <v>0.5714285714285714</v>
      </c>
      <c r="D31" s="2">
        <f t="shared" ref="D31:BO32" si="20">D22/C22-1</f>
        <v>-0.18181818181818177</v>
      </c>
      <c r="E31" s="2">
        <f t="shared" si="20"/>
        <v>0.33333333333333326</v>
      </c>
      <c r="F31" s="2">
        <f t="shared" si="20"/>
        <v>0.25</v>
      </c>
      <c r="G31" s="2">
        <f t="shared" si="20"/>
        <v>-6.6666666666666652E-2</v>
      </c>
      <c r="H31" s="2">
        <f t="shared" si="20"/>
        <v>0.21428571428571419</v>
      </c>
      <c r="I31" s="2">
        <f t="shared" si="20"/>
        <v>-1</v>
      </c>
      <c r="J31" s="2" t="e">
        <f t="shared" si="20"/>
        <v>#DIV/0!</v>
      </c>
      <c r="K31" s="2">
        <f t="shared" si="20"/>
        <v>13.5</v>
      </c>
      <c r="L31" s="2">
        <f t="shared" si="20"/>
        <v>-0.55172413793103448</v>
      </c>
      <c r="M31" s="2">
        <f t="shared" si="20"/>
        <v>1.8461538461538463</v>
      </c>
      <c r="N31" s="2">
        <f t="shared" si="20"/>
        <v>-0.51351351351351349</v>
      </c>
      <c r="O31" s="2">
        <f t="shared" si="20"/>
        <v>0.33333333333333326</v>
      </c>
      <c r="P31" s="2">
        <f t="shared" si="20"/>
        <v>0.20833333333333326</v>
      </c>
      <c r="Q31" s="2">
        <f t="shared" si="20"/>
        <v>-1</v>
      </c>
      <c r="R31" s="2" t="e">
        <f t="shared" si="20"/>
        <v>#DIV/0!</v>
      </c>
      <c r="S31" s="2">
        <f t="shared" si="20"/>
        <v>0.8214285714285714</v>
      </c>
      <c r="T31" s="2">
        <f t="shared" si="20"/>
        <v>-0.23529411764705888</v>
      </c>
      <c r="U31" s="2">
        <f t="shared" si="20"/>
        <v>0.17948717948717952</v>
      </c>
      <c r="V31" s="2">
        <f t="shared" si="20"/>
        <v>-0.34782608695652173</v>
      </c>
      <c r="W31" s="2">
        <f t="shared" si="20"/>
        <v>-0.19999999999999996</v>
      </c>
      <c r="X31" s="2">
        <f t="shared" si="20"/>
        <v>-0.45833333333333337</v>
      </c>
      <c r="Y31" s="2">
        <f t="shared" si="20"/>
        <v>2.2307692307692308</v>
      </c>
      <c r="Z31" s="2">
        <f t="shared" si="20"/>
        <v>-0.88095238095238093</v>
      </c>
      <c r="AA31" s="2">
        <f t="shared" si="20"/>
        <v>-1</v>
      </c>
      <c r="AB31" s="2" t="e">
        <f t="shared" si="20"/>
        <v>#DIV/0!</v>
      </c>
      <c r="AC31" s="2">
        <f t="shared" si="20"/>
        <v>-0.78947368421052633</v>
      </c>
      <c r="AD31" s="2">
        <f t="shared" si="20"/>
        <v>7.25</v>
      </c>
      <c r="AE31" s="2">
        <f t="shared" si="20"/>
        <v>-0.48484848484848486</v>
      </c>
      <c r="AF31" s="2">
        <f t="shared" si="20"/>
        <v>-0.23529411764705888</v>
      </c>
      <c r="AG31" s="2">
        <f t="shared" si="20"/>
        <v>1.6153846153846154</v>
      </c>
      <c r="AH31" s="2">
        <f t="shared" si="20"/>
        <v>-0.64705882352941169</v>
      </c>
      <c r="AI31" s="2">
        <f t="shared" si="20"/>
        <v>3.416666666666667</v>
      </c>
      <c r="AJ31" s="2">
        <f t="shared" si="20"/>
        <v>-0.83018867924528306</v>
      </c>
      <c r="AK31" s="2">
        <f t="shared" si="20"/>
        <v>13.111111111111111</v>
      </c>
      <c r="AL31" s="2">
        <f t="shared" si="20"/>
        <v>-0.96062992125984248</v>
      </c>
      <c r="AM31" s="2">
        <f t="shared" si="20"/>
        <v>1.2000000000000002</v>
      </c>
      <c r="AN31" s="2">
        <f t="shared" si="20"/>
        <v>1.1818181818181817</v>
      </c>
      <c r="AO31" s="2">
        <f t="shared" si="20"/>
        <v>0.16666666666666674</v>
      </c>
      <c r="AP31" s="2">
        <f t="shared" si="20"/>
        <v>-0.60714285714285721</v>
      </c>
      <c r="AQ31" s="2">
        <f t="shared" si="20"/>
        <v>0.36363636363636354</v>
      </c>
      <c r="AR31" s="2">
        <f t="shared" si="20"/>
        <v>-0.26666666666666672</v>
      </c>
      <c r="AS31" s="2">
        <f t="shared" si="20"/>
        <v>2.2727272727272729</v>
      </c>
      <c r="AT31" s="2">
        <f t="shared" si="20"/>
        <v>-0.91666666666666663</v>
      </c>
      <c r="AU31" s="2">
        <f t="shared" si="20"/>
        <v>3</v>
      </c>
      <c r="AV31" s="2">
        <f t="shared" si="20"/>
        <v>0.66666666666666674</v>
      </c>
      <c r="AW31" s="2">
        <f t="shared" si="20"/>
        <v>2.35</v>
      </c>
      <c r="AX31" s="2">
        <f t="shared" si="20"/>
        <v>-0.86567164179104483</v>
      </c>
      <c r="AY31" s="2">
        <f t="shared" si="20"/>
        <v>0.88888888888888884</v>
      </c>
      <c r="AZ31" s="2">
        <f t="shared" si="20"/>
        <v>-0.17647058823529416</v>
      </c>
      <c r="BA31" s="2">
        <f t="shared" si="20"/>
        <v>0.35714285714285721</v>
      </c>
      <c r="BB31" s="2">
        <f t="shared" si="20"/>
        <v>-0.52631578947368429</v>
      </c>
      <c r="BC31" s="2">
        <f t="shared" si="20"/>
        <v>-0.22222222222222221</v>
      </c>
      <c r="BD31" s="2">
        <f t="shared" si="20"/>
        <v>1</v>
      </c>
      <c r="BE31" s="2">
        <f t="shared" si="20"/>
        <v>1.3571428571428572</v>
      </c>
      <c r="BF31" s="2">
        <f t="shared" si="20"/>
        <v>-0.60606060606060608</v>
      </c>
      <c r="BG31" s="2">
        <f t="shared" si="20"/>
        <v>0</v>
      </c>
      <c r="BH31" s="2">
        <f t="shared" si="20"/>
        <v>0.76923076923076916</v>
      </c>
      <c r="BI31" s="2">
        <f t="shared" si="20"/>
        <v>6.1739130434782608</v>
      </c>
      <c r="BJ31" s="2">
        <f t="shared" si="20"/>
        <v>-0.72727272727272729</v>
      </c>
      <c r="BK31" s="2">
        <f t="shared" si="20"/>
        <v>-0.48888888888888893</v>
      </c>
      <c r="BL31" s="2">
        <f t="shared" si="20"/>
        <v>8.6956521739130377E-2</v>
      </c>
      <c r="BM31" s="2">
        <f t="shared" si="20"/>
        <v>-0.24</v>
      </c>
      <c r="BN31" s="2">
        <f t="shared" si="20"/>
        <v>8.3684210526315788</v>
      </c>
      <c r="BO31" s="2">
        <f t="shared" si="20"/>
        <v>-0.8033707865168539</v>
      </c>
      <c r="BP31" s="2">
        <f t="shared" ref="BP31:EA34" si="21">BP22/BO22-1</f>
        <v>-2.8571428571428581E-2</v>
      </c>
      <c r="BQ31" s="2">
        <f t="shared" si="21"/>
        <v>0.17647058823529416</v>
      </c>
      <c r="BR31" s="2">
        <f t="shared" si="21"/>
        <v>0.42500000000000004</v>
      </c>
      <c r="BS31" s="2">
        <f t="shared" si="21"/>
        <v>0.2456140350877194</v>
      </c>
      <c r="BT31" s="2">
        <f t="shared" si="21"/>
        <v>-0.18309859154929575</v>
      </c>
      <c r="BU31" s="2">
        <f t="shared" si="21"/>
        <v>0.3793103448275863</v>
      </c>
      <c r="BV31" s="2">
        <f t="shared" si="21"/>
        <v>-0.61250000000000004</v>
      </c>
      <c r="BW31" s="2">
        <f t="shared" si="21"/>
        <v>1</v>
      </c>
      <c r="BX31" s="2">
        <f t="shared" si="21"/>
        <v>-1.6129032258064502E-2</v>
      </c>
      <c r="BY31" s="2">
        <f t="shared" si="21"/>
        <v>8.1967213114754189E-2</v>
      </c>
      <c r="BZ31" s="2">
        <f t="shared" si="21"/>
        <v>-4.5454545454545414E-2</v>
      </c>
      <c r="CA31" s="2">
        <f t="shared" si="21"/>
        <v>-0.15873015873015872</v>
      </c>
      <c r="CB31" s="2">
        <f t="shared" si="21"/>
        <v>0</v>
      </c>
      <c r="CC31" s="2">
        <f t="shared" si="21"/>
        <v>-5.6603773584905648E-2</v>
      </c>
      <c r="CD31" s="2">
        <f t="shared" si="21"/>
        <v>8.0000000000000071E-2</v>
      </c>
      <c r="CE31" s="2">
        <f t="shared" si="21"/>
        <v>-7.407407407407407E-2</v>
      </c>
      <c r="CF31" s="2">
        <f t="shared" si="21"/>
        <v>0.30000000000000004</v>
      </c>
      <c r="CG31" s="2">
        <f t="shared" si="21"/>
        <v>0.1692307692307693</v>
      </c>
      <c r="CH31" s="2">
        <f t="shared" si="21"/>
        <v>-0.34210526315789469</v>
      </c>
      <c r="CI31" s="2">
        <f t="shared" si="21"/>
        <v>0.41999999999999993</v>
      </c>
      <c r="CJ31" s="2">
        <f t="shared" si="21"/>
        <v>0.12676056338028174</v>
      </c>
      <c r="CK31" s="2">
        <f t="shared" si="21"/>
        <v>-0.26249999999999996</v>
      </c>
      <c r="CL31" s="2">
        <f t="shared" si="21"/>
        <v>6.7796610169491567E-2</v>
      </c>
      <c r="CM31" s="2">
        <f t="shared" si="21"/>
        <v>-0.11111111111111116</v>
      </c>
      <c r="CN31" s="2">
        <f t="shared" si="21"/>
        <v>1.7857142857142794E-2</v>
      </c>
      <c r="CO31" s="2">
        <f t="shared" si="21"/>
        <v>0.12280701754385959</v>
      </c>
      <c r="CP31" s="2">
        <f t="shared" si="21"/>
        <v>-0.28125</v>
      </c>
      <c r="CQ31" s="2">
        <f t="shared" si="21"/>
        <v>0.28260869565217384</v>
      </c>
      <c r="CR31" s="2">
        <f t="shared" si="21"/>
        <v>-5.084745762711862E-2</v>
      </c>
      <c r="CS31" s="2">
        <f t="shared" si="21"/>
        <v>-0.8035714285714286</v>
      </c>
      <c r="CT31" s="2">
        <f t="shared" si="21"/>
        <v>5.1818181818181817</v>
      </c>
      <c r="CU31" s="2">
        <f t="shared" si="21"/>
        <v>-0.11764705882352944</v>
      </c>
      <c r="CV31" s="2">
        <f t="shared" si="21"/>
        <v>0</v>
      </c>
      <c r="CW31" s="2">
        <f t="shared" si="21"/>
        <v>6.6666666666666652E-2</v>
      </c>
      <c r="CX31" s="2">
        <f t="shared" si="21"/>
        <v>-0.484375</v>
      </c>
      <c r="CY31" s="2">
        <f t="shared" si="21"/>
        <v>0.96969696969696972</v>
      </c>
      <c r="CZ31" s="2">
        <f t="shared" si="21"/>
        <v>-4.6153846153846101E-2</v>
      </c>
      <c r="DA31" s="2">
        <f t="shared" si="21"/>
        <v>-0.4838709677419355</v>
      </c>
      <c r="DB31" s="2">
        <f t="shared" si="21"/>
        <v>0.65625</v>
      </c>
      <c r="DC31" s="2">
        <f t="shared" si="21"/>
        <v>0.320754716981132</v>
      </c>
      <c r="DD31" s="2">
        <f t="shared" si="21"/>
        <v>0.64285714285714279</v>
      </c>
      <c r="DE31" s="2">
        <f t="shared" si="21"/>
        <v>-0.19999999999999996</v>
      </c>
      <c r="DF31" s="2">
        <f t="shared" si="21"/>
        <v>-0.41304347826086951</v>
      </c>
      <c r="DG31" s="2">
        <f t="shared" si="21"/>
        <v>0.2407407407407407</v>
      </c>
      <c r="DH31" s="2">
        <f t="shared" si="21"/>
        <v>1.4925373134328401E-2</v>
      </c>
      <c r="DI31" s="2">
        <f t="shared" si="21"/>
        <v>-0.1470588235294118</v>
      </c>
      <c r="DJ31" s="2">
        <f t="shared" si="21"/>
        <v>-0.25862068965517238</v>
      </c>
      <c r="DK31" s="2">
        <f t="shared" si="21"/>
        <v>0.76744186046511631</v>
      </c>
      <c r="DL31" s="2">
        <f t="shared" si="21"/>
        <v>-0.61842105263157898</v>
      </c>
      <c r="DM31" s="2">
        <f t="shared" si="21"/>
        <v>1.103448275862069</v>
      </c>
      <c r="DN31" s="2">
        <f t="shared" si="21"/>
        <v>-0.29508196721311475</v>
      </c>
      <c r="DO31" s="2">
        <f t="shared" si="21"/>
        <v>-0.2558139534883721</v>
      </c>
      <c r="DP31" s="2">
        <f t="shared" si="21"/>
        <v>-6.25E-2</v>
      </c>
      <c r="DQ31" s="2">
        <f t="shared" si="21"/>
        <v>0.6333333333333333</v>
      </c>
      <c r="DR31" s="2">
        <f t="shared" si="21"/>
        <v>-0.77551020408163263</v>
      </c>
      <c r="DS31" s="2">
        <f t="shared" si="21"/>
        <v>1.8181818181818183</v>
      </c>
      <c r="DT31" s="2">
        <f t="shared" si="21"/>
        <v>1.064516129032258</v>
      </c>
      <c r="DU31" s="2">
        <f t="shared" si="21"/>
        <v>0.25</v>
      </c>
      <c r="DV31" s="2">
        <f t="shared" si="21"/>
        <v>-0.25</v>
      </c>
      <c r="DW31" s="2">
        <f t="shared" si="21"/>
        <v>-6.6666666666666652E-2</v>
      </c>
      <c r="DX31" s="2">
        <f t="shared" si="21"/>
        <v>-0.1964285714285714</v>
      </c>
      <c r="DY31" s="2">
        <f t="shared" si="21"/>
        <v>-0.28888888888888886</v>
      </c>
      <c r="DZ31" s="2">
        <f t="shared" si="21"/>
        <v>0.15625</v>
      </c>
      <c r="EA31" s="2">
        <f t="shared" si="21"/>
        <v>-0.16216216216216217</v>
      </c>
      <c r="EB31" s="2">
        <f t="shared" ref="EB31:GM37" si="22">EB22/EA22-1</f>
        <v>-0.22580645161290325</v>
      </c>
      <c r="EC31" s="2">
        <f t="shared" si="22"/>
        <v>0.29166666666666674</v>
      </c>
      <c r="ED31" s="2">
        <f t="shared" si="22"/>
        <v>-0.29032258064516125</v>
      </c>
      <c r="EE31" s="2">
        <f t="shared" si="22"/>
        <v>0.59090909090909083</v>
      </c>
      <c r="EF31" s="2">
        <f t="shared" si="22"/>
        <v>1.3714285714285714</v>
      </c>
      <c r="EG31" s="2">
        <f t="shared" si="22"/>
        <v>-0.59036144578313254</v>
      </c>
      <c r="EH31" s="2">
        <f t="shared" si="22"/>
        <v>-0.26470588235294112</v>
      </c>
      <c r="EI31" s="2">
        <f t="shared" si="22"/>
        <v>-7.999999999999996E-2</v>
      </c>
      <c r="EJ31" s="2">
        <f t="shared" si="22"/>
        <v>0.60869565217391308</v>
      </c>
      <c r="EK31" s="2">
        <f t="shared" si="22"/>
        <v>0</v>
      </c>
      <c r="EL31" s="2">
        <f t="shared" si="22"/>
        <v>-0.32432432432432434</v>
      </c>
      <c r="EM31" s="2">
        <f t="shared" si="22"/>
        <v>0.87999999999999989</v>
      </c>
      <c r="EN31" s="2">
        <f t="shared" si="22"/>
        <v>-0.55319148936170215</v>
      </c>
      <c r="EO31" s="2">
        <f t="shared" si="22"/>
        <v>0.71428571428571419</v>
      </c>
      <c r="EP31" s="2">
        <f t="shared" si="22"/>
        <v>-2.777777777777779E-2</v>
      </c>
      <c r="EQ31" s="2">
        <f t="shared" si="22"/>
        <v>-0.19999999999999996</v>
      </c>
      <c r="ER31" s="2">
        <f t="shared" si="22"/>
        <v>1.7857142857142856</v>
      </c>
      <c r="ES31" s="2">
        <f t="shared" si="22"/>
        <v>-0.75641025641025639</v>
      </c>
      <c r="ET31" s="2">
        <f t="shared" si="22"/>
        <v>0.57894736842105265</v>
      </c>
      <c r="EU31" s="2">
        <f t="shared" si="22"/>
        <v>0.53333333333333344</v>
      </c>
      <c r="EV31" s="2">
        <f t="shared" si="22"/>
        <v>1.4347826086956523</v>
      </c>
      <c r="EW31" s="2">
        <f t="shared" si="22"/>
        <v>-0.3660714285714286</v>
      </c>
      <c r="EX31" s="2">
        <f t="shared" si="22"/>
        <v>0.77464788732394374</v>
      </c>
      <c r="EY31" s="2">
        <f t="shared" si="22"/>
        <v>-0.4285714285714286</v>
      </c>
      <c r="EZ31" s="2">
        <f t="shared" si="22"/>
        <v>-0.26388888888888884</v>
      </c>
      <c r="FA31" s="2">
        <f t="shared" si="22"/>
        <v>-0.45283018867924529</v>
      </c>
      <c r="FB31" s="2">
        <f t="shared" si="22"/>
        <v>1.4137931034482758</v>
      </c>
      <c r="FC31" s="2">
        <f t="shared" si="22"/>
        <v>-0.34285714285714286</v>
      </c>
      <c r="FD31" s="2">
        <f t="shared" si="22"/>
        <v>0.15217391304347827</v>
      </c>
      <c r="FE31" s="2">
        <f t="shared" si="22"/>
        <v>-0.39622641509433965</v>
      </c>
      <c r="FF31" s="2">
        <f t="shared" si="22"/>
        <v>0.75</v>
      </c>
      <c r="FG31" s="2">
        <f t="shared" si="22"/>
        <v>-0.625</v>
      </c>
      <c r="FH31" s="2">
        <f t="shared" si="22"/>
        <v>9.5238095238095344E-2</v>
      </c>
      <c r="FI31" s="2">
        <f t="shared" si="22"/>
        <v>0.47826086956521729</v>
      </c>
      <c r="FJ31" s="2">
        <f t="shared" si="22"/>
        <v>1.2941176470588234</v>
      </c>
      <c r="FK31" s="2">
        <f t="shared" si="22"/>
        <v>-0.24358974358974361</v>
      </c>
      <c r="FL31" s="2">
        <f t="shared" si="22"/>
        <v>-0.35593220338983056</v>
      </c>
      <c r="FM31" s="2">
        <f t="shared" si="22"/>
        <v>0.26315789473684204</v>
      </c>
      <c r="FN31" s="2">
        <f t="shared" si="22"/>
        <v>-4.166666666666663E-2</v>
      </c>
      <c r="FO31" s="2">
        <f t="shared" si="22"/>
        <v>-0.10869565217391308</v>
      </c>
      <c r="FP31" s="2">
        <f t="shared" si="22"/>
        <v>0.29268292682926833</v>
      </c>
      <c r="FQ31" s="2">
        <f t="shared" si="22"/>
        <v>0.4339622641509433</v>
      </c>
      <c r="FR31" s="2">
        <f t="shared" si="22"/>
        <v>0.11842105263157898</v>
      </c>
      <c r="FS31" s="2">
        <f t="shared" si="22"/>
        <v>-0.49411764705882355</v>
      </c>
      <c r="FT31" s="2">
        <f t="shared" si="22"/>
        <v>0.39534883720930236</v>
      </c>
      <c r="FU31" s="2">
        <f t="shared" si="22"/>
        <v>-0.25</v>
      </c>
      <c r="FV31" s="2">
        <f t="shared" si="22"/>
        <v>-2.2222222222222254E-2</v>
      </c>
      <c r="FW31" s="2">
        <f t="shared" si="22"/>
        <v>0</v>
      </c>
      <c r="FX31" s="2">
        <f t="shared" si="22"/>
        <v>0.59090909090909083</v>
      </c>
      <c r="FY31" s="2">
        <f t="shared" si="22"/>
        <v>0.37142857142857144</v>
      </c>
      <c r="FZ31" s="2">
        <f t="shared" si="22"/>
        <v>0.76041666666666674</v>
      </c>
      <c r="GA31" s="2">
        <f t="shared" si="22"/>
        <v>0.59171597633136086</v>
      </c>
      <c r="GB31" s="2">
        <f t="shared" si="22"/>
        <v>-0.56505576208178443</v>
      </c>
      <c r="GC31" s="2">
        <f t="shared" si="22"/>
        <v>0.75213675213675213</v>
      </c>
      <c r="GD31" s="2">
        <f t="shared" si="22"/>
        <v>-0.10731707317073169</v>
      </c>
      <c r="GE31" s="2">
        <f t="shared" si="22"/>
        <v>-0.63387978142076506</v>
      </c>
      <c r="GF31" s="2">
        <f t="shared" si="22"/>
        <v>0.77611940298507465</v>
      </c>
      <c r="GG31" s="2">
        <f t="shared" si="22"/>
        <v>-0.29411764705882348</v>
      </c>
      <c r="GH31" s="2">
        <f t="shared" si="22"/>
        <v>-0.11904761904761907</v>
      </c>
      <c r="GI31" s="2">
        <f t="shared" si="22"/>
        <v>0.9864864864864864</v>
      </c>
      <c r="GJ31" s="2">
        <f t="shared" si="22"/>
        <v>-0.10204081632653061</v>
      </c>
      <c r="GK31" s="2">
        <f t="shared" si="22"/>
        <v>-0.37878787878787878</v>
      </c>
      <c r="GL31" s="2">
        <f t="shared" si="22"/>
        <v>-9.7560975609756073E-2</v>
      </c>
      <c r="GM31" s="2">
        <f t="shared" si="22"/>
        <v>-1.3513513513513487E-2</v>
      </c>
      <c r="GN31" s="2">
        <f t="shared" ref="GN31:IY34" si="23">GN22/GM22-1</f>
        <v>-0.20547945205479456</v>
      </c>
      <c r="GO31" s="2">
        <f t="shared" si="23"/>
        <v>2.6206896551724137</v>
      </c>
      <c r="GP31" s="2">
        <f t="shared" si="23"/>
        <v>-0.68571428571428572</v>
      </c>
      <c r="GQ31" s="2">
        <f t="shared" si="23"/>
        <v>1.106060606060606</v>
      </c>
      <c r="GR31" s="2">
        <f t="shared" si="23"/>
        <v>-0.38848920863309355</v>
      </c>
      <c r="GS31" s="2">
        <f t="shared" si="23"/>
        <v>-0.11764705882352944</v>
      </c>
      <c r="GT31" s="2">
        <f t="shared" si="23"/>
        <v>0.22666666666666657</v>
      </c>
      <c r="GU31" s="2">
        <f t="shared" si="23"/>
        <v>0.36956521739130443</v>
      </c>
      <c r="GV31" s="2">
        <f t="shared" si="23"/>
        <v>-0.42063492063492058</v>
      </c>
      <c r="GW31" s="2">
        <f t="shared" si="23"/>
        <v>0.26027397260273966</v>
      </c>
      <c r="GX31" s="2">
        <f t="shared" si="23"/>
        <v>0.71739130434782616</v>
      </c>
      <c r="GY31" s="2">
        <f t="shared" si="23"/>
        <v>-0.14556962025316456</v>
      </c>
      <c r="GZ31" s="2">
        <f t="shared" si="23"/>
        <v>0.45185185185185195</v>
      </c>
      <c r="HA31" s="2">
        <f t="shared" si="23"/>
        <v>0.48469387755102034</v>
      </c>
      <c r="HB31" s="2">
        <f t="shared" si="23"/>
        <v>-0.54295532646048117</v>
      </c>
      <c r="HC31" s="2">
        <f t="shared" si="23"/>
        <v>-0.1428571428571429</v>
      </c>
      <c r="HD31" s="2">
        <f t="shared" si="23"/>
        <v>0.42982456140350878</v>
      </c>
      <c r="HE31" s="2">
        <f t="shared" si="23"/>
        <v>7.361963190184051E-2</v>
      </c>
      <c r="HF31" s="2">
        <f t="shared" si="23"/>
        <v>-0.10285714285714287</v>
      </c>
      <c r="HG31" s="2">
        <f t="shared" si="23"/>
        <v>0.2993630573248407</v>
      </c>
      <c r="HH31" s="2">
        <f t="shared" si="23"/>
        <v>-0.39215686274509809</v>
      </c>
      <c r="HI31" s="2">
        <f t="shared" si="23"/>
        <v>2.1693548387096775</v>
      </c>
      <c r="HJ31" s="2">
        <f t="shared" si="23"/>
        <v>-0.58524173027989823</v>
      </c>
      <c r="HK31" s="2">
        <f t="shared" si="23"/>
        <v>0.22085889570552153</v>
      </c>
      <c r="HL31" s="2">
        <f t="shared" si="23"/>
        <v>0.4120603015075377</v>
      </c>
      <c r="HM31" s="2">
        <f t="shared" si="23"/>
        <v>1.5195729537366547</v>
      </c>
      <c r="HN31" s="2">
        <f t="shared" si="23"/>
        <v>-0.68361581920903958</v>
      </c>
      <c r="HO31" s="2">
        <f t="shared" si="23"/>
        <v>1.6071428571428572</v>
      </c>
      <c r="HP31" s="2">
        <f t="shared" si="23"/>
        <v>-0.5702054794520548</v>
      </c>
      <c r="HQ31" s="2">
        <f t="shared" si="23"/>
        <v>-0.37848605577689243</v>
      </c>
      <c r="HR31" s="2">
        <f t="shared" si="23"/>
        <v>0.41025641025641035</v>
      </c>
      <c r="HS31" s="2">
        <f t="shared" si="23"/>
        <v>1.1409090909090911</v>
      </c>
      <c r="HT31" s="2">
        <f t="shared" si="23"/>
        <v>-0.67940552016985145</v>
      </c>
      <c r="HU31" s="2">
        <f t="shared" si="23"/>
        <v>1.3841059602649008</v>
      </c>
      <c r="HV31" s="2">
        <f t="shared" si="23"/>
        <v>-0.20833333333333337</v>
      </c>
      <c r="HW31" s="2">
        <f t="shared" si="23"/>
        <v>-0.39649122807017545</v>
      </c>
      <c r="HX31" s="2">
        <f t="shared" si="23"/>
        <v>0.20348837209302317</v>
      </c>
      <c r="HY31" s="2">
        <f t="shared" si="23"/>
        <v>0.6183574879227054</v>
      </c>
      <c r="HZ31" s="2">
        <f t="shared" si="23"/>
        <v>-0.60298507462686568</v>
      </c>
      <c r="IA31" s="2">
        <f t="shared" si="23"/>
        <v>0.39097744360902253</v>
      </c>
      <c r="IB31" s="2">
        <f t="shared" si="23"/>
        <v>-9.7297297297297303E-2</v>
      </c>
      <c r="IC31" s="2">
        <f t="shared" si="23"/>
        <v>1.5449101796407185</v>
      </c>
      <c r="ID31" s="2">
        <f t="shared" si="23"/>
        <v>-7.0588235294117618E-2</v>
      </c>
      <c r="IE31" s="2">
        <f t="shared" si="23"/>
        <v>-0.29367088607594938</v>
      </c>
      <c r="IF31" s="2">
        <f t="shared" si="23"/>
        <v>0.32974910394265233</v>
      </c>
      <c r="IG31" s="2">
        <f t="shared" si="23"/>
        <v>2.1563342318059231E-2</v>
      </c>
      <c r="IH31" s="2">
        <f t="shared" si="23"/>
        <v>-0.67546174142480209</v>
      </c>
      <c r="II31" s="2">
        <f t="shared" si="23"/>
        <v>0.12195121951219523</v>
      </c>
      <c r="IJ31" s="2">
        <f t="shared" si="23"/>
        <v>0.2246376811594204</v>
      </c>
      <c r="IK31" s="2">
        <f t="shared" si="23"/>
        <v>-0.33727810650887569</v>
      </c>
      <c r="IL31" s="2">
        <f t="shared" si="23"/>
        <v>-1.7857142857142905E-2</v>
      </c>
      <c r="IM31" s="2">
        <f t="shared" si="23"/>
        <v>-0.11818181818181817</v>
      </c>
      <c r="IN31" s="2">
        <f t="shared" si="23"/>
        <v>0.52577319587628857</v>
      </c>
      <c r="IO31" s="2">
        <f t="shared" si="23"/>
        <v>-0.2567567567567568</v>
      </c>
      <c r="IP31" s="2">
        <f t="shared" si="23"/>
        <v>0.16363636363636358</v>
      </c>
      <c r="IQ31" s="2">
        <f t="shared" si="23"/>
        <v>-0.1015625</v>
      </c>
      <c r="IR31" s="2">
        <f t="shared" si="23"/>
        <v>-0.10434782608695647</v>
      </c>
      <c r="IS31" s="2">
        <f t="shared" si="23"/>
        <v>-0.12621359223300976</v>
      </c>
      <c r="IT31" s="2">
        <f t="shared" si="23"/>
        <v>0.34444444444444455</v>
      </c>
      <c r="IU31" s="2">
        <f t="shared" si="23"/>
        <v>0.17355371900826455</v>
      </c>
      <c r="IV31" s="2">
        <f t="shared" si="23"/>
        <v>1.4084507042253502E-2</v>
      </c>
      <c r="IW31" s="2">
        <f t="shared" si="23"/>
        <v>0.15277777777777768</v>
      </c>
      <c r="IX31" s="2">
        <f t="shared" si="23"/>
        <v>-4.8192771084337394E-2</v>
      </c>
      <c r="IY31" s="2">
        <f t="shared" si="23"/>
        <v>0.12658227848101267</v>
      </c>
      <c r="IZ31" s="2">
        <f t="shared" ref="IZ31:JE33" si="24">IZ22/IY22-1</f>
        <v>-0.1404494382022472</v>
      </c>
      <c r="JA31" s="2">
        <f t="shared" si="24"/>
        <v>0.48366013071895431</v>
      </c>
      <c r="JB31" s="2">
        <f t="shared" si="24"/>
        <v>-0.19383259911894268</v>
      </c>
      <c r="JC31" s="2">
        <f t="shared" si="24"/>
        <v>-3.8251366120218622E-2</v>
      </c>
      <c r="JD31" s="2">
        <f t="shared" si="24"/>
        <v>-0.13068181818181823</v>
      </c>
      <c r="JE31" s="2">
        <f t="shared" si="24"/>
        <v>4.5751633986928164E-2</v>
      </c>
      <c r="JF31" s="3">
        <f>AVERAGE(HV31:JE31)</f>
        <v>4.2429593047650552E-2</v>
      </c>
    </row>
    <row r="32" spans="1:266" x14ac:dyDescent="0.25">
      <c r="A32" t="s">
        <v>311</v>
      </c>
      <c r="C32" s="2">
        <f t="shared" ref="C32:R39" si="25">C23/B23-1</f>
        <v>1</v>
      </c>
      <c r="D32" s="2">
        <f t="shared" si="25"/>
        <v>-0.6</v>
      </c>
      <c r="E32" s="2">
        <f t="shared" si="25"/>
        <v>1</v>
      </c>
      <c r="F32" s="2">
        <f t="shared" si="25"/>
        <v>0.375</v>
      </c>
      <c r="G32" s="2">
        <f t="shared" si="25"/>
        <v>-0.18181818181818177</v>
      </c>
      <c r="H32" s="2">
        <f t="shared" si="25"/>
        <v>0.11111111111111116</v>
      </c>
      <c r="I32" s="2">
        <f t="shared" si="25"/>
        <v>-1</v>
      </c>
      <c r="J32" s="2" t="e">
        <f t="shared" si="25"/>
        <v>#DIV/0!</v>
      </c>
      <c r="K32" s="2" t="e">
        <f t="shared" si="25"/>
        <v>#DIV/0!</v>
      </c>
      <c r="L32" s="2">
        <f t="shared" si="25"/>
        <v>-0.76470588235294112</v>
      </c>
      <c r="M32" s="2">
        <f t="shared" si="25"/>
        <v>6.75</v>
      </c>
      <c r="N32" s="2">
        <f t="shared" si="25"/>
        <v>-0.38709677419354838</v>
      </c>
      <c r="O32" s="2">
        <f t="shared" si="25"/>
        <v>-0.26315789473684215</v>
      </c>
      <c r="P32" s="2">
        <f t="shared" si="25"/>
        <v>-7.1428571428571397E-2</v>
      </c>
      <c r="Q32" s="2">
        <f t="shared" si="25"/>
        <v>-0.92307692307692313</v>
      </c>
      <c r="R32" s="2">
        <f t="shared" si="25"/>
        <v>13</v>
      </c>
      <c r="S32" s="2">
        <f t="shared" si="20"/>
        <v>0.85714285714285721</v>
      </c>
      <c r="T32" s="2">
        <f t="shared" si="20"/>
        <v>-0.23076923076923073</v>
      </c>
      <c r="U32" s="2">
        <f t="shared" si="20"/>
        <v>-0.15000000000000002</v>
      </c>
      <c r="V32" s="2">
        <f t="shared" si="20"/>
        <v>-0.3529411764705882</v>
      </c>
      <c r="W32" s="2">
        <f t="shared" si="20"/>
        <v>0.90909090909090917</v>
      </c>
      <c r="X32" s="2">
        <f t="shared" si="20"/>
        <v>-0.4285714285714286</v>
      </c>
      <c r="Y32" s="2">
        <f t="shared" si="20"/>
        <v>1.9166666666666665</v>
      </c>
      <c r="Z32" s="2">
        <f t="shared" si="20"/>
        <v>-0.94285714285714284</v>
      </c>
      <c r="AA32" s="2">
        <f t="shared" si="20"/>
        <v>-0.5</v>
      </c>
      <c r="AB32" s="2">
        <f t="shared" si="20"/>
        <v>9</v>
      </c>
      <c r="AC32" s="2">
        <f t="shared" si="20"/>
        <v>-0.5</v>
      </c>
      <c r="AD32" s="2">
        <f t="shared" si="20"/>
        <v>3</v>
      </c>
      <c r="AE32" s="2">
        <f t="shared" si="20"/>
        <v>-9.9999999999999978E-2</v>
      </c>
      <c r="AF32" s="2">
        <f t="shared" si="20"/>
        <v>0.16666666666666674</v>
      </c>
      <c r="AG32" s="2">
        <f t="shared" si="20"/>
        <v>0.95238095238095233</v>
      </c>
      <c r="AH32" s="2">
        <f t="shared" si="20"/>
        <v>-0.85365853658536583</v>
      </c>
      <c r="AI32" s="2">
        <f t="shared" si="20"/>
        <v>6.666666666666667</v>
      </c>
      <c r="AJ32" s="2">
        <f t="shared" si="20"/>
        <v>-0.76086956521739135</v>
      </c>
      <c r="AK32" s="2">
        <f t="shared" si="20"/>
        <v>15.09090909090909</v>
      </c>
      <c r="AL32" s="2">
        <f t="shared" si="20"/>
        <v>-0.97740112994350281</v>
      </c>
      <c r="AM32" s="2">
        <f t="shared" si="20"/>
        <v>0.25</v>
      </c>
      <c r="AN32" s="2">
        <f t="shared" si="20"/>
        <v>1</v>
      </c>
      <c r="AO32" s="2">
        <f t="shared" si="20"/>
        <v>1.1000000000000001</v>
      </c>
      <c r="AP32" s="2">
        <f t="shared" si="20"/>
        <v>-0.33333333333333337</v>
      </c>
      <c r="AQ32" s="2">
        <f t="shared" si="20"/>
        <v>1.0714285714285716</v>
      </c>
      <c r="AR32" s="2">
        <f t="shared" si="20"/>
        <v>-0.86206896551724133</v>
      </c>
      <c r="AS32" s="2">
        <f t="shared" si="20"/>
        <v>6.5</v>
      </c>
      <c r="AT32" s="2">
        <f t="shared" si="20"/>
        <v>-0.83333333333333337</v>
      </c>
      <c r="AU32" s="2">
        <f t="shared" si="20"/>
        <v>2.6</v>
      </c>
      <c r="AV32" s="2">
        <f t="shared" si="20"/>
        <v>-0.33333333333333337</v>
      </c>
      <c r="AW32" s="2">
        <f t="shared" si="20"/>
        <v>7.8333333333333339</v>
      </c>
      <c r="AX32" s="2">
        <f t="shared" si="20"/>
        <v>-0.90566037735849059</v>
      </c>
      <c r="AY32" s="2">
        <f t="shared" si="20"/>
        <v>0.60000000000000009</v>
      </c>
      <c r="AZ32" s="2">
        <f t="shared" si="20"/>
        <v>0.5</v>
      </c>
      <c r="BA32" s="2">
        <f t="shared" si="20"/>
        <v>0.20833333333333326</v>
      </c>
      <c r="BB32" s="2">
        <f t="shared" si="20"/>
        <v>-0.48275862068965514</v>
      </c>
      <c r="BC32" s="2">
        <f t="shared" si="20"/>
        <v>-0.8666666666666667</v>
      </c>
      <c r="BD32" s="2">
        <f t="shared" si="20"/>
        <v>9.5</v>
      </c>
      <c r="BE32" s="2">
        <f t="shared" si="20"/>
        <v>0.85714285714285721</v>
      </c>
      <c r="BF32" s="2">
        <f t="shared" si="20"/>
        <v>-0.64102564102564097</v>
      </c>
      <c r="BG32" s="2">
        <f t="shared" si="20"/>
        <v>0.14285714285714279</v>
      </c>
      <c r="BH32" s="2">
        <f t="shared" si="20"/>
        <v>1.0625</v>
      </c>
      <c r="BI32" s="2">
        <f t="shared" si="20"/>
        <v>8.8787878787878789</v>
      </c>
      <c r="BJ32" s="2">
        <f t="shared" si="20"/>
        <v>-0.83742331288343563</v>
      </c>
      <c r="BK32" s="2">
        <f t="shared" si="20"/>
        <v>-0.679245283018868</v>
      </c>
      <c r="BL32" s="2">
        <f t="shared" si="20"/>
        <v>1.7647058823529411</v>
      </c>
      <c r="BM32" s="2">
        <f t="shared" si="20"/>
        <v>-0.21276595744680848</v>
      </c>
      <c r="BN32" s="2">
        <f t="shared" si="20"/>
        <v>9.7567567567567561</v>
      </c>
      <c r="BO32" s="2">
        <f t="shared" si="20"/>
        <v>-0.74874371859296485</v>
      </c>
      <c r="BP32" s="2">
        <f t="shared" si="21"/>
        <v>-7.999999999999996E-2</v>
      </c>
      <c r="BQ32" s="2">
        <f t="shared" si="21"/>
        <v>5.4347826086956541E-2</v>
      </c>
      <c r="BR32" s="2">
        <f t="shared" si="21"/>
        <v>7.2164948453608213E-2</v>
      </c>
      <c r="BS32" s="2">
        <f t="shared" si="21"/>
        <v>-0.34615384615384615</v>
      </c>
      <c r="BT32" s="2">
        <f t="shared" si="21"/>
        <v>2</v>
      </c>
      <c r="BU32" s="2">
        <f t="shared" si="21"/>
        <v>1.25</v>
      </c>
      <c r="BV32" s="2">
        <f t="shared" si="21"/>
        <v>-0.65141612200435728</v>
      </c>
      <c r="BW32" s="2">
        <f t="shared" si="21"/>
        <v>8.1250000000000044E-2</v>
      </c>
      <c r="BX32" s="2">
        <f t="shared" si="21"/>
        <v>0.39884393063583823</v>
      </c>
      <c r="BY32" s="2">
        <f t="shared" si="21"/>
        <v>0.11570247933884303</v>
      </c>
      <c r="BZ32" s="2">
        <f t="shared" si="21"/>
        <v>7.4074074074073071E-3</v>
      </c>
      <c r="CA32" s="2">
        <f t="shared" si="21"/>
        <v>0.37867647058823528</v>
      </c>
      <c r="CB32" s="2">
        <f t="shared" si="21"/>
        <v>-0.48266666666666669</v>
      </c>
      <c r="CC32" s="2">
        <f t="shared" si="21"/>
        <v>0.23711340206185572</v>
      </c>
      <c r="CD32" s="2">
        <f t="shared" si="21"/>
        <v>9.1666666666666563E-2</v>
      </c>
      <c r="CE32" s="2">
        <f t="shared" si="21"/>
        <v>-3.8167938931297218E-3</v>
      </c>
      <c r="CF32" s="2">
        <f t="shared" si="21"/>
        <v>-1.9157088122605415E-2</v>
      </c>
      <c r="CG32" s="2">
        <f t="shared" si="21"/>
        <v>0.1171875</v>
      </c>
      <c r="CH32" s="2">
        <f t="shared" si="21"/>
        <v>-0.23426573426573427</v>
      </c>
      <c r="CI32" s="2">
        <f t="shared" si="21"/>
        <v>-8.6757990867579959E-2</v>
      </c>
      <c r="CJ32" s="2">
        <f t="shared" si="21"/>
        <v>0.27</v>
      </c>
      <c r="CK32" s="2">
        <f t="shared" si="21"/>
        <v>-4.7244094488189003E-2</v>
      </c>
      <c r="CL32" s="2">
        <f t="shared" si="21"/>
        <v>-0.10330578512396693</v>
      </c>
      <c r="CM32" s="2">
        <f t="shared" si="21"/>
        <v>-0.13364055299539168</v>
      </c>
      <c r="CN32" s="2">
        <f t="shared" si="21"/>
        <v>2.659574468085113E-2</v>
      </c>
      <c r="CO32" s="2">
        <f t="shared" si="21"/>
        <v>-0.18134715025906734</v>
      </c>
      <c r="CP32" s="2">
        <f t="shared" si="21"/>
        <v>-9.4936708860759444E-2</v>
      </c>
      <c r="CQ32" s="2">
        <f t="shared" si="21"/>
        <v>0.27272727272727271</v>
      </c>
      <c r="CR32" s="2">
        <f t="shared" si="21"/>
        <v>-0.24175824175824179</v>
      </c>
      <c r="CS32" s="2">
        <f t="shared" si="21"/>
        <v>-0.94202898550724634</v>
      </c>
      <c r="CT32" s="2">
        <f t="shared" si="21"/>
        <v>24.5</v>
      </c>
      <c r="CU32" s="2">
        <f t="shared" si="21"/>
        <v>0.17156862745098045</v>
      </c>
      <c r="CV32" s="2">
        <f t="shared" si="21"/>
        <v>-0.2594142259414226</v>
      </c>
      <c r="CW32" s="2">
        <f t="shared" si="21"/>
        <v>-0.15819209039548021</v>
      </c>
      <c r="CX32" s="2">
        <f t="shared" si="21"/>
        <v>0.24161073825503365</v>
      </c>
      <c r="CY32" s="2">
        <f t="shared" si="21"/>
        <v>8.1081081081081141E-2</v>
      </c>
      <c r="CZ32" s="2">
        <f t="shared" si="21"/>
        <v>3.0000000000000027E-2</v>
      </c>
      <c r="DA32" s="2">
        <f t="shared" si="21"/>
        <v>-0.31553398058252424</v>
      </c>
      <c r="DB32" s="2">
        <f t="shared" si="21"/>
        <v>-7.0921985815602939E-3</v>
      </c>
      <c r="DC32" s="2">
        <f t="shared" si="21"/>
        <v>0.50714285714285712</v>
      </c>
      <c r="DD32" s="2">
        <f t="shared" si="21"/>
        <v>-0.38862559241706163</v>
      </c>
      <c r="DE32" s="2">
        <f t="shared" si="21"/>
        <v>0.34883720930232553</v>
      </c>
      <c r="DF32" s="2">
        <f t="shared" si="21"/>
        <v>-0.21264367816091956</v>
      </c>
      <c r="DG32" s="2">
        <f t="shared" si="21"/>
        <v>1.4890510948905109</v>
      </c>
      <c r="DH32" s="2">
        <f t="shared" si="21"/>
        <v>-0.40762463343108502</v>
      </c>
      <c r="DI32" s="2">
        <f t="shared" si="21"/>
        <v>-0.11881188118811881</v>
      </c>
      <c r="DJ32" s="2">
        <f t="shared" si="21"/>
        <v>-0.3033707865168539</v>
      </c>
      <c r="DK32" s="2">
        <f t="shared" si="21"/>
        <v>0.2661290322580645</v>
      </c>
      <c r="DL32" s="2">
        <f t="shared" si="21"/>
        <v>-5.7324840764331197E-2</v>
      </c>
      <c r="DM32" s="2">
        <f t="shared" si="21"/>
        <v>0.10810810810810811</v>
      </c>
      <c r="DN32" s="2">
        <f t="shared" si="21"/>
        <v>0.39634146341463405</v>
      </c>
      <c r="DO32" s="2">
        <f t="shared" si="21"/>
        <v>-0.57641921397379914</v>
      </c>
      <c r="DP32" s="2">
        <f t="shared" si="21"/>
        <v>-6.1855670103092786E-2</v>
      </c>
      <c r="DQ32" s="2">
        <f t="shared" si="21"/>
        <v>0.74725274725274726</v>
      </c>
      <c r="DR32" s="2">
        <f t="shared" si="21"/>
        <v>-0.28930817610062898</v>
      </c>
      <c r="DS32" s="2">
        <f t="shared" si="21"/>
        <v>-0.35398230088495575</v>
      </c>
      <c r="DT32" s="2">
        <f t="shared" si="21"/>
        <v>1.6849315068493151</v>
      </c>
      <c r="DU32" s="2">
        <f t="shared" si="21"/>
        <v>-0.29081632653061229</v>
      </c>
      <c r="DV32" s="2">
        <f t="shared" si="21"/>
        <v>0.1223021582733812</v>
      </c>
      <c r="DW32" s="2">
        <f t="shared" si="21"/>
        <v>-9.6153846153846145E-2</v>
      </c>
      <c r="DX32" s="2">
        <f t="shared" si="21"/>
        <v>-8.5106382978723416E-2</v>
      </c>
      <c r="DY32" s="2">
        <f t="shared" si="21"/>
        <v>-0.63565891472868219</v>
      </c>
      <c r="DZ32" s="2">
        <f t="shared" si="21"/>
        <v>0.55319148936170204</v>
      </c>
      <c r="EA32" s="2">
        <f t="shared" si="21"/>
        <v>-0.53424657534246578</v>
      </c>
      <c r="EB32" s="2">
        <f t="shared" si="22"/>
        <v>0.41176470588235303</v>
      </c>
      <c r="EC32" s="2">
        <f t="shared" si="22"/>
        <v>0.77083333333333326</v>
      </c>
      <c r="ED32" s="2">
        <f t="shared" si="22"/>
        <v>-0.36470588235294121</v>
      </c>
      <c r="EE32" s="2">
        <f t="shared" si="22"/>
        <v>9.259259259259256E-2</v>
      </c>
      <c r="EF32" s="2">
        <f t="shared" si="22"/>
        <v>-0.3728813559322034</v>
      </c>
      <c r="EG32" s="2">
        <f t="shared" si="22"/>
        <v>0.40540540540540548</v>
      </c>
      <c r="EH32" s="2">
        <f t="shared" si="22"/>
        <v>-0.25</v>
      </c>
      <c r="EI32" s="2">
        <f t="shared" si="22"/>
        <v>-0.23076923076923073</v>
      </c>
      <c r="EJ32" s="2">
        <f t="shared" si="22"/>
        <v>0.19999999999999996</v>
      </c>
      <c r="EK32" s="2">
        <f t="shared" si="22"/>
        <v>0.19444444444444442</v>
      </c>
      <c r="EL32" s="2">
        <f t="shared" si="22"/>
        <v>0.76744186046511631</v>
      </c>
      <c r="EM32" s="2">
        <f t="shared" si="22"/>
        <v>0.93421052631578938</v>
      </c>
      <c r="EN32" s="2">
        <f t="shared" si="22"/>
        <v>-1.3605442176870763E-2</v>
      </c>
      <c r="EO32" s="2">
        <f t="shared" si="22"/>
        <v>-0.34482758620689657</v>
      </c>
      <c r="EP32" s="2">
        <f t="shared" si="22"/>
        <v>-0.38947368421052631</v>
      </c>
      <c r="EQ32" s="2">
        <f t="shared" si="22"/>
        <v>0.82758620689655182</v>
      </c>
      <c r="ER32" s="2">
        <f t="shared" si="22"/>
        <v>-0.54716981132075471</v>
      </c>
      <c r="ES32" s="2">
        <f t="shared" si="22"/>
        <v>-0.27083333333333337</v>
      </c>
      <c r="ET32" s="2">
        <f t="shared" si="22"/>
        <v>0.8</v>
      </c>
      <c r="EU32" s="2">
        <f t="shared" si="22"/>
        <v>-1.5873015873015928E-2</v>
      </c>
      <c r="EV32" s="2">
        <f t="shared" si="22"/>
        <v>0.56451612903225801</v>
      </c>
      <c r="EW32" s="2">
        <f t="shared" si="22"/>
        <v>0.89690721649484528</v>
      </c>
      <c r="EX32" s="2">
        <f t="shared" si="22"/>
        <v>-0.14673913043478259</v>
      </c>
      <c r="EY32" s="2">
        <f t="shared" si="22"/>
        <v>-0.16560509554140124</v>
      </c>
      <c r="EZ32" s="2">
        <f t="shared" si="22"/>
        <v>-0.39694656488549618</v>
      </c>
      <c r="FA32" s="2">
        <f t="shared" si="22"/>
        <v>-0.32911392405063289</v>
      </c>
      <c r="FB32" s="2">
        <f t="shared" si="22"/>
        <v>0.30188679245283012</v>
      </c>
      <c r="FC32" s="2">
        <f t="shared" si="22"/>
        <v>-0.30434782608695654</v>
      </c>
      <c r="FD32" s="2">
        <f t="shared" si="22"/>
        <v>0.70833333333333326</v>
      </c>
      <c r="FE32" s="2">
        <f t="shared" si="22"/>
        <v>-0.57317073170731714</v>
      </c>
      <c r="FF32" s="2">
        <f t="shared" si="22"/>
        <v>0.71428571428571419</v>
      </c>
      <c r="FG32" s="2">
        <f t="shared" si="22"/>
        <v>-1.6666666666666718E-2</v>
      </c>
      <c r="FH32" s="2">
        <f t="shared" si="22"/>
        <v>0.57627118644067798</v>
      </c>
      <c r="FI32" s="2">
        <f t="shared" si="22"/>
        <v>0.12903225806451624</v>
      </c>
      <c r="FJ32" s="2">
        <f t="shared" si="22"/>
        <v>-0.32380952380952377</v>
      </c>
      <c r="FK32" s="2">
        <f t="shared" si="22"/>
        <v>-0.14084507042253525</v>
      </c>
      <c r="FL32" s="2">
        <f t="shared" si="22"/>
        <v>0.37704918032786883</v>
      </c>
      <c r="FM32" s="2">
        <f t="shared" si="22"/>
        <v>0.66666666666666674</v>
      </c>
      <c r="FN32" s="2">
        <f t="shared" si="22"/>
        <v>-0.19999999999999996</v>
      </c>
      <c r="FO32" s="2">
        <f t="shared" si="22"/>
        <v>-0.2053571428571429</v>
      </c>
      <c r="FP32" s="2">
        <f t="shared" si="22"/>
        <v>0.7303370786516854</v>
      </c>
      <c r="FQ32" s="2">
        <f t="shared" si="22"/>
        <v>-0.23376623376623373</v>
      </c>
      <c r="FR32" s="2">
        <f t="shared" si="22"/>
        <v>-7.6271186440677985E-2</v>
      </c>
      <c r="FS32" s="2">
        <f t="shared" si="22"/>
        <v>-2.752293577981646E-2</v>
      </c>
      <c r="FT32" s="2">
        <f t="shared" si="22"/>
        <v>1.0188679245283021</v>
      </c>
      <c r="FU32" s="2">
        <f t="shared" si="22"/>
        <v>-0.53738317757009346</v>
      </c>
      <c r="FV32" s="2">
        <f t="shared" si="22"/>
        <v>-0.13131313131313127</v>
      </c>
      <c r="FW32" s="2">
        <f t="shared" si="22"/>
        <v>1.1162790697674421</v>
      </c>
      <c r="FX32" s="2">
        <f t="shared" si="22"/>
        <v>-0.41758241758241754</v>
      </c>
      <c r="FY32" s="2">
        <f t="shared" si="22"/>
        <v>0.37735849056603765</v>
      </c>
      <c r="FZ32" s="2">
        <f t="shared" si="22"/>
        <v>0.41095890410958913</v>
      </c>
      <c r="GA32" s="2">
        <f t="shared" si="22"/>
        <v>-0.43203883495145634</v>
      </c>
      <c r="GB32" s="2">
        <f t="shared" si="22"/>
        <v>-0.24786324786324787</v>
      </c>
      <c r="GC32" s="2">
        <f t="shared" si="22"/>
        <v>-4.5454545454545414E-2</v>
      </c>
      <c r="GD32" s="2">
        <f t="shared" si="22"/>
        <v>-4.7619047619047672E-2</v>
      </c>
      <c r="GE32" s="2">
        <f t="shared" si="22"/>
        <v>0.61250000000000004</v>
      </c>
      <c r="GF32" s="2">
        <f t="shared" si="22"/>
        <v>-0.46511627906976749</v>
      </c>
      <c r="GG32" s="2">
        <f t="shared" si="22"/>
        <v>0.17391304347826098</v>
      </c>
      <c r="GH32" s="2">
        <f t="shared" si="22"/>
        <v>0.17283950617283961</v>
      </c>
      <c r="GI32" s="2">
        <f t="shared" si="22"/>
        <v>-0.26315789473684215</v>
      </c>
      <c r="GJ32" s="2">
        <f t="shared" si="22"/>
        <v>-0.44285714285714284</v>
      </c>
      <c r="GK32" s="2">
        <f t="shared" si="22"/>
        <v>5.1282051282051322E-2</v>
      </c>
      <c r="GL32" s="2">
        <f t="shared" si="22"/>
        <v>0.63414634146341453</v>
      </c>
      <c r="GM32" s="2">
        <f t="shared" si="22"/>
        <v>-7.4626865671641784E-2</v>
      </c>
      <c r="GN32" s="2">
        <f t="shared" si="23"/>
        <v>-0.70967741935483875</v>
      </c>
      <c r="GO32" s="2">
        <f t="shared" si="23"/>
        <v>2.9444444444444446</v>
      </c>
      <c r="GP32" s="2">
        <f t="shared" si="23"/>
        <v>-0.43661971830985913</v>
      </c>
      <c r="GQ32" s="2">
        <f t="shared" si="23"/>
        <v>0.125</v>
      </c>
      <c r="GR32" s="2">
        <f t="shared" si="23"/>
        <v>0.11111111111111116</v>
      </c>
      <c r="GS32" s="2">
        <f t="shared" si="23"/>
        <v>-9.9999999999999978E-2</v>
      </c>
      <c r="GT32" s="2">
        <f t="shared" si="23"/>
        <v>0.22222222222222232</v>
      </c>
      <c r="GU32" s="2">
        <f t="shared" si="23"/>
        <v>0.50909090909090904</v>
      </c>
      <c r="GV32" s="2">
        <f t="shared" si="23"/>
        <v>-0.4337349397590361</v>
      </c>
      <c r="GW32" s="2">
        <f t="shared" si="23"/>
        <v>0.5106382978723405</v>
      </c>
      <c r="GX32" s="2">
        <f t="shared" si="23"/>
        <v>1.2816901408450705</v>
      </c>
      <c r="GY32" s="2">
        <f t="shared" si="23"/>
        <v>-0.29012345679012341</v>
      </c>
      <c r="GZ32" s="2">
        <f t="shared" si="23"/>
        <v>0.72173913043478266</v>
      </c>
      <c r="HA32" s="2">
        <f t="shared" si="23"/>
        <v>0.19191919191919182</v>
      </c>
      <c r="HB32" s="2">
        <f t="shared" si="23"/>
        <v>-0.50423728813559321</v>
      </c>
      <c r="HC32" s="2">
        <f t="shared" si="23"/>
        <v>0.19658119658119655</v>
      </c>
      <c r="HD32" s="2">
        <f t="shared" si="23"/>
        <v>0.67142857142857149</v>
      </c>
      <c r="HE32" s="2">
        <f t="shared" si="23"/>
        <v>0.29487179487179493</v>
      </c>
      <c r="HF32" s="2">
        <f t="shared" si="23"/>
        <v>-0.10561056105610556</v>
      </c>
      <c r="HG32" s="2">
        <f t="shared" si="23"/>
        <v>-0.21033210332103325</v>
      </c>
      <c r="HH32" s="2">
        <f t="shared" si="23"/>
        <v>-0.20560747663551404</v>
      </c>
      <c r="HI32" s="2">
        <f t="shared" si="23"/>
        <v>1.0705882352941178</v>
      </c>
      <c r="HJ32" s="2">
        <f t="shared" si="23"/>
        <v>-0.32670454545454541</v>
      </c>
      <c r="HK32" s="2">
        <f t="shared" si="23"/>
        <v>0.4978902953586497</v>
      </c>
      <c r="HL32" s="2">
        <f t="shared" si="23"/>
        <v>-0.42535211267605633</v>
      </c>
      <c r="HM32" s="2">
        <f t="shared" si="23"/>
        <v>0.33333333333333326</v>
      </c>
      <c r="HN32" s="2">
        <f t="shared" si="23"/>
        <v>-0.38602941176470584</v>
      </c>
      <c r="HO32" s="2">
        <f t="shared" si="23"/>
        <v>0.44910179640718573</v>
      </c>
      <c r="HP32" s="2">
        <f t="shared" si="23"/>
        <v>0.33057851239669422</v>
      </c>
      <c r="HQ32" s="2">
        <f t="shared" si="23"/>
        <v>-0.51552795031055898</v>
      </c>
      <c r="HR32" s="2">
        <f t="shared" si="23"/>
        <v>0.39743589743589736</v>
      </c>
      <c r="HS32" s="2">
        <f t="shared" si="23"/>
        <v>0.201834862385321</v>
      </c>
      <c r="HT32" s="2">
        <f t="shared" si="23"/>
        <v>-7.6335877862595436E-2</v>
      </c>
      <c r="HU32" s="2">
        <f t="shared" si="23"/>
        <v>-4.132231404958675E-2</v>
      </c>
      <c r="HV32" s="2">
        <f t="shared" si="23"/>
        <v>4.3103448275862988E-3</v>
      </c>
      <c r="HW32" s="2">
        <f t="shared" si="23"/>
        <v>-0.2188841201716738</v>
      </c>
      <c r="HX32" s="2">
        <f t="shared" si="23"/>
        <v>9.8901098901098994E-2</v>
      </c>
      <c r="HY32" s="2">
        <f t="shared" si="23"/>
        <v>-0.41000000000000003</v>
      </c>
      <c r="HZ32" s="2">
        <f t="shared" si="23"/>
        <v>2.2118644067796609</v>
      </c>
      <c r="IA32" s="2">
        <f t="shared" si="23"/>
        <v>-0.22427440633245388</v>
      </c>
      <c r="IB32" s="2">
        <f t="shared" si="23"/>
        <v>-0.25170068027210879</v>
      </c>
      <c r="IC32" s="2">
        <f t="shared" si="23"/>
        <v>1.3409090909090908</v>
      </c>
      <c r="ID32" s="2">
        <f t="shared" si="23"/>
        <v>-5.8252427184465994E-2</v>
      </c>
      <c r="IE32" s="2">
        <f t="shared" si="23"/>
        <v>-0.34226804123711341</v>
      </c>
      <c r="IF32" s="2">
        <f t="shared" si="23"/>
        <v>-0.28526645768025083</v>
      </c>
      <c r="IG32" s="2">
        <f t="shared" si="23"/>
        <v>-5.2631578947368474E-2</v>
      </c>
      <c r="IH32" s="2">
        <f t="shared" si="23"/>
        <v>0.30092592592592582</v>
      </c>
      <c r="II32" s="2">
        <f t="shared" si="23"/>
        <v>7.1174377224199059E-3</v>
      </c>
      <c r="IJ32" s="2">
        <f t="shared" si="23"/>
        <v>0.33922261484098937</v>
      </c>
      <c r="IK32" s="2">
        <f t="shared" si="23"/>
        <v>-0.45910290237467022</v>
      </c>
      <c r="IL32" s="2">
        <f t="shared" si="23"/>
        <v>-0.30731707317073176</v>
      </c>
      <c r="IM32" s="2">
        <f t="shared" si="23"/>
        <v>1.640845070422535</v>
      </c>
      <c r="IN32" s="2">
        <f t="shared" si="23"/>
        <v>-0.50933333333333342</v>
      </c>
      <c r="IO32" s="2">
        <f t="shared" si="23"/>
        <v>5.4347826086956541E-2</v>
      </c>
      <c r="IP32" s="2">
        <f t="shared" si="23"/>
        <v>0.63917525773195871</v>
      </c>
      <c r="IQ32" s="2">
        <f t="shared" si="23"/>
        <v>-0.3176100628930818</v>
      </c>
      <c r="IR32" s="2">
        <f t="shared" si="23"/>
        <v>-0.1981566820276498</v>
      </c>
      <c r="IS32" s="2">
        <f t="shared" si="23"/>
        <v>0.55172413793103448</v>
      </c>
      <c r="IT32" s="2">
        <f t="shared" si="23"/>
        <v>-0.27407407407407403</v>
      </c>
      <c r="IU32" s="2">
        <f t="shared" si="23"/>
        <v>0.26020408163265296</v>
      </c>
      <c r="IV32" s="2">
        <f t="shared" si="23"/>
        <v>3.6437246963562764E-2</v>
      </c>
      <c r="IW32" s="2">
        <f t="shared" si="23"/>
        <v>-7.8125E-3</v>
      </c>
      <c r="IX32" s="2">
        <f t="shared" si="23"/>
        <v>-0.19685039370078738</v>
      </c>
      <c r="IY32" s="2">
        <f t="shared" si="23"/>
        <v>0.66176470588235303</v>
      </c>
      <c r="IZ32" s="2">
        <f t="shared" si="24"/>
        <v>-0.11209439528023601</v>
      </c>
      <c r="JA32" s="2">
        <f t="shared" si="24"/>
        <v>0.49501661129568109</v>
      </c>
      <c r="JB32" s="2">
        <f t="shared" si="24"/>
        <v>-0.17333333333333334</v>
      </c>
      <c r="JC32" s="2">
        <f t="shared" si="24"/>
        <v>-4.8387096774193505E-2</v>
      </c>
      <c r="JD32" s="2">
        <f t="shared" si="24"/>
        <v>-0.25988700564971756</v>
      </c>
      <c r="JE32" s="2">
        <f t="shared" si="24"/>
        <v>0.71755725190839703</v>
      </c>
      <c r="JF32" s="3">
        <f t="shared" ref="JF32:JF40" si="26">AVERAGE(HV32:JE32)</f>
        <v>0.12925240403679605</v>
      </c>
    </row>
    <row r="33" spans="1:266" x14ac:dyDescent="0.25">
      <c r="A33" t="s">
        <v>312</v>
      </c>
      <c r="C33" s="2">
        <f t="shared" si="25"/>
        <v>0.21428571428571419</v>
      </c>
      <c r="D33" s="2">
        <f t="shared" ref="D33:BO36" si="27">D24/C24-1</f>
        <v>-0.29411764705882348</v>
      </c>
      <c r="E33" s="2">
        <f t="shared" si="27"/>
        <v>0.5</v>
      </c>
      <c r="F33" s="2">
        <f t="shared" si="27"/>
        <v>0.44444444444444442</v>
      </c>
      <c r="G33" s="2">
        <f t="shared" si="27"/>
        <v>-0.19230769230769229</v>
      </c>
      <c r="H33" s="2">
        <f t="shared" si="27"/>
        <v>-0.38095238095238093</v>
      </c>
      <c r="I33" s="2">
        <f t="shared" si="27"/>
        <v>-0.84615384615384615</v>
      </c>
      <c r="J33" s="2">
        <f t="shared" si="27"/>
        <v>-0.5</v>
      </c>
      <c r="K33" s="2">
        <f t="shared" si="27"/>
        <v>20</v>
      </c>
      <c r="L33" s="2">
        <f t="shared" si="27"/>
        <v>-0.2857142857142857</v>
      </c>
      <c r="M33" s="2">
        <f t="shared" si="27"/>
        <v>1.5333333333333332</v>
      </c>
      <c r="N33" s="2">
        <f t="shared" si="27"/>
        <v>-0.26315789473684215</v>
      </c>
      <c r="O33" s="2">
        <f t="shared" si="27"/>
        <v>-0.3214285714285714</v>
      </c>
      <c r="P33" s="2">
        <f t="shared" si="27"/>
        <v>-0.26315789473684215</v>
      </c>
      <c r="Q33" s="2">
        <f t="shared" si="27"/>
        <v>-0.7142857142857143</v>
      </c>
      <c r="R33" s="2">
        <f t="shared" si="27"/>
        <v>1.5</v>
      </c>
      <c r="S33" s="2">
        <f t="shared" si="27"/>
        <v>2.2999999999999998</v>
      </c>
      <c r="T33" s="2">
        <f t="shared" si="27"/>
        <v>-6.0606060606060552E-2</v>
      </c>
      <c r="U33" s="2">
        <f t="shared" si="27"/>
        <v>0.38709677419354849</v>
      </c>
      <c r="V33" s="2">
        <f t="shared" si="27"/>
        <v>-0.30232558139534882</v>
      </c>
      <c r="W33" s="2">
        <f t="shared" si="27"/>
        <v>-0.3666666666666667</v>
      </c>
      <c r="X33" s="2">
        <f t="shared" si="27"/>
        <v>-0.21052631578947367</v>
      </c>
      <c r="Y33" s="2">
        <f t="shared" si="27"/>
        <v>3.1333333333333337</v>
      </c>
      <c r="Z33" s="2">
        <f t="shared" si="27"/>
        <v>-0.93548387096774199</v>
      </c>
      <c r="AA33" s="2">
        <f t="shared" si="27"/>
        <v>0</v>
      </c>
      <c r="AB33" s="2">
        <f t="shared" si="27"/>
        <v>2</v>
      </c>
      <c r="AC33" s="2">
        <f t="shared" si="27"/>
        <v>-0.66666666666666674</v>
      </c>
      <c r="AD33" s="2">
        <f t="shared" si="27"/>
        <v>5.5</v>
      </c>
      <c r="AE33" s="2">
        <f t="shared" si="27"/>
        <v>-0.34615384615384615</v>
      </c>
      <c r="AF33" s="2">
        <f t="shared" si="27"/>
        <v>1.2352941176470589</v>
      </c>
      <c r="AG33" s="2">
        <f t="shared" si="27"/>
        <v>0.13157894736842102</v>
      </c>
      <c r="AH33" s="2">
        <f t="shared" si="27"/>
        <v>-0.88372093023255816</v>
      </c>
      <c r="AI33" s="2">
        <f t="shared" si="27"/>
        <v>8.6</v>
      </c>
      <c r="AJ33" s="2">
        <f t="shared" si="27"/>
        <v>-0.875</v>
      </c>
      <c r="AK33" s="2">
        <f t="shared" si="27"/>
        <v>28.833333333333332</v>
      </c>
      <c r="AL33" s="2">
        <f t="shared" si="27"/>
        <v>-0.96648044692737434</v>
      </c>
      <c r="AM33" s="2">
        <f t="shared" si="27"/>
        <v>0.5</v>
      </c>
      <c r="AN33" s="2">
        <f t="shared" si="27"/>
        <v>2.1111111111111112</v>
      </c>
      <c r="AO33" s="2">
        <f t="shared" si="27"/>
        <v>-0.2142857142857143</v>
      </c>
      <c r="AP33" s="2">
        <f t="shared" si="27"/>
        <v>-0.59090909090909083</v>
      </c>
      <c r="AQ33" s="2">
        <f t="shared" si="27"/>
        <v>1</v>
      </c>
      <c r="AR33" s="2">
        <f t="shared" si="27"/>
        <v>-0.72222222222222221</v>
      </c>
      <c r="AS33" s="2">
        <f t="shared" si="27"/>
        <v>4.2</v>
      </c>
      <c r="AT33" s="2">
        <f t="shared" si="27"/>
        <v>-0.92307692307692313</v>
      </c>
      <c r="AU33" s="2">
        <f t="shared" si="27"/>
        <v>6</v>
      </c>
      <c r="AV33" s="2">
        <f t="shared" si="27"/>
        <v>-7.1428571428571397E-2</v>
      </c>
      <c r="AW33" s="2">
        <f t="shared" si="27"/>
        <v>5.9230769230769234</v>
      </c>
      <c r="AX33" s="2">
        <f t="shared" si="27"/>
        <v>-0.87777777777777777</v>
      </c>
      <c r="AY33" s="2">
        <f t="shared" si="27"/>
        <v>0.27272727272727271</v>
      </c>
      <c r="AZ33" s="2">
        <f t="shared" si="27"/>
        <v>1</v>
      </c>
      <c r="BA33" s="2">
        <f t="shared" si="27"/>
        <v>-0.5</v>
      </c>
      <c r="BB33" s="2">
        <f t="shared" si="27"/>
        <v>-0.3571428571428571</v>
      </c>
      <c r="BC33" s="2">
        <f t="shared" si="27"/>
        <v>-0.44444444444444442</v>
      </c>
      <c r="BD33" s="2">
        <f t="shared" si="27"/>
        <v>1.4</v>
      </c>
      <c r="BE33" s="2">
        <f t="shared" si="27"/>
        <v>2.4166666666666665</v>
      </c>
      <c r="BF33" s="2">
        <f t="shared" si="27"/>
        <v>-0.63414634146341464</v>
      </c>
      <c r="BG33" s="2">
        <f t="shared" si="27"/>
        <v>-0.19999999999999996</v>
      </c>
      <c r="BH33" s="2">
        <f t="shared" si="27"/>
        <v>0.83333333333333326</v>
      </c>
      <c r="BI33" s="2">
        <f t="shared" si="27"/>
        <v>8.3181818181818183</v>
      </c>
      <c r="BJ33" s="2">
        <f t="shared" si="27"/>
        <v>-0.90243902439024393</v>
      </c>
      <c r="BK33" s="2">
        <f t="shared" si="27"/>
        <v>-0.30000000000000004</v>
      </c>
      <c r="BL33" s="2">
        <f t="shared" si="27"/>
        <v>0.35714285714285721</v>
      </c>
      <c r="BM33" s="2">
        <f t="shared" si="27"/>
        <v>-5.2631578947368474E-2</v>
      </c>
      <c r="BN33" s="2">
        <f t="shared" si="27"/>
        <v>6.666666666666667</v>
      </c>
      <c r="BO33" s="2">
        <f t="shared" si="27"/>
        <v>-0.83333333333333337</v>
      </c>
      <c r="BP33" s="2">
        <f t="shared" si="21"/>
        <v>0.95652173913043481</v>
      </c>
      <c r="BQ33" s="2">
        <f t="shared" si="21"/>
        <v>2.2222222222222143E-2</v>
      </c>
      <c r="BR33" s="2">
        <f t="shared" si="21"/>
        <v>6.5217391304347894E-2</v>
      </c>
      <c r="BS33" s="2">
        <f t="shared" si="21"/>
        <v>-0.46938775510204078</v>
      </c>
      <c r="BT33" s="2">
        <f t="shared" si="21"/>
        <v>2.5769230769230771</v>
      </c>
      <c r="BU33" s="2">
        <f t="shared" si="21"/>
        <v>0.38709677419354849</v>
      </c>
      <c r="BV33" s="2">
        <f t="shared" si="21"/>
        <v>-0.34108527131782951</v>
      </c>
      <c r="BW33" s="2">
        <f t="shared" si="21"/>
        <v>-0.11764705882352944</v>
      </c>
      <c r="BX33" s="2">
        <f t="shared" si="21"/>
        <v>1.3333333333333419E-2</v>
      </c>
      <c r="BY33" s="2">
        <f t="shared" si="21"/>
        <v>5.2631578947368363E-2</v>
      </c>
      <c r="BZ33" s="2">
        <f t="shared" si="21"/>
        <v>-3.7499999999999978E-2</v>
      </c>
      <c r="CA33" s="2">
        <f t="shared" si="21"/>
        <v>-0.35064935064935066</v>
      </c>
      <c r="CB33" s="2">
        <f t="shared" si="21"/>
        <v>0.67999999999999994</v>
      </c>
      <c r="CC33" s="2">
        <f t="shared" si="21"/>
        <v>-0.1428571428571429</v>
      </c>
      <c r="CD33" s="2">
        <f t="shared" si="21"/>
        <v>2.7777777777777679E-2</v>
      </c>
      <c r="CE33" s="2">
        <f t="shared" si="21"/>
        <v>0.4864864864864864</v>
      </c>
      <c r="CF33" s="2">
        <f t="shared" si="21"/>
        <v>-0.40909090909090906</v>
      </c>
      <c r="CG33" s="2">
        <f t="shared" si="21"/>
        <v>0.84615384615384626</v>
      </c>
      <c r="CH33" s="2">
        <f t="shared" si="21"/>
        <v>-0.10833333333333328</v>
      </c>
      <c r="CI33" s="2">
        <f t="shared" si="21"/>
        <v>-0.2990654205607477</v>
      </c>
      <c r="CJ33" s="2">
        <f t="shared" si="21"/>
        <v>0.57333333333333325</v>
      </c>
      <c r="CK33" s="2">
        <f t="shared" si="21"/>
        <v>-2.5423728813559365E-2</v>
      </c>
      <c r="CL33" s="2">
        <f t="shared" si="21"/>
        <v>-0.34782608695652173</v>
      </c>
      <c r="CM33" s="2">
        <f t="shared" si="21"/>
        <v>0.15999999999999992</v>
      </c>
      <c r="CN33" s="2">
        <f t="shared" si="21"/>
        <v>0.25287356321839072</v>
      </c>
      <c r="CO33" s="2">
        <f t="shared" si="21"/>
        <v>-0.11009174311926606</v>
      </c>
      <c r="CP33" s="2">
        <f t="shared" si="21"/>
        <v>-0.31958762886597936</v>
      </c>
      <c r="CQ33" s="2">
        <f t="shared" si="21"/>
        <v>0.98484848484848486</v>
      </c>
      <c r="CR33" s="2">
        <f t="shared" si="21"/>
        <v>-0.37404580152671751</v>
      </c>
      <c r="CS33" s="2">
        <f t="shared" si="21"/>
        <v>-0.92682926829268297</v>
      </c>
      <c r="CT33" s="2">
        <f t="shared" si="21"/>
        <v>11.5</v>
      </c>
      <c r="CU33" s="2">
        <f t="shared" si="21"/>
        <v>-0.2533333333333333</v>
      </c>
      <c r="CV33" s="2">
        <f t="shared" si="21"/>
        <v>0.91071428571428581</v>
      </c>
      <c r="CW33" s="2">
        <f t="shared" si="21"/>
        <v>-0.34579439252336452</v>
      </c>
      <c r="CX33" s="2">
        <f t="shared" si="21"/>
        <v>-0.25714285714285712</v>
      </c>
      <c r="CY33" s="2">
        <f t="shared" si="21"/>
        <v>-1.9230769230769273E-2</v>
      </c>
      <c r="CZ33" s="2">
        <f t="shared" si="21"/>
        <v>1.6862745098039214</v>
      </c>
      <c r="DA33" s="2">
        <f t="shared" si="21"/>
        <v>-0.50364963503649629</v>
      </c>
      <c r="DB33" s="2">
        <f t="shared" si="21"/>
        <v>0.30882352941176472</v>
      </c>
      <c r="DC33" s="2">
        <f t="shared" si="21"/>
        <v>0.1685393258426966</v>
      </c>
      <c r="DD33" s="2">
        <f t="shared" si="21"/>
        <v>-0.35576923076923073</v>
      </c>
      <c r="DE33" s="2">
        <f t="shared" si="21"/>
        <v>0.52238805970149249</v>
      </c>
      <c r="DF33" s="2">
        <f t="shared" si="21"/>
        <v>-0.20588235294117652</v>
      </c>
      <c r="DG33" s="2">
        <f t="shared" si="21"/>
        <v>0.41975308641975317</v>
      </c>
      <c r="DH33" s="2">
        <f t="shared" si="21"/>
        <v>2.6086956521739202E-2</v>
      </c>
      <c r="DI33" s="2">
        <f t="shared" si="21"/>
        <v>0.17796610169491522</v>
      </c>
      <c r="DJ33" s="2">
        <f t="shared" si="21"/>
        <v>-0.5539568345323741</v>
      </c>
      <c r="DK33" s="2">
        <f t="shared" si="21"/>
        <v>0.12903225806451624</v>
      </c>
      <c r="DL33" s="2">
        <f t="shared" si="21"/>
        <v>0.41428571428571437</v>
      </c>
      <c r="DM33" s="2">
        <f t="shared" si="21"/>
        <v>0.16161616161616155</v>
      </c>
      <c r="DN33" s="2">
        <f t="shared" si="21"/>
        <v>0.10434782608695659</v>
      </c>
      <c r="DO33" s="2">
        <f t="shared" si="21"/>
        <v>-0.34645669291338588</v>
      </c>
      <c r="DP33" s="2">
        <f t="shared" si="21"/>
        <v>-0.16867469879518071</v>
      </c>
      <c r="DQ33" s="2">
        <f t="shared" si="21"/>
        <v>0.46376811594202905</v>
      </c>
      <c r="DR33" s="2">
        <f t="shared" si="21"/>
        <v>-0.36633663366336633</v>
      </c>
      <c r="DS33" s="2">
        <f t="shared" si="21"/>
        <v>1.5625E-2</v>
      </c>
      <c r="DT33" s="2">
        <f t="shared" si="21"/>
        <v>9.2307692307692202E-2</v>
      </c>
      <c r="DU33" s="2">
        <f t="shared" si="21"/>
        <v>1.3380281690140845</v>
      </c>
      <c r="DV33" s="2">
        <f t="shared" si="21"/>
        <v>-0.63855421686746983</v>
      </c>
      <c r="DW33" s="2">
        <f t="shared" si="21"/>
        <v>1</v>
      </c>
      <c r="DX33" s="2">
        <f t="shared" si="21"/>
        <v>-0.1333333333333333</v>
      </c>
      <c r="DY33" s="2">
        <f t="shared" si="21"/>
        <v>-0.29807692307692313</v>
      </c>
      <c r="DZ33" s="2">
        <f t="shared" si="21"/>
        <v>-1.3698630136986356E-2</v>
      </c>
      <c r="EA33" s="2">
        <f t="shared" si="21"/>
        <v>1.6666666666666665</v>
      </c>
      <c r="EB33" s="2">
        <f t="shared" si="22"/>
        <v>-0.64583333333333326</v>
      </c>
      <c r="EC33" s="2">
        <f t="shared" si="22"/>
        <v>7.3529411764705843E-2</v>
      </c>
      <c r="ED33" s="2">
        <f t="shared" si="22"/>
        <v>0.57534246575342474</v>
      </c>
      <c r="EE33" s="2">
        <f t="shared" si="22"/>
        <v>6.0869565217391397E-2</v>
      </c>
      <c r="EF33" s="2">
        <f t="shared" si="22"/>
        <v>-9.8360655737704916E-2</v>
      </c>
      <c r="EG33" s="2">
        <f t="shared" si="22"/>
        <v>-3.6363636363636376E-2</v>
      </c>
      <c r="EH33" s="2">
        <f t="shared" si="22"/>
        <v>4.7169811320754818E-2</v>
      </c>
      <c r="EI33" s="2">
        <f t="shared" si="22"/>
        <v>-6.3063063063063085E-2</v>
      </c>
      <c r="EJ33" s="2">
        <f t="shared" si="22"/>
        <v>1.9230769230769162E-2</v>
      </c>
      <c r="EK33" s="2">
        <f t="shared" si="22"/>
        <v>-0.14150943396226412</v>
      </c>
      <c r="EL33" s="2">
        <f t="shared" si="22"/>
        <v>-0.34065934065934067</v>
      </c>
      <c r="EM33" s="2">
        <f t="shared" si="22"/>
        <v>1.5499999999999998</v>
      </c>
      <c r="EN33" s="2">
        <f t="shared" si="22"/>
        <v>-0.62745098039215685</v>
      </c>
      <c r="EO33" s="2">
        <f t="shared" si="22"/>
        <v>0.68421052631578938</v>
      </c>
      <c r="EP33" s="2">
        <f t="shared" si="22"/>
        <v>0.25</v>
      </c>
      <c r="EQ33" s="2">
        <f t="shared" si="22"/>
        <v>-0.25</v>
      </c>
      <c r="ER33" s="2">
        <f t="shared" si="22"/>
        <v>0.25555555555555554</v>
      </c>
      <c r="ES33" s="2">
        <f t="shared" si="22"/>
        <v>-0.40707964601769908</v>
      </c>
      <c r="ET33" s="2">
        <f t="shared" si="22"/>
        <v>1.0597014925373136</v>
      </c>
      <c r="EU33" s="2">
        <f t="shared" si="22"/>
        <v>-0.23913043478260865</v>
      </c>
      <c r="EV33" s="2">
        <f t="shared" si="22"/>
        <v>0.55238095238095242</v>
      </c>
      <c r="EW33" s="2">
        <f t="shared" si="22"/>
        <v>-1.8404907975460127E-2</v>
      </c>
      <c r="EX33" s="2">
        <f t="shared" si="22"/>
        <v>-6.2499999999999778E-3</v>
      </c>
      <c r="EY33" s="2">
        <f t="shared" si="22"/>
        <v>0.34591194968553451</v>
      </c>
      <c r="EZ33" s="2">
        <f t="shared" si="22"/>
        <v>-0.53271028037383172</v>
      </c>
      <c r="FA33" s="2">
        <f t="shared" si="22"/>
        <v>-0.31999999999999995</v>
      </c>
      <c r="FB33" s="2">
        <f t="shared" si="22"/>
        <v>1.2352941176470589</v>
      </c>
      <c r="FC33" s="2">
        <f t="shared" si="22"/>
        <v>-0.13157894736842102</v>
      </c>
      <c r="FD33" s="2">
        <f t="shared" si="22"/>
        <v>-0.18939393939393945</v>
      </c>
      <c r="FE33" s="2">
        <f t="shared" si="22"/>
        <v>0.87850467289719636</v>
      </c>
      <c r="FF33" s="2">
        <f t="shared" si="22"/>
        <v>-0.70149253731343286</v>
      </c>
      <c r="FG33" s="2">
        <f t="shared" si="22"/>
        <v>0.75</v>
      </c>
      <c r="FH33" s="2">
        <f t="shared" si="22"/>
        <v>0.56190476190476191</v>
      </c>
      <c r="FI33" s="2">
        <f t="shared" si="22"/>
        <v>-0.5</v>
      </c>
      <c r="FJ33" s="2">
        <f t="shared" si="22"/>
        <v>6.0975609756097615E-2</v>
      </c>
      <c r="FK33" s="2">
        <f t="shared" si="22"/>
        <v>1.4137931034482758</v>
      </c>
      <c r="FL33" s="2">
        <f t="shared" si="22"/>
        <v>-0.59523809523809523</v>
      </c>
      <c r="FM33" s="2">
        <f t="shared" si="22"/>
        <v>8.2352941176470518E-2</v>
      </c>
      <c r="FN33" s="2">
        <f t="shared" si="22"/>
        <v>1.2934782608695654</v>
      </c>
      <c r="FO33" s="2">
        <f t="shared" si="22"/>
        <v>-0.58767772511848348</v>
      </c>
      <c r="FP33" s="2">
        <f t="shared" si="22"/>
        <v>0.26436781609195403</v>
      </c>
      <c r="FQ33" s="2">
        <f t="shared" si="22"/>
        <v>1.209090909090909</v>
      </c>
      <c r="FR33" s="2">
        <f t="shared" si="22"/>
        <v>-0.43621399176954734</v>
      </c>
      <c r="FS33" s="2">
        <f t="shared" si="22"/>
        <v>-0.33576642335766427</v>
      </c>
      <c r="FT33" s="2">
        <f t="shared" si="22"/>
        <v>0.85714285714285721</v>
      </c>
      <c r="FU33" s="2">
        <f t="shared" si="22"/>
        <v>-0.51479289940828399</v>
      </c>
      <c r="FV33" s="2">
        <f t="shared" si="22"/>
        <v>4.8780487804878092E-2</v>
      </c>
      <c r="FW33" s="2">
        <f t="shared" si="22"/>
        <v>2.2790697674418605</v>
      </c>
      <c r="FX33" s="2">
        <f t="shared" si="22"/>
        <v>-0.57801418439716312</v>
      </c>
      <c r="FY33" s="2">
        <f t="shared" si="22"/>
        <v>0.33613445378151252</v>
      </c>
      <c r="FZ33" s="2">
        <f t="shared" si="22"/>
        <v>0.59748427672955984</v>
      </c>
      <c r="GA33" s="2">
        <f t="shared" si="22"/>
        <v>-0.66535433070866135</v>
      </c>
      <c r="GB33" s="2">
        <f t="shared" si="22"/>
        <v>-4.705882352941182E-2</v>
      </c>
      <c r="GC33" s="2">
        <f t="shared" si="22"/>
        <v>1.5432098765432101</v>
      </c>
      <c r="GD33" s="2">
        <f t="shared" si="22"/>
        <v>-0.4563106796116505</v>
      </c>
      <c r="GE33" s="2">
        <f t="shared" si="22"/>
        <v>0</v>
      </c>
      <c r="GF33" s="2">
        <f t="shared" si="22"/>
        <v>1.8928571428571428</v>
      </c>
      <c r="GG33" s="2">
        <f t="shared" si="22"/>
        <v>-0.5771604938271605</v>
      </c>
      <c r="GH33" s="2">
        <f t="shared" si="22"/>
        <v>-0.27737226277372262</v>
      </c>
      <c r="GI33" s="2">
        <f t="shared" si="22"/>
        <v>1.7373737373737375</v>
      </c>
      <c r="GJ33" s="2">
        <f t="shared" si="22"/>
        <v>-0.70479704797047971</v>
      </c>
      <c r="GK33" s="2">
        <f t="shared" si="22"/>
        <v>1.3624999999999998</v>
      </c>
      <c r="GL33" s="2">
        <f t="shared" si="22"/>
        <v>1.7989417989417991</v>
      </c>
      <c r="GM33" s="2">
        <f t="shared" si="22"/>
        <v>-0.82419659735349715</v>
      </c>
      <c r="GN33" s="2">
        <f t="shared" si="23"/>
        <v>-0.17204301075268813</v>
      </c>
      <c r="GO33" s="2">
        <f t="shared" si="23"/>
        <v>3.8571428571428568</v>
      </c>
      <c r="GP33" s="2">
        <f t="shared" si="23"/>
        <v>-0.48128342245989308</v>
      </c>
      <c r="GQ33" s="2">
        <f t="shared" si="23"/>
        <v>-0.26288659793814428</v>
      </c>
      <c r="GR33" s="2">
        <f t="shared" si="23"/>
        <v>0.97902097902097895</v>
      </c>
      <c r="GS33" s="2">
        <f t="shared" si="23"/>
        <v>9.1872791519434616E-2</v>
      </c>
      <c r="GT33" s="2">
        <f t="shared" si="23"/>
        <v>-0.64401294498381878</v>
      </c>
      <c r="GU33" s="2">
        <f t="shared" si="23"/>
        <v>3.2181818181818178</v>
      </c>
      <c r="GV33" s="2">
        <f t="shared" si="23"/>
        <v>-0.92456896551724133</v>
      </c>
      <c r="GW33" s="2">
        <f t="shared" si="23"/>
        <v>0.4285714285714286</v>
      </c>
      <c r="GX33" s="2">
        <f t="shared" si="23"/>
        <v>4.74</v>
      </c>
      <c r="GY33" s="2">
        <f t="shared" si="23"/>
        <v>-0.6376306620209059</v>
      </c>
      <c r="GZ33" s="2">
        <f t="shared" si="23"/>
        <v>0.75</v>
      </c>
      <c r="HA33" s="2">
        <f t="shared" si="23"/>
        <v>0.75824175824175821</v>
      </c>
      <c r="HB33" s="2">
        <f t="shared" si="23"/>
        <v>-0.53749999999999998</v>
      </c>
      <c r="HC33" s="2">
        <f t="shared" si="23"/>
        <v>0.60135135135135132</v>
      </c>
      <c r="HD33" s="2">
        <f t="shared" si="23"/>
        <v>0.48523206751054859</v>
      </c>
      <c r="HE33" s="2">
        <f t="shared" si="23"/>
        <v>-0.52556818181818188</v>
      </c>
      <c r="HF33" s="2">
        <f t="shared" si="23"/>
        <v>-0.16167664670658688</v>
      </c>
      <c r="HG33" s="2">
        <f t="shared" si="23"/>
        <v>1.7642857142857142</v>
      </c>
      <c r="HH33" s="2">
        <f t="shared" si="23"/>
        <v>-0.65374677002583981</v>
      </c>
      <c r="HI33" s="2">
        <f t="shared" si="23"/>
        <v>-5.2238805970149294E-2</v>
      </c>
      <c r="HJ33" s="2">
        <f t="shared" si="23"/>
        <v>1.4724409448818898</v>
      </c>
      <c r="HK33" s="2">
        <f t="shared" si="23"/>
        <v>-0.53184713375796178</v>
      </c>
      <c r="HL33" s="2">
        <f t="shared" si="23"/>
        <v>0.29931972789115657</v>
      </c>
      <c r="HM33" s="2">
        <f t="shared" si="23"/>
        <v>0.72251308900523559</v>
      </c>
      <c r="HN33" s="2">
        <f t="shared" si="23"/>
        <v>-0.53799392097264431</v>
      </c>
      <c r="HO33" s="2">
        <f t="shared" si="23"/>
        <v>0.34868421052631571</v>
      </c>
      <c r="HP33" s="2">
        <f t="shared" si="23"/>
        <v>0.79024390243902443</v>
      </c>
      <c r="HQ33" s="2">
        <f t="shared" si="23"/>
        <v>-0.49318801089918252</v>
      </c>
      <c r="HR33" s="2">
        <f t="shared" si="23"/>
        <v>-4.3010752688172005E-2</v>
      </c>
      <c r="HS33" s="2">
        <f t="shared" si="23"/>
        <v>0.60674157303370779</v>
      </c>
      <c r="HT33" s="2">
        <f t="shared" si="23"/>
        <v>-0.55944055944055937</v>
      </c>
      <c r="HU33" s="2">
        <f t="shared" si="23"/>
        <v>0.31746031746031744</v>
      </c>
      <c r="HV33" s="2">
        <f t="shared" si="23"/>
        <v>1.1626506024096384</v>
      </c>
      <c r="HW33" s="2">
        <f t="shared" si="23"/>
        <v>-0.67130919220055718</v>
      </c>
      <c r="HX33" s="2">
        <f t="shared" si="23"/>
        <v>0.49152542372881358</v>
      </c>
      <c r="HY33" s="2">
        <f t="shared" si="23"/>
        <v>1.7386363636363638</v>
      </c>
      <c r="HZ33" s="2">
        <f t="shared" si="23"/>
        <v>-0.63278008298755184</v>
      </c>
      <c r="IA33" s="2">
        <f t="shared" si="23"/>
        <v>5.6497175141243527E-3</v>
      </c>
      <c r="IB33" s="2">
        <f t="shared" si="23"/>
        <v>1.8370786516853932</v>
      </c>
      <c r="IC33" s="2">
        <f t="shared" si="23"/>
        <v>-0.12277227722772277</v>
      </c>
      <c r="ID33" s="2">
        <f t="shared" si="23"/>
        <v>-0.37471783295711059</v>
      </c>
      <c r="IE33" s="2">
        <f t="shared" si="23"/>
        <v>0.40794223826714804</v>
      </c>
      <c r="IF33" s="2">
        <f t="shared" si="23"/>
        <v>-0.35641025641025637</v>
      </c>
      <c r="IG33" s="2">
        <f t="shared" si="23"/>
        <v>-1.9920318725099584E-2</v>
      </c>
      <c r="IH33" s="2">
        <f t="shared" si="23"/>
        <v>0.64227642276422769</v>
      </c>
      <c r="II33" s="2">
        <f t="shared" si="23"/>
        <v>-0.4356435643564357</v>
      </c>
      <c r="IJ33" s="2">
        <f t="shared" si="23"/>
        <v>0.10526315789473695</v>
      </c>
      <c r="IK33" s="2">
        <f t="shared" si="23"/>
        <v>0.5992063492063493</v>
      </c>
      <c r="IL33" s="2">
        <f t="shared" si="23"/>
        <v>-0.59553349875930528</v>
      </c>
      <c r="IM33" s="2">
        <f t="shared" si="23"/>
        <v>0.62576687116564411</v>
      </c>
      <c r="IN33" s="2">
        <f t="shared" si="23"/>
        <v>0.23396226415094334</v>
      </c>
      <c r="IO33" s="2">
        <f t="shared" si="23"/>
        <v>-0.45871559633027525</v>
      </c>
      <c r="IP33" s="2">
        <f t="shared" si="23"/>
        <v>0.23163841807909602</v>
      </c>
      <c r="IQ33" s="2">
        <f t="shared" si="23"/>
        <v>0.44495412844036708</v>
      </c>
      <c r="IR33" s="2">
        <f t="shared" si="23"/>
        <v>-0.36825396825396828</v>
      </c>
      <c r="IS33" s="2">
        <f t="shared" si="23"/>
        <v>0.20603015075376874</v>
      </c>
      <c r="IT33" s="2">
        <f t="shared" si="23"/>
        <v>-0.22499999999999998</v>
      </c>
      <c r="IU33" s="2">
        <f t="shared" si="23"/>
        <v>0.19892473118279574</v>
      </c>
      <c r="IV33" s="2">
        <f t="shared" si="23"/>
        <v>-0.15246636771300448</v>
      </c>
      <c r="IW33" s="2">
        <f t="shared" si="23"/>
        <v>1.5873015873015817E-2</v>
      </c>
      <c r="IX33" s="2">
        <f t="shared" si="23"/>
        <v>0.19270833333333326</v>
      </c>
      <c r="IY33" s="2">
        <f t="shared" si="23"/>
        <v>-3.9301310043668103E-2</v>
      </c>
      <c r="IZ33" s="2">
        <f t="shared" si="24"/>
        <v>-0.11363636363636365</v>
      </c>
      <c r="JA33" s="2">
        <f t="shared" si="24"/>
        <v>0.42051282051282057</v>
      </c>
      <c r="JB33" s="2">
        <f t="shared" si="24"/>
        <v>-0.32851985559566788</v>
      </c>
      <c r="JC33" s="2">
        <f t="shared" si="24"/>
        <v>8.602150537634401E-2</v>
      </c>
      <c r="JD33" s="2">
        <f t="shared" si="24"/>
        <v>0.21287128712871284</v>
      </c>
      <c r="JE33" s="2">
        <f t="shared" si="24"/>
        <v>0.12653061224489792</v>
      </c>
      <c r="JF33" s="3">
        <f t="shared" si="26"/>
        <v>0.1414178494486541</v>
      </c>
    </row>
    <row r="34" spans="1:266" x14ac:dyDescent="0.25">
      <c r="A34" t="s">
        <v>36</v>
      </c>
      <c r="C34" s="2">
        <f t="shared" si="25"/>
        <v>-0.21739130434782605</v>
      </c>
      <c r="D34" s="2">
        <f t="shared" si="27"/>
        <v>-5.555555555555558E-2</v>
      </c>
      <c r="E34" s="2">
        <f t="shared" si="27"/>
        <v>0</v>
      </c>
      <c r="F34" s="2">
        <f t="shared" si="27"/>
        <v>0</v>
      </c>
      <c r="G34" s="2">
        <f t="shared" si="27"/>
        <v>0.35294117647058831</v>
      </c>
      <c r="H34" s="2">
        <f t="shared" si="27"/>
        <v>-0.52173913043478259</v>
      </c>
      <c r="I34" s="2">
        <f t="shared" si="27"/>
        <v>-0.81818181818181812</v>
      </c>
      <c r="J34" s="2">
        <f t="shared" si="27"/>
        <v>0</v>
      </c>
      <c r="K34" s="2">
        <f t="shared" si="27"/>
        <v>17</v>
      </c>
      <c r="L34" s="2">
        <f t="shared" si="27"/>
        <v>-0.69444444444444442</v>
      </c>
      <c r="M34" s="2">
        <f t="shared" si="27"/>
        <v>3</v>
      </c>
      <c r="N34" s="2">
        <f t="shared" si="27"/>
        <v>-0.65909090909090917</v>
      </c>
      <c r="O34" s="2">
        <f t="shared" si="27"/>
        <v>0.39999999999999991</v>
      </c>
      <c r="P34" s="2">
        <f t="shared" si="27"/>
        <v>4.7619047619047672E-2</v>
      </c>
      <c r="Q34" s="2">
        <f t="shared" si="27"/>
        <v>-0.81818181818181812</v>
      </c>
      <c r="R34" s="2">
        <f t="shared" si="27"/>
        <v>3.75</v>
      </c>
      <c r="S34" s="2">
        <f t="shared" si="27"/>
        <v>0.68421052631578938</v>
      </c>
      <c r="T34" s="2">
        <f t="shared" si="27"/>
        <v>-0.28125</v>
      </c>
      <c r="U34" s="2">
        <f t="shared" si="27"/>
        <v>0.26086956521739135</v>
      </c>
      <c r="V34" s="2">
        <f t="shared" si="27"/>
        <v>-0.55172413793103448</v>
      </c>
      <c r="W34" s="2">
        <f t="shared" si="27"/>
        <v>0.53846153846153855</v>
      </c>
      <c r="X34" s="2">
        <f t="shared" si="27"/>
        <v>-0.6</v>
      </c>
      <c r="Y34" s="2">
        <f t="shared" si="27"/>
        <v>4.5</v>
      </c>
      <c r="Z34" s="2">
        <f t="shared" si="27"/>
        <v>-0.88636363636363635</v>
      </c>
      <c r="AA34" s="2">
        <f t="shared" si="27"/>
        <v>0.19999999999999996</v>
      </c>
      <c r="AB34" s="2">
        <f t="shared" si="27"/>
        <v>1.8333333333333335</v>
      </c>
      <c r="AC34" s="2">
        <f t="shared" si="27"/>
        <v>-0.41176470588235292</v>
      </c>
      <c r="AD34" s="2">
        <f t="shared" si="27"/>
        <v>1.2000000000000002</v>
      </c>
      <c r="AE34" s="2">
        <f t="shared" si="27"/>
        <v>-0.59090909090909083</v>
      </c>
      <c r="AF34" s="2">
        <f t="shared" si="27"/>
        <v>1.5555555555555554</v>
      </c>
      <c r="AG34" s="2">
        <f t="shared" si="27"/>
        <v>1.1304347826086958</v>
      </c>
      <c r="AH34" s="2">
        <f t="shared" si="27"/>
        <v>-0.75510204081632648</v>
      </c>
      <c r="AI34" s="2">
        <f t="shared" si="27"/>
        <v>1.6666666666666665</v>
      </c>
      <c r="AJ34" s="2">
        <f t="shared" si="27"/>
        <v>-0.5625</v>
      </c>
      <c r="AK34" s="2">
        <f t="shared" si="27"/>
        <v>5</v>
      </c>
      <c r="AL34" s="2">
        <f t="shared" si="27"/>
        <v>-0.9642857142857143</v>
      </c>
      <c r="AM34" s="2">
        <f t="shared" si="27"/>
        <v>1.3333333333333335</v>
      </c>
      <c r="AN34" s="2">
        <f t="shared" si="27"/>
        <v>1</v>
      </c>
      <c r="AO34" s="2">
        <f t="shared" si="27"/>
        <v>7.1428571428571397E-2</v>
      </c>
      <c r="AP34" s="2">
        <f t="shared" si="27"/>
        <v>-0.1333333333333333</v>
      </c>
      <c r="AQ34" s="2">
        <f t="shared" si="27"/>
        <v>-0.23076923076923073</v>
      </c>
      <c r="AR34" s="2">
        <f t="shared" si="27"/>
        <v>-0.30000000000000004</v>
      </c>
      <c r="AS34" s="2">
        <f t="shared" si="27"/>
        <v>4.4285714285714288</v>
      </c>
      <c r="AT34" s="2">
        <f t="shared" si="27"/>
        <v>-0.86842105263157898</v>
      </c>
      <c r="AU34" s="2">
        <f t="shared" si="27"/>
        <v>1.7999999999999998</v>
      </c>
      <c r="AV34" s="2">
        <f t="shared" si="27"/>
        <v>-0.2857142857142857</v>
      </c>
      <c r="AW34" s="2">
        <f t="shared" si="27"/>
        <v>3.7</v>
      </c>
      <c r="AX34" s="2">
        <f t="shared" si="27"/>
        <v>-0.82978723404255317</v>
      </c>
      <c r="AY34" s="2">
        <f t="shared" si="27"/>
        <v>1</v>
      </c>
      <c r="AZ34" s="2">
        <f t="shared" si="27"/>
        <v>0.6875</v>
      </c>
      <c r="BA34" s="2">
        <f t="shared" si="27"/>
        <v>-0.44444444444444442</v>
      </c>
      <c r="BB34" s="2">
        <f t="shared" si="27"/>
        <v>-0.6</v>
      </c>
      <c r="BC34" s="2">
        <f t="shared" si="27"/>
        <v>1.5</v>
      </c>
      <c r="BD34" s="2">
        <f t="shared" si="27"/>
        <v>-0.4</v>
      </c>
      <c r="BE34" s="2">
        <f t="shared" si="27"/>
        <v>2.3333333333333335</v>
      </c>
      <c r="BF34" s="2">
        <f t="shared" si="27"/>
        <v>-0.66666666666666674</v>
      </c>
      <c r="BG34" s="2">
        <f t="shared" si="27"/>
        <v>0.10000000000000009</v>
      </c>
      <c r="BH34" s="2">
        <f t="shared" si="27"/>
        <v>0.72727272727272729</v>
      </c>
      <c r="BI34" s="2">
        <f t="shared" si="27"/>
        <v>4.7894736842105265</v>
      </c>
      <c r="BJ34" s="2">
        <f t="shared" si="27"/>
        <v>-0.6</v>
      </c>
      <c r="BK34" s="2">
        <f t="shared" si="27"/>
        <v>-0.59090909090909083</v>
      </c>
      <c r="BL34" s="2">
        <f t="shared" si="27"/>
        <v>-0.33333333333333337</v>
      </c>
      <c r="BM34" s="2">
        <f t="shared" si="27"/>
        <v>8.3333333333333259E-2</v>
      </c>
      <c r="BN34" s="2">
        <f t="shared" si="27"/>
        <v>7.0769230769230766</v>
      </c>
      <c r="BO34" s="2">
        <f t="shared" si="27"/>
        <v>-0.74285714285714288</v>
      </c>
      <c r="BP34" s="2">
        <f t="shared" si="21"/>
        <v>-0.18518518518518523</v>
      </c>
      <c r="BQ34" s="2">
        <f t="shared" si="21"/>
        <v>0.31818181818181812</v>
      </c>
      <c r="BR34" s="2">
        <f t="shared" si="21"/>
        <v>-0.2068965517241379</v>
      </c>
      <c r="BS34" s="2">
        <f t="shared" si="21"/>
        <v>0.21739130434782616</v>
      </c>
      <c r="BT34" s="2">
        <f t="shared" si="21"/>
        <v>3.5714285714285809E-2</v>
      </c>
      <c r="BU34" s="2">
        <f t="shared" si="21"/>
        <v>1.6206896551724137</v>
      </c>
      <c r="BV34" s="2">
        <f t="shared" si="21"/>
        <v>-0.5</v>
      </c>
      <c r="BW34" s="2">
        <f t="shared" si="21"/>
        <v>-0.21052631578947367</v>
      </c>
      <c r="BX34" s="2">
        <f t="shared" si="21"/>
        <v>0.66666666666666674</v>
      </c>
      <c r="BY34" s="2">
        <f t="shared" si="21"/>
        <v>-0.58000000000000007</v>
      </c>
      <c r="BZ34" s="2">
        <f t="shared" si="21"/>
        <v>0.90476190476190466</v>
      </c>
      <c r="CA34" s="2">
        <f t="shared" si="21"/>
        <v>-0.42500000000000004</v>
      </c>
      <c r="CB34" s="2">
        <f t="shared" si="21"/>
        <v>0.73913043478260865</v>
      </c>
      <c r="CC34" s="2">
        <f t="shared" si="21"/>
        <v>-5.0000000000000044E-2</v>
      </c>
      <c r="CD34" s="2">
        <f t="shared" si="21"/>
        <v>-0.34210526315789469</v>
      </c>
      <c r="CE34" s="2">
        <f t="shared" si="21"/>
        <v>0.39999999999999991</v>
      </c>
      <c r="CF34" s="2">
        <f t="shared" si="21"/>
        <v>-0.25714285714285712</v>
      </c>
      <c r="CG34" s="2">
        <f t="shared" si="21"/>
        <v>0.57692307692307687</v>
      </c>
      <c r="CH34" s="2">
        <f t="shared" si="21"/>
        <v>0.34146341463414642</v>
      </c>
      <c r="CI34" s="2">
        <f t="shared" si="21"/>
        <v>-0.34545454545454546</v>
      </c>
      <c r="CJ34" s="2">
        <f t="shared" si="21"/>
        <v>-5.555555555555558E-2</v>
      </c>
      <c r="CK34" s="2">
        <f t="shared" si="21"/>
        <v>0.17647058823529416</v>
      </c>
      <c r="CL34" s="2">
        <f t="shared" si="21"/>
        <v>0.19999999999999996</v>
      </c>
      <c r="CM34" s="2">
        <f t="shared" si="21"/>
        <v>-0.39583333333333337</v>
      </c>
      <c r="CN34" s="2">
        <f t="shared" si="21"/>
        <v>0.65517241379310343</v>
      </c>
      <c r="CO34" s="2">
        <f t="shared" si="21"/>
        <v>0.125</v>
      </c>
      <c r="CP34" s="2">
        <f t="shared" si="21"/>
        <v>-0.38888888888888884</v>
      </c>
      <c r="CQ34" s="2">
        <f t="shared" si="21"/>
        <v>-6.0606060606060552E-2</v>
      </c>
      <c r="CR34" s="2">
        <f t="shared" si="21"/>
        <v>-0.29032258064516125</v>
      </c>
      <c r="CS34" s="2">
        <f t="shared" si="21"/>
        <v>-0.72727272727272729</v>
      </c>
      <c r="CT34" s="2">
        <f t="shared" si="21"/>
        <v>1.5</v>
      </c>
      <c r="CU34" s="2">
        <f t="shared" si="21"/>
        <v>2.2000000000000002</v>
      </c>
      <c r="CV34" s="2">
        <f t="shared" si="21"/>
        <v>-0.14583333333333337</v>
      </c>
      <c r="CW34" s="2">
        <f t="shared" si="21"/>
        <v>-0.14634146341463417</v>
      </c>
      <c r="CX34" s="2">
        <f t="shared" si="21"/>
        <v>-0.2857142857142857</v>
      </c>
      <c r="CY34" s="2">
        <f t="shared" si="21"/>
        <v>0.19999999999999996</v>
      </c>
      <c r="CZ34" s="2">
        <f t="shared" si="21"/>
        <v>-0.23333333333333328</v>
      </c>
      <c r="DA34" s="2">
        <f t="shared" si="21"/>
        <v>0.82608695652173902</v>
      </c>
      <c r="DB34" s="2">
        <f t="shared" si="21"/>
        <v>-0.4285714285714286</v>
      </c>
      <c r="DC34" s="2">
        <f t="shared" si="21"/>
        <v>0.16666666666666674</v>
      </c>
      <c r="DD34" s="2">
        <f t="shared" si="21"/>
        <v>-0.2857142857142857</v>
      </c>
      <c r="DE34" s="2">
        <f t="shared" si="21"/>
        <v>1.5</v>
      </c>
      <c r="DF34" s="2">
        <f t="shared" si="21"/>
        <v>-0.30000000000000004</v>
      </c>
      <c r="DG34" s="2">
        <f t="shared" si="21"/>
        <v>-5.7142857142857162E-2</v>
      </c>
      <c r="DH34" s="2">
        <f t="shared" si="21"/>
        <v>0.18181818181818188</v>
      </c>
      <c r="DI34" s="2">
        <f t="shared" si="21"/>
        <v>7.6923076923076872E-2</v>
      </c>
      <c r="DJ34" s="2">
        <f t="shared" si="21"/>
        <v>-0.16666666666666663</v>
      </c>
      <c r="DK34" s="2">
        <f t="shared" si="21"/>
        <v>0.11428571428571432</v>
      </c>
      <c r="DL34" s="2">
        <f t="shared" si="21"/>
        <v>0.10256410256410264</v>
      </c>
      <c r="DM34" s="2">
        <f t="shared" si="21"/>
        <v>-0.11627906976744184</v>
      </c>
      <c r="DN34" s="2">
        <f t="shared" si="21"/>
        <v>-0.23684210526315785</v>
      </c>
      <c r="DO34" s="2">
        <f t="shared" si="21"/>
        <v>0.31034482758620685</v>
      </c>
      <c r="DP34" s="2">
        <f t="shared" si="21"/>
        <v>2.6315789473684292E-2</v>
      </c>
      <c r="DQ34" s="2">
        <f t="shared" si="21"/>
        <v>-0.17948717948717952</v>
      </c>
      <c r="DR34" s="2">
        <f t="shared" si="21"/>
        <v>-0.28125</v>
      </c>
      <c r="DS34" s="2">
        <f t="shared" si="21"/>
        <v>0.82608695652173902</v>
      </c>
      <c r="DT34" s="2">
        <f t="shared" si="21"/>
        <v>-4.7619047619047672E-2</v>
      </c>
      <c r="DU34" s="2">
        <f t="shared" si="21"/>
        <v>0.19999999999999996</v>
      </c>
      <c r="DV34" s="2">
        <f t="shared" si="21"/>
        <v>-0.52083333333333326</v>
      </c>
      <c r="DW34" s="2">
        <f t="shared" si="21"/>
        <v>1.2608695652173911</v>
      </c>
      <c r="DX34" s="2">
        <f t="shared" si="21"/>
        <v>-0.67307692307692313</v>
      </c>
      <c r="DY34" s="2">
        <f t="shared" si="21"/>
        <v>4.1764705882352944</v>
      </c>
      <c r="DZ34" s="2">
        <f t="shared" si="21"/>
        <v>-0.61363636363636365</v>
      </c>
      <c r="EA34" s="2">
        <f t="shared" ref="EA34:GL38" si="28">EA25/DZ25-1</f>
        <v>1.6764705882352939</v>
      </c>
      <c r="EB34" s="2">
        <f t="shared" si="28"/>
        <v>-0.59340659340659341</v>
      </c>
      <c r="EC34" s="2">
        <f t="shared" si="28"/>
        <v>0.78378378378378377</v>
      </c>
      <c r="ED34" s="2">
        <f t="shared" si="28"/>
        <v>-0.46969696969696972</v>
      </c>
      <c r="EE34" s="2">
        <f t="shared" si="28"/>
        <v>0.60000000000000009</v>
      </c>
      <c r="EF34" s="2">
        <f t="shared" si="28"/>
        <v>-0.5892857142857143</v>
      </c>
      <c r="EG34" s="2">
        <f t="shared" si="28"/>
        <v>1.652173913043478</v>
      </c>
      <c r="EH34" s="2">
        <f t="shared" si="28"/>
        <v>-0.54098360655737698</v>
      </c>
      <c r="EI34" s="2">
        <f t="shared" si="28"/>
        <v>0.6785714285714286</v>
      </c>
      <c r="EJ34" s="2">
        <f t="shared" si="28"/>
        <v>4.2553191489361764E-2</v>
      </c>
      <c r="EK34" s="2">
        <f t="shared" si="28"/>
        <v>-0.26530612244897955</v>
      </c>
      <c r="EL34" s="2">
        <f t="shared" si="28"/>
        <v>-5.555555555555558E-2</v>
      </c>
      <c r="EM34" s="2">
        <f t="shared" si="28"/>
        <v>0.11764705882352944</v>
      </c>
      <c r="EN34" s="2">
        <f t="shared" si="28"/>
        <v>-0.31578947368421051</v>
      </c>
      <c r="EO34" s="2">
        <f t="shared" si="28"/>
        <v>0.19230769230769229</v>
      </c>
      <c r="EP34" s="2">
        <f t="shared" si="28"/>
        <v>-3.2258064516129004E-2</v>
      </c>
      <c r="EQ34" s="2">
        <f t="shared" si="28"/>
        <v>0.43333333333333335</v>
      </c>
      <c r="ER34" s="2">
        <f t="shared" si="28"/>
        <v>0.51162790697674421</v>
      </c>
      <c r="ES34" s="2">
        <f t="shared" si="28"/>
        <v>-0.64615384615384608</v>
      </c>
      <c r="ET34" s="2">
        <f t="shared" si="28"/>
        <v>1.4347826086956523</v>
      </c>
      <c r="EU34" s="2">
        <f t="shared" si="28"/>
        <v>-0.1428571428571429</v>
      </c>
      <c r="EV34" s="2">
        <f t="shared" si="28"/>
        <v>-8.333333333333337E-2</v>
      </c>
      <c r="EW34" s="2">
        <f t="shared" si="28"/>
        <v>0.65909090909090917</v>
      </c>
      <c r="EX34" s="2">
        <f t="shared" si="28"/>
        <v>0.57534246575342474</v>
      </c>
      <c r="EY34" s="2">
        <f t="shared" si="28"/>
        <v>-0.74782608695652175</v>
      </c>
      <c r="EZ34" s="2">
        <f t="shared" si="28"/>
        <v>0.31034482758620685</v>
      </c>
      <c r="FA34" s="2">
        <f t="shared" si="28"/>
        <v>-0.23684210526315785</v>
      </c>
      <c r="FB34" s="2">
        <f t="shared" si="28"/>
        <v>1</v>
      </c>
      <c r="FC34" s="2">
        <f t="shared" si="28"/>
        <v>0.2068965517241379</v>
      </c>
      <c r="FD34" s="2">
        <f t="shared" si="28"/>
        <v>-0.2857142857142857</v>
      </c>
      <c r="FE34" s="2">
        <f t="shared" si="28"/>
        <v>-0.24</v>
      </c>
      <c r="FF34" s="2">
        <f t="shared" si="28"/>
        <v>0.94736842105263164</v>
      </c>
      <c r="FG34" s="2">
        <f t="shared" si="28"/>
        <v>-0.31081081081081086</v>
      </c>
      <c r="FH34" s="2">
        <f t="shared" si="28"/>
        <v>0.21568627450980382</v>
      </c>
      <c r="FI34" s="2">
        <f t="shared" si="28"/>
        <v>-0.12903225806451613</v>
      </c>
      <c r="FJ34" s="2">
        <f t="shared" si="28"/>
        <v>0.5185185185185186</v>
      </c>
      <c r="FK34" s="2">
        <f t="shared" si="28"/>
        <v>0.10975609756097571</v>
      </c>
      <c r="FL34" s="2">
        <f t="shared" si="28"/>
        <v>-0.38461538461538458</v>
      </c>
      <c r="FM34" s="2">
        <f t="shared" si="28"/>
        <v>3.5714285714285809E-2</v>
      </c>
      <c r="FN34" s="2">
        <f t="shared" si="28"/>
        <v>-0.13793103448275867</v>
      </c>
      <c r="FO34" s="2">
        <f t="shared" si="28"/>
        <v>0.72</v>
      </c>
      <c r="FP34" s="2">
        <f t="shared" si="28"/>
        <v>-0.19767441860465118</v>
      </c>
      <c r="FQ34" s="2">
        <f t="shared" si="28"/>
        <v>-0.21739130434782605</v>
      </c>
      <c r="FR34" s="2">
        <f t="shared" si="28"/>
        <v>0.31481481481481488</v>
      </c>
      <c r="FS34" s="2">
        <f t="shared" si="28"/>
        <v>0.36619718309859151</v>
      </c>
      <c r="FT34" s="2">
        <f t="shared" si="28"/>
        <v>-0.24742268041237114</v>
      </c>
      <c r="FU34" s="2">
        <f t="shared" si="28"/>
        <v>-1.3698630136986356E-2</v>
      </c>
      <c r="FV34" s="2">
        <f t="shared" si="28"/>
        <v>-0.11111111111111116</v>
      </c>
      <c r="FW34" s="2">
        <f t="shared" si="28"/>
        <v>-3.125E-2</v>
      </c>
      <c r="FX34" s="2">
        <f t="shared" si="28"/>
        <v>0.25806451612903225</v>
      </c>
      <c r="FY34" s="2">
        <f t="shared" si="28"/>
        <v>-1.2820512820512775E-2</v>
      </c>
      <c r="FZ34" s="2">
        <f t="shared" si="28"/>
        <v>-0.2857142857142857</v>
      </c>
      <c r="GA34" s="2">
        <f t="shared" si="28"/>
        <v>0.81818181818181812</v>
      </c>
      <c r="GB34" s="2">
        <f t="shared" si="28"/>
        <v>1.0000000000000009E-2</v>
      </c>
      <c r="GC34" s="2">
        <f t="shared" si="28"/>
        <v>-0.18811881188118806</v>
      </c>
      <c r="GD34" s="2">
        <f t="shared" si="28"/>
        <v>-8.536585365853655E-2</v>
      </c>
      <c r="GE34" s="2">
        <f t="shared" si="28"/>
        <v>0</v>
      </c>
      <c r="GF34" s="2">
        <f t="shared" si="28"/>
        <v>0.70666666666666678</v>
      </c>
      <c r="GG34" s="2">
        <f t="shared" si="28"/>
        <v>-7.8125E-3</v>
      </c>
      <c r="GH34" s="2">
        <f t="shared" si="28"/>
        <v>-0.23622047244094491</v>
      </c>
      <c r="GI34" s="2">
        <f t="shared" si="28"/>
        <v>0.46391752577319578</v>
      </c>
      <c r="GJ34" s="2">
        <f t="shared" si="28"/>
        <v>-0.41549295774647887</v>
      </c>
      <c r="GK34" s="2">
        <f t="shared" si="28"/>
        <v>0.57831325301204828</v>
      </c>
      <c r="GL34" s="2">
        <f t="shared" si="28"/>
        <v>-0.41221374045801529</v>
      </c>
      <c r="GM34" s="2">
        <f t="shared" si="22"/>
        <v>-5.1948051948051965E-2</v>
      </c>
      <c r="GN34" s="2">
        <f t="shared" si="23"/>
        <v>0.12328767123287676</v>
      </c>
      <c r="GO34" s="2">
        <f t="shared" si="23"/>
        <v>0.37804878048780477</v>
      </c>
      <c r="GP34" s="2">
        <f t="shared" si="23"/>
        <v>-0.25663716814159288</v>
      </c>
      <c r="GQ34" s="2">
        <f t="shared" si="23"/>
        <v>0.35714285714285721</v>
      </c>
      <c r="GR34" s="2">
        <f t="shared" si="23"/>
        <v>0.17543859649122817</v>
      </c>
      <c r="GS34" s="2">
        <f t="shared" si="23"/>
        <v>-0.5149253731343284</v>
      </c>
      <c r="GT34" s="2">
        <f t="shared" si="23"/>
        <v>1.1230769230769231</v>
      </c>
      <c r="GU34" s="2">
        <f t="shared" si="23"/>
        <v>-0.39130434782608692</v>
      </c>
      <c r="GV34" s="2">
        <f t="shared" si="23"/>
        <v>0.52380952380952372</v>
      </c>
      <c r="GW34" s="2">
        <f t="shared" si="23"/>
        <v>-0.25</v>
      </c>
      <c r="GX34" s="2">
        <f t="shared" si="23"/>
        <v>-0.27083333333333337</v>
      </c>
      <c r="GY34" s="2">
        <f t="shared" si="23"/>
        <v>1.3714285714285714</v>
      </c>
      <c r="GZ34" s="2">
        <f t="shared" si="23"/>
        <v>0.3674698795180722</v>
      </c>
      <c r="HA34" s="2">
        <f t="shared" si="23"/>
        <v>-0.22026431718061679</v>
      </c>
      <c r="HB34" s="2">
        <f t="shared" si="23"/>
        <v>-7.3446327683615809E-2</v>
      </c>
      <c r="HC34" s="2">
        <f t="shared" si="23"/>
        <v>0.42682926829268286</v>
      </c>
      <c r="HD34" s="2">
        <f t="shared" si="23"/>
        <v>-0.19658119658119655</v>
      </c>
      <c r="HE34" s="2">
        <f t="shared" si="23"/>
        <v>0.22340425531914887</v>
      </c>
      <c r="HF34" s="2">
        <f t="shared" si="23"/>
        <v>-9.5652173913043481E-2</v>
      </c>
      <c r="HG34" s="2">
        <f t="shared" si="23"/>
        <v>-0.24038461538461542</v>
      </c>
      <c r="HH34" s="2">
        <f t="shared" si="23"/>
        <v>0.10759493670886067</v>
      </c>
      <c r="HI34" s="2">
        <f t="shared" si="23"/>
        <v>-0.14857142857142858</v>
      </c>
      <c r="HJ34" s="2">
        <f t="shared" si="23"/>
        <v>0.50335570469798663</v>
      </c>
      <c r="HK34" s="2">
        <f t="shared" si="23"/>
        <v>4.4642857142857206E-2</v>
      </c>
      <c r="HL34" s="2">
        <f t="shared" si="23"/>
        <v>0.21367521367521358</v>
      </c>
      <c r="HM34" s="2">
        <f t="shared" si="23"/>
        <v>-0.26760563380281688</v>
      </c>
      <c r="HN34" s="2">
        <f t="shared" si="23"/>
        <v>6.25E-2</v>
      </c>
      <c r="HO34" s="2">
        <f t="shared" si="23"/>
        <v>8.5972850678732948E-2</v>
      </c>
      <c r="HP34" s="2">
        <f t="shared" si="23"/>
        <v>-3.3333333333333326E-2</v>
      </c>
      <c r="HQ34" s="2">
        <f t="shared" si="23"/>
        <v>-0.19396551724137934</v>
      </c>
      <c r="HR34" s="2">
        <f t="shared" si="23"/>
        <v>1.0695187165775444E-2</v>
      </c>
      <c r="HS34" s="2">
        <f t="shared" si="23"/>
        <v>5.2910052910053018E-2</v>
      </c>
      <c r="HT34" s="2">
        <f t="shared" si="23"/>
        <v>-0.14572864321608037</v>
      </c>
      <c r="HU34" s="2">
        <f t="shared" si="23"/>
        <v>-4.705882352941182E-2</v>
      </c>
      <c r="HV34" s="2">
        <f t="shared" si="23"/>
        <v>-0.11111111111111116</v>
      </c>
      <c r="HW34" s="2">
        <f t="shared" si="23"/>
        <v>-0.43055555555555558</v>
      </c>
      <c r="HX34" s="2">
        <f t="shared" si="23"/>
        <v>2.1707317073170733</v>
      </c>
      <c r="HY34" s="2">
        <f t="shared" si="23"/>
        <v>0.23076923076923084</v>
      </c>
      <c r="HZ34" s="2">
        <f t="shared" si="23"/>
        <v>-0.26875000000000004</v>
      </c>
      <c r="IA34" s="2">
        <f t="shared" si="23"/>
        <v>8.5470085470085388E-2</v>
      </c>
      <c r="IB34" s="2">
        <f t="shared" si="23"/>
        <v>-9.0551181102362155E-2</v>
      </c>
      <c r="IC34" s="2">
        <f t="shared" si="23"/>
        <v>0.22510822510822504</v>
      </c>
      <c r="ID34" s="2">
        <f t="shared" si="23"/>
        <v>-0.1590106007067138</v>
      </c>
      <c r="IE34" s="2">
        <f t="shared" si="23"/>
        <v>-4.2016806722689037E-2</v>
      </c>
      <c r="IF34" s="2">
        <f t="shared" si="23"/>
        <v>0.45175438596491224</v>
      </c>
      <c r="IG34" s="2">
        <f t="shared" si="23"/>
        <v>-0.23262839879154074</v>
      </c>
      <c r="IH34" s="2">
        <f t="shared" si="23"/>
        <v>1.1811023622047223E-2</v>
      </c>
      <c r="II34" s="2">
        <f t="shared" si="23"/>
        <v>5.058365758754868E-2</v>
      </c>
      <c r="IJ34" s="2">
        <f t="shared" si="23"/>
        <v>0.30740740740740735</v>
      </c>
      <c r="IK34" s="2">
        <f t="shared" si="23"/>
        <v>-0.15580736543909346</v>
      </c>
      <c r="IL34" s="2">
        <f t="shared" si="23"/>
        <v>-0.20805369127516782</v>
      </c>
      <c r="IM34" s="2">
        <f t="shared" si="23"/>
        <v>0.31779661016949157</v>
      </c>
      <c r="IN34" s="2">
        <f t="shared" si="23"/>
        <v>-0.22508038585209</v>
      </c>
      <c r="IO34" s="2">
        <f t="shared" si="23"/>
        <v>0.29875518672199175</v>
      </c>
      <c r="IP34" s="2">
        <f t="shared" si="23"/>
        <v>4.4728434504792247E-2</v>
      </c>
      <c r="IQ34" s="2">
        <f t="shared" si="23"/>
        <v>-0.38532110091743121</v>
      </c>
      <c r="IR34" s="2">
        <f t="shared" si="23"/>
        <v>0.72636815920398012</v>
      </c>
      <c r="IS34" s="2">
        <f t="shared" si="23"/>
        <v>-0.29394812680115279</v>
      </c>
      <c r="IT34" s="2">
        <f t="shared" si="23"/>
        <v>1.6326530612244872E-2</v>
      </c>
      <c r="IU34" s="2">
        <f t="shared" si="23"/>
        <v>9.2369477911646625E-2</v>
      </c>
      <c r="IV34" s="2">
        <f t="shared" si="23"/>
        <v>-7.3529411764705843E-2</v>
      </c>
      <c r="IW34" s="2">
        <f t="shared" si="23"/>
        <v>8.7301587301587213E-2</v>
      </c>
      <c r="IX34" s="2">
        <f t="shared" si="23"/>
        <v>-0.28832116788321172</v>
      </c>
      <c r="IY34" s="2">
        <f t="shared" ref="IY34:JE39" si="29">IY25/IX25-1</f>
        <v>0.56923076923076921</v>
      </c>
      <c r="IZ34" s="2">
        <f t="shared" si="29"/>
        <v>-9.8039215686274161E-3</v>
      </c>
      <c r="JA34" s="2">
        <f t="shared" si="29"/>
        <v>-0.27392739273927391</v>
      </c>
      <c r="JB34" s="2">
        <f t="shared" si="29"/>
        <v>0.11818181818181817</v>
      </c>
      <c r="JC34" s="2">
        <f t="shared" si="29"/>
        <v>-4.065040650406504E-2</v>
      </c>
      <c r="JD34" s="2">
        <f t="shared" si="29"/>
        <v>0.16101694915254239</v>
      </c>
      <c r="JE34" s="2">
        <f t="shared" si="29"/>
        <v>-0.20437956204379559</v>
      </c>
      <c r="JF34" s="3">
        <f t="shared" si="26"/>
        <v>6.8674029429411323E-2</v>
      </c>
    </row>
    <row r="35" spans="1:266" x14ac:dyDescent="0.25">
      <c r="A35" t="s">
        <v>313</v>
      </c>
      <c r="C35" s="2">
        <f t="shared" si="25"/>
        <v>0.125</v>
      </c>
      <c r="D35" s="2">
        <f t="shared" si="27"/>
        <v>-0.33333333333333337</v>
      </c>
      <c r="E35" s="2">
        <f t="shared" si="27"/>
        <v>0.83333333333333326</v>
      </c>
      <c r="F35" s="2">
        <f t="shared" si="27"/>
        <v>0.81818181818181812</v>
      </c>
      <c r="G35" s="2">
        <f t="shared" si="27"/>
        <v>0.30000000000000004</v>
      </c>
      <c r="H35" s="2">
        <f t="shared" si="27"/>
        <v>-0.61538461538461542</v>
      </c>
      <c r="I35" s="2">
        <f t="shared" si="27"/>
        <v>-1</v>
      </c>
      <c r="J35" s="2" t="e">
        <f t="shared" si="27"/>
        <v>#DIV/0!</v>
      </c>
      <c r="K35" s="2" t="e">
        <f t="shared" si="27"/>
        <v>#DIV/0!</v>
      </c>
      <c r="L35" s="2">
        <f t="shared" si="27"/>
        <v>0.39999999999999991</v>
      </c>
      <c r="M35" s="2">
        <f t="shared" si="27"/>
        <v>1.2857142857142856</v>
      </c>
      <c r="N35" s="2">
        <f t="shared" si="27"/>
        <v>-0.375</v>
      </c>
      <c r="O35" s="2">
        <f t="shared" si="27"/>
        <v>-9.9999999999999978E-2</v>
      </c>
      <c r="P35" s="2">
        <f t="shared" si="27"/>
        <v>0</v>
      </c>
      <c r="Q35" s="2">
        <f t="shared" si="27"/>
        <v>-0.83333333333333337</v>
      </c>
      <c r="R35" s="2">
        <f t="shared" si="27"/>
        <v>2.3333333333333335</v>
      </c>
      <c r="S35" s="2">
        <f t="shared" si="27"/>
        <v>2.1</v>
      </c>
      <c r="T35" s="2">
        <f t="shared" si="27"/>
        <v>0.45161290322580649</v>
      </c>
      <c r="U35" s="2">
        <f t="shared" si="27"/>
        <v>-0.28888888888888886</v>
      </c>
      <c r="V35" s="2">
        <f t="shared" si="27"/>
        <v>-0.28125</v>
      </c>
      <c r="W35" s="2">
        <f t="shared" si="27"/>
        <v>0.21739130434782616</v>
      </c>
      <c r="X35" s="2">
        <f t="shared" si="27"/>
        <v>-0.7142857142857143</v>
      </c>
      <c r="Y35" s="2">
        <f t="shared" si="27"/>
        <v>2.625</v>
      </c>
      <c r="Z35" s="2">
        <f t="shared" si="27"/>
        <v>-0.86206896551724133</v>
      </c>
      <c r="AA35" s="2">
        <f t="shared" si="27"/>
        <v>-1</v>
      </c>
      <c r="AB35" s="2" t="e">
        <f t="shared" si="27"/>
        <v>#DIV/0!</v>
      </c>
      <c r="AC35" s="2">
        <f t="shared" si="27"/>
        <v>-0.77272727272727271</v>
      </c>
      <c r="AD35" s="2">
        <f t="shared" si="27"/>
        <v>1.6</v>
      </c>
      <c r="AE35" s="2">
        <f t="shared" si="27"/>
        <v>0.92307692307692313</v>
      </c>
      <c r="AF35" s="2">
        <f t="shared" si="27"/>
        <v>-0.52</v>
      </c>
      <c r="AG35" s="2">
        <f t="shared" si="27"/>
        <v>1.4166666666666665</v>
      </c>
      <c r="AH35" s="2">
        <f t="shared" si="27"/>
        <v>-0.82758620689655171</v>
      </c>
      <c r="AI35" s="2">
        <f t="shared" si="27"/>
        <v>10.8</v>
      </c>
      <c r="AJ35" s="2">
        <f t="shared" si="27"/>
        <v>-0.74576271186440679</v>
      </c>
      <c r="AK35" s="2">
        <f t="shared" si="27"/>
        <v>6.666666666666667</v>
      </c>
      <c r="AL35" s="2">
        <f t="shared" si="27"/>
        <v>-0.95652173913043481</v>
      </c>
      <c r="AM35" s="2">
        <f t="shared" si="27"/>
        <v>0.39999999999999991</v>
      </c>
      <c r="AN35" s="2">
        <f t="shared" si="27"/>
        <v>1.4285714285714284</v>
      </c>
      <c r="AO35" s="2">
        <f t="shared" si="27"/>
        <v>0.52941176470588225</v>
      </c>
      <c r="AP35" s="2">
        <f t="shared" si="27"/>
        <v>-0.53846153846153844</v>
      </c>
      <c r="AQ35" s="2">
        <f t="shared" si="27"/>
        <v>1.0833333333333335</v>
      </c>
      <c r="AR35" s="2">
        <f t="shared" si="27"/>
        <v>-0.56000000000000005</v>
      </c>
      <c r="AS35" s="2">
        <f t="shared" si="27"/>
        <v>1.9090909090909092</v>
      </c>
      <c r="AT35" s="2">
        <f t="shared" si="27"/>
        <v>-0.78125</v>
      </c>
      <c r="AU35" s="2">
        <f t="shared" si="27"/>
        <v>0.4285714285714286</v>
      </c>
      <c r="AV35" s="2">
        <f t="shared" si="27"/>
        <v>0.39999999999999991</v>
      </c>
      <c r="AW35" s="2">
        <f t="shared" si="27"/>
        <v>4.9285714285714288</v>
      </c>
      <c r="AX35" s="2">
        <f t="shared" si="27"/>
        <v>-0.84337349397590367</v>
      </c>
      <c r="AY35" s="2">
        <f t="shared" si="27"/>
        <v>0.38461538461538458</v>
      </c>
      <c r="AZ35" s="2">
        <f t="shared" si="27"/>
        <v>-0.16666666666666663</v>
      </c>
      <c r="BA35" s="2">
        <f t="shared" si="27"/>
        <v>-0.46666666666666667</v>
      </c>
      <c r="BB35" s="2">
        <f t="shared" si="27"/>
        <v>1.375</v>
      </c>
      <c r="BC35" s="2">
        <f t="shared" si="27"/>
        <v>-0.42105263157894735</v>
      </c>
      <c r="BD35" s="2">
        <f t="shared" si="27"/>
        <v>0.54545454545454541</v>
      </c>
      <c r="BE35" s="2">
        <f t="shared" si="27"/>
        <v>1.3529411764705883</v>
      </c>
      <c r="BF35" s="2">
        <f t="shared" si="27"/>
        <v>-0.42500000000000004</v>
      </c>
      <c r="BG35" s="2">
        <f t="shared" si="27"/>
        <v>-0.34782608695652173</v>
      </c>
      <c r="BH35" s="2">
        <f t="shared" si="27"/>
        <v>1.2000000000000002</v>
      </c>
      <c r="BI35" s="2">
        <f t="shared" si="27"/>
        <v>4.3636363636363633</v>
      </c>
      <c r="BJ35" s="2">
        <f t="shared" si="27"/>
        <v>-0.70621468926553677</v>
      </c>
      <c r="BK35" s="2">
        <f t="shared" si="27"/>
        <v>-0.80769230769230771</v>
      </c>
      <c r="BL35" s="2">
        <f t="shared" si="27"/>
        <v>1.5</v>
      </c>
      <c r="BM35" s="2">
        <f t="shared" si="27"/>
        <v>-0.36</v>
      </c>
      <c r="BN35" s="2">
        <f t="shared" si="27"/>
        <v>10.125</v>
      </c>
      <c r="BO35" s="2">
        <f t="shared" si="27"/>
        <v>-0.9044943820224719</v>
      </c>
      <c r="BP35" s="2">
        <f t="shared" ref="BP35:EA39" si="30">BP26/BO26-1</f>
        <v>1.5294117647058822</v>
      </c>
      <c r="BQ35" s="2">
        <f t="shared" si="30"/>
        <v>0.18604651162790709</v>
      </c>
      <c r="BR35" s="2">
        <f t="shared" si="30"/>
        <v>-0.39215686274509809</v>
      </c>
      <c r="BS35" s="2">
        <f t="shared" si="30"/>
        <v>-3.2258064516129004E-2</v>
      </c>
      <c r="BT35" s="2">
        <f t="shared" si="30"/>
        <v>0.8</v>
      </c>
      <c r="BU35" s="2">
        <f t="shared" si="30"/>
        <v>0.62962962962962954</v>
      </c>
      <c r="BV35" s="2">
        <f t="shared" si="30"/>
        <v>-0.68181818181818188</v>
      </c>
      <c r="BW35" s="2">
        <f t="shared" si="30"/>
        <v>0.6785714285714286</v>
      </c>
      <c r="BX35" s="2">
        <f t="shared" si="30"/>
        <v>-0.1063829787234043</v>
      </c>
      <c r="BY35" s="2">
        <f t="shared" si="30"/>
        <v>0.4285714285714286</v>
      </c>
      <c r="BZ35" s="2">
        <f t="shared" si="30"/>
        <v>-0.30000000000000004</v>
      </c>
      <c r="CA35" s="2">
        <f t="shared" si="30"/>
        <v>-4.7619047619047672E-2</v>
      </c>
      <c r="CB35" s="2">
        <f t="shared" si="30"/>
        <v>0.67500000000000004</v>
      </c>
      <c r="CC35" s="2">
        <f t="shared" si="30"/>
        <v>-0.34328358208955223</v>
      </c>
      <c r="CD35" s="2">
        <f t="shared" si="30"/>
        <v>-9.0909090909090939E-2</v>
      </c>
      <c r="CE35" s="2">
        <f t="shared" si="30"/>
        <v>7.4999999999999956E-2</v>
      </c>
      <c r="CF35" s="2">
        <f t="shared" si="30"/>
        <v>-6.9767441860465129E-2</v>
      </c>
      <c r="CG35" s="2">
        <f t="shared" si="30"/>
        <v>0.8</v>
      </c>
      <c r="CH35" s="2">
        <f t="shared" si="30"/>
        <v>4.1666666666666741E-2</v>
      </c>
      <c r="CI35" s="2">
        <f t="shared" si="30"/>
        <v>-0.22666666666666668</v>
      </c>
      <c r="CJ35" s="2">
        <f t="shared" si="30"/>
        <v>0.2931034482758621</v>
      </c>
      <c r="CK35" s="2">
        <f t="shared" si="30"/>
        <v>-0.22666666666666668</v>
      </c>
      <c r="CL35" s="2">
        <f t="shared" si="30"/>
        <v>0.17241379310344818</v>
      </c>
      <c r="CM35" s="2">
        <f t="shared" si="30"/>
        <v>0.13235294117647056</v>
      </c>
      <c r="CN35" s="2">
        <f t="shared" si="30"/>
        <v>-0.23376623376623373</v>
      </c>
      <c r="CO35" s="2">
        <f t="shared" si="30"/>
        <v>8.4745762711864403E-2</v>
      </c>
      <c r="CP35" s="2">
        <f t="shared" si="30"/>
        <v>-0.203125</v>
      </c>
      <c r="CQ35" s="2">
        <f t="shared" si="30"/>
        <v>-0.15686274509803921</v>
      </c>
      <c r="CR35" s="2">
        <f t="shared" si="30"/>
        <v>0.32558139534883712</v>
      </c>
      <c r="CS35" s="2">
        <f t="shared" si="30"/>
        <v>-0.91228070175438591</v>
      </c>
      <c r="CT35" s="2">
        <f t="shared" si="30"/>
        <v>5.6</v>
      </c>
      <c r="CU35" s="2">
        <f t="shared" si="30"/>
        <v>0.66666666666666674</v>
      </c>
      <c r="CV35" s="2">
        <f t="shared" si="30"/>
        <v>-9.0909090909090939E-2</v>
      </c>
      <c r="CW35" s="2">
        <f t="shared" si="30"/>
        <v>0.10000000000000009</v>
      </c>
      <c r="CX35" s="2">
        <f t="shared" si="30"/>
        <v>-0.30909090909090908</v>
      </c>
      <c r="CY35" s="2">
        <f t="shared" si="30"/>
        <v>-0.21052631578947367</v>
      </c>
      <c r="CZ35" s="2">
        <f t="shared" si="30"/>
        <v>0.30000000000000004</v>
      </c>
      <c r="DA35" s="2">
        <f t="shared" si="30"/>
        <v>0</v>
      </c>
      <c r="DB35" s="2">
        <f t="shared" si="30"/>
        <v>0.79487179487179493</v>
      </c>
      <c r="DC35" s="2">
        <f t="shared" si="30"/>
        <v>-0.25714285714285712</v>
      </c>
      <c r="DD35" s="2">
        <f t="shared" si="30"/>
        <v>-0.26923076923076927</v>
      </c>
      <c r="DE35" s="2">
        <f t="shared" si="30"/>
        <v>0.21052631578947367</v>
      </c>
      <c r="DF35" s="2">
        <f t="shared" si="30"/>
        <v>-0.21739130434782605</v>
      </c>
      <c r="DG35" s="2">
        <f t="shared" si="30"/>
        <v>0.25</v>
      </c>
      <c r="DH35" s="2">
        <f t="shared" si="30"/>
        <v>8.8888888888888795E-2</v>
      </c>
      <c r="DI35" s="2">
        <f t="shared" si="30"/>
        <v>0.32653061224489788</v>
      </c>
      <c r="DJ35" s="2">
        <f t="shared" si="30"/>
        <v>-0.50769230769230766</v>
      </c>
      <c r="DK35" s="2">
        <f t="shared" si="30"/>
        <v>0.53125</v>
      </c>
      <c r="DL35" s="2">
        <f t="shared" si="30"/>
        <v>0.16326530612244894</v>
      </c>
      <c r="DM35" s="2">
        <f t="shared" si="30"/>
        <v>0.33333333333333326</v>
      </c>
      <c r="DN35" s="2">
        <f t="shared" si="30"/>
        <v>-7.8947368421052655E-2</v>
      </c>
      <c r="DO35" s="2">
        <f t="shared" si="30"/>
        <v>-0.27142857142857146</v>
      </c>
      <c r="DP35" s="2">
        <f t="shared" si="30"/>
        <v>-0.27450980392156865</v>
      </c>
      <c r="DQ35" s="2">
        <f t="shared" si="30"/>
        <v>-0.27027027027027029</v>
      </c>
      <c r="DR35" s="2">
        <f t="shared" si="30"/>
        <v>-0.33333333333333337</v>
      </c>
      <c r="DS35" s="2">
        <f t="shared" si="30"/>
        <v>2.2222222222222223</v>
      </c>
      <c r="DT35" s="2">
        <f t="shared" si="30"/>
        <v>0.34482758620689657</v>
      </c>
      <c r="DU35" s="2">
        <f t="shared" si="30"/>
        <v>-0.61538461538461542</v>
      </c>
      <c r="DV35" s="2">
        <f t="shared" si="30"/>
        <v>0.89999999999999991</v>
      </c>
      <c r="DW35" s="2">
        <f t="shared" si="30"/>
        <v>1.7543859649122862E-2</v>
      </c>
      <c r="DX35" s="2">
        <f t="shared" si="30"/>
        <v>-0.51724137931034475</v>
      </c>
      <c r="DY35" s="2">
        <f t="shared" si="30"/>
        <v>1.4642857142857144</v>
      </c>
      <c r="DZ35" s="2">
        <f t="shared" si="30"/>
        <v>-0.3623188405797102</v>
      </c>
      <c r="EA35" s="2">
        <f t="shared" si="30"/>
        <v>6.8181818181818121E-2</v>
      </c>
      <c r="EB35" s="2">
        <f t="shared" si="28"/>
        <v>6.3829787234042534E-2</v>
      </c>
      <c r="EC35" s="2">
        <f t="shared" si="28"/>
        <v>6.0000000000000053E-2</v>
      </c>
      <c r="ED35" s="2">
        <f t="shared" si="28"/>
        <v>0.5660377358490567</v>
      </c>
      <c r="EE35" s="2">
        <f t="shared" si="28"/>
        <v>-0.62650602409638556</v>
      </c>
      <c r="EF35" s="2">
        <f t="shared" si="28"/>
        <v>1.3548387096774195</v>
      </c>
      <c r="EG35" s="2">
        <f t="shared" si="28"/>
        <v>-0.64383561643835618</v>
      </c>
      <c r="EH35" s="2">
        <f t="shared" si="28"/>
        <v>1.1153846153846154</v>
      </c>
      <c r="EI35" s="2">
        <f t="shared" si="28"/>
        <v>-0.27272727272727271</v>
      </c>
      <c r="EJ35" s="2">
        <f t="shared" si="28"/>
        <v>0.375</v>
      </c>
      <c r="EK35" s="2">
        <f t="shared" si="28"/>
        <v>-0.1454545454545455</v>
      </c>
      <c r="EL35" s="2">
        <f t="shared" si="28"/>
        <v>-0.25531914893617025</v>
      </c>
      <c r="EM35" s="2">
        <f t="shared" si="28"/>
        <v>1.0571428571428569</v>
      </c>
      <c r="EN35" s="2">
        <f t="shared" si="28"/>
        <v>-0.48611111111111116</v>
      </c>
      <c r="EO35" s="2">
        <f t="shared" si="28"/>
        <v>2.7027027027026973E-2</v>
      </c>
      <c r="EP35" s="2">
        <f t="shared" si="28"/>
        <v>-7.8947368421052655E-2</v>
      </c>
      <c r="EQ35" s="2">
        <f t="shared" si="28"/>
        <v>0.37142857142857144</v>
      </c>
      <c r="ER35" s="2">
        <f t="shared" si="28"/>
        <v>0.10416666666666674</v>
      </c>
      <c r="ES35" s="2">
        <f t="shared" si="28"/>
        <v>7.547169811320753E-2</v>
      </c>
      <c r="ET35" s="2">
        <f t="shared" si="28"/>
        <v>0.45614035087719307</v>
      </c>
      <c r="EU35" s="2">
        <f t="shared" si="28"/>
        <v>-0.16867469879518071</v>
      </c>
      <c r="EV35" s="2">
        <f t="shared" si="28"/>
        <v>-0.3188405797101449</v>
      </c>
      <c r="EW35" s="2">
        <f t="shared" si="28"/>
        <v>0.87234042553191493</v>
      </c>
      <c r="EX35" s="2">
        <f t="shared" si="28"/>
        <v>-0.43181818181818177</v>
      </c>
      <c r="EY35" s="2">
        <f t="shared" si="28"/>
        <v>-0.21999999999999997</v>
      </c>
      <c r="EZ35" s="2">
        <f t="shared" si="28"/>
        <v>0.82051282051282048</v>
      </c>
      <c r="FA35" s="2">
        <f t="shared" si="28"/>
        <v>-0.50704225352112675</v>
      </c>
      <c r="FB35" s="2">
        <f t="shared" si="28"/>
        <v>-0.11428571428571432</v>
      </c>
      <c r="FC35" s="2">
        <f t="shared" si="28"/>
        <v>1.193548387096774</v>
      </c>
      <c r="FD35" s="2">
        <f t="shared" si="28"/>
        <v>-0.11764705882352944</v>
      </c>
      <c r="FE35" s="2">
        <f t="shared" si="28"/>
        <v>-0.28333333333333333</v>
      </c>
      <c r="FF35" s="2">
        <f t="shared" si="28"/>
        <v>0.2558139534883721</v>
      </c>
      <c r="FG35" s="2">
        <f t="shared" si="28"/>
        <v>-5.555555555555558E-2</v>
      </c>
      <c r="FH35" s="2">
        <f t="shared" si="28"/>
        <v>0.39215686274509798</v>
      </c>
      <c r="FI35" s="2">
        <f t="shared" si="28"/>
        <v>-0.28169014084507038</v>
      </c>
      <c r="FJ35" s="2">
        <f t="shared" si="28"/>
        <v>0.60784313725490202</v>
      </c>
      <c r="FK35" s="2">
        <f t="shared" si="28"/>
        <v>-3.6585365853658569E-2</v>
      </c>
      <c r="FL35" s="2">
        <f t="shared" si="28"/>
        <v>-0.34177215189873422</v>
      </c>
      <c r="FM35" s="2">
        <f t="shared" si="28"/>
        <v>0.25</v>
      </c>
      <c r="FN35" s="2">
        <f t="shared" si="28"/>
        <v>-0.2153846153846154</v>
      </c>
      <c r="FO35" s="2">
        <f t="shared" si="28"/>
        <v>0.33333333333333326</v>
      </c>
      <c r="FP35" s="2">
        <f t="shared" si="28"/>
        <v>1.4705882352941124E-2</v>
      </c>
      <c r="FQ35" s="2">
        <f t="shared" si="28"/>
        <v>0.30434782608695654</v>
      </c>
      <c r="FR35" s="2">
        <f t="shared" si="28"/>
        <v>-0.14444444444444449</v>
      </c>
      <c r="FS35" s="2">
        <f t="shared" si="28"/>
        <v>-0.2857142857142857</v>
      </c>
      <c r="FT35" s="2">
        <f t="shared" si="28"/>
        <v>3.6363636363636376E-2</v>
      </c>
      <c r="FU35" s="2">
        <f t="shared" si="28"/>
        <v>-0.15789473684210531</v>
      </c>
      <c r="FV35" s="2">
        <f t="shared" si="28"/>
        <v>0.6875</v>
      </c>
      <c r="FW35" s="2">
        <f t="shared" si="28"/>
        <v>-0.37037037037037035</v>
      </c>
      <c r="FX35" s="2">
        <f t="shared" si="28"/>
        <v>0.37254901960784315</v>
      </c>
      <c r="FY35" s="2">
        <f t="shared" si="28"/>
        <v>0.25714285714285712</v>
      </c>
      <c r="FZ35" s="2">
        <f t="shared" si="28"/>
        <v>-0.22727272727272729</v>
      </c>
      <c r="GA35" s="2">
        <f t="shared" si="28"/>
        <v>-0.19117647058823528</v>
      </c>
      <c r="GB35" s="2">
        <f t="shared" si="28"/>
        <v>0.29090909090909101</v>
      </c>
      <c r="GC35" s="2">
        <f t="shared" si="28"/>
        <v>-0.3098591549295775</v>
      </c>
      <c r="GD35" s="2">
        <f t="shared" si="28"/>
        <v>0.14285714285714279</v>
      </c>
      <c r="GE35" s="2">
        <f t="shared" si="28"/>
        <v>0.14285714285714279</v>
      </c>
      <c r="GF35" s="2">
        <f t="shared" si="28"/>
        <v>-0.140625</v>
      </c>
      <c r="GG35" s="2">
        <f t="shared" si="28"/>
        <v>0.72727272727272729</v>
      </c>
      <c r="GH35" s="2">
        <f t="shared" si="28"/>
        <v>-0.36842105263157898</v>
      </c>
      <c r="GI35" s="2">
        <f t="shared" si="28"/>
        <v>-3.3333333333333326E-2</v>
      </c>
      <c r="GJ35" s="2">
        <f t="shared" si="28"/>
        <v>-0.10344827586206895</v>
      </c>
      <c r="GK35" s="2">
        <f t="shared" si="28"/>
        <v>0.34615384615384626</v>
      </c>
      <c r="GL35" s="2">
        <f t="shared" si="28"/>
        <v>0.41428571428571437</v>
      </c>
      <c r="GM35" s="2">
        <f t="shared" si="22"/>
        <v>-0.3737373737373737</v>
      </c>
      <c r="GN35" s="2">
        <f t="shared" ref="GN35:IY39" si="31">GN26/GM26-1</f>
        <v>-4.8387096774193505E-2</v>
      </c>
      <c r="GO35" s="2">
        <f t="shared" si="31"/>
        <v>0.84745762711864403</v>
      </c>
      <c r="GP35" s="2">
        <f t="shared" si="31"/>
        <v>0.11926605504587151</v>
      </c>
      <c r="GQ35" s="2">
        <f t="shared" si="31"/>
        <v>-0.45901639344262291</v>
      </c>
      <c r="GR35" s="2">
        <f t="shared" si="31"/>
        <v>-0.16666666666666663</v>
      </c>
      <c r="GS35" s="2">
        <f t="shared" si="31"/>
        <v>0.21818181818181825</v>
      </c>
      <c r="GT35" s="2">
        <f t="shared" si="31"/>
        <v>0.53731343283582089</v>
      </c>
      <c r="GU35" s="2">
        <f t="shared" si="31"/>
        <v>-0.42718446601941751</v>
      </c>
      <c r="GV35" s="2">
        <f t="shared" si="31"/>
        <v>-0.57627118644067798</v>
      </c>
      <c r="GW35" s="2">
        <f t="shared" si="31"/>
        <v>2</v>
      </c>
      <c r="GX35" s="2">
        <f t="shared" si="31"/>
        <v>0.41333333333333333</v>
      </c>
      <c r="GY35" s="2">
        <f t="shared" si="31"/>
        <v>0.30188679245283012</v>
      </c>
      <c r="GZ35" s="2">
        <f t="shared" si="31"/>
        <v>0.93478260869565211</v>
      </c>
      <c r="HA35" s="2">
        <f t="shared" si="31"/>
        <v>-0.2359550561797753</v>
      </c>
      <c r="HB35" s="2">
        <f t="shared" si="31"/>
        <v>-0.40686274509803921</v>
      </c>
      <c r="HC35" s="2">
        <f t="shared" si="31"/>
        <v>0.19008264462809921</v>
      </c>
      <c r="HD35" s="2">
        <f t="shared" si="31"/>
        <v>0.96527777777777768</v>
      </c>
      <c r="HE35" s="2">
        <f t="shared" si="31"/>
        <v>-0.31095406360424027</v>
      </c>
      <c r="HF35" s="2">
        <f t="shared" si="31"/>
        <v>0.10769230769230775</v>
      </c>
      <c r="HG35" s="2">
        <f t="shared" si="31"/>
        <v>-0.22222222222222221</v>
      </c>
      <c r="HH35" s="2">
        <f t="shared" si="31"/>
        <v>-0.42261904761904767</v>
      </c>
      <c r="HI35" s="2">
        <f t="shared" si="31"/>
        <v>5.1546391752577359E-2</v>
      </c>
      <c r="HJ35" s="2">
        <f t="shared" si="31"/>
        <v>-0.21568627450980393</v>
      </c>
      <c r="HK35" s="2">
        <f t="shared" si="31"/>
        <v>0.3125</v>
      </c>
      <c r="HL35" s="2">
        <f t="shared" si="31"/>
        <v>0.2761904761904761</v>
      </c>
      <c r="HM35" s="2">
        <f t="shared" si="31"/>
        <v>-0.45522388059701491</v>
      </c>
      <c r="HN35" s="2">
        <f t="shared" si="31"/>
        <v>0.45205479452054798</v>
      </c>
      <c r="HO35" s="2">
        <f t="shared" si="31"/>
        <v>-0.160377358490566</v>
      </c>
      <c r="HP35" s="2">
        <f t="shared" si="31"/>
        <v>1.1235955056179803E-2</v>
      </c>
      <c r="HQ35" s="2">
        <f t="shared" si="31"/>
        <v>-0.26666666666666672</v>
      </c>
      <c r="HR35" s="2">
        <f t="shared" si="31"/>
        <v>0.80303030303030298</v>
      </c>
      <c r="HS35" s="2">
        <f t="shared" si="31"/>
        <v>-0.53781512605042014</v>
      </c>
      <c r="HT35" s="2">
        <f t="shared" si="31"/>
        <v>0.41818181818181821</v>
      </c>
      <c r="HU35" s="2">
        <f t="shared" si="31"/>
        <v>0.38461538461538458</v>
      </c>
      <c r="HV35" s="2">
        <f t="shared" si="31"/>
        <v>-0.66666666666666674</v>
      </c>
      <c r="HW35" s="2">
        <f t="shared" si="31"/>
        <v>1.0555555555555554</v>
      </c>
      <c r="HX35" s="2">
        <f t="shared" si="31"/>
        <v>-5.4054054054054057E-2</v>
      </c>
      <c r="HY35" s="2">
        <f t="shared" si="31"/>
        <v>-0.27142857142857146</v>
      </c>
      <c r="HZ35" s="2">
        <f t="shared" si="31"/>
        <v>0</v>
      </c>
      <c r="IA35" s="2">
        <f t="shared" si="31"/>
        <v>0.11764705882352944</v>
      </c>
      <c r="IB35" s="2">
        <f t="shared" si="31"/>
        <v>0.29824561403508776</v>
      </c>
      <c r="IC35" s="2">
        <f t="shared" si="31"/>
        <v>0.21621621621621623</v>
      </c>
      <c r="ID35" s="2">
        <f t="shared" si="31"/>
        <v>-0.4555555555555556</v>
      </c>
      <c r="IE35" s="2">
        <f t="shared" si="31"/>
        <v>0.16326530612244894</v>
      </c>
      <c r="IF35" s="2">
        <f t="shared" si="31"/>
        <v>0.94736842105263164</v>
      </c>
      <c r="IG35" s="2">
        <f t="shared" si="31"/>
        <v>-0.38738738738738743</v>
      </c>
      <c r="IH35" s="2">
        <f t="shared" si="31"/>
        <v>0.25</v>
      </c>
      <c r="II35" s="2">
        <f t="shared" si="31"/>
        <v>-0.15294117647058825</v>
      </c>
      <c r="IJ35" s="2">
        <f t="shared" si="31"/>
        <v>-0.19444444444444442</v>
      </c>
      <c r="IK35" s="2">
        <f t="shared" si="31"/>
        <v>-0.5</v>
      </c>
      <c r="IL35" s="2">
        <f t="shared" si="31"/>
        <v>0.34482758620689657</v>
      </c>
      <c r="IM35" s="2">
        <f t="shared" si="31"/>
        <v>0.76923076923076916</v>
      </c>
      <c r="IN35" s="2">
        <f t="shared" si="31"/>
        <v>-0.56521739130434789</v>
      </c>
      <c r="IO35" s="2">
        <f t="shared" si="31"/>
        <v>-3.3333333333333326E-2</v>
      </c>
      <c r="IP35" s="2">
        <f t="shared" si="31"/>
        <v>0.7931034482758621</v>
      </c>
      <c r="IQ35" s="2">
        <f t="shared" si="31"/>
        <v>-0.21153846153846156</v>
      </c>
      <c r="IR35" s="2">
        <f t="shared" si="31"/>
        <v>-0.26829268292682928</v>
      </c>
      <c r="IS35" s="2">
        <f t="shared" si="31"/>
        <v>0.76666666666666661</v>
      </c>
      <c r="IT35" s="2">
        <f t="shared" si="31"/>
        <v>-0.1132075471698113</v>
      </c>
      <c r="IU35" s="2">
        <f t="shared" si="31"/>
        <v>-6.3829787234042534E-2</v>
      </c>
      <c r="IV35" s="2">
        <f t="shared" si="31"/>
        <v>4.5454545454545414E-2</v>
      </c>
      <c r="IW35" s="2">
        <f t="shared" si="31"/>
        <v>0.39130434782608692</v>
      </c>
      <c r="IX35" s="2">
        <f t="shared" si="31"/>
        <v>0.15625</v>
      </c>
      <c r="IY35" s="2">
        <f t="shared" si="31"/>
        <v>-0.13513513513513509</v>
      </c>
      <c r="IZ35" s="2">
        <f t="shared" si="29"/>
        <v>0.234375</v>
      </c>
      <c r="JA35" s="2">
        <f t="shared" si="29"/>
        <v>0</v>
      </c>
      <c r="JB35" s="2">
        <f t="shared" si="29"/>
        <v>0.34177215189873422</v>
      </c>
      <c r="JC35" s="2">
        <f t="shared" si="29"/>
        <v>-0.63207547169811318</v>
      </c>
      <c r="JD35" s="2">
        <f t="shared" si="29"/>
        <v>0.97435897435897445</v>
      </c>
      <c r="JE35" s="2">
        <f t="shared" si="29"/>
        <v>2.5974025974025983E-2</v>
      </c>
      <c r="JF35" s="3">
        <f t="shared" si="26"/>
        <v>8.8514111704185813E-2</v>
      </c>
    </row>
    <row r="36" spans="1:266" x14ac:dyDescent="0.25">
      <c r="A36" t="s">
        <v>314</v>
      </c>
      <c r="C36" s="2">
        <f t="shared" si="25"/>
        <v>0.14285714285714279</v>
      </c>
      <c r="D36" s="2">
        <f t="shared" si="27"/>
        <v>0.125</v>
      </c>
      <c r="E36" s="2">
        <f t="shared" si="27"/>
        <v>0</v>
      </c>
      <c r="F36" s="2">
        <f t="shared" si="27"/>
        <v>0.77777777777777768</v>
      </c>
      <c r="G36" s="2">
        <f t="shared" si="27"/>
        <v>-6.25E-2</v>
      </c>
      <c r="H36" s="2">
        <f t="shared" si="27"/>
        <v>-0.19999999999999996</v>
      </c>
      <c r="I36" s="2">
        <f t="shared" si="27"/>
        <v>-1</v>
      </c>
      <c r="J36" s="2" t="e">
        <f t="shared" si="27"/>
        <v>#DIV/0!</v>
      </c>
      <c r="K36" s="2" t="e">
        <f t="shared" si="27"/>
        <v>#DIV/0!</v>
      </c>
      <c r="L36" s="2">
        <f t="shared" si="27"/>
        <v>0</v>
      </c>
      <c r="M36" s="2">
        <f t="shared" si="27"/>
        <v>0.15384615384615374</v>
      </c>
      <c r="N36" s="2">
        <f t="shared" si="27"/>
        <v>0.26666666666666661</v>
      </c>
      <c r="O36" s="2">
        <f t="shared" si="27"/>
        <v>-0.42105263157894735</v>
      </c>
      <c r="P36" s="2">
        <f t="shared" si="27"/>
        <v>-0.36363636363636365</v>
      </c>
      <c r="Q36" s="2">
        <f t="shared" si="27"/>
        <v>-1</v>
      </c>
      <c r="R36" s="2" t="e">
        <f t="shared" si="27"/>
        <v>#DIV/0!</v>
      </c>
      <c r="S36" s="2">
        <f t="shared" si="27"/>
        <v>0.35000000000000009</v>
      </c>
      <c r="T36" s="2">
        <f t="shared" si="27"/>
        <v>-0.48148148148148151</v>
      </c>
      <c r="U36" s="2">
        <f t="shared" si="27"/>
        <v>0.28571428571428581</v>
      </c>
      <c r="V36" s="2">
        <f t="shared" si="27"/>
        <v>-0.33333333333333337</v>
      </c>
      <c r="W36" s="2">
        <f t="shared" si="27"/>
        <v>0.33333333333333326</v>
      </c>
      <c r="X36" s="2">
        <f t="shared" si="27"/>
        <v>-0.8125</v>
      </c>
      <c r="Y36" s="2">
        <f t="shared" si="27"/>
        <v>8</v>
      </c>
      <c r="Z36" s="2">
        <f t="shared" si="27"/>
        <v>-0.92592592592592593</v>
      </c>
      <c r="AA36" s="2">
        <f t="shared" si="27"/>
        <v>-0.5</v>
      </c>
      <c r="AB36" s="2">
        <f t="shared" si="27"/>
        <v>15</v>
      </c>
      <c r="AC36" s="2">
        <f t="shared" si="27"/>
        <v>-0.25</v>
      </c>
      <c r="AD36" s="2">
        <f t="shared" si="27"/>
        <v>0.66666666666666674</v>
      </c>
      <c r="AE36" s="2">
        <f t="shared" si="27"/>
        <v>-0.4</v>
      </c>
      <c r="AF36" s="2">
        <f t="shared" si="27"/>
        <v>0.16666666666666674</v>
      </c>
      <c r="AG36" s="2">
        <f t="shared" si="27"/>
        <v>1.7142857142857144</v>
      </c>
      <c r="AH36" s="2">
        <f t="shared" si="27"/>
        <v>-0.52631578947368429</v>
      </c>
      <c r="AI36" s="2">
        <f t="shared" si="27"/>
        <v>1.5</v>
      </c>
      <c r="AJ36" s="2">
        <f t="shared" si="27"/>
        <v>-0.73333333333333339</v>
      </c>
      <c r="AK36" s="2">
        <f t="shared" si="27"/>
        <v>7.1666666666666661</v>
      </c>
      <c r="AL36" s="2">
        <f t="shared" si="27"/>
        <v>-0.87755102040816324</v>
      </c>
      <c r="AM36" s="2">
        <f t="shared" si="27"/>
        <v>-0.41666666666666663</v>
      </c>
      <c r="AN36" s="2">
        <f t="shared" si="27"/>
        <v>1.8571428571428572</v>
      </c>
      <c r="AO36" s="2">
        <f t="shared" si="27"/>
        <v>-0.15000000000000002</v>
      </c>
      <c r="AP36" s="2">
        <f t="shared" si="27"/>
        <v>-5.8823529411764719E-2</v>
      </c>
      <c r="AQ36" s="2">
        <f t="shared" si="27"/>
        <v>0.6875</v>
      </c>
      <c r="AR36" s="2">
        <f t="shared" si="27"/>
        <v>-0.62962962962962965</v>
      </c>
      <c r="AS36" s="2">
        <f t="shared" si="27"/>
        <v>2.2999999999999998</v>
      </c>
      <c r="AT36" s="2">
        <f t="shared" si="27"/>
        <v>-0.63636363636363635</v>
      </c>
      <c r="AU36" s="2">
        <f t="shared" si="27"/>
        <v>0.66666666666666674</v>
      </c>
      <c r="AV36" s="2">
        <f t="shared" si="27"/>
        <v>5.0000000000000044E-2</v>
      </c>
      <c r="AW36" s="2">
        <f t="shared" si="27"/>
        <v>1.9523809523809526</v>
      </c>
      <c r="AX36" s="2">
        <f t="shared" si="27"/>
        <v>-0.85483870967741937</v>
      </c>
      <c r="AY36" s="2">
        <f t="shared" si="27"/>
        <v>-0.22222222222222221</v>
      </c>
      <c r="AZ36" s="2">
        <f t="shared" si="27"/>
        <v>2</v>
      </c>
      <c r="BA36" s="2">
        <f t="shared" si="27"/>
        <v>-0.47619047619047616</v>
      </c>
      <c r="BB36" s="2">
        <f t="shared" si="27"/>
        <v>-0.54545454545454541</v>
      </c>
      <c r="BC36" s="2">
        <f t="shared" si="27"/>
        <v>0.19999999999999996</v>
      </c>
      <c r="BD36" s="2">
        <f t="shared" si="27"/>
        <v>1.6666666666666665</v>
      </c>
      <c r="BE36" s="2">
        <f t="shared" si="27"/>
        <v>1.375</v>
      </c>
      <c r="BF36" s="2">
        <f t="shared" si="27"/>
        <v>-0.73684210526315796</v>
      </c>
      <c r="BG36" s="2">
        <f t="shared" si="27"/>
        <v>0.89999999999999991</v>
      </c>
      <c r="BH36" s="2">
        <f t="shared" si="27"/>
        <v>0.42105263157894735</v>
      </c>
      <c r="BI36" s="2">
        <f t="shared" si="27"/>
        <v>3.3703703703703702</v>
      </c>
      <c r="BJ36" s="2">
        <f t="shared" si="27"/>
        <v>-0.28813559322033899</v>
      </c>
      <c r="BK36" s="2">
        <f t="shared" si="27"/>
        <v>-0.80952380952380953</v>
      </c>
      <c r="BL36" s="2">
        <f t="shared" si="27"/>
        <v>0.3125</v>
      </c>
      <c r="BM36" s="2">
        <f t="shared" si="27"/>
        <v>-0.4285714285714286</v>
      </c>
      <c r="BN36" s="2">
        <f t="shared" si="27"/>
        <v>9.4166666666666661</v>
      </c>
      <c r="BO36" s="2">
        <f t="shared" ref="BO36:DZ39" si="32">BO27/BN27-1</f>
        <v>-0.84</v>
      </c>
      <c r="BP36" s="2">
        <f t="shared" si="32"/>
        <v>-5.0000000000000044E-2</v>
      </c>
      <c r="BQ36" s="2">
        <f t="shared" si="32"/>
        <v>0.36842105263157898</v>
      </c>
      <c r="BR36" s="2">
        <f t="shared" si="32"/>
        <v>0</v>
      </c>
      <c r="BS36" s="2">
        <f t="shared" si="32"/>
        <v>0.30769230769230771</v>
      </c>
      <c r="BT36" s="2">
        <f t="shared" si="32"/>
        <v>8.8235294117646967E-2</v>
      </c>
      <c r="BU36" s="2">
        <f t="shared" si="32"/>
        <v>1.0540540540540539</v>
      </c>
      <c r="BV36" s="2">
        <f t="shared" si="32"/>
        <v>-0.67105263157894735</v>
      </c>
      <c r="BW36" s="2">
        <f t="shared" si="32"/>
        <v>0</v>
      </c>
      <c r="BX36" s="2">
        <f t="shared" si="32"/>
        <v>0.3600000000000001</v>
      </c>
      <c r="BY36" s="2">
        <f t="shared" si="32"/>
        <v>-8.8235294117647078E-2</v>
      </c>
      <c r="BZ36" s="2">
        <f t="shared" si="32"/>
        <v>0.77419354838709675</v>
      </c>
      <c r="CA36" s="2">
        <f t="shared" si="32"/>
        <v>-0.49090909090909096</v>
      </c>
      <c r="CB36" s="2">
        <f t="shared" si="32"/>
        <v>0.46428571428571419</v>
      </c>
      <c r="CC36" s="2">
        <f t="shared" si="32"/>
        <v>0.24390243902439024</v>
      </c>
      <c r="CD36" s="2">
        <f t="shared" si="32"/>
        <v>-0.39215686274509809</v>
      </c>
      <c r="CE36" s="2">
        <f t="shared" si="32"/>
        <v>-3.2258064516129004E-2</v>
      </c>
      <c r="CF36" s="2">
        <f t="shared" si="32"/>
        <v>0.66666666666666674</v>
      </c>
      <c r="CG36" s="2">
        <f t="shared" si="32"/>
        <v>0.37999999999999989</v>
      </c>
      <c r="CH36" s="2">
        <f t="shared" si="32"/>
        <v>-0.49275362318840576</v>
      </c>
      <c r="CI36" s="2">
        <f t="shared" si="32"/>
        <v>0</v>
      </c>
      <c r="CJ36" s="2">
        <f t="shared" si="32"/>
        <v>1.2000000000000002</v>
      </c>
      <c r="CK36" s="2">
        <f t="shared" si="32"/>
        <v>-0.10389610389610393</v>
      </c>
      <c r="CL36" s="2">
        <f t="shared" si="32"/>
        <v>4.3478260869565188E-2</v>
      </c>
      <c r="CM36" s="2">
        <f t="shared" si="32"/>
        <v>-0.29166666666666663</v>
      </c>
      <c r="CN36" s="2">
        <f t="shared" si="32"/>
        <v>0.19607843137254899</v>
      </c>
      <c r="CO36" s="2">
        <f t="shared" si="32"/>
        <v>-0.18032786885245899</v>
      </c>
      <c r="CP36" s="2">
        <f t="shared" si="32"/>
        <v>2.0000000000000018E-2</v>
      </c>
      <c r="CQ36" s="2">
        <f t="shared" si="32"/>
        <v>0.31372549019607843</v>
      </c>
      <c r="CR36" s="2">
        <f t="shared" si="32"/>
        <v>-0.31343283582089554</v>
      </c>
      <c r="CS36" s="2">
        <f t="shared" si="32"/>
        <v>-0.97826086956521741</v>
      </c>
      <c r="CT36" s="2">
        <f t="shared" si="32"/>
        <v>44</v>
      </c>
      <c r="CU36" s="2">
        <f t="shared" si="32"/>
        <v>6.6666666666666652E-2</v>
      </c>
      <c r="CV36" s="2">
        <f t="shared" si="32"/>
        <v>-0.125</v>
      </c>
      <c r="CW36" s="2">
        <f t="shared" si="32"/>
        <v>0.33333333333333326</v>
      </c>
      <c r="CX36" s="2">
        <f t="shared" si="32"/>
        <v>-0.51785714285714279</v>
      </c>
      <c r="CY36" s="2">
        <f t="shared" si="32"/>
        <v>0.44444444444444442</v>
      </c>
      <c r="CZ36" s="2">
        <f t="shared" si="32"/>
        <v>-0.25641025641025639</v>
      </c>
      <c r="DA36" s="2">
        <f t="shared" si="32"/>
        <v>-0.13793103448275867</v>
      </c>
      <c r="DB36" s="2">
        <f t="shared" si="32"/>
        <v>0.39999999999999991</v>
      </c>
      <c r="DC36" s="2">
        <f t="shared" si="32"/>
        <v>0.31428571428571428</v>
      </c>
      <c r="DD36" s="2">
        <f t="shared" si="32"/>
        <v>-0.26086956521739135</v>
      </c>
      <c r="DE36" s="2">
        <f t="shared" si="32"/>
        <v>2.9411764705882248E-2</v>
      </c>
      <c r="DF36" s="2">
        <f t="shared" si="32"/>
        <v>5.7142857142857162E-2</v>
      </c>
      <c r="DG36" s="2">
        <f t="shared" si="32"/>
        <v>-0.18918918918918914</v>
      </c>
      <c r="DH36" s="2">
        <f t="shared" si="32"/>
        <v>0.43333333333333335</v>
      </c>
      <c r="DI36" s="2">
        <f t="shared" si="32"/>
        <v>0.13953488372093026</v>
      </c>
      <c r="DJ36" s="2">
        <f t="shared" si="32"/>
        <v>2.0408163265306145E-2</v>
      </c>
      <c r="DK36" s="2">
        <f t="shared" si="32"/>
        <v>-0.5</v>
      </c>
      <c r="DL36" s="2">
        <f t="shared" si="32"/>
        <v>0.60000000000000009</v>
      </c>
      <c r="DM36" s="2">
        <f t="shared" si="32"/>
        <v>-0.25</v>
      </c>
      <c r="DN36" s="2">
        <f t="shared" si="32"/>
        <v>0.26666666666666661</v>
      </c>
      <c r="DO36" s="2">
        <f t="shared" si="32"/>
        <v>-0.23684210526315785</v>
      </c>
      <c r="DP36" s="2">
        <f t="shared" si="32"/>
        <v>0</v>
      </c>
      <c r="DQ36" s="2">
        <f t="shared" si="32"/>
        <v>0.6206896551724137</v>
      </c>
      <c r="DR36" s="2">
        <f t="shared" si="32"/>
        <v>-0.82978723404255317</v>
      </c>
      <c r="DS36" s="2">
        <f t="shared" si="32"/>
        <v>1.25</v>
      </c>
      <c r="DT36" s="2">
        <f t="shared" si="32"/>
        <v>1.0555555555555554</v>
      </c>
      <c r="DU36" s="2">
        <f t="shared" si="32"/>
        <v>-0.51351351351351349</v>
      </c>
      <c r="DV36" s="2">
        <f t="shared" si="32"/>
        <v>1.2222222222222223</v>
      </c>
      <c r="DW36" s="2">
        <f t="shared" si="32"/>
        <v>-0.15000000000000002</v>
      </c>
      <c r="DX36" s="2">
        <f t="shared" si="32"/>
        <v>-0.64705882352941169</v>
      </c>
      <c r="DY36" s="2">
        <f t="shared" si="32"/>
        <v>2.0833333333333335</v>
      </c>
      <c r="DZ36" s="2">
        <f t="shared" si="32"/>
        <v>-0.59459459459459452</v>
      </c>
      <c r="EA36" s="2">
        <f t="shared" si="30"/>
        <v>6.6666666666666652E-2</v>
      </c>
      <c r="EB36" s="2">
        <f t="shared" si="28"/>
        <v>-6.25E-2</v>
      </c>
      <c r="EC36" s="2">
        <f t="shared" si="28"/>
        <v>0.66666666666666674</v>
      </c>
      <c r="ED36" s="2">
        <f t="shared" si="28"/>
        <v>1.2000000000000002</v>
      </c>
      <c r="EE36" s="2">
        <f t="shared" si="28"/>
        <v>-0.10909090909090913</v>
      </c>
      <c r="EF36" s="2">
        <f t="shared" si="28"/>
        <v>-0.81632653061224492</v>
      </c>
      <c r="EG36" s="2">
        <f t="shared" si="28"/>
        <v>0.44444444444444442</v>
      </c>
      <c r="EH36" s="2">
        <f t="shared" si="28"/>
        <v>1.3076923076923075</v>
      </c>
      <c r="EI36" s="2">
        <f t="shared" si="28"/>
        <v>-9.9999999999999978E-2</v>
      </c>
      <c r="EJ36" s="2">
        <f t="shared" si="28"/>
        <v>-0.59259259259259256</v>
      </c>
      <c r="EK36" s="2">
        <f t="shared" si="28"/>
        <v>0.54545454545454541</v>
      </c>
      <c r="EL36" s="2">
        <f t="shared" si="28"/>
        <v>0.11764705882352944</v>
      </c>
      <c r="EM36" s="2">
        <f t="shared" si="28"/>
        <v>-0.52631578947368429</v>
      </c>
      <c r="EN36" s="2">
        <f t="shared" si="28"/>
        <v>0.33333333333333326</v>
      </c>
      <c r="EO36" s="2">
        <f t="shared" si="28"/>
        <v>0.58333333333333326</v>
      </c>
      <c r="EP36" s="2">
        <f t="shared" si="28"/>
        <v>-0.26315789473684215</v>
      </c>
      <c r="EQ36" s="2">
        <f t="shared" si="28"/>
        <v>0.64285714285714279</v>
      </c>
      <c r="ER36" s="2">
        <f t="shared" si="28"/>
        <v>-0.69565217391304346</v>
      </c>
      <c r="ES36" s="2">
        <f t="shared" si="28"/>
        <v>1.4285714285714284</v>
      </c>
      <c r="ET36" s="2">
        <f t="shared" si="28"/>
        <v>-0.17647058823529416</v>
      </c>
      <c r="EU36" s="2">
        <f t="shared" si="28"/>
        <v>1.1428571428571428</v>
      </c>
      <c r="EV36" s="2">
        <f t="shared" si="28"/>
        <v>0.26666666666666661</v>
      </c>
      <c r="EW36" s="2">
        <f t="shared" si="28"/>
        <v>0.39473684210526305</v>
      </c>
      <c r="EX36" s="2">
        <f t="shared" si="28"/>
        <v>-0.45283018867924529</v>
      </c>
      <c r="EY36" s="2">
        <f t="shared" si="28"/>
        <v>-0.55172413793103448</v>
      </c>
      <c r="EZ36" s="2">
        <f t="shared" si="28"/>
        <v>0.23076923076923084</v>
      </c>
      <c r="FA36" s="2">
        <f t="shared" si="28"/>
        <v>-0.5625</v>
      </c>
      <c r="FB36" s="2">
        <f t="shared" si="28"/>
        <v>3.5714285714285712</v>
      </c>
      <c r="FC36" s="2">
        <f t="shared" si="28"/>
        <v>-0.65625</v>
      </c>
      <c r="FD36" s="2">
        <f t="shared" si="28"/>
        <v>0.27272727272727271</v>
      </c>
      <c r="FE36" s="2">
        <f t="shared" si="28"/>
        <v>0</v>
      </c>
      <c r="FF36" s="2">
        <f t="shared" si="28"/>
        <v>-0.1428571428571429</v>
      </c>
      <c r="FG36" s="2">
        <f t="shared" si="28"/>
        <v>2.5833333333333335</v>
      </c>
      <c r="FH36" s="2">
        <f t="shared" si="28"/>
        <v>-0.86046511627906974</v>
      </c>
      <c r="FI36" s="2">
        <f t="shared" si="28"/>
        <v>1.1666666666666665</v>
      </c>
      <c r="FJ36" s="2">
        <f t="shared" si="28"/>
        <v>0.15384615384615374</v>
      </c>
      <c r="FK36" s="2">
        <f t="shared" si="28"/>
        <v>0.60000000000000009</v>
      </c>
      <c r="FL36" s="2">
        <f t="shared" si="28"/>
        <v>0.29166666666666674</v>
      </c>
      <c r="FM36" s="2">
        <f t="shared" si="28"/>
        <v>0.4838709677419355</v>
      </c>
      <c r="FN36" s="2">
        <f t="shared" si="28"/>
        <v>-0.47826086956521741</v>
      </c>
      <c r="FO36" s="2">
        <f t="shared" si="28"/>
        <v>0.125</v>
      </c>
      <c r="FP36" s="2">
        <f t="shared" si="28"/>
        <v>0.22222222222222232</v>
      </c>
      <c r="FQ36" s="2">
        <f t="shared" si="28"/>
        <v>-0.18181818181818177</v>
      </c>
      <c r="FR36" s="2">
        <f t="shared" si="28"/>
        <v>-0.11111111111111116</v>
      </c>
      <c r="FS36" s="2">
        <f t="shared" si="28"/>
        <v>-0.16666666666666663</v>
      </c>
      <c r="FT36" s="2">
        <f t="shared" si="28"/>
        <v>-0.15000000000000002</v>
      </c>
      <c r="FU36" s="2">
        <f t="shared" si="28"/>
        <v>-0.52941176470588236</v>
      </c>
      <c r="FV36" s="2">
        <f t="shared" si="28"/>
        <v>1.125</v>
      </c>
      <c r="FW36" s="2">
        <f t="shared" si="28"/>
        <v>0.29411764705882359</v>
      </c>
      <c r="FX36" s="2">
        <f t="shared" si="28"/>
        <v>0.5</v>
      </c>
      <c r="FY36" s="2">
        <f t="shared" si="28"/>
        <v>-9.0909090909090939E-2</v>
      </c>
      <c r="FZ36" s="2">
        <f t="shared" si="28"/>
        <v>-0.30000000000000004</v>
      </c>
      <c r="GA36" s="2">
        <f t="shared" si="28"/>
        <v>0.38095238095238093</v>
      </c>
      <c r="GB36" s="2">
        <f t="shared" si="28"/>
        <v>-6.8965517241379337E-2</v>
      </c>
      <c r="GC36" s="2">
        <f t="shared" si="28"/>
        <v>-0.29629629629629628</v>
      </c>
      <c r="GD36" s="2">
        <f t="shared" si="28"/>
        <v>-5.2631578947368474E-2</v>
      </c>
      <c r="GE36" s="2">
        <f t="shared" si="28"/>
        <v>-0.27777777777777779</v>
      </c>
      <c r="GF36" s="2">
        <f t="shared" si="28"/>
        <v>7.6923076923076872E-2</v>
      </c>
      <c r="GG36" s="2">
        <f t="shared" si="28"/>
        <v>0.64285714285714279</v>
      </c>
      <c r="GH36" s="2">
        <f t="shared" si="28"/>
        <v>0.65217391304347827</v>
      </c>
      <c r="GI36" s="2">
        <f t="shared" si="28"/>
        <v>-0.52631578947368429</v>
      </c>
      <c r="GJ36" s="2">
        <f t="shared" si="28"/>
        <v>-0.11111111111111116</v>
      </c>
      <c r="GK36" s="2">
        <f t="shared" si="28"/>
        <v>0.5625</v>
      </c>
      <c r="GL36" s="2">
        <f t="shared" si="28"/>
        <v>4.0000000000000036E-2</v>
      </c>
      <c r="GM36" s="2">
        <f t="shared" si="22"/>
        <v>-0.61538461538461542</v>
      </c>
      <c r="GN36" s="2">
        <f t="shared" si="31"/>
        <v>0.39999999999999991</v>
      </c>
      <c r="GO36" s="2">
        <f t="shared" si="31"/>
        <v>1.4285714285714284</v>
      </c>
      <c r="GP36" s="2">
        <f t="shared" si="31"/>
        <v>-8.8235294117647078E-2</v>
      </c>
      <c r="GQ36" s="2">
        <f t="shared" si="31"/>
        <v>-0.29032258064516125</v>
      </c>
      <c r="GR36" s="2">
        <f t="shared" si="31"/>
        <v>-9.0909090909090939E-2</v>
      </c>
      <c r="GS36" s="2">
        <f t="shared" si="31"/>
        <v>0.14999999999999991</v>
      </c>
      <c r="GT36" s="2">
        <f t="shared" si="31"/>
        <v>0.56521739130434789</v>
      </c>
      <c r="GU36" s="2">
        <f t="shared" si="31"/>
        <v>-0.41666666666666663</v>
      </c>
      <c r="GV36" s="2">
        <f t="shared" si="31"/>
        <v>-0.1428571428571429</v>
      </c>
      <c r="GW36" s="2">
        <f t="shared" si="31"/>
        <v>1.3333333333333335</v>
      </c>
      <c r="GX36" s="2">
        <f t="shared" si="31"/>
        <v>1.8333333333333335</v>
      </c>
      <c r="GY36" s="2">
        <f t="shared" si="31"/>
        <v>-0.53781512605042014</v>
      </c>
      <c r="GZ36" s="2">
        <f t="shared" si="31"/>
        <v>1.1818181818181817</v>
      </c>
      <c r="HA36" s="2">
        <f t="shared" si="31"/>
        <v>-0.18333333333333335</v>
      </c>
      <c r="HB36" s="2">
        <f t="shared" si="31"/>
        <v>-7.1428571428571397E-2</v>
      </c>
      <c r="HC36" s="2">
        <f t="shared" si="31"/>
        <v>-9.8901098901098883E-2</v>
      </c>
      <c r="HD36" s="2">
        <f t="shared" si="31"/>
        <v>0.14634146341463405</v>
      </c>
      <c r="HE36" s="2">
        <f t="shared" si="31"/>
        <v>0.57446808510638303</v>
      </c>
      <c r="HF36" s="2">
        <f t="shared" si="31"/>
        <v>-5.4054054054054057E-2</v>
      </c>
      <c r="HG36" s="2">
        <f t="shared" si="31"/>
        <v>-0.44999999999999996</v>
      </c>
      <c r="HH36" s="2">
        <f t="shared" si="31"/>
        <v>-9.0909090909090939E-2</v>
      </c>
      <c r="HI36" s="2">
        <f t="shared" si="31"/>
        <v>0.14285714285714279</v>
      </c>
      <c r="HJ36" s="2">
        <f t="shared" si="31"/>
        <v>-0.16249999999999998</v>
      </c>
      <c r="HK36" s="2">
        <f t="shared" si="31"/>
        <v>0.19402985074626855</v>
      </c>
      <c r="HL36" s="2">
        <f t="shared" si="31"/>
        <v>0.41250000000000009</v>
      </c>
      <c r="HM36" s="2">
        <f t="shared" si="31"/>
        <v>2.1858407079646018</v>
      </c>
      <c r="HN36" s="2">
        <f t="shared" si="31"/>
        <v>-0.76111111111111107</v>
      </c>
      <c r="HO36" s="2">
        <f t="shared" si="31"/>
        <v>0.40697674418604657</v>
      </c>
      <c r="HP36" s="2">
        <f t="shared" si="31"/>
        <v>3.9338842975206614</v>
      </c>
      <c r="HQ36" s="2">
        <f t="shared" si="31"/>
        <v>-0.85259631490787269</v>
      </c>
      <c r="HR36" s="2">
        <f t="shared" si="31"/>
        <v>0.78409090909090917</v>
      </c>
      <c r="HS36" s="2">
        <f t="shared" si="31"/>
        <v>-0.15923566878980888</v>
      </c>
      <c r="HT36" s="2">
        <f t="shared" si="31"/>
        <v>-0.3257575757575758</v>
      </c>
      <c r="HU36" s="2">
        <f t="shared" si="31"/>
        <v>0.21348314606741581</v>
      </c>
      <c r="HV36" s="2">
        <f t="shared" si="31"/>
        <v>-0.27777777777777779</v>
      </c>
      <c r="HW36" s="2">
        <f t="shared" si="31"/>
        <v>0.34615384615384626</v>
      </c>
      <c r="HX36" s="2">
        <f t="shared" si="31"/>
        <v>-0.46666666666666667</v>
      </c>
      <c r="HY36" s="2">
        <f t="shared" si="31"/>
        <v>0.16071428571428581</v>
      </c>
      <c r="HZ36" s="2">
        <f t="shared" si="31"/>
        <v>0.44615384615384612</v>
      </c>
      <c r="IA36" s="2">
        <f t="shared" si="31"/>
        <v>-2.1276595744680882E-2</v>
      </c>
      <c r="IB36" s="2">
        <f t="shared" si="31"/>
        <v>0.79347826086956519</v>
      </c>
      <c r="IC36" s="2">
        <f t="shared" si="31"/>
        <v>-0.46060606060606057</v>
      </c>
      <c r="ID36" s="2">
        <f t="shared" si="31"/>
        <v>-0.1685393258426966</v>
      </c>
      <c r="IE36" s="2">
        <f t="shared" si="31"/>
        <v>0.10810810810810811</v>
      </c>
      <c r="IF36" s="2">
        <f t="shared" si="31"/>
        <v>0.31707317073170738</v>
      </c>
      <c r="IG36" s="2">
        <f t="shared" si="31"/>
        <v>0.37962962962962954</v>
      </c>
      <c r="IH36" s="2">
        <f t="shared" si="31"/>
        <v>-0.21476510067114096</v>
      </c>
      <c r="II36" s="2">
        <f t="shared" si="31"/>
        <v>-0.45299145299145294</v>
      </c>
      <c r="IJ36" s="2">
        <f t="shared" si="31"/>
        <v>0.609375</v>
      </c>
      <c r="IK36" s="2">
        <f t="shared" si="31"/>
        <v>0.43689320388349517</v>
      </c>
      <c r="IL36" s="2">
        <f t="shared" si="31"/>
        <v>-0.68243243243243246</v>
      </c>
      <c r="IM36" s="2">
        <f t="shared" si="31"/>
        <v>1.4042553191489362</v>
      </c>
      <c r="IN36" s="2">
        <f t="shared" si="31"/>
        <v>-0.52212389380530966</v>
      </c>
      <c r="IO36" s="2">
        <f t="shared" si="31"/>
        <v>-0.18518518518518523</v>
      </c>
      <c r="IP36" s="2">
        <f t="shared" si="31"/>
        <v>1.4090909090909092</v>
      </c>
      <c r="IQ36" s="2">
        <f t="shared" si="31"/>
        <v>-0.73584905660377364</v>
      </c>
      <c r="IR36" s="2">
        <f t="shared" si="31"/>
        <v>2.4642857142857144</v>
      </c>
      <c r="IS36" s="2">
        <f t="shared" si="31"/>
        <v>-0.19587628865979378</v>
      </c>
      <c r="IT36" s="2">
        <f t="shared" si="31"/>
        <v>0.14102564102564097</v>
      </c>
      <c r="IU36" s="2">
        <f t="shared" si="31"/>
        <v>6.7415730337078594E-2</v>
      </c>
      <c r="IV36" s="2">
        <f t="shared" si="31"/>
        <v>-0.24210526315789471</v>
      </c>
      <c r="IW36" s="2">
        <f t="shared" si="31"/>
        <v>0.47222222222222232</v>
      </c>
      <c r="IX36" s="2">
        <f t="shared" si="31"/>
        <v>1.141509433962264</v>
      </c>
      <c r="IY36" s="2">
        <f t="shared" si="31"/>
        <v>-0.49779735682819382</v>
      </c>
      <c r="IZ36" s="2">
        <f t="shared" si="29"/>
        <v>-0.29824561403508776</v>
      </c>
      <c r="JA36" s="2">
        <f t="shared" si="29"/>
        <v>1.3624999999999998</v>
      </c>
      <c r="JB36" s="2">
        <f t="shared" si="29"/>
        <v>-0.19576719576719581</v>
      </c>
      <c r="JC36" s="2">
        <f t="shared" si="29"/>
        <v>-0.34210526315789469</v>
      </c>
      <c r="JD36" s="2">
        <f t="shared" si="29"/>
        <v>0.15999999999999992</v>
      </c>
      <c r="JE36" s="2">
        <f t="shared" si="29"/>
        <v>-0.23275862068965514</v>
      </c>
      <c r="JF36" s="3">
        <f t="shared" si="26"/>
        <v>0.16741708807484323</v>
      </c>
    </row>
    <row r="37" spans="1:266" x14ac:dyDescent="0.25">
      <c r="A37" t="s">
        <v>318</v>
      </c>
      <c r="C37" s="2">
        <f t="shared" si="25"/>
        <v>5.5</v>
      </c>
      <c r="D37" s="2">
        <f t="shared" ref="D37:BO39" si="33">D28/C28-1</f>
        <v>-1</v>
      </c>
      <c r="E37" s="2" t="e">
        <f t="shared" si="33"/>
        <v>#DIV/0!</v>
      </c>
      <c r="F37" s="2">
        <f t="shared" si="33"/>
        <v>0</v>
      </c>
      <c r="G37" s="2">
        <f t="shared" si="33"/>
        <v>-0.33333333333333337</v>
      </c>
      <c r="H37" s="2">
        <f t="shared" si="33"/>
        <v>-0.5</v>
      </c>
      <c r="I37" s="2">
        <f t="shared" si="33"/>
        <v>-1</v>
      </c>
      <c r="J37" s="2" t="e">
        <f t="shared" si="33"/>
        <v>#DIV/0!</v>
      </c>
      <c r="K37" s="2" t="e">
        <f t="shared" si="33"/>
        <v>#DIV/0!</v>
      </c>
      <c r="L37" s="2">
        <f t="shared" si="33"/>
        <v>-0.33333333333333337</v>
      </c>
      <c r="M37" s="2">
        <f t="shared" si="33"/>
        <v>2.5</v>
      </c>
      <c r="N37" s="2">
        <f t="shared" si="33"/>
        <v>-0.7142857142857143</v>
      </c>
      <c r="O37" s="2">
        <f t="shared" si="33"/>
        <v>0</v>
      </c>
      <c r="P37" s="2">
        <f t="shared" si="33"/>
        <v>-0.5</v>
      </c>
      <c r="Q37" s="2">
        <f t="shared" si="33"/>
        <v>-1</v>
      </c>
      <c r="R37" s="2" t="e">
        <f t="shared" si="33"/>
        <v>#DIV/0!</v>
      </c>
      <c r="S37" s="2">
        <f t="shared" si="33"/>
        <v>1</v>
      </c>
      <c r="T37" s="2">
        <f t="shared" si="33"/>
        <v>0.5</v>
      </c>
      <c r="U37" s="2">
        <f t="shared" si="33"/>
        <v>-0.66666666666666674</v>
      </c>
      <c r="V37" s="2">
        <f t="shared" si="33"/>
        <v>1</v>
      </c>
      <c r="W37" s="2">
        <f t="shared" si="33"/>
        <v>0.25</v>
      </c>
      <c r="X37" s="2">
        <f t="shared" si="33"/>
        <v>-1</v>
      </c>
      <c r="Y37" s="2" t="e">
        <f t="shared" si="33"/>
        <v>#DIV/0!</v>
      </c>
      <c r="Z37" s="2">
        <f t="shared" si="33"/>
        <v>-1</v>
      </c>
      <c r="AA37" s="2" t="e">
        <f t="shared" si="33"/>
        <v>#DIV/0!</v>
      </c>
      <c r="AB37" s="2">
        <f t="shared" si="33"/>
        <v>1</v>
      </c>
      <c r="AC37" s="2">
        <f t="shared" si="33"/>
        <v>0</v>
      </c>
      <c r="AD37" s="2">
        <f t="shared" si="33"/>
        <v>1.25</v>
      </c>
      <c r="AE37" s="2">
        <f t="shared" si="33"/>
        <v>-0.66666666666666674</v>
      </c>
      <c r="AF37" s="2">
        <f t="shared" si="33"/>
        <v>1.6666666666666665</v>
      </c>
      <c r="AG37" s="2">
        <f t="shared" si="33"/>
        <v>0.125</v>
      </c>
      <c r="AH37" s="2">
        <f t="shared" si="33"/>
        <v>-0.77777777777777779</v>
      </c>
      <c r="AI37" s="2">
        <f t="shared" si="33"/>
        <v>6</v>
      </c>
      <c r="AJ37" s="2">
        <f t="shared" si="33"/>
        <v>-0.9285714285714286</v>
      </c>
      <c r="AK37" s="2">
        <f t="shared" si="33"/>
        <v>46</v>
      </c>
      <c r="AL37" s="2">
        <f t="shared" si="33"/>
        <v>-1</v>
      </c>
      <c r="AM37" s="2" t="e">
        <f t="shared" si="33"/>
        <v>#DIV/0!</v>
      </c>
      <c r="AN37" s="2" t="e">
        <f t="shared" si="33"/>
        <v>#DIV/0!</v>
      </c>
      <c r="AO37" s="2">
        <f t="shared" si="33"/>
        <v>1</v>
      </c>
      <c r="AP37" s="2">
        <f t="shared" si="33"/>
        <v>-0.75</v>
      </c>
      <c r="AQ37" s="2">
        <f t="shared" si="33"/>
        <v>3</v>
      </c>
      <c r="AR37" s="2">
        <f t="shared" si="33"/>
        <v>-1</v>
      </c>
      <c r="AS37" s="2" t="e">
        <f t="shared" si="33"/>
        <v>#DIV/0!</v>
      </c>
      <c r="AT37" s="2">
        <f t="shared" si="33"/>
        <v>-0.75</v>
      </c>
      <c r="AU37" s="2">
        <f t="shared" si="33"/>
        <v>1</v>
      </c>
      <c r="AV37" s="2">
        <f t="shared" si="33"/>
        <v>-1</v>
      </c>
      <c r="AW37" s="2" t="e">
        <f t="shared" si="33"/>
        <v>#DIV/0!</v>
      </c>
      <c r="AX37" s="2">
        <f t="shared" si="33"/>
        <v>-0.92307692307692313</v>
      </c>
      <c r="AY37" s="2">
        <f t="shared" si="33"/>
        <v>-1</v>
      </c>
      <c r="AZ37" s="2" t="e">
        <f t="shared" si="33"/>
        <v>#DIV/0!</v>
      </c>
      <c r="BA37" s="2">
        <f t="shared" si="33"/>
        <v>0</v>
      </c>
      <c r="BB37" s="2">
        <f t="shared" si="33"/>
        <v>-0.36363636363636365</v>
      </c>
      <c r="BC37" s="2">
        <f t="shared" si="33"/>
        <v>-0.4285714285714286</v>
      </c>
      <c r="BD37" s="2">
        <f t="shared" si="33"/>
        <v>0</v>
      </c>
      <c r="BE37" s="2">
        <f t="shared" si="33"/>
        <v>1</v>
      </c>
      <c r="BF37" s="2">
        <f t="shared" si="33"/>
        <v>-0.625</v>
      </c>
      <c r="BG37" s="2">
        <f t="shared" si="33"/>
        <v>1</v>
      </c>
      <c r="BH37" s="2">
        <f t="shared" si="33"/>
        <v>0</v>
      </c>
      <c r="BI37" s="2">
        <f t="shared" si="33"/>
        <v>10</v>
      </c>
      <c r="BJ37" s="2">
        <f t="shared" si="33"/>
        <v>-0.83333333333333337</v>
      </c>
      <c r="BK37" s="2">
        <f t="shared" si="33"/>
        <v>-0.63636363636363635</v>
      </c>
      <c r="BL37" s="2">
        <f t="shared" si="33"/>
        <v>1.5</v>
      </c>
      <c r="BM37" s="2">
        <f t="shared" si="33"/>
        <v>-0.6</v>
      </c>
      <c r="BN37" s="2">
        <f t="shared" si="33"/>
        <v>21</v>
      </c>
      <c r="BO37" s="2">
        <f t="shared" si="33"/>
        <v>-0.80681818181818188</v>
      </c>
      <c r="BP37" s="2">
        <f t="shared" si="32"/>
        <v>0.35294117647058831</v>
      </c>
      <c r="BQ37" s="2">
        <f t="shared" si="32"/>
        <v>0.13043478260869557</v>
      </c>
      <c r="BR37" s="2">
        <f t="shared" si="32"/>
        <v>-0.53846153846153844</v>
      </c>
      <c r="BS37" s="2">
        <f t="shared" si="32"/>
        <v>8.3333333333333259E-2</v>
      </c>
      <c r="BT37" s="2">
        <f t="shared" si="32"/>
        <v>0.53846153846153855</v>
      </c>
      <c r="BU37" s="2">
        <f t="shared" si="32"/>
        <v>1.5</v>
      </c>
      <c r="BV37" s="2">
        <f t="shared" si="32"/>
        <v>-0.76</v>
      </c>
      <c r="BW37" s="2">
        <f t="shared" si="32"/>
        <v>0.33333333333333326</v>
      </c>
      <c r="BX37" s="2">
        <f t="shared" si="32"/>
        <v>0.25</v>
      </c>
      <c r="BY37" s="2">
        <f t="shared" si="32"/>
        <v>-0.19999999999999996</v>
      </c>
      <c r="BZ37" s="2">
        <f t="shared" si="32"/>
        <v>0.75</v>
      </c>
      <c r="CA37" s="2">
        <f t="shared" si="32"/>
        <v>-3.5714285714285698E-2</v>
      </c>
      <c r="CB37" s="2">
        <f t="shared" si="32"/>
        <v>-7.407407407407407E-2</v>
      </c>
      <c r="CC37" s="2">
        <f t="shared" si="32"/>
        <v>-0.56000000000000005</v>
      </c>
      <c r="CD37" s="2">
        <f t="shared" si="32"/>
        <v>2</v>
      </c>
      <c r="CE37" s="2">
        <f t="shared" si="32"/>
        <v>-0.66666666666666674</v>
      </c>
      <c r="CF37" s="2">
        <f t="shared" si="32"/>
        <v>0.45454545454545459</v>
      </c>
      <c r="CG37" s="2">
        <f t="shared" si="32"/>
        <v>2.125</v>
      </c>
      <c r="CH37" s="2">
        <f t="shared" si="32"/>
        <v>-0.26</v>
      </c>
      <c r="CI37" s="2">
        <f t="shared" si="32"/>
        <v>-0.6216216216216216</v>
      </c>
      <c r="CJ37" s="2">
        <f t="shared" si="32"/>
        <v>1.4285714285714284</v>
      </c>
      <c r="CK37" s="2">
        <f t="shared" si="32"/>
        <v>-0.55882352941176472</v>
      </c>
      <c r="CL37" s="2">
        <f t="shared" si="32"/>
        <v>0.8666666666666667</v>
      </c>
      <c r="CM37" s="2">
        <f t="shared" si="32"/>
        <v>0.10714285714285721</v>
      </c>
      <c r="CN37" s="2">
        <f t="shared" si="32"/>
        <v>-0.58064516129032251</v>
      </c>
      <c r="CO37" s="2">
        <f t="shared" si="32"/>
        <v>-7.6923076923076872E-2</v>
      </c>
      <c r="CP37" s="2">
        <f t="shared" si="32"/>
        <v>1</v>
      </c>
      <c r="CQ37" s="2">
        <f t="shared" si="32"/>
        <v>-0.375</v>
      </c>
      <c r="CR37" s="2">
        <f t="shared" si="32"/>
        <v>-0.33333333333333337</v>
      </c>
      <c r="CS37" s="2">
        <f t="shared" si="32"/>
        <v>-0.8</v>
      </c>
      <c r="CT37" s="2">
        <f t="shared" si="32"/>
        <v>5</v>
      </c>
      <c r="CU37" s="2">
        <f t="shared" si="32"/>
        <v>-0.33333333333333337</v>
      </c>
      <c r="CV37" s="2">
        <f t="shared" si="32"/>
        <v>0.875</v>
      </c>
      <c r="CW37" s="2">
        <f t="shared" si="32"/>
        <v>-6.6666666666666652E-2</v>
      </c>
      <c r="CX37" s="2">
        <f t="shared" si="32"/>
        <v>-0.7142857142857143</v>
      </c>
      <c r="CY37" s="2">
        <f t="shared" si="32"/>
        <v>2</v>
      </c>
      <c r="CZ37" s="2">
        <f t="shared" si="32"/>
        <v>0.16666666666666674</v>
      </c>
      <c r="DA37" s="2">
        <f t="shared" si="32"/>
        <v>0</v>
      </c>
      <c r="DB37" s="2">
        <f t="shared" si="32"/>
        <v>0.14285714285714279</v>
      </c>
      <c r="DC37" s="2">
        <f t="shared" si="32"/>
        <v>-0.25</v>
      </c>
      <c r="DD37" s="2">
        <f t="shared" si="32"/>
        <v>0.25</v>
      </c>
      <c r="DE37" s="2">
        <f t="shared" si="32"/>
        <v>0.39999999999999991</v>
      </c>
      <c r="DF37" s="2">
        <f t="shared" si="32"/>
        <v>9.5238095238095344E-2</v>
      </c>
      <c r="DG37" s="2">
        <f t="shared" si="32"/>
        <v>0.56521739130434789</v>
      </c>
      <c r="DH37" s="2">
        <f t="shared" si="32"/>
        <v>-0.38888888888888884</v>
      </c>
      <c r="DI37" s="2">
        <f t="shared" si="32"/>
        <v>-9.0909090909090939E-2</v>
      </c>
      <c r="DJ37" s="2">
        <f t="shared" si="32"/>
        <v>-0.35</v>
      </c>
      <c r="DK37" s="2">
        <f t="shared" si="32"/>
        <v>1.1538461538461537</v>
      </c>
      <c r="DL37" s="2">
        <f t="shared" si="32"/>
        <v>-0.25</v>
      </c>
      <c r="DM37" s="2">
        <f t="shared" si="32"/>
        <v>0.38095238095238093</v>
      </c>
      <c r="DN37" s="2">
        <f t="shared" si="32"/>
        <v>3.4482758620689724E-2</v>
      </c>
      <c r="DO37" s="2">
        <f t="shared" si="32"/>
        <v>-0.46666666666666667</v>
      </c>
      <c r="DP37" s="2">
        <f t="shared" si="32"/>
        <v>-0.3125</v>
      </c>
      <c r="DQ37" s="2">
        <f t="shared" si="32"/>
        <v>0.27272727272727271</v>
      </c>
      <c r="DR37" s="2">
        <f t="shared" si="32"/>
        <v>-0.64285714285714279</v>
      </c>
      <c r="DS37" s="2">
        <f t="shared" si="32"/>
        <v>2</v>
      </c>
      <c r="DT37" s="2">
        <f t="shared" si="32"/>
        <v>0.73333333333333339</v>
      </c>
      <c r="DU37" s="2">
        <f t="shared" si="32"/>
        <v>-0.30769230769230771</v>
      </c>
      <c r="DV37" s="2">
        <f t="shared" si="32"/>
        <v>0.11111111111111116</v>
      </c>
      <c r="DW37" s="2">
        <f t="shared" si="32"/>
        <v>5.0000000000000044E-2</v>
      </c>
      <c r="DX37" s="2">
        <f t="shared" si="32"/>
        <v>-0.4285714285714286</v>
      </c>
      <c r="DY37" s="2">
        <f t="shared" si="32"/>
        <v>-0.25</v>
      </c>
      <c r="DZ37" s="2">
        <f t="shared" si="32"/>
        <v>1.2222222222222223</v>
      </c>
      <c r="EA37" s="2">
        <f t="shared" si="30"/>
        <v>-0.25</v>
      </c>
      <c r="EB37" s="2">
        <f t="shared" si="28"/>
        <v>0.8666666666666667</v>
      </c>
      <c r="EC37" s="2">
        <f t="shared" si="28"/>
        <v>-0.3928571428571429</v>
      </c>
      <c r="ED37" s="2">
        <f t="shared" si="28"/>
        <v>0</v>
      </c>
      <c r="EE37" s="2">
        <f t="shared" si="28"/>
        <v>-0.29411764705882348</v>
      </c>
      <c r="EF37" s="2">
        <f t="shared" si="28"/>
        <v>0.16666666666666674</v>
      </c>
      <c r="EG37" s="2">
        <f t="shared" si="28"/>
        <v>0.28571428571428581</v>
      </c>
      <c r="EH37" s="2">
        <f t="shared" si="28"/>
        <v>-0.5</v>
      </c>
      <c r="EI37" s="2">
        <f t="shared" si="28"/>
        <v>0.66666666666666674</v>
      </c>
      <c r="EJ37" s="2">
        <f t="shared" si="28"/>
        <v>-0.33333333333333337</v>
      </c>
      <c r="EK37" s="2">
        <f t="shared" si="28"/>
        <v>0.39999999999999991</v>
      </c>
      <c r="EL37" s="2">
        <f t="shared" si="28"/>
        <v>8.9285714285714288</v>
      </c>
      <c r="EM37" s="2">
        <f t="shared" si="28"/>
        <v>-0.8848920863309353</v>
      </c>
      <c r="EN37" s="2">
        <f t="shared" si="28"/>
        <v>-0.375</v>
      </c>
      <c r="EO37" s="2">
        <f t="shared" si="28"/>
        <v>1</v>
      </c>
      <c r="EP37" s="2">
        <f t="shared" si="28"/>
        <v>0.44999999999999996</v>
      </c>
      <c r="EQ37" s="2">
        <f t="shared" si="28"/>
        <v>-0.72413793103448276</v>
      </c>
      <c r="ER37" s="2">
        <f t="shared" si="28"/>
        <v>0.75</v>
      </c>
      <c r="ES37" s="2">
        <f t="shared" si="28"/>
        <v>7.1428571428571397E-2</v>
      </c>
      <c r="ET37" s="2">
        <f t="shared" si="28"/>
        <v>0.26666666666666661</v>
      </c>
      <c r="EU37" s="2">
        <f t="shared" si="28"/>
        <v>0.47368421052631571</v>
      </c>
      <c r="EV37" s="2">
        <f t="shared" si="28"/>
        <v>3.5714285714285809E-2</v>
      </c>
      <c r="EW37" s="2">
        <f t="shared" si="28"/>
        <v>0.68965517241379315</v>
      </c>
      <c r="EX37" s="2">
        <f t="shared" si="28"/>
        <v>-0.32653061224489799</v>
      </c>
      <c r="EY37" s="2">
        <f t="shared" si="28"/>
        <v>-0.36363636363636365</v>
      </c>
      <c r="EZ37" s="2">
        <f t="shared" si="28"/>
        <v>2.2857142857142856</v>
      </c>
      <c r="FA37" s="2">
        <f t="shared" si="28"/>
        <v>-0.69565217391304346</v>
      </c>
      <c r="FB37" s="2">
        <f t="shared" si="28"/>
        <v>0</v>
      </c>
      <c r="FC37" s="2">
        <f t="shared" si="28"/>
        <v>-4.7619047619047672E-2</v>
      </c>
      <c r="FD37" s="2">
        <f t="shared" si="28"/>
        <v>1.2000000000000002</v>
      </c>
      <c r="FE37" s="2">
        <f t="shared" si="28"/>
        <v>-0.25</v>
      </c>
      <c r="FF37" s="2">
        <f t="shared" si="28"/>
        <v>-0.18181818181818177</v>
      </c>
      <c r="FG37" s="2">
        <f t="shared" si="28"/>
        <v>-0.29629629629629628</v>
      </c>
      <c r="FH37" s="2">
        <f t="shared" si="28"/>
        <v>0.94736842105263164</v>
      </c>
      <c r="FI37" s="2">
        <f t="shared" si="28"/>
        <v>-0.29729729729729726</v>
      </c>
      <c r="FJ37" s="2">
        <f t="shared" si="28"/>
        <v>0.42307692307692313</v>
      </c>
      <c r="FK37" s="2">
        <f t="shared" si="28"/>
        <v>-2.7027027027026973E-2</v>
      </c>
      <c r="FL37" s="2">
        <f t="shared" si="28"/>
        <v>-0.27777777777777779</v>
      </c>
      <c r="FM37" s="2">
        <f t="shared" si="28"/>
        <v>-3.8461538461538436E-2</v>
      </c>
      <c r="FN37" s="2">
        <f t="shared" si="28"/>
        <v>0.67999999999999994</v>
      </c>
      <c r="FO37" s="2">
        <f t="shared" si="28"/>
        <v>-0.16666666666666663</v>
      </c>
      <c r="FP37" s="2">
        <f t="shared" si="28"/>
        <v>-5.7142857142857162E-2</v>
      </c>
      <c r="FQ37" s="2">
        <f t="shared" si="28"/>
        <v>6.0606060606060552E-2</v>
      </c>
      <c r="FR37" s="2">
        <f t="shared" si="28"/>
        <v>0.11428571428571432</v>
      </c>
      <c r="FS37" s="2">
        <f t="shared" si="28"/>
        <v>-0.25641025641025639</v>
      </c>
      <c r="FT37" s="2">
        <f t="shared" si="28"/>
        <v>0.51724137931034475</v>
      </c>
      <c r="FU37" s="2">
        <f t="shared" si="28"/>
        <v>-0.22727272727272729</v>
      </c>
      <c r="FV37" s="2">
        <f t="shared" si="28"/>
        <v>21.088235294117649</v>
      </c>
      <c r="FW37" s="2">
        <f t="shared" si="28"/>
        <v>-1.4647137150466061E-2</v>
      </c>
      <c r="FX37" s="2">
        <f t="shared" si="28"/>
        <v>-0.95270270270270274</v>
      </c>
      <c r="FY37" s="2">
        <f t="shared" si="28"/>
        <v>-0.1428571428571429</v>
      </c>
      <c r="FZ37" s="2">
        <f t="shared" si="28"/>
        <v>0.19999999999999996</v>
      </c>
      <c r="GA37" s="2">
        <f t="shared" si="28"/>
        <v>-0.13888888888888884</v>
      </c>
      <c r="GB37" s="2">
        <f t="shared" si="28"/>
        <v>-9.6774193548387122E-2</v>
      </c>
      <c r="GC37" s="2">
        <f t="shared" si="28"/>
        <v>0.71428571428571419</v>
      </c>
      <c r="GD37" s="2">
        <f t="shared" si="28"/>
        <v>-0.5</v>
      </c>
      <c r="GE37" s="2">
        <f t="shared" si="28"/>
        <v>0.45833333333333326</v>
      </c>
      <c r="GF37" s="2">
        <f t="shared" si="28"/>
        <v>-0.37142857142857144</v>
      </c>
      <c r="GG37" s="2">
        <f t="shared" si="28"/>
        <v>1.2272727272727271</v>
      </c>
      <c r="GH37" s="2">
        <f t="shared" si="28"/>
        <v>0.12244897959183665</v>
      </c>
      <c r="GI37" s="2">
        <f t="shared" si="28"/>
        <v>-5.4545454545454564E-2</v>
      </c>
      <c r="GJ37" s="2">
        <f t="shared" si="28"/>
        <v>-0.26923076923076927</v>
      </c>
      <c r="GK37" s="2">
        <f t="shared" si="28"/>
        <v>0.39473684210526305</v>
      </c>
      <c r="GL37" s="2">
        <f t="shared" si="28"/>
        <v>-0.30188679245283023</v>
      </c>
      <c r="GM37" s="2">
        <f t="shared" si="22"/>
        <v>5.4054054054053946E-2</v>
      </c>
      <c r="GN37" s="2">
        <f t="shared" si="31"/>
        <v>0.17948717948717952</v>
      </c>
      <c r="GO37" s="2">
        <f t="shared" si="31"/>
        <v>0.19565217391304346</v>
      </c>
      <c r="GP37" s="2">
        <f t="shared" si="31"/>
        <v>0.29090909090909101</v>
      </c>
      <c r="GQ37" s="2">
        <f t="shared" si="31"/>
        <v>-4.2253521126760618E-2</v>
      </c>
      <c r="GR37" s="2">
        <f t="shared" si="31"/>
        <v>0.83823529411764697</v>
      </c>
      <c r="GS37" s="2">
        <f t="shared" si="31"/>
        <v>-0.21599999999999997</v>
      </c>
      <c r="GT37" s="2">
        <f t="shared" si="31"/>
        <v>-0.25510204081632648</v>
      </c>
      <c r="GU37" s="2">
        <f t="shared" si="31"/>
        <v>-1.3698630136986356E-2</v>
      </c>
      <c r="GV37" s="2">
        <f t="shared" si="31"/>
        <v>-0.40277777777777779</v>
      </c>
      <c r="GW37" s="2">
        <f t="shared" si="31"/>
        <v>-0.58139534883720922</v>
      </c>
      <c r="GX37" s="2">
        <f t="shared" si="31"/>
        <v>0.27777777777777768</v>
      </c>
      <c r="GY37" s="2">
        <f t="shared" si="31"/>
        <v>1.2608695652173911</v>
      </c>
      <c r="GZ37" s="2">
        <f t="shared" si="31"/>
        <v>5.7692307692307709E-2</v>
      </c>
      <c r="HA37" s="2">
        <f t="shared" si="31"/>
        <v>0.41818181818181821</v>
      </c>
      <c r="HB37" s="2">
        <f t="shared" si="31"/>
        <v>-0.30769230769230771</v>
      </c>
      <c r="HC37" s="2">
        <f t="shared" si="31"/>
        <v>0.66666666666666674</v>
      </c>
      <c r="HD37" s="2">
        <f t="shared" si="31"/>
        <v>-0.58888888888888891</v>
      </c>
      <c r="HE37" s="2">
        <f t="shared" si="31"/>
        <v>0.13513513513513509</v>
      </c>
      <c r="HF37" s="2">
        <f t="shared" si="31"/>
        <v>0</v>
      </c>
      <c r="HG37" s="2">
        <f t="shared" si="31"/>
        <v>0.26190476190476186</v>
      </c>
      <c r="HH37" s="2">
        <f t="shared" si="31"/>
        <v>-0.35849056603773588</v>
      </c>
      <c r="HI37" s="2">
        <f t="shared" si="31"/>
        <v>0.35294117647058831</v>
      </c>
      <c r="HJ37" s="2">
        <f t="shared" si="31"/>
        <v>0.15217391304347827</v>
      </c>
      <c r="HK37" s="2">
        <f t="shared" si="31"/>
        <v>-5.6603773584905648E-2</v>
      </c>
      <c r="HL37" s="2">
        <f t="shared" si="31"/>
        <v>0.1399999999999999</v>
      </c>
      <c r="HM37" s="2">
        <f t="shared" si="31"/>
        <v>-0.29824561403508776</v>
      </c>
      <c r="HN37" s="2">
        <f t="shared" si="31"/>
        <v>-0.19999999999999996</v>
      </c>
      <c r="HO37" s="2">
        <f t="shared" si="31"/>
        <v>0.4375</v>
      </c>
      <c r="HP37" s="2">
        <f t="shared" si="31"/>
        <v>-2.1739130434782594E-2</v>
      </c>
      <c r="HQ37" s="2">
        <f t="shared" si="31"/>
        <v>-2.2222222222222254E-2</v>
      </c>
      <c r="HR37" s="2">
        <f t="shared" si="31"/>
        <v>-0.20454545454545459</v>
      </c>
      <c r="HS37" s="2">
        <f t="shared" si="31"/>
        <v>-2.8571428571428581E-2</v>
      </c>
      <c r="HT37" s="2">
        <f t="shared" si="31"/>
        <v>-0.11764705882352944</v>
      </c>
      <c r="HU37" s="2">
        <f t="shared" si="31"/>
        <v>0.3666666666666667</v>
      </c>
      <c r="HV37" s="2">
        <f t="shared" si="31"/>
        <v>-0.41463414634146345</v>
      </c>
      <c r="HW37" s="2">
        <f t="shared" si="31"/>
        <v>0</v>
      </c>
      <c r="HX37" s="2">
        <f t="shared" si="31"/>
        <v>0.125</v>
      </c>
      <c r="HY37" s="2">
        <f t="shared" si="31"/>
        <v>1.1111111111111112</v>
      </c>
      <c r="HZ37" s="2">
        <f t="shared" si="31"/>
        <v>-0.14035087719298245</v>
      </c>
      <c r="IA37" s="2">
        <f t="shared" si="31"/>
        <v>0.14285714285714279</v>
      </c>
      <c r="IB37" s="2">
        <f t="shared" si="31"/>
        <v>-0.3392857142857143</v>
      </c>
      <c r="IC37" s="2">
        <f t="shared" si="31"/>
        <v>0.32432432432432434</v>
      </c>
      <c r="ID37" s="2">
        <f t="shared" si="31"/>
        <v>-0.1428571428571429</v>
      </c>
      <c r="IE37" s="2">
        <f t="shared" si="31"/>
        <v>9.5238095238095344E-2</v>
      </c>
      <c r="IF37" s="2">
        <f t="shared" si="31"/>
        <v>0.58695652173913038</v>
      </c>
      <c r="IG37" s="2">
        <f t="shared" si="31"/>
        <v>-0.43835616438356162</v>
      </c>
      <c r="IH37" s="2">
        <f t="shared" si="31"/>
        <v>0.21951219512195119</v>
      </c>
      <c r="II37" s="2">
        <f t="shared" si="31"/>
        <v>0.32000000000000006</v>
      </c>
      <c r="IJ37" s="2">
        <f t="shared" si="31"/>
        <v>-0.27272727272727271</v>
      </c>
      <c r="IK37" s="2">
        <f t="shared" si="31"/>
        <v>0.27083333333333326</v>
      </c>
      <c r="IL37" s="2">
        <f t="shared" si="31"/>
        <v>-0.31147540983606559</v>
      </c>
      <c r="IM37" s="2">
        <f t="shared" si="31"/>
        <v>0.33333333333333326</v>
      </c>
      <c r="IN37" s="2">
        <f t="shared" si="31"/>
        <v>-0.1964285714285714</v>
      </c>
      <c r="IO37" s="2">
        <f t="shared" si="31"/>
        <v>-0.33333333333333337</v>
      </c>
      <c r="IP37" s="2">
        <f t="shared" si="31"/>
        <v>0.60000000000000009</v>
      </c>
      <c r="IQ37" s="2">
        <f t="shared" si="31"/>
        <v>-0.125</v>
      </c>
      <c r="IR37" s="2">
        <f t="shared" si="31"/>
        <v>0.40476190476190466</v>
      </c>
      <c r="IS37" s="2">
        <f t="shared" si="31"/>
        <v>-0.22033898305084743</v>
      </c>
      <c r="IT37" s="2">
        <f t="shared" si="31"/>
        <v>0.17391304347826098</v>
      </c>
      <c r="IU37" s="2">
        <f t="shared" si="31"/>
        <v>9.259259259259256E-2</v>
      </c>
      <c r="IV37" s="2">
        <f t="shared" si="31"/>
        <v>-0.23728813559322037</v>
      </c>
      <c r="IW37" s="2">
        <f t="shared" si="31"/>
        <v>2.2222222222222143E-2</v>
      </c>
      <c r="IX37" s="2">
        <f t="shared" si="31"/>
        <v>0.17391304347826098</v>
      </c>
      <c r="IY37" s="2">
        <f t="shared" si="31"/>
        <v>0.68518518518518512</v>
      </c>
      <c r="IZ37" s="2">
        <f t="shared" si="29"/>
        <v>-0.36263736263736268</v>
      </c>
      <c r="JA37" s="2">
        <f t="shared" si="29"/>
        <v>0.22413793103448265</v>
      </c>
      <c r="JB37" s="2">
        <f t="shared" si="29"/>
        <v>-0.19718309859154926</v>
      </c>
      <c r="JC37" s="2">
        <f t="shared" si="29"/>
        <v>-0.10526315789473684</v>
      </c>
      <c r="JD37" s="2">
        <f t="shared" si="29"/>
        <v>0.13725490196078427</v>
      </c>
      <c r="JE37" s="2">
        <f t="shared" si="29"/>
        <v>-6.8965517241379337E-2</v>
      </c>
      <c r="JF37" s="3">
        <f t="shared" si="26"/>
        <v>5.936172206602533E-2</v>
      </c>
    </row>
    <row r="38" spans="1:266" x14ac:dyDescent="0.25">
      <c r="A38" t="s">
        <v>316</v>
      </c>
      <c r="C38" s="2">
        <f t="shared" si="25"/>
        <v>-0.5</v>
      </c>
      <c r="D38" s="2">
        <f t="shared" si="33"/>
        <v>-1</v>
      </c>
      <c r="E38" s="2" t="e">
        <f t="shared" si="33"/>
        <v>#DIV/0!</v>
      </c>
      <c r="F38" s="2">
        <f t="shared" si="33"/>
        <v>0</v>
      </c>
      <c r="G38" s="2">
        <f t="shared" si="33"/>
        <v>9</v>
      </c>
      <c r="H38" s="2">
        <f t="shared" si="33"/>
        <v>-0.8</v>
      </c>
      <c r="I38" s="2">
        <f t="shared" si="33"/>
        <v>-1</v>
      </c>
      <c r="J38" s="2" t="e">
        <f t="shared" si="33"/>
        <v>#DIV/0!</v>
      </c>
      <c r="K38" s="2" t="e">
        <f t="shared" si="33"/>
        <v>#DIV/0!</v>
      </c>
      <c r="L38" s="2">
        <f t="shared" si="33"/>
        <v>-0.83333333333333337</v>
      </c>
      <c r="M38" s="2">
        <f t="shared" si="33"/>
        <v>6</v>
      </c>
      <c r="N38" s="2">
        <f t="shared" si="33"/>
        <v>0.4285714285714286</v>
      </c>
      <c r="O38" s="2">
        <f t="shared" si="33"/>
        <v>-0.6</v>
      </c>
      <c r="P38" s="2">
        <f t="shared" si="33"/>
        <v>-0.75</v>
      </c>
      <c r="Q38" s="2">
        <f t="shared" si="33"/>
        <v>1</v>
      </c>
      <c r="R38" s="2">
        <f t="shared" si="33"/>
        <v>0</v>
      </c>
      <c r="S38" s="2">
        <f t="shared" si="33"/>
        <v>0.5</v>
      </c>
      <c r="T38" s="2">
        <f t="shared" si="33"/>
        <v>2</v>
      </c>
      <c r="U38" s="2">
        <f t="shared" si="33"/>
        <v>0.22222222222222232</v>
      </c>
      <c r="V38" s="2">
        <f t="shared" si="33"/>
        <v>-9.0909090909090939E-2</v>
      </c>
      <c r="W38" s="2">
        <f t="shared" si="33"/>
        <v>-0.30000000000000004</v>
      </c>
      <c r="X38" s="2">
        <f t="shared" si="33"/>
        <v>-0.5714285714285714</v>
      </c>
      <c r="Y38" s="2">
        <f t="shared" si="33"/>
        <v>1</v>
      </c>
      <c r="Z38" s="2">
        <f t="shared" si="33"/>
        <v>-0.83333333333333337</v>
      </c>
      <c r="AA38" s="2">
        <f t="shared" si="33"/>
        <v>0</v>
      </c>
      <c r="AB38" s="2">
        <f t="shared" si="33"/>
        <v>3</v>
      </c>
      <c r="AC38" s="2">
        <f t="shared" si="33"/>
        <v>-0.75</v>
      </c>
      <c r="AD38" s="2">
        <f t="shared" si="33"/>
        <v>3</v>
      </c>
      <c r="AE38" s="2">
        <f t="shared" si="33"/>
        <v>-0.75</v>
      </c>
      <c r="AF38" s="2">
        <f t="shared" si="33"/>
        <v>4</v>
      </c>
      <c r="AG38" s="2">
        <f t="shared" si="33"/>
        <v>1.2000000000000002</v>
      </c>
      <c r="AH38" s="2">
        <f t="shared" si="33"/>
        <v>-0.45454545454545459</v>
      </c>
      <c r="AI38" s="2">
        <f t="shared" si="33"/>
        <v>1</v>
      </c>
      <c r="AJ38" s="2">
        <f t="shared" si="33"/>
        <v>-0.75</v>
      </c>
      <c r="AK38" s="2">
        <f t="shared" si="33"/>
        <v>7.3333333333333339</v>
      </c>
      <c r="AL38" s="2">
        <f t="shared" si="33"/>
        <v>-1</v>
      </c>
      <c r="AM38" s="2" t="e">
        <f t="shared" si="33"/>
        <v>#DIV/0!</v>
      </c>
      <c r="AN38" s="2">
        <f t="shared" si="33"/>
        <v>4</v>
      </c>
      <c r="AO38" s="2">
        <f t="shared" si="33"/>
        <v>-0.6</v>
      </c>
      <c r="AP38" s="2">
        <f t="shared" si="33"/>
        <v>0.5</v>
      </c>
      <c r="AQ38" s="2">
        <f t="shared" si="33"/>
        <v>-0.33333333333333337</v>
      </c>
      <c r="AR38" s="2">
        <f t="shared" si="33"/>
        <v>-0.5</v>
      </c>
      <c r="AS38" s="2">
        <f t="shared" si="33"/>
        <v>7</v>
      </c>
      <c r="AT38" s="2">
        <f t="shared" si="33"/>
        <v>-1</v>
      </c>
      <c r="AU38" s="2" t="e">
        <f t="shared" si="33"/>
        <v>#DIV/0!</v>
      </c>
      <c r="AV38" s="2">
        <f t="shared" si="33"/>
        <v>0.5</v>
      </c>
      <c r="AW38" s="2">
        <f t="shared" si="33"/>
        <v>2.6666666666666665</v>
      </c>
      <c r="AX38" s="2">
        <f t="shared" si="33"/>
        <v>-0.90909090909090906</v>
      </c>
      <c r="AY38" s="2">
        <f t="shared" si="33"/>
        <v>1</v>
      </c>
      <c r="AZ38" s="2">
        <f t="shared" si="33"/>
        <v>-0.5</v>
      </c>
      <c r="BA38" s="2">
        <f t="shared" si="33"/>
        <v>1</v>
      </c>
      <c r="BB38" s="2">
        <f t="shared" si="33"/>
        <v>-0.5</v>
      </c>
      <c r="BC38" s="2">
        <f t="shared" si="33"/>
        <v>1</v>
      </c>
      <c r="BD38" s="2">
        <f t="shared" si="33"/>
        <v>2.5</v>
      </c>
      <c r="BE38" s="2">
        <f t="shared" si="33"/>
        <v>-0.1428571428571429</v>
      </c>
      <c r="BF38" s="2">
        <f t="shared" si="33"/>
        <v>-0.5</v>
      </c>
      <c r="BG38" s="2">
        <f t="shared" si="33"/>
        <v>1.3333333333333335</v>
      </c>
      <c r="BH38" s="2">
        <f t="shared" si="33"/>
        <v>-0.2857142857142857</v>
      </c>
      <c r="BI38" s="2">
        <f t="shared" si="33"/>
        <v>6.4</v>
      </c>
      <c r="BJ38" s="2">
        <f t="shared" si="33"/>
        <v>-0.70270270270270263</v>
      </c>
      <c r="BK38" s="2">
        <f t="shared" si="33"/>
        <v>-0.90909090909090906</v>
      </c>
      <c r="BL38" s="2">
        <f t="shared" si="33"/>
        <v>3</v>
      </c>
      <c r="BM38" s="2">
        <f t="shared" si="33"/>
        <v>0</v>
      </c>
      <c r="BN38" s="2">
        <f t="shared" si="33"/>
        <v>6.5</v>
      </c>
      <c r="BO38" s="2">
        <f t="shared" si="33"/>
        <v>-0.9</v>
      </c>
      <c r="BP38" s="2">
        <f t="shared" si="32"/>
        <v>1</v>
      </c>
      <c r="BQ38" s="2">
        <f t="shared" si="32"/>
        <v>-0.5</v>
      </c>
      <c r="BR38" s="2">
        <f t="shared" si="32"/>
        <v>1.3333333333333335</v>
      </c>
      <c r="BS38" s="2">
        <f t="shared" si="32"/>
        <v>0.5714285714285714</v>
      </c>
      <c r="BT38" s="2">
        <f t="shared" si="32"/>
        <v>-0.18181818181818177</v>
      </c>
      <c r="BU38" s="2">
        <f t="shared" si="32"/>
        <v>2.1111111111111112</v>
      </c>
      <c r="BV38" s="2">
        <f t="shared" si="32"/>
        <v>-0.8214285714285714</v>
      </c>
      <c r="BW38" s="2">
        <f t="shared" si="32"/>
        <v>0.8</v>
      </c>
      <c r="BX38" s="2">
        <f t="shared" si="32"/>
        <v>0.66666666666666674</v>
      </c>
      <c r="BY38" s="2">
        <f t="shared" si="32"/>
        <v>0</v>
      </c>
      <c r="BZ38" s="2">
        <f t="shared" si="32"/>
        <v>-0.46666666666666667</v>
      </c>
      <c r="CA38" s="2">
        <f t="shared" si="32"/>
        <v>0.25</v>
      </c>
      <c r="CB38" s="2">
        <f t="shared" si="32"/>
        <v>-9.9999999999999978E-2</v>
      </c>
      <c r="CC38" s="2">
        <f t="shared" si="32"/>
        <v>0.44444444444444442</v>
      </c>
      <c r="CD38" s="2">
        <f t="shared" si="32"/>
        <v>-0.30769230769230771</v>
      </c>
      <c r="CE38" s="2">
        <f t="shared" si="32"/>
        <v>-0.66666666666666674</v>
      </c>
      <c r="CF38" s="2">
        <f t="shared" si="32"/>
        <v>1</v>
      </c>
      <c r="CG38" s="2">
        <f t="shared" si="32"/>
        <v>0.83333333333333326</v>
      </c>
      <c r="CH38" s="2">
        <f t="shared" si="32"/>
        <v>-0.63636363636363635</v>
      </c>
      <c r="CI38" s="2">
        <f t="shared" si="32"/>
        <v>4</v>
      </c>
      <c r="CJ38" s="2">
        <f t="shared" si="32"/>
        <v>-0.35</v>
      </c>
      <c r="CK38" s="2">
        <f t="shared" si="32"/>
        <v>-0.30769230769230771</v>
      </c>
      <c r="CL38" s="2">
        <f t="shared" si="32"/>
        <v>-0.44444444444444442</v>
      </c>
      <c r="CM38" s="2">
        <f t="shared" si="32"/>
        <v>0.8</v>
      </c>
      <c r="CN38" s="2">
        <f t="shared" si="32"/>
        <v>0.88888888888888884</v>
      </c>
      <c r="CO38" s="2">
        <f t="shared" si="32"/>
        <v>-0.29411764705882348</v>
      </c>
      <c r="CP38" s="2">
        <f t="shared" si="32"/>
        <v>-0.16666666666666663</v>
      </c>
      <c r="CQ38" s="2">
        <f t="shared" si="32"/>
        <v>-9.9999999999999978E-2</v>
      </c>
      <c r="CR38" s="2">
        <f t="shared" si="32"/>
        <v>0</v>
      </c>
      <c r="CS38" s="2">
        <f t="shared" si="32"/>
        <v>-0.88888888888888884</v>
      </c>
      <c r="CT38" s="2">
        <f t="shared" si="32"/>
        <v>4</v>
      </c>
      <c r="CU38" s="2">
        <f t="shared" si="32"/>
        <v>0.39999999999999991</v>
      </c>
      <c r="CV38" s="2">
        <f t="shared" si="32"/>
        <v>0</v>
      </c>
      <c r="CW38" s="2">
        <f t="shared" si="32"/>
        <v>0.14285714285714279</v>
      </c>
      <c r="CX38" s="2">
        <f t="shared" si="32"/>
        <v>0.125</v>
      </c>
      <c r="CY38" s="2">
        <f t="shared" si="32"/>
        <v>-0.66666666666666674</v>
      </c>
      <c r="CZ38" s="2">
        <f t="shared" si="32"/>
        <v>0.66666666666666674</v>
      </c>
      <c r="DA38" s="2">
        <f t="shared" si="32"/>
        <v>0.19999999999999996</v>
      </c>
      <c r="DB38" s="2">
        <f t="shared" si="32"/>
        <v>0.16666666666666674</v>
      </c>
      <c r="DC38" s="2">
        <f t="shared" si="32"/>
        <v>0.28571428571428581</v>
      </c>
      <c r="DD38" s="2">
        <f t="shared" si="32"/>
        <v>0.11111111111111116</v>
      </c>
      <c r="DE38" s="2">
        <f t="shared" si="32"/>
        <v>-0.30000000000000004</v>
      </c>
      <c r="DF38" s="2">
        <f t="shared" si="32"/>
        <v>0</v>
      </c>
      <c r="DG38" s="2">
        <f t="shared" si="32"/>
        <v>0.28571428571428581</v>
      </c>
      <c r="DH38" s="2">
        <f t="shared" si="32"/>
        <v>0</v>
      </c>
      <c r="DI38" s="2">
        <f t="shared" si="32"/>
        <v>0</v>
      </c>
      <c r="DJ38" s="2">
        <f t="shared" si="32"/>
        <v>-0.55555555555555558</v>
      </c>
      <c r="DK38" s="2">
        <f t="shared" si="32"/>
        <v>-0.25</v>
      </c>
      <c r="DL38" s="2">
        <f t="shared" si="32"/>
        <v>0</v>
      </c>
      <c r="DM38" s="2">
        <f t="shared" si="32"/>
        <v>1.3333333333333335</v>
      </c>
      <c r="DN38" s="2">
        <f t="shared" si="32"/>
        <v>-0.1428571428571429</v>
      </c>
      <c r="DO38" s="2">
        <f t="shared" si="32"/>
        <v>0</v>
      </c>
      <c r="DP38" s="2">
        <f t="shared" si="32"/>
        <v>-0.33333333333333337</v>
      </c>
      <c r="DQ38" s="2">
        <f t="shared" si="32"/>
        <v>-0.25</v>
      </c>
      <c r="DR38" s="2">
        <f t="shared" si="32"/>
        <v>-0.33333333333333337</v>
      </c>
      <c r="DS38" s="2">
        <f t="shared" si="32"/>
        <v>2.5</v>
      </c>
      <c r="DT38" s="2">
        <f t="shared" si="32"/>
        <v>-0.4285714285714286</v>
      </c>
      <c r="DU38" s="2">
        <f t="shared" si="32"/>
        <v>-0.25</v>
      </c>
      <c r="DV38" s="2">
        <f t="shared" si="32"/>
        <v>-0.33333333333333337</v>
      </c>
      <c r="DW38" s="2">
        <f t="shared" si="32"/>
        <v>1</v>
      </c>
      <c r="DX38" s="2">
        <f t="shared" si="32"/>
        <v>-0.5</v>
      </c>
      <c r="DY38" s="2">
        <f t="shared" si="32"/>
        <v>5</v>
      </c>
      <c r="DZ38" s="2">
        <f t="shared" si="32"/>
        <v>-0.83333333333333337</v>
      </c>
      <c r="EA38" s="2">
        <f t="shared" si="30"/>
        <v>3.5</v>
      </c>
      <c r="EB38" s="2">
        <f t="shared" si="28"/>
        <v>-0.44444444444444442</v>
      </c>
      <c r="EC38" s="2">
        <f t="shared" si="28"/>
        <v>0.60000000000000009</v>
      </c>
      <c r="ED38" s="2">
        <f t="shared" ref="ED38:GO39" si="34">ED29/EC29-1</f>
        <v>0</v>
      </c>
      <c r="EE38" s="2">
        <f t="shared" si="34"/>
        <v>-0.375</v>
      </c>
      <c r="EF38" s="2">
        <f t="shared" si="34"/>
        <v>-0.4</v>
      </c>
      <c r="EG38" s="2">
        <f t="shared" si="34"/>
        <v>-0.33333333333333337</v>
      </c>
      <c r="EH38" s="2">
        <f t="shared" si="34"/>
        <v>0.5</v>
      </c>
      <c r="EI38" s="2">
        <f t="shared" si="34"/>
        <v>0.33333333333333326</v>
      </c>
      <c r="EJ38" s="2">
        <f t="shared" si="34"/>
        <v>0</v>
      </c>
      <c r="EK38" s="2">
        <f t="shared" si="34"/>
        <v>1.5</v>
      </c>
      <c r="EL38" s="2">
        <f t="shared" si="34"/>
        <v>-0.6</v>
      </c>
      <c r="EM38" s="2">
        <f t="shared" si="34"/>
        <v>0.75</v>
      </c>
      <c r="EN38" s="2">
        <f t="shared" si="34"/>
        <v>-0.7142857142857143</v>
      </c>
      <c r="EO38" s="2">
        <f t="shared" si="34"/>
        <v>2</v>
      </c>
      <c r="EP38" s="2">
        <f t="shared" si="34"/>
        <v>-0.33333333333333337</v>
      </c>
      <c r="EQ38" s="2">
        <f t="shared" si="34"/>
        <v>-0.25</v>
      </c>
      <c r="ER38" s="2">
        <f t="shared" si="34"/>
        <v>0</v>
      </c>
      <c r="ES38" s="2">
        <f t="shared" si="34"/>
        <v>1</v>
      </c>
      <c r="ET38" s="2">
        <f t="shared" si="34"/>
        <v>0.33333333333333326</v>
      </c>
      <c r="EU38" s="2">
        <f t="shared" si="34"/>
        <v>0.625</v>
      </c>
      <c r="EV38" s="2">
        <f t="shared" si="34"/>
        <v>-0.69230769230769229</v>
      </c>
      <c r="EW38" s="2">
        <f t="shared" si="34"/>
        <v>2.75</v>
      </c>
      <c r="EX38" s="2">
        <f t="shared" si="34"/>
        <v>-0.6</v>
      </c>
      <c r="EY38" s="2">
        <f t="shared" si="34"/>
        <v>-0.5</v>
      </c>
      <c r="EZ38" s="2">
        <f t="shared" si="34"/>
        <v>2</v>
      </c>
      <c r="FA38" s="2">
        <f t="shared" si="34"/>
        <v>0.44444444444444442</v>
      </c>
      <c r="FB38" s="2">
        <f t="shared" si="34"/>
        <v>-0.46153846153846156</v>
      </c>
      <c r="FC38" s="2">
        <f t="shared" si="34"/>
        <v>0</v>
      </c>
      <c r="FD38" s="2">
        <f t="shared" si="34"/>
        <v>1.1428571428571428</v>
      </c>
      <c r="FE38" s="2">
        <f t="shared" si="34"/>
        <v>-0.26666666666666672</v>
      </c>
      <c r="FF38" s="2">
        <f t="shared" si="34"/>
        <v>-0.45454545454545459</v>
      </c>
      <c r="FG38" s="2">
        <f t="shared" si="34"/>
        <v>-0.16666666666666663</v>
      </c>
      <c r="FH38" s="2">
        <f t="shared" si="34"/>
        <v>1.4</v>
      </c>
      <c r="FI38" s="2">
        <f t="shared" si="34"/>
        <v>-0.16666666666666663</v>
      </c>
      <c r="FJ38" s="2">
        <f t="shared" si="34"/>
        <v>-0.30000000000000004</v>
      </c>
      <c r="FK38" s="2">
        <f t="shared" si="34"/>
        <v>1.2857142857142856</v>
      </c>
      <c r="FL38" s="2">
        <f t="shared" si="34"/>
        <v>-0.125</v>
      </c>
      <c r="FM38" s="2">
        <f t="shared" si="34"/>
        <v>-0.2857142857142857</v>
      </c>
      <c r="FN38" s="2">
        <f t="shared" si="34"/>
        <v>-0.19999999999999996</v>
      </c>
      <c r="FO38" s="2">
        <f t="shared" si="34"/>
        <v>-0.25</v>
      </c>
      <c r="FP38" s="2">
        <f t="shared" si="34"/>
        <v>1.8333333333333335</v>
      </c>
      <c r="FQ38" s="2">
        <f t="shared" si="34"/>
        <v>0</v>
      </c>
      <c r="FR38" s="2">
        <f t="shared" si="34"/>
        <v>-0.17647058823529416</v>
      </c>
      <c r="FS38" s="2">
        <f t="shared" si="34"/>
        <v>-0.7857142857142857</v>
      </c>
      <c r="FT38" s="2">
        <f t="shared" si="34"/>
        <v>1</v>
      </c>
      <c r="FU38" s="2">
        <f t="shared" si="34"/>
        <v>0.16666666666666674</v>
      </c>
      <c r="FV38" s="2">
        <f t="shared" si="34"/>
        <v>0</v>
      </c>
      <c r="FW38" s="2">
        <f t="shared" si="34"/>
        <v>1.1428571428571428</v>
      </c>
      <c r="FX38" s="2">
        <f t="shared" si="34"/>
        <v>0</v>
      </c>
      <c r="FY38" s="2">
        <f t="shared" si="34"/>
        <v>-0.26666666666666672</v>
      </c>
      <c r="FZ38" s="2">
        <f t="shared" si="34"/>
        <v>-0.36363636363636365</v>
      </c>
      <c r="GA38" s="2">
        <f t="shared" si="34"/>
        <v>0</v>
      </c>
      <c r="GB38" s="2">
        <f t="shared" si="34"/>
        <v>0.5714285714285714</v>
      </c>
      <c r="GC38" s="2">
        <f t="shared" si="34"/>
        <v>0</v>
      </c>
      <c r="GD38" s="2">
        <f t="shared" si="34"/>
        <v>-0.45454545454545459</v>
      </c>
      <c r="GE38" s="2">
        <f t="shared" si="34"/>
        <v>0.83333333333333326</v>
      </c>
      <c r="GF38" s="2">
        <f t="shared" si="34"/>
        <v>-0.72727272727272729</v>
      </c>
      <c r="GG38" s="2">
        <f t="shared" si="34"/>
        <v>4.333333333333333</v>
      </c>
      <c r="GH38" s="2">
        <f t="shared" si="34"/>
        <v>-0.5</v>
      </c>
      <c r="GI38" s="2">
        <f t="shared" si="34"/>
        <v>0.75</v>
      </c>
      <c r="GJ38" s="2">
        <f t="shared" si="34"/>
        <v>-0.64285714285714279</v>
      </c>
      <c r="GK38" s="2">
        <f t="shared" si="34"/>
        <v>1.6</v>
      </c>
      <c r="GL38" s="2">
        <f t="shared" si="34"/>
        <v>-0.38461538461538458</v>
      </c>
      <c r="GM38" s="2">
        <f t="shared" si="34"/>
        <v>0.25</v>
      </c>
      <c r="GN38" s="2">
        <f t="shared" si="34"/>
        <v>-0.6</v>
      </c>
      <c r="GO38" s="2">
        <f t="shared" si="34"/>
        <v>5</v>
      </c>
      <c r="GP38" s="2">
        <f t="shared" si="31"/>
        <v>-0.66666666666666674</v>
      </c>
      <c r="GQ38" s="2">
        <f t="shared" si="31"/>
        <v>0.875</v>
      </c>
      <c r="GR38" s="2">
        <f t="shared" si="31"/>
        <v>-0.6</v>
      </c>
      <c r="GS38" s="2">
        <f t="shared" si="31"/>
        <v>-0.33333333333333337</v>
      </c>
      <c r="GT38" s="2">
        <f t="shared" si="31"/>
        <v>3</v>
      </c>
      <c r="GU38" s="2">
        <f t="shared" si="31"/>
        <v>-0.5</v>
      </c>
      <c r="GV38" s="2">
        <f t="shared" si="31"/>
        <v>1.375</v>
      </c>
      <c r="GW38" s="2">
        <f t="shared" si="31"/>
        <v>1.0526315789473686</v>
      </c>
      <c r="GX38" s="2">
        <f t="shared" si="31"/>
        <v>0.10256410256410264</v>
      </c>
      <c r="GY38" s="2">
        <f t="shared" si="31"/>
        <v>-0.16279069767441856</v>
      </c>
      <c r="GZ38" s="2">
        <f t="shared" si="31"/>
        <v>2.7777777777777679E-2</v>
      </c>
      <c r="HA38" s="2">
        <f t="shared" si="31"/>
        <v>5.4054054054053946E-2</v>
      </c>
      <c r="HB38" s="2">
        <f t="shared" si="31"/>
        <v>0.15384615384615374</v>
      </c>
      <c r="HC38" s="2">
        <f t="shared" si="31"/>
        <v>-0.11111111111111116</v>
      </c>
      <c r="HD38" s="2">
        <f t="shared" si="31"/>
        <v>0.27499999999999991</v>
      </c>
      <c r="HE38" s="2">
        <f t="shared" si="31"/>
        <v>-0.15686274509803921</v>
      </c>
      <c r="HF38" s="2">
        <f t="shared" si="31"/>
        <v>0</v>
      </c>
      <c r="HG38" s="2">
        <f t="shared" si="31"/>
        <v>0.58139534883720922</v>
      </c>
      <c r="HH38" s="2">
        <f t="shared" si="31"/>
        <v>-1.4705882352941124E-2</v>
      </c>
      <c r="HI38" s="2">
        <f t="shared" si="31"/>
        <v>-0.41791044776119401</v>
      </c>
      <c r="HJ38" s="2">
        <f t="shared" si="31"/>
        <v>0.66666666666666674</v>
      </c>
      <c r="HK38" s="2">
        <f t="shared" si="31"/>
        <v>0.2615384615384615</v>
      </c>
      <c r="HL38" s="2">
        <f t="shared" si="31"/>
        <v>-9.7560975609756073E-2</v>
      </c>
      <c r="HM38" s="2">
        <f t="shared" si="31"/>
        <v>-0.21621621621621623</v>
      </c>
      <c r="HN38" s="2">
        <f t="shared" si="31"/>
        <v>0.43103448275862077</v>
      </c>
      <c r="HO38" s="2">
        <f t="shared" si="31"/>
        <v>2.0963855421686746</v>
      </c>
      <c r="HP38" s="2">
        <f t="shared" si="31"/>
        <v>-0.63424124513618674</v>
      </c>
      <c r="HQ38" s="2">
        <f t="shared" si="31"/>
        <v>-0.15957446808510634</v>
      </c>
      <c r="HR38" s="2">
        <f t="shared" si="31"/>
        <v>-0.35443037974683544</v>
      </c>
      <c r="HS38" s="2">
        <f t="shared" si="31"/>
        <v>0.21568627450980382</v>
      </c>
      <c r="HT38" s="2">
        <f t="shared" si="31"/>
        <v>-3.2258064516129004E-2</v>
      </c>
      <c r="HU38" s="2">
        <f t="shared" si="31"/>
        <v>0.21666666666666656</v>
      </c>
      <c r="HV38" s="2">
        <f t="shared" si="31"/>
        <v>-9.589041095890416E-2</v>
      </c>
      <c r="HW38" s="2">
        <f t="shared" si="31"/>
        <v>-0.18181818181818177</v>
      </c>
      <c r="HX38" s="2">
        <f t="shared" si="31"/>
        <v>0.31481481481481488</v>
      </c>
      <c r="HY38" s="2">
        <f t="shared" si="31"/>
        <v>0.40845070422535201</v>
      </c>
      <c r="HZ38" s="2">
        <f t="shared" si="31"/>
        <v>-0.37</v>
      </c>
      <c r="IA38" s="2">
        <f t="shared" si="31"/>
        <v>6.3492063492063489E-2</v>
      </c>
      <c r="IB38" s="2">
        <f t="shared" si="31"/>
        <v>1.1791044776119404</v>
      </c>
      <c r="IC38" s="2">
        <f t="shared" si="31"/>
        <v>-0.25342465753424659</v>
      </c>
      <c r="ID38" s="2">
        <f t="shared" si="31"/>
        <v>0</v>
      </c>
      <c r="IE38" s="2">
        <f t="shared" si="31"/>
        <v>-0.11926605504587151</v>
      </c>
      <c r="IF38" s="2">
        <f t="shared" si="31"/>
        <v>0.1875</v>
      </c>
      <c r="IG38" s="2">
        <f t="shared" si="31"/>
        <v>-0.24561403508771928</v>
      </c>
      <c r="IH38" s="2">
        <f t="shared" si="31"/>
        <v>0.34883720930232553</v>
      </c>
      <c r="II38" s="2">
        <f t="shared" si="31"/>
        <v>-0.17241379310344829</v>
      </c>
      <c r="IJ38" s="2">
        <f t="shared" si="31"/>
        <v>9.375E-2</v>
      </c>
      <c r="IK38" s="2">
        <f t="shared" si="31"/>
        <v>0.24761904761904763</v>
      </c>
      <c r="IL38" s="2">
        <f t="shared" si="31"/>
        <v>-0.40458015267175573</v>
      </c>
      <c r="IM38" s="2">
        <f t="shared" si="31"/>
        <v>0.32051282051282048</v>
      </c>
      <c r="IN38" s="2">
        <f t="shared" si="31"/>
        <v>0.12621359223300965</v>
      </c>
      <c r="IO38" s="2">
        <f t="shared" si="31"/>
        <v>-0.19827586206896552</v>
      </c>
      <c r="IP38" s="2">
        <f t="shared" si="31"/>
        <v>0.69892473118279574</v>
      </c>
      <c r="IQ38" s="2">
        <f t="shared" si="31"/>
        <v>-0.27215189873417722</v>
      </c>
      <c r="IR38" s="2">
        <f t="shared" si="31"/>
        <v>-0.14782608695652177</v>
      </c>
      <c r="IS38" s="2">
        <f t="shared" si="31"/>
        <v>0.83673469387755106</v>
      </c>
      <c r="IT38" s="2">
        <f t="shared" si="31"/>
        <v>-0.33333333333333337</v>
      </c>
      <c r="IU38" s="2">
        <f t="shared" si="31"/>
        <v>-5.8333333333333348E-2</v>
      </c>
      <c r="IV38" s="2">
        <f t="shared" si="31"/>
        <v>0.73451327433628322</v>
      </c>
      <c r="IW38" s="2">
        <f t="shared" si="31"/>
        <v>-0.34183673469387754</v>
      </c>
      <c r="IX38" s="2">
        <f t="shared" si="31"/>
        <v>0.34883720930232553</v>
      </c>
      <c r="IY38" s="2">
        <f t="shared" si="31"/>
        <v>0.15517241379310343</v>
      </c>
      <c r="IZ38" s="2">
        <f t="shared" si="29"/>
        <v>-0.52238805970149249</v>
      </c>
      <c r="JA38" s="2">
        <f t="shared" si="29"/>
        <v>1.0104166666666665</v>
      </c>
      <c r="JB38" s="2">
        <f t="shared" si="29"/>
        <v>-0.35233160621761661</v>
      </c>
      <c r="JC38" s="2">
        <f t="shared" si="29"/>
        <v>6.4000000000000057E-2</v>
      </c>
      <c r="JD38" s="2">
        <f t="shared" si="29"/>
        <v>-7.5187969924812581E-3</v>
      </c>
      <c r="JE38" s="2">
        <f t="shared" si="29"/>
        <v>0.25757575757575757</v>
      </c>
      <c r="JF38" s="3">
        <f t="shared" si="26"/>
        <v>9.2207402174831421E-2</v>
      </c>
    </row>
    <row r="39" spans="1:266" x14ac:dyDescent="0.25">
      <c r="A39" t="s">
        <v>317</v>
      </c>
      <c r="C39" s="2" t="e">
        <f t="shared" si="25"/>
        <v>#DIV/0!</v>
      </c>
      <c r="D39" s="2" t="e">
        <f t="shared" si="33"/>
        <v>#DIV/0!</v>
      </c>
      <c r="E39" s="2" t="e">
        <f t="shared" si="33"/>
        <v>#DIV/0!</v>
      </c>
      <c r="F39" s="2">
        <f t="shared" si="33"/>
        <v>0</v>
      </c>
      <c r="G39" s="2">
        <f t="shared" si="33"/>
        <v>0</v>
      </c>
      <c r="H39" s="2">
        <f t="shared" si="33"/>
        <v>-1</v>
      </c>
      <c r="I39" s="2" t="e">
        <f t="shared" si="33"/>
        <v>#DIV/0!</v>
      </c>
      <c r="J39" s="2" t="e">
        <f t="shared" si="33"/>
        <v>#DIV/0!</v>
      </c>
      <c r="K39" s="2" t="e">
        <f t="shared" si="33"/>
        <v>#DIV/0!</v>
      </c>
      <c r="L39" s="2">
        <f t="shared" si="33"/>
        <v>-0.5</v>
      </c>
      <c r="M39" s="2">
        <f t="shared" si="33"/>
        <v>1</v>
      </c>
      <c r="N39" s="2">
        <f t="shared" si="33"/>
        <v>-0.5</v>
      </c>
      <c r="O39" s="2">
        <f t="shared" si="33"/>
        <v>2</v>
      </c>
      <c r="P39" s="2">
        <f t="shared" si="33"/>
        <v>-1</v>
      </c>
      <c r="Q39" s="2" t="e">
        <f t="shared" si="33"/>
        <v>#DIV/0!</v>
      </c>
      <c r="R39" s="2">
        <f t="shared" si="33"/>
        <v>-1</v>
      </c>
      <c r="S39" s="2" t="e">
        <f t="shared" si="33"/>
        <v>#DIV/0!</v>
      </c>
      <c r="T39" s="2">
        <f t="shared" si="33"/>
        <v>0.5</v>
      </c>
      <c r="U39" s="2">
        <f t="shared" si="33"/>
        <v>1</v>
      </c>
      <c r="V39" s="2">
        <f t="shared" si="33"/>
        <v>-0.83333333333333337</v>
      </c>
      <c r="W39" s="2">
        <f t="shared" si="33"/>
        <v>0</v>
      </c>
      <c r="X39" s="2">
        <f t="shared" si="33"/>
        <v>0</v>
      </c>
      <c r="Y39" s="2">
        <f t="shared" si="33"/>
        <v>4</v>
      </c>
      <c r="Z39" s="2">
        <f t="shared" si="33"/>
        <v>-1</v>
      </c>
      <c r="AA39" s="2" t="e">
        <f t="shared" si="33"/>
        <v>#DIV/0!</v>
      </c>
      <c r="AB39" s="2" t="e">
        <f t="shared" si="33"/>
        <v>#DIV/0!</v>
      </c>
      <c r="AC39" s="2" t="e">
        <f t="shared" si="33"/>
        <v>#DIV/0!</v>
      </c>
      <c r="AD39" s="2" t="e">
        <f t="shared" si="33"/>
        <v>#DIV/0!</v>
      </c>
      <c r="AE39" s="2">
        <f t="shared" si="33"/>
        <v>-1</v>
      </c>
      <c r="AF39" s="2" t="e">
        <f t="shared" si="33"/>
        <v>#DIV/0!</v>
      </c>
      <c r="AG39" s="2">
        <f t="shared" si="33"/>
        <v>-0.5</v>
      </c>
      <c r="AH39" s="2">
        <f t="shared" si="33"/>
        <v>0</v>
      </c>
      <c r="AI39" s="2">
        <f t="shared" si="33"/>
        <v>4</v>
      </c>
      <c r="AJ39" s="2">
        <f t="shared" si="33"/>
        <v>-0.8</v>
      </c>
      <c r="AK39" s="2">
        <f t="shared" si="33"/>
        <v>11</v>
      </c>
      <c r="AL39" s="2">
        <f t="shared" si="33"/>
        <v>-0.91666666666666663</v>
      </c>
      <c r="AM39" s="2">
        <f t="shared" si="33"/>
        <v>0</v>
      </c>
      <c r="AN39" s="2">
        <f t="shared" si="33"/>
        <v>-1</v>
      </c>
      <c r="AO39" s="2" t="e">
        <f t="shared" si="33"/>
        <v>#DIV/0!</v>
      </c>
      <c r="AP39" s="2" t="e">
        <f t="shared" si="33"/>
        <v>#DIV/0!</v>
      </c>
      <c r="AQ39" s="2">
        <f t="shared" si="33"/>
        <v>-1</v>
      </c>
      <c r="AR39" s="2" t="e">
        <f t="shared" si="33"/>
        <v>#DIV/0!</v>
      </c>
      <c r="AS39" s="2" t="e">
        <f t="shared" si="33"/>
        <v>#DIV/0!</v>
      </c>
      <c r="AT39" s="2">
        <f t="shared" si="33"/>
        <v>-1</v>
      </c>
      <c r="AU39" s="2" t="e">
        <f t="shared" si="33"/>
        <v>#DIV/0!</v>
      </c>
      <c r="AV39" s="2" t="e">
        <f t="shared" si="33"/>
        <v>#DIV/0!</v>
      </c>
      <c r="AW39" s="2">
        <f t="shared" si="33"/>
        <v>0</v>
      </c>
      <c r="AX39" s="2">
        <f t="shared" si="33"/>
        <v>0</v>
      </c>
      <c r="AY39" s="2">
        <f t="shared" si="33"/>
        <v>-1</v>
      </c>
      <c r="AZ39" s="2" t="e">
        <f t="shared" si="33"/>
        <v>#DIV/0!</v>
      </c>
      <c r="BA39" s="2" t="e">
        <f t="shared" si="33"/>
        <v>#DIV/0!</v>
      </c>
      <c r="BB39" s="2" t="e">
        <f t="shared" si="33"/>
        <v>#DIV/0!</v>
      </c>
      <c r="BC39" s="2" t="e">
        <f t="shared" si="33"/>
        <v>#DIV/0!</v>
      </c>
      <c r="BD39" s="2" t="e">
        <f t="shared" si="33"/>
        <v>#DIV/0!</v>
      </c>
      <c r="BE39" s="2">
        <f t="shared" si="33"/>
        <v>2</v>
      </c>
      <c r="BF39" s="2">
        <f t="shared" si="33"/>
        <v>-0.66666666666666674</v>
      </c>
      <c r="BG39" s="2">
        <f t="shared" si="33"/>
        <v>0</v>
      </c>
      <c r="BH39" s="2">
        <f t="shared" si="33"/>
        <v>3</v>
      </c>
      <c r="BI39" s="2">
        <f t="shared" si="33"/>
        <v>1.25</v>
      </c>
      <c r="BJ39" s="2">
        <f t="shared" si="33"/>
        <v>-0.77777777777777779</v>
      </c>
      <c r="BK39" s="2">
        <f t="shared" si="33"/>
        <v>0</v>
      </c>
      <c r="BL39" s="2">
        <f t="shared" si="33"/>
        <v>-0.5</v>
      </c>
      <c r="BM39" s="2">
        <f t="shared" si="33"/>
        <v>-1</v>
      </c>
      <c r="BN39" s="2" t="e">
        <f t="shared" si="33"/>
        <v>#DIV/0!</v>
      </c>
      <c r="BO39" s="2">
        <f t="shared" si="33"/>
        <v>-0.83333333333333337</v>
      </c>
      <c r="BP39" s="2">
        <f t="shared" si="32"/>
        <v>0</v>
      </c>
      <c r="BQ39" s="2">
        <f t="shared" si="32"/>
        <v>0</v>
      </c>
      <c r="BR39" s="2">
        <f t="shared" si="32"/>
        <v>-1</v>
      </c>
      <c r="BS39" s="2" t="e">
        <f t="shared" si="32"/>
        <v>#DIV/0!</v>
      </c>
      <c r="BT39" s="2">
        <f t="shared" si="32"/>
        <v>-0.33333333333333337</v>
      </c>
      <c r="BU39" s="2">
        <f t="shared" si="32"/>
        <v>2.5</v>
      </c>
      <c r="BV39" s="2">
        <f t="shared" si="32"/>
        <v>-0.2857142857142857</v>
      </c>
      <c r="BW39" s="2">
        <f t="shared" si="32"/>
        <v>-0.6</v>
      </c>
      <c r="BX39" s="2">
        <f t="shared" si="32"/>
        <v>-0.5</v>
      </c>
      <c r="BY39" s="2">
        <f t="shared" si="32"/>
        <v>4</v>
      </c>
      <c r="BZ39" s="2">
        <f t="shared" si="32"/>
        <v>-1</v>
      </c>
      <c r="CA39" s="2" t="e">
        <f t="shared" si="32"/>
        <v>#DIV/0!</v>
      </c>
      <c r="CB39" s="2">
        <f t="shared" si="32"/>
        <v>3</v>
      </c>
      <c r="CC39" s="2">
        <f t="shared" si="32"/>
        <v>-1</v>
      </c>
      <c r="CD39" s="2" t="e">
        <f t="shared" si="32"/>
        <v>#DIV/0!</v>
      </c>
      <c r="CE39" s="2">
        <f t="shared" si="32"/>
        <v>-0.75</v>
      </c>
      <c r="CF39" s="2">
        <f t="shared" si="32"/>
        <v>-1</v>
      </c>
      <c r="CG39" s="2" t="e">
        <f t="shared" si="32"/>
        <v>#DIV/0!</v>
      </c>
      <c r="CH39" s="2">
        <f t="shared" si="32"/>
        <v>-0.66666666666666674</v>
      </c>
      <c r="CI39" s="2">
        <f t="shared" si="32"/>
        <v>2</v>
      </c>
      <c r="CJ39" s="2">
        <f t="shared" si="32"/>
        <v>-0.33333333333333337</v>
      </c>
      <c r="CK39" s="2">
        <f t="shared" si="32"/>
        <v>0</v>
      </c>
      <c r="CL39" s="2">
        <f t="shared" si="32"/>
        <v>0.5</v>
      </c>
      <c r="CM39" s="2">
        <f t="shared" si="32"/>
        <v>0.33333333333333326</v>
      </c>
      <c r="CN39" s="2">
        <f t="shared" si="32"/>
        <v>-0.25</v>
      </c>
      <c r="CO39" s="2">
        <f t="shared" si="32"/>
        <v>-0.33333333333333337</v>
      </c>
      <c r="CP39" s="2">
        <f t="shared" si="32"/>
        <v>0</v>
      </c>
      <c r="CQ39" s="2">
        <f t="shared" si="32"/>
        <v>-0.5</v>
      </c>
      <c r="CR39" s="2">
        <f t="shared" si="32"/>
        <v>0</v>
      </c>
      <c r="CS39" s="2">
        <f t="shared" si="32"/>
        <v>-1</v>
      </c>
      <c r="CT39" s="2" t="e">
        <f t="shared" si="32"/>
        <v>#DIV/0!</v>
      </c>
      <c r="CU39" s="2">
        <f t="shared" si="32"/>
        <v>1</v>
      </c>
      <c r="CV39" s="2">
        <f t="shared" si="32"/>
        <v>1</v>
      </c>
      <c r="CW39" s="2">
        <f t="shared" si="32"/>
        <v>-0.75</v>
      </c>
      <c r="CX39" s="2">
        <f t="shared" si="32"/>
        <v>7</v>
      </c>
      <c r="CY39" s="2">
        <f t="shared" si="32"/>
        <v>-0.5</v>
      </c>
      <c r="CZ39" s="2">
        <f t="shared" si="32"/>
        <v>-0.75</v>
      </c>
      <c r="DA39" s="2">
        <f t="shared" si="32"/>
        <v>-1</v>
      </c>
      <c r="DB39" s="2" t="e">
        <f t="shared" si="32"/>
        <v>#DIV/0!</v>
      </c>
      <c r="DC39" s="2">
        <f t="shared" si="32"/>
        <v>-0.9285714285714286</v>
      </c>
      <c r="DD39" s="2">
        <f t="shared" si="32"/>
        <v>0</v>
      </c>
      <c r="DE39" s="2">
        <f t="shared" si="32"/>
        <v>-1</v>
      </c>
      <c r="DF39" s="2" t="e">
        <f t="shared" si="32"/>
        <v>#DIV/0!</v>
      </c>
      <c r="DG39" s="2">
        <f t="shared" si="32"/>
        <v>2</v>
      </c>
      <c r="DH39" s="2">
        <f t="shared" si="32"/>
        <v>-0.66666666666666674</v>
      </c>
      <c r="DI39" s="2">
        <f t="shared" si="32"/>
        <v>1</v>
      </c>
      <c r="DJ39" s="2">
        <f t="shared" si="32"/>
        <v>-0.75</v>
      </c>
      <c r="DK39" s="2">
        <f t="shared" si="32"/>
        <v>2</v>
      </c>
      <c r="DL39" s="2">
        <f t="shared" si="32"/>
        <v>0.66666666666666674</v>
      </c>
      <c r="DM39" s="2">
        <f t="shared" si="32"/>
        <v>-0.4</v>
      </c>
      <c r="DN39" s="2">
        <f t="shared" si="32"/>
        <v>0</v>
      </c>
      <c r="DO39" s="2">
        <f t="shared" si="32"/>
        <v>-1</v>
      </c>
      <c r="DP39" s="2" t="e">
        <f t="shared" si="32"/>
        <v>#DIV/0!</v>
      </c>
      <c r="DQ39" s="2" t="e">
        <f t="shared" si="32"/>
        <v>#DIV/0!</v>
      </c>
      <c r="DR39" s="2">
        <f t="shared" si="32"/>
        <v>0</v>
      </c>
      <c r="DS39" s="2">
        <f t="shared" si="32"/>
        <v>-1</v>
      </c>
      <c r="DT39" s="2" t="e">
        <f t="shared" si="32"/>
        <v>#DIV/0!</v>
      </c>
      <c r="DU39" s="2" t="e">
        <f t="shared" si="32"/>
        <v>#DIV/0!</v>
      </c>
      <c r="DV39" s="2" t="e">
        <f t="shared" si="32"/>
        <v>#DIV/0!</v>
      </c>
      <c r="DW39" s="2" t="e">
        <f t="shared" si="32"/>
        <v>#DIV/0!</v>
      </c>
      <c r="DX39" s="2">
        <f t="shared" si="32"/>
        <v>-1</v>
      </c>
      <c r="DY39" s="2" t="e">
        <f t="shared" si="32"/>
        <v>#DIV/0!</v>
      </c>
      <c r="DZ39" s="2">
        <f t="shared" si="32"/>
        <v>-0.81818181818181812</v>
      </c>
      <c r="EA39" s="2">
        <f t="shared" si="30"/>
        <v>-1</v>
      </c>
      <c r="EB39" s="2" t="e">
        <f t="shared" ref="EB39:GM39" si="35">EB30/EA30-1</f>
        <v>#DIV/0!</v>
      </c>
      <c r="EC39" s="2">
        <f t="shared" si="35"/>
        <v>-1</v>
      </c>
      <c r="ED39" s="2" t="e">
        <f t="shared" si="35"/>
        <v>#DIV/0!</v>
      </c>
      <c r="EE39" s="2">
        <f t="shared" si="35"/>
        <v>1.2000000000000002</v>
      </c>
      <c r="EF39" s="2">
        <f t="shared" si="35"/>
        <v>-0.72727272727272729</v>
      </c>
      <c r="EG39" s="2">
        <f t="shared" si="35"/>
        <v>-1</v>
      </c>
      <c r="EH39" s="2" t="e">
        <f t="shared" si="35"/>
        <v>#DIV/0!</v>
      </c>
      <c r="EI39" s="2">
        <f t="shared" si="35"/>
        <v>0</v>
      </c>
      <c r="EJ39" s="2">
        <f t="shared" si="35"/>
        <v>-0.33333333333333337</v>
      </c>
      <c r="EK39" s="2">
        <f t="shared" si="35"/>
        <v>-1</v>
      </c>
      <c r="EL39" s="2" t="e">
        <f t="shared" si="35"/>
        <v>#DIV/0!</v>
      </c>
      <c r="EM39" s="2">
        <f t="shared" si="35"/>
        <v>4</v>
      </c>
      <c r="EN39" s="2">
        <f t="shared" si="35"/>
        <v>-1</v>
      </c>
      <c r="EO39" s="2" t="e">
        <f t="shared" si="35"/>
        <v>#DIV/0!</v>
      </c>
      <c r="EP39" s="2">
        <f t="shared" si="35"/>
        <v>-1</v>
      </c>
      <c r="EQ39" s="2" t="e">
        <f t="shared" si="35"/>
        <v>#DIV/0!</v>
      </c>
      <c r="ER39" s="2">
        <f t="shared" si="35"/>
        <v>3</v>
      </c>
      <c r="ES39" s="2">
        <f t="shared" si="35"/>
        <v>-0.75</v>
      </c>
      <c r="ET39" s="2">
        <f t="shared" si="35"/>
        <v>1</v>
      </c>
      <c r="EU39" s="2">
        <f t="shared" si="35"/>
        <v>-0.5</v>
      </c>
      <c r="EV39" s="2">
        <f t="shared" si="35"/>
        <v>1</v>
      </c>
      <c r="EW39" s="2">
        <f t="shared" si="35"/>
        <v>1</v>
      </c>
      <c r="EX39" s="2">
        <f t="shared" si="35"/>
        <v>-0.625</v>
      </c>
      <c r="EY39" s="2">
        <f t="shared" si="35"/>
        <v>1.6666666666666665</v>
      </c>
      <c r="EZ39" s="2">
        <f t="shared" si="35"/>
        <v>-1</v>
      </c>
      <c r="FA39" s="2" t="e">
        <f t="shared" si="35"/>
        <v>#DIV/0!</v>
      </c>
      <c r="FB39" s="2">
        <f t="shared" si="35"/>
        <v>-0.25</v>
      </c>
      <c r="FC39" s="2">
        <f t="shared" si="35"/>
        <v>-0.66666666666666674</v>
      </c>
      <c r="FD39" s="2">
        <f t="shared" si="35"/>
        <v>5</v>
      </c>
      <c r="FE39" s="2">
        <f t="shared" si="35"/>
        <v>2</v>
      </c>
      <c r="FF39" s="2">
        <f t="shared" si="35"/>
        <v>-0.66666666666666674</v>
      </c>
      <c r="FG39" s="2">
        <f t="shared" si="35"/>
        <v>0.16666666666666674</v>
      </c>
      <c r="FH39" s="2">
        <f t="shared" si="35"/>
        <v>-0.5714285714285714</v>
      </c>
      <c r="FI39" s="2">
        <f t="shared" si="35"/>
        <v>0</v>
      </c>
      <c r="FJ39" s="2">
        <f t="shared" si="35"/>
        <v>1</v>
      </c>
      <c r="FK39" s="2">
        <f t="shared" si="35"/>
        <v>1.6666666666666665</v>
      </c>
      <c r="FL39" s="2">
        <f t="shared" si="35"/>
        <v>-0.75</v>
      </c>
      <c r="FM39" s="2">
        <f t="shared" si="35"/>
        <v>-0.25</v>
      </c>
      <c r="FN39" s="2">
        <f t="shared" si="35"/>
        <v>-0.66666666666666674</v>
      </c>
      <c r="FO39" s="2">
        <f t="shared" si="35"/>
        <v>2</v>
      </c>
      <c r="FP39" s="2">
        <f t="shared" si="35"/>
        <v>1.6666666666666665</v>
      </c>
      <c r="FQ39" s="2">
        <f t="shared" si="35"/>
        <v>0.125</v>
      </c>
      <c r="FR39" s="2">
        <f t="shared" si="35"/>
        <v>-0.22222222222222221</v>
      </c>
      <c r="FS39" s="2">
        <f t="shared" si="35"/>
        <v>-0.5714285714285714</v>
      </c>
      <c r="FT39" s="2">
        <f t="shared" si="35"/>
        <v>-0.66666666666666674</v>
      </c>
      <c r="FU39" s="2">
        <f t="shared" si="35"/>
        <v>3</v>
      </c>
      <c r="FV39" s="2">
        <f t="shared" si="35"/>
        <v>0.25</v>
      </c>
      <c r="FW39" s="2">
        <f t="shared" si="35"/>
        <v>0.8</v>
      </c>
      <c r="FX39" s="2">
        <f t="shared" si="35"/>
        <v>-0.33333333333333337</v>
      </c>
      <c r="FY39" s="2">
        <f t="shared" si="35"/>
        <v>-0.5</v>
      </c>
      <c r="FZ39" s="2">
        <f t="shared" si="35"/>
        <v>1.6666666666666665</v>
      </c>
      <c r="GA39" s="2">
        <f t="shared" si="35"/>
        <v>0.625</v>
      </c>
      <c r="GB39" s="2">
        <f t="shared" si="35"/>
        <v>-0.46153846153846156</v>
      </c>
      <c r="GC39" s="2">
        <f t="shared" si="35"/>
        <v>-0.1428571428571429</v>
      </c>
      <c r="GD39" s="2">
        <f t="shared" si="35"/>
        <v>-0.16666666666666663</v>
      </c>
      <c r="GE39" s="2">
        <f t="shared" si="35"/>
        <v>0.19999999999999996</v>
      </c>
      <c r="GF39" s="2">
        <f t="shared" si="35"/>
        <v>2</v>
      </c>
      <c r="GG39" s="2">
        <f t="shared" si="35"/>
        <v>-0.66666666666666674</v>
      </c>
      <c r="GH39" s="2">
        <f t="shared" si="35"/>
        <v>0.16666666666666674</v>
      </c>
      <c r="GI39" s="2">
        <f t="shared" si="35"/>
        <v>0.28571428571428581</v>
      </c>
      <c r="GJ39" s="2">
        <f t="shared" si="35"/>
        <v>0.22222222222222232</v>
      </c>
      <c r="GK39" s="2">
        <f t="shared" si="35"/>
        <v>-0.54545454545454541</v>
      </c>
      <c r="GL39" s="2">
        <f t="shared" si="35"/>
        <v>1</v>
      </c>
      <c r="GM39" s="2">
        <f t="shared" si="35"/>
        <v>-0.30000000000000004</v>
      </c>
      <c r="GN39" s="2">
        <f t="shared" si="34"/>
        <v>0</v>
      </c>
      <c r="GO39" s="2">
        <f t="shared" si="34"/>
        <v>0.14285714285714279</v>
      </c>
      <c r="GP39" s="2">
        <f t="shared" si="31"/>
        <v>0.75</v>
      </c>
      <c r="GQ39" s="2">
        <f t="shared" ref="GQ39:JB39" si="36">GQ30/GP30-1</f>
        <v>-7.1428571428571397E-2</v>
      </c>
      <c r="GR39" s="2">
        <f t="shared" si="36"/>
        <v>-0.38461538461538458</v>
      </c>
      <c r="GS39" s="2">
        <f t="shared" si="36"/>
        <v>0.5</v>
      </c>
      <c r="GT39" s="2">
        <f t="shared" si="36"/>
        <v>0.5</v>
      </c>
      <c r="GU39" s="2">
        <f t="shared" si="36"/>
        <v>0.83333333333333326</v>
      </c>
      <c r="GV39" s="2">
        <f t="shared" si="36"/>
        <v>-0.30303030303030298</v>
      </c>
      <c r="GW39" s="2">
        <f t="shared" si="36"/>
        <v>2</v>
      </c>
      <c r="GX39" s="2">
        <f t="shared" si="36"/>
        <v>-0.56521739130434789</v>
      </c>
      <c r="GY39" s="2">
        <f t="shared" si="36"/>
        <v>1.5</v>
      </c>
      <c r="GZ39" s="2">
        <f t="shared" si="36"/>
        <v>-0.34666666666666668</v>
      </c>
      <c r="HA39" s="2">
        <f t="shared" si="36"/>
        <v>0.93877551020408156</v>
      </c>
      <c r="HB39" s="2">
        <f t="shared" si="36"/>
        <v>-0.31578947368421051</v>
      </c>
      <c r="HC39" s="2">
        <f t="shared" si="36"/>
        <v>0.21538461538461529</v>
      </c>
      <c r="HD39" s="2">
        <f t="shared" si="36"/>
        <v>-0.17721518987341767</v>
      </c>
      <c r="HE39" s="2">
        <f t="shared" si="36"/>
        <v>-0.29230769230769227</v>
      </c>
      <c r="HF39" s="2">
        <f t="shared" si="36"/>
        <v>0.21739130434782616</v>
      </c>
      <c r="HG39" s="2">
        <f t="shared" si="36"/>
        <v>0.33928571428571419</v>
      </c>
      <c r="HH39" s="2">
        <f t="shared" si="36"/>
        <v>0.85333333333333328</v>
      </c>
      <c r="HI39" s="2">
        <f t="shared" si="36"/>
        <v>-0.66906474820143891</v>
      </c>
      <c r="HJ39" s="2">
        <f t="shared" si="36"/>
        <v>0.17391304347826098</v>
      </c>
      <c r="HK39" s="2">
        <f t="shared" si="36"/>
        <v>0.81481481481481488</v>
      </c>
      <c r="HL39" s="2">
        <f t="shared" si="36"/>
        <v>0.32653061224489788</v>
      </c>
      <c r="HM39" s="2">
        <f t="shared" si="36"/>
        <v>-0.39230769230769236</v>
      </c>
      <c r="HN39" s="2">
        <f t="shared" si="36"/>
        <v>-0.13924050632911389</v>
      </c>
      <c r="HO39" s="2">
        <f t="shared" si="36"/>
        <v>0.22058823529411775</v>
      </c>
      <c r="HP39" s="2">
        <f t="shared" si="36"/>
        <v>0.3012048192771084</v>
      </c>
      <c r="HQ39" s="2">
        <f t="shared" si="36"/>
        <v>-0.44444444444444442</v>
      </c>
      <c r="HR39" s="2">
        <f t="shared" si="36"/>
        <v>-0.4</v>
      </c>
      <c r="HS39" s="2">
        <f t="shared" si="36"/>
        <v>2.8611111111111112</v>
      </c>
      <c r="HT39" s="2">
        <f t="shared" si="36"/>
        <v>-0.70503597122302164</v>
      </c>
      <c r="HU39" s="2">
        <f t="shared" si="36"/>
        <v>1.0487804878048781</v>
      </c>
      <c r="HV39" s="2">
        <f t="shared" si="36"/>
        <v>-0.26190476190476186</v>
      </c>
      <c r="HW39" s="2">
        <f t="shared" si="36"/>
        <v>-0.24193548387096775</v>
      </c>
      <c r="HX39" s="2">
        <f t="shared" si="36"/>
        <v>1.2553191489361701</v>
      </c>
      <c r="HY39" s="2">
        <f t="shared" si="36"/>
        <v>-7.547169811320753E-2</v>
      </c>
      <c r="HZ39" s="2">
        <f t="shared" si="36"/>
        <v>6.1224489795918435E-2</v>
      </c>
      <c r="IA39" s="2">
        <f t="shared" si="36"/>
        <v>-0.30769230769230771</v>
      </c>
      <c r="IB39" s="2">
        <f t="shared" si="36"/>
        <v>4.1666666666666741E-2</v>
      </c>
      <c r="IC39" s="2">
        <f t="shared" si="36"/>
        <v>1.04</v>
      </c>
      <c r="ID39" s="2">
        <f t="shared" si="36"/>
        <v>-0.45751633986928109</v>
      </c>
      <c r="IE39" s="2">
        <f t="shared" si="36"/>
        <v>0.22891566265060237</v>
      </c>
      <c r="IF39" s="2">
        <f t="shared" si="36"/>
        <v>-0.11764705882352944</v>
      </c>
      <c r="IG39" s="2">
        <f t="shared" si="36"/>
        <v>0.27777777777777768</v>
      </c>
      <c r="IH39" s="2">
        <f t="shared" si="36"/>
        <v>-0.10434782608695647</v>
      </c>
      <c r="II39" s="2">
        <f t="shared" si="36"/>
        <v>-0.13592233009708743</v>
      </c>
      <c r="IJ39" s="2">
        <f t="shared" si="36"/>
        <v>7.8651685393258397E-2</v>
      </c>
      <c r="IK39" s="2">
        <f t="shared" si="36"/>
        <v>0.25</v>
      </c>
      <c r="IL39" s="2">
        <f t="shared" si="36"/>
        <v>-0.19166666666666665</v>
      </c>
      <c r="IM39" s="2">
        <f t="shared" si="36"/>
        <v>0.12371134020618557</v>
      </c>
      <c r="IN39" s="2">
        <f t="shared" si="36"/>
        <v>0</v>
      </c>
      <c r="IO39" s="2">
        <f t="shared" si="36"/>
        <v>-0.22018348623853212</v>
      </c>
      <c r="IP39" s="2">
        <f t="shared" si="36"/>
        <v>0.61176470588235299</v>
      </c>
      <c r="IQ39" s="2">
        <f t="shared" si="36"/>
        <v>3.649635036496357E-2</v>
      </c>
      <c r="IR39" s="2">
        <f t="shared" si="36"/>
        <v>-0.22535211267605637</v>
      </c>
      <c r="IS39" s="2">
        <f t="shared" si="36"/>
        <v>-7.2727272727272751E-2</v>
      </c>
      <c r="IT39" s="2">
        <f t="shared" si="36"/>
        <v>0.80392156862745101</v>
      </c>
      <c r="IU39" s="2">
        <f t="shared" si="36"/>
        <v>-0.18478260869565222</v>
      </c>
      <c r="IV39" s="2">
        <f t="shared" si="36"/>
        <v>-5.3333333333333344E-2</v>
      </c>
      <c r="IW39" s="2">
        <f t="shared" si="36"/>
        <v>0.10563380281690149</v>
      </c>
      <c r="IX39" s="2">
        <f t="shared" si="36"/>
        <v>-0.3439490445859873</v>
      </c>
      <c r="IY39" s="2">
        <f t="shared" si="36"/>
        <v>0.40776699029126218</v>
      </c>
      <c r="IZ39" s="2">
        <f t="shared" si="36"/>
        <v>-0.27586206896551724</v>
      </c>
      <c r="JA39" s="2">
        <f t="shared" si="36"/>
        <v>-5.7142857142857162E-2</v>
      </c>
      <c r="JB39" s="2">
        <f t="shared" si="36"/>
        <v>0.80808080808080818</v>
      </c>
      <c r="JC39" s="2">
        <f t="shared" si="29"/>
        <v>-0.25698324022346364</v>
      </c>
      <c r="JD39" s="2">
        <f t="shared" si="29"/>
        <v>-8.2706766917293284E-2</v>
      </c>
      <c r="JE39" s="2">
        <f t="shared" si="29"/>
        <v>-0.39344262295081966</v>
      </c>
      <c r="JF39" s="3">
        <f t="shared" si="26"/>
        <v>5.7510030830799114E-2</v>
      </c>
    </row>
    <row r="40" spans="1:266" x14ac:dyDescent="0.25">
      <c r="JF40" s="3" t="e">
        <f t="shared" si="26"/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D556-4AB6-437B-AF22-1AB1C191A863}">
  <dimension ref="A1:O74"/>
  <sheetViews>
    <sheetView zoomScale="74" zoomScaleNormal="115" workbookViewId="0">
      <selection activeCell="B51" sqref="B51"/>
    </sheetView>
  </sheetViews>
  <sheetFormatPr defaultRowHeight="15" x14ac:dyDescent="0.25"/>
  <cols>
    <col min="1" max="1" width="48.42578125" customWidth="1"/>
    <col min="2" max="2" width="21.28515625" customWidth="1"/>
    <col min="3" max="3" width="38.85546875" customWidth="1"/>
  </cols>
  <sheetData>
    <row r="1" spans="1:4" x14ac:dyDescent="0.25">
      <c r="A1" t="s">
        <v>34</v>
      </c>
      <c r="B1" t="s">
        <v>37</v>
      </c>
      <c r="C1" t="s">
        <v>333</v>
      </c>
      <c r="D1" t="s">
        <v>334</v>
      </c>
    </row>
    <row r="2" spans="1:4" x14ac:dyDescent="0.25">
      <c r="A2" t="s">
        <v>310</v>
      </c>
      <c r="B2">
        <v>7.3524406196212793</v>
      </c>
      <c r="C2">
        <v>23266</v>
      </c>
      <c r="D2">
        <v>6983</v>
      </c>
    </row>
    <row r="3" spans="1:4" x14ac:dyDescent="0.25">
      <c r="A3" t="s">
        <v>311</v>
      </c>
      <c r="B3">
        <v>7.3256932546481552</v>
      </c>
      <c r="C3">
        <v>35282</v>
      </c>
      <c r="D3">
        <v>5115</v>
      </c>
    </row>
    <row r="4" spans="1:4" x14ac:dyDescent="0.25">
      <c r="A4" t="s">
        <v>312</v>
      </c>
      <c r="B4">
        <v>7.1214921913128677</v>
      </c>
      <c r="C4">
        <v>32700</v>
      </c>
      <c r="D4">
        <v>6180</v>
      </c>
    </row>
    <row r="5" spans="1:4" x14ac:dyDescent="0.25">
      <c r="A5" t="s">
        <v>36</v>
      </c>
      <c r="B5">
        <v>7.162731759370339</v>
      </c>
      <c r="C5">
        <v>22903</v>
      </c>
      <c r="D5">
        <v>7929</v>
      </c>
    </row>
    <row r="6" spans="1:4" x14ac:dyDescent="0.25">
      <c r="A6" t="s">
        <v>313</v>
      </c>
      <c r="B6">
        <v>6.9099567792539904</v>
      </c>
      <c r="C6">
        <v>14682</v>
      </c>
      <c r="D6">
        <v>2855</v>
      </c>
    </row>
    <row r="7" spans="1:4" x14ac:dyDescent="0.25">
      <c r="A7" t="s">
        <v>314</v>
      </c>
      <c r="B7">
        <v>7.98188310741922</v>
      </c>
      <c r="C7">
        <v>12276</v>
      </c>
      <c r="D7">
        <v>3699</v>
      </c>
    </row>
    <row r="8" spans="1:4" x14ac:dyDescent="0.25">
      <c r="A8" t="s">
        <v>318</v>
      </c>
      <c r="B8">
        <v>6.3679265954531701</v>
      </c>
      <c r="C8">
        <v>8737</v>
      </c>
      <c r="D8">
        <v>1271</v>
      </c>
    </row>
    <row r="9" spans="1:4" x14ac:dyDescent="0.25">
      <c r="A9" t="s">
        <v>316</v>
      </c>
      <c r="B9">
        <v>7.0569055944055803</v>
      </c>
      <c r="C9">
        <v>7347</v>
      </c>
      <c r="D9">
        <v>2181</v>
      </c>
    </row>
    <row r="10" spans="1:4" x14ac:dyDescent="0.25">
      <c r="A10" t="s">
        <v>317</v>
      </c>
      <c r="B10">
        <v>7.2394018431577098</v>
      </c>
      <c r="C10">
        <v>6583</v>
      </c>
      <c r="D10">
        <v>2713</v>
      </c>
    </row>
    <row r="20" spans="2:4" x14ac:dyDescent="0.25">
      <c r="B20" t="s">
        <v>38</v>
      </c>
      <c r="C20" t="s">
        <v>39</v>
      </c>
      <c r="D20" t="s">
        <v>40</v>
      </c>
    </row>
    <row r="45" spans="5:15" x14ac:dyDescent="0.25">
      <c r="E45" t="s">
        <v>332</v>
      </c>
      <c r="F45" t="s">
        <v>41</v>
      </c>
      <c r="G45" t="s">
        <v>42</v>
      </c>
      <c r="H45" t="s">
        <v>43</v>
      </c>
      <c r="I45" t="s">
        <v>44</v>
      </c>
      <c r="L45" t="s">
        <v>41</v>
      </c>
      <c r="M45" t="s">
        <v>42</v>
      </c>
      <c r="N45" t="s">
        <v>43</v>
      </c>
      <c r="O45" t="s">
        <v>44</v>
      </c>
    </row>
    <row r="46" spans="5:15" x14ac:dyDescent="0.25">
      <c r="E46">
        <v>0</v>
      </c>
      <c r="F46">
        <v>6.9099567792539904</v>
      </c>
      <c r="G46">
        <v>6247</v>
      </c>
      <c r="H46">
        <v>7.7136602451837497</v>
      </c>
      <c r="I46">
        <v>2855</v>
      </c>
      <c r="L46">
        <v>7.4362701252235102</v>
      </c>
      <c r="M46">
        <v>7240</v>
      </c>
      <c r="N46">
        <v>8.0488428745433005</v>
      </c>
      <c r="O46">
        <v>821</v>
      </c>
    </row>
    <row r="47" spans="5:15" x14ac:dyDescent="0.25">
      <c r="E47">
        <v>1</v>
      </c>
      <c r="F47">
        <v>7.0569055944055803</v>
      </c>
      <c r="G47">
        <v>5720</v>
      </c>
      <c r="H47">
        <v>7.86519944979357</v>
      </c>
      <c r="I47">
        <v>2181</v>
      </c>
      <c r="L47">
        <v>6.4576034063260304</v>
      </c>
      <c r="M47">
        <v>3928</v>
      </c>
      <c r="N47">
        <v>7.8763069139966602</v>
      </c>
      <c r="O47">
        <v>1186</v>
      </c>
    </row>
    <row r="48" spans="5:15" x14ac:dyDescent="0.25">
      <c r="E48">
        <v>2</v>
      </c>
      <c r="F48">
        <v>8.4006208213942095</v>
      </c>
      <c r="G48">
        <v>4188</v>
      </c>
      <c r="H48">
        <v>8.19871134020614</v>
      </c>
      <c r="I48">
        <v>1552</v>
      </c>
      <c r="L48">
        <v>7.0771715940262103</v>
      </c>
      <c r="M48">
        <v>11094</v>
      </c>
      <c r="N48">
        <v>7.8305069124421696</v>
      </c>
      <c r="O48">
        <v>3255</v>
      </c>
    </row>
    <row r="49" spans="5:15" x14ac:dyDescent="0.25">
      <c r="E49">
        <v>3</v>
      </c>
      <c r="F49">
        <v>6.3679265954531701</v>
      </c>
      <c r="G49">
        <v>3651</v>
      </c>
      <c r="H49">
        <v>7.67915027537373</v>
      </c>
      <c r="I49">
        <v>1271</v>
      </c>
      <c r="L49">
        <v>7.3604896907214599</v>
      </c>
      <c r="M49">
        <v>4316</v>
      </c>
      <c r="N49">
        <v>7.8144902634592999</v>
      </c>
      <c r="O49">
        <v>1746</v>
      </c>
    </row>
    <row r="50" spans="5:15" x14ac:dyDescent="0.25">
      <c r="E50">
        <v>4</v>
      </c>
      <c r="F50">
        <v>7.98188310741922</v>
      </c>
      <c r="G50">
        <v>6861</v>
      </c>
      <c r="H50">
        <v>7.8763990267636697</v>
      </c>
      <c r="I50">
        <v>3699</v>
      </c>
      <c r="L50">
        <v>7.4438961038962699</v>
      </c>
      <c r="M50">
        <v>8182</v>
      </c>
      <c r="N50">
        <v>7.8559890277352</v>
      </c>
      <c r="O50">
        <v>3281</v>
      </c>
    </row>
    <row r="51" spans="5:15" x14ac:dyDescent="0.25">
      <c r="E51">
        <v>5</v>
      </c>
      <c r="F51">
        <v>7.6417354751542002</v>
      </c>
      <c r="G51">
        <v>6661</v>
      </c>
      <c r="H51">
        <v>8.0343541540324193</v>
      </c>
      <c r="I51">
        <v>3298</v>
      </c>
      <c r="L51">
        <v>7.0227390180878499</v>
      </c>
      <c r="M51">
        <v>6456</v>
      </c>
      <c r="N51">
        <v>7.7826029216466903</v>
      </c>
      <c r="O51">
        <v>2259</v>
      </c>
    </row>
    <row r="52" spans="5:15" x14ac:dyDescent="0.25">
      <c r="E52">
        <v>6</v>
      </c>
      <c r="F52">
        <v>7.06445080343362</v>
      </c>
      <c r="G52">
        <v>4543</v>
      </c>
      <c r="H52">
        <v>7.9336374695863201</v>
      </c>
      <c r="I52">
        <v>1644</v>
      </c>
      <c r="L52">
        <v>7.1555464592712799</v>
      </c>
      <c r="M52">
        <v>5589</v>
      </c>
      <c r="N52">
        <v>7.94411085450343</v>
      </c>
      <c r="O52">
        <v>2165</v>
      </c>
    </row>
    <row r="53" spans="5:15" x14ac:dyDescent="0.25">
      <c r="E53">
        <v>7</v>
      </c>
      <c r="F53">
        <v>7.2865690117597497</v>
      </c>
      <c r="G53">
        <v>4847</v>
      </c>
      <c r="H53">
        <v>7.8812680115270197</v>
      </c>
      <c r="I53">
        <v>3123</v>
      </c>
      <c r="L53">
        <v>7.1468284904323802</v>
      </c>
      <c r="M53">
        <v>6957</v>
      </c>
      <c r="N53">
        <v>8.0482685135854304</v>
      </c>
      <c r="O53">
        <v>1877</v>
      </c>
    </row>
    <row r="54" spans="5:15" x14ac:dyDescent="0.25">
      <c r="E54">
        <v>8</v>
      </c>
      <c r="F54">
        <v>5.9800814663949504</v>
      </c>
      <c r="G54">
        <v>4910</v>
      </c>
      <c r="H54">
        <v>8.2011320754716905</v>
      </c>
      <c r="I54">
        <v>265</v>
      </c>
      <c r="L54">
        <v>7.2338208820879304</v>
      </c>
      <c r="M54">
        <v>5780</v>
      </c>
      <c r="N54">
        <v>7.8652366360227903</v>
      </c>
      <c r="O54">
        <v>2937</v>
      </c>
    </row>
    <row r="55" spans="5:15" x14ac:dyDescent="0.25">
      <c r="E55">
        <v>9</v>
      </c>
      <c r="F55">
        <v>7.2394018431577098</v>
      </c>
      <c r="G55">
        <v>5751</v>
      </c>
      <c r="H55">
        <v>7.8457058606707699</v>
      </c>
      <c r="I55">
        <v>2713</v>
      </c>
      <c r="L55">
        <v>6.3726440177251202</v>
      </c>
      <c r="M55">
        <v>6573</v>
      </c>
      <c r="N55">
        <v>7.6976371308017004</v>
      </c>
      <c r="O55">
        <v>1185</v>
      </c>
    </row>
    <row r="56" spans="5:15" x14ac:dyDescent="0.25">
      <c r="E56">
        <v>10</v>
      </c>
      <c r="F56">
        <v>7.3057950530033304</v>
      </c>
      <c r="G56">
        <v>4245</v>
      </c>
      <c r="H56">
        <v>8.0275185577942203</v>
      </c>
      <c r="I56">
        <v>1886</v>
      </c>
      <c r="L56">
        <v>7.4274853801168597</v>
      </c>
      <c r="M56">
        <v>6854</v>
      </c>
      <c r="N56">
        <v>8.01566207878491</v>
      </c>
      <c r="O56">
        <v>2107</v>
      </c>
    </row>
    <row r="57" spans="5:15" x14ac:dyDescent="0.25">
      <c r="E57">
        <v>11</v>
      </c>
      <c r="F57">
        <v>7.1465983906366599</v>
      </c>
      <c r="G57">
        <v>6835</v>
      </c>
      <c r="H57">
        <v>8.0430004178853594</v>
      </c>
      <c r="I57">
        <v>2393</v>
      </c>
      <c r="L57">
        <v>7.9479704262109498</v>
      </c>
      <c r="M57">
        <v>8342</v>
      </c>
      <c r="N57">
        <v>7.8616167170742202</v>
      </c>
      <c r="O57">
        <v>3637</v>
      </c>
    </row>
    <row r="58" spans="5:15" x14ac:dyDescent="0.25">
      <c r="E58">
        <v>12</v>
      </c>
      <c r="F58">
        <v>7.0880495721453602</v>
      </c>
      <c r="G58">
        <v>6778</v>
      </c>
      <c r="H58">
        <v>7.9595744680848499</v>
      </c>
      <c r="I58">
        <v>2961</v>
      </c>
      <c r="L58">
        <v>7.9042647058822597</v>
      </c>
      <c r="M58">
        <v>5398</v>
      </c>
      <c r="N58">
        <v>8.1151260504198905</v>
      </c>
      <c r="O58">
        <v>2499</v>
      </c>
    </row>
    <row r="59" spans="5:15" x14ac:dyDescent="0.25">
      <c r="E59">
        <v>13</v>
      </c>
      <c r="F59">
        <v>7.8020374449338101</v>
      </c>
      <c r="G59">
        <v>1816</v>
      </c>
      <c r="H59">
        <v>8.2250000000000494</v>
      </c>
      <c r="I59">
        <v>596</v>
      </c>
      <c r="L59">
        <v>6.05875514219258</v>
      </c>
      <c r="M59">
        <v>9541</v>
      </c>
      <c r="N59">
        <v>8.1915194346289599</v>
      </c>
      <c r="O59">
        <v>283</v>
      </c>
    </row>
    <row r="60" spans="5:15" x14ac:dyDescent="0.25">
      <c r="E60">
        <v>14</v>
      </c>
      <c r="F60">
        <v>6.4951086956521804</v>
      </c>
      <c r="G60">
        <v>3496</v>
      </c>
      <c r="H60">
        <v>7.9014559386974197</v>
      </c>
      <c r="I60">
        <v>1305</v>
      </c>
      <c r="L60">
        <v>6.5861931629604902</v>
      </c>
      <c r="M60">
        <v>7000</v>
      </c>
      <c r="N60">
        <v>8.2020295202951097</v>
      </c>
      <c r="O60">
        <v>1626</v>
      </c>
    </row>
    <row r="61" spans="5:15" x14ac:dyDescent="0.25">
      <c r="E61">
        <v>15</v>
      </c>
      <c r="F61">
        <v>7.8833941605835998</v>
      </c>
      <c r="G61">
        <v>3288</v>
      </c>
      <c r="H61">
        <v>8.1782539682537596</v>
      </c>
      <c r="I61">
        <v>1890</v>
      </c>
      <c r="L61">
        <v>8.0979570637115792</v>
      </c>
      <c r="M61">
        <v>3751</v>
      </c>
      <c r="N61">
        <v>8.1812321734168201</v>
      </c>
      <c r="O61">
        <v>1753</v>
      </c>
    </row>
    <row r="62" spans="5:15" x14ac:dyDescent="0.25">
      <c r="E62">
        <v>16</v>
      </c>
      <c r="F62">
        <v>7.3628167750614404</v>
      </c>
      <c r="G62">
        <v>4459</v>
      </c>
      <c r="H62">
        <v>7.8454502814257996</v>
      </c>
      <c r="I62">
        <v>2132</v>
      </c>
      <c r="L62">
        <v>7.1887453576620501</v>
      </c>
      <c r="M62">
        <v>6766</v>
      </c>
      <c r="N62">
        <v>7.8506952169072601</v>
      </c>
      <c r="O62">
        <v>3596</v>
      </c>
    </row>
    <row r="63" spans="5:15" x14ac:dyDescent="0.25">
      <c r="E63">
        <v>17</v>
      </c>
      <c r="F63">
        <v>7.1352962169879399</v>
      </c>
      <c r="G63">
        <v>5604</v>
      </c>
      <c r="H63">
        <v>7.9022454142943799</v>
      </c>
      <c r="I63">
        <v>3162</v>
      </c>
      <c r="L63">
        <v>7.8879078965959701</v>
      </c>
      <c r="M63">
        <v>8577</v>
      </c>
      <c r="N63">
        <v>8.0155803415822504</v>
      </c>
      <c r="O63">
        <v>2869</v>
      </c>
    </row>
    <row r="64" spans="5:15" x14ac:dyDescent="0.25">
      <c r="G64">
        <f>SUM(G46:G63)</f>
        <v>89900</v>
      </c>
      <c r="I64">
        <f>SUM(I46:I63)</f>
        <v>38926</v>
      </c>
    </row>
    <row r="66" spans="5:8" x14ac:dyDescent="0.25">
      <c r="E66" t="s">
        <v>310</v>
      </c>
      <c r="F66">
        <f>((F58*G58)+(F61*G61)+(F62*G62))/SUM(G58,G61,G62)</f>
        <v>7.3524406196212793</v>
      </c>
      <c r="G66">
        <f>SUM(G58,G61,G62)</f>
        <v>14525</v>
      </c>
      <c r="H66">
        <f>((H58*I58)+(H61*I61)+(H62*I62))/SUM(I58,I61,I62)</f>
        <v>7.9839180867819923</v>
      </c>
    </row>
    <row r="67" spans="5:8" x14ac:dyDescent="0.25">
      <c r="E67" t="s">
        <v>311</v>
      </c>
      <c r="F67">
        <f>((F48*G48)+(F51*G51)+(F54*G54))/SUM(G48,G54,G51)</f>
        <v>7.3256932546481552</v>
      </c>
      <c r="H67">
        <f>((H48*I48)+(H51*I51)+(H54*I54))/SUM(I48,I54,I51)</f>
        <v>8.0928641251219631</v>
      </c>
    </row>
    <row r="68" spans="5:8" x14ac:dyDescent="0.25">
      <c r="E68" t="s">
        <v>312</v>
      </c>
      <c r="F68">
        <f>((F59*G59)+(F57*G57)+(F56*G56)+(F60*G60))/SUM(G59,G56,G57,G60)</f>
        <v>7.1214921913128677</v>
      </c>
      <c r="H68">
        <f>((H59*I59)+(H57*I57)+(H56*I56)+(H60*I60))/SUM(I59,I56,I57,I60)</f>
        <v>8.0259385113268173</v>
      </c>
    </row>
    <row r="69" spans="5:8" x14ac:dyDescent="0.25">
      <c r="E69" t="s">
        <v>36</v>
      </c>
      <c r="F69">
        <f>((F52*G52)+(F53*G53)+(F63*G63))/SUM(G52,G63,G53)</f>
        <v>7.162731759370339</v>
      </c>
      <c r="H69">
        <f>((H52*I52)+(H53*I53)+(H63*I63))/SUM(I52,I63,I53)</f>
        <v>7.9004918653042786</v>
      </c>
    </row>
    <row r="70" spans="5:8" x14ac:dyDescent="0.25">
      <c r="E70" t="s">
        <v>313</v>
      </c>
      <c r="F70">
        <f>F46</f>
        <v>6.9099567792539904</v>
      </c>
      <c r="H70">
        <f>H46</f>
        <v>7.7136602451837497</v>
      </c>
    </row>
    <row r="71" spans="5:8" x14ac:dyDescent="0.25">
      <c r="E71" t="s">
        <v>314</v>
      </c>
      <c r="F71">
        <f>F50</f>
        <v>7.98188310741922</v>
      </c>
      <c r="H71">
        <f>H50</f>
        <v>7.8763990267636697</v>
      </c>
    </row>
    <row r="72" spans="5:8" x14ac:dyDescent="0.25">
      <c r="E72" t="s">
        <v>315</v>
      </c>
      <c r="F72">
        <f>F49</f>
        <v>6.3679265954531701</v>
      </c>
      <c r="H72">
        <f>H49</f>
        <v>7.67915027537373</v>
      </c>
    </row>
    <row r="73" spans="5:8" x14ac:dyDescent="0.25">
      <c r="E73" t="s">
        <v>316</v>
      </c>
      <c r="F73">
        <f>F47</f>
        <v>7.0569055944055803</v>
      </c>
      <c r="H73">
        <f>H47</f>
        <v>7.86519944979357</v>
      </c>
    </row>
    <row r="74" spans="5:8" x14ac:dyDescent="0.25">
      <c r="E74" t="s">
        <v>317</v>
      </c>
      <c r="F74">
        <f>F55</f>
        <v>7.2394018431577098</v>
      </c>
      <c r="H74">
        <f>H55</f>
        <v>7.8457058606707699</v>
      </c>
    </row>
  </sheetData>
  <sortState xmlns:xlrd2="http://schemas.microsoft.com/office/spreadsheetml/2017/richdata2" ref="F66:H83">
    <sortCondition ref="F66:F8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 trends</vt:lpstr>
      <vt:lpstr>Topic_importance</vt:lpstr>
      <vt:lpstr>evolution_by_topic</vt:lpstr>
      <vt:lpstr>bubble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Madhu</dc:creator>
  <cp:keywords/>
  <dc:description/>
  <cp:lastModifiedBy>Madhu</cp:lastModifiedBy>
  <cp:revision/>
  <cp:lastPrinted>2022-10-30T20:06:26Z</cp:lastPrinted>
  <dcterms:created xsi:type="dcterms:W3CDTF">2022-01-05T16:04:21Z</dcterms:created>
  <dcterms:modified xsi:type="dcterms:W3CDTF">2022-11-09T01:59:14Z</dcterms:modified>
  <cp:category/>
  <cp:contentStatus/>
</cp:coreProperties>
</file>