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sahilluthra/Documents/UConn/Research/Talker Team - Expectations/Exp2/"/>
    </mc:Choice>
  </mc:AlternateContent>
  <xr:revisionPtr revIDLastSave="0" documentId="8_{77E7D885-DFB6-6540-9508-1775070A68E2}" xr6:coauthVersionLast="36" xr6:coauthVersionMax="36" xr10:uidLastSave="{00000000-0000-0000-0000-000000000000}"/>
  <bookViews>
    <workbookView xWindow="80" yWindow="460" windowWidth="25440" windowHeight="14560"/>
  </bookViews>
  <sheets>
    <sheet name="debrief" sheetId="1" r:id="rId1"/>
  </sheets>
  <calcPr calcId="181029"/>
</workbook>
</file>

<file path=xl/calcChain.xml><?xml version="1.0" encoding="utf-8"?>
<calcChain xmlns="http://schemas.openxmlformats.org/spreadsheetml/2006/main">
  <c r="H9" i="1" l="1"/>
  <c r="M3" i="1"/>
  <c r="N3" i="1"/>
  <c r="N2" i="1"/>
  <c r="M2" i="1"/>
  <c r="H3" i="1"/>
  <c r="I3" i="1"/>
  <c r="I2" i="1"/>
  <c r="H2" i="1"/>
  <c r="H8" i="1" s="1"/>
  <c r="H7" i="1" l="1"/>
  <c r="J3" i="1"/>
  <c r="O3" i="1"/>
  <c r="J2" i="1"/>
  <c r="O2" i="1" s="1"/>
</calcChain>
</file>

<file path=xl/sharedStrings.xml><?xml version="1.0" encoding="utf-8"?>
<sst xmlns="http://schemas.openxmlformats.org/spreadsheetml/2006/main" count="192" uniqueCount="69">
  <si>
    <t>subject</t>
  </si>
  <si>
    <t>expectations</t>
  </si>
  <si>
    <t>Q1</t>
  </si>
  <si>
    <t>Q2</t>
  </si>
  <si>
    <t>Q3</t>
  </si>
  <si>
    <t>Two Talker</t>
  </si>
  <si>
    <t>no</t>
  </si>
  <si>
    <t>One Talker</t>
  </si>
  <si>
    <t>The pitch of the voices was uncommon to my ears so it was a little unsettling at first; the voice</t>
  </si>
  <si>
    <t>how long it went on for</t>
  </si>
  <si>
    <t>No</t>
  </si>
  <si>
    <t xml:space="preserve">As it went on, it triggered my dissociation disorder that I have. My eyes also started seeing the ground move and clicking F or J was almost robotic for me about halfway through. </t>
  </si>
  <si>
    <t>Nothing unsual, though the point was not really clear</t>
  </si>
  <si>
    <t>Slight variations in speech</t>
  </si>
  <si>
    <t>The breaks made it harder for me to keep in a rythm</t>
  </si>
  <si>
    <t>yes it sounded like the person was saying tie not pie</t>
  </si>
  <si>
    <t>To me the word pie seemed lower pitch and as though it was coming more from the right-side speaker</t>
  </si>
  <si>
    <t>Nothing that particularly stood out to me. Maybe that the tones were repeated in a somewhat pattern?</t>
  </si>
  <si>
    <t>the speaker had an accent</t>
  </si>
  <si>
    <t>it was very repetitive</t>
  </si>
  <si>
    <t>Both sounded like ""pie"" at times, but the hard ""p"" seemed to distinguish the ""p.""</t>
  </si>
  <si>
    <t>The voices sounded very automated</t>
  </si>
  <si>
    <t xml:space="preserve">towards the end, they were not clear </t>
  </si>
  <si>
    <t>Not really.</t>
  </si>
  <si>
    <t>instead of hearing pie i heard tie</t>
  </si>
  <si>
    <t>I think at some point I got into a type of ryhtmn aobut the ""buy"" and ""pie,"" but that migth just be my head. Other than that, no, nothing out of the ordinary</t>
  </si>
  <si>
    <t>Nothing unusual, but I could feel myself wishing for a break right around the same time breaks were provided.</t>
  </si>
  <si>
    <t>the words stopped sounding like themselves more and more after each round</t>
  </si>
  <si>
    <t>the ""buy"" was a higher pitch than the ""pie""</t>
  </si>
  <si>
    <t>The words sounded very similar. I starting chosing words based on the initial sound and the pitch of the word.</t>
  </si>
  <si>
    <t>Some of the tones in the beginning may have been the same level of softness.</t>
  </si>
  <si>
    <t xml:space="preserve">Yes. It was really anoying. And the voice went from saying ""pie"" to saying ""tie"" also they were all ""male"" sounding automated voices. </t>
  </si>
  <si>
    <t>I kept on hearing tie instead of what I assumed was supposed to be pie</t>
  </si>
  <si>
    <t xml:space="preserve">it was the same voice
</t>
  </si>
  <si>
    <t>The two words sounded very similar</t>
  </si>
  <si>
    <t>as time went on pie and buy sounded more and more different</t>
  </si>
  <si>
    <t>I thought that it was interesting that only two exercises were asked of participants.</t>
  </si>
  <si>
    <t>No not really</t>
  </si>
  <si>
    <t>The conversation sample did not sound normal, like a robot</t>
  </si>
  <si>
    <t>Towards the end both of the words started sounding more and more similar and was becoming harder to distinct between the two. Also, buy did sound like someone saying pie witha deeper voice and with a heavy voice where as pie sounded like someone saying pie with a lighter and more clear voice.</t>
  </si>
  <si>
    <t>The emphasis on the ""p"" became more pronounced after each break.</t>
  </si>
  <si>
    <t>It was using really similar sounds during the experiment. The words were similar and so was the three nosies used in the beginning.</t>
  </si>
  <si>
    <t>The word was the same exact word but the pitch was higher at the beginning whenever I heard pie. There was also more emphasis on the beginning letter of pie.</t>
  </si>
  <si>
    <t>No, there was nothing usual about it.</t>
  </si>
  <si>
    <t>The voices we heard were often very monotone and sounded similar.</t>
  </si>
  <si>
    <t>The voices</t>
  </si>
  <si>
    <t xml:space="preserve">The recordings of the two words had different ""i"" sounds and the way the words were said which made them sound very different. Otherwise everything else seemed okay. </t>
  </si>
  <si>
    <t>the ""b"" portion of buy sounded cut off for every section except for the last drill, where I could then identify three pitches instead of two.</t>
  </si>
  <si>
    <t xml:space="preserve">its more focused on accents in the way we hear and pronounce things
</t>
  </si>
  <si>
    <t>couldn't hear the noises for the first experiment in the beginning</t>
  </si>
  <si>
    <t>No, just the random order of the words.</t>
  </si>
  <si>
    <t>I feel like as the experient proceeded, the word ""buy"" sounded more and more like ""pie"" almost to a point where I could not differentiate between the two.</t>
  </si>
  <si>
    <t xml:space="preserve">Not really. just sounded like the same recording of ""buy"" or ""pie""
</t>
  </si>
  <si>
    <t>I noticed that sometimes that, for some trials, it was easier to tell if it was ""buy"" or ""pie"" than other trials.</t>
  </si>
  <si>
    <t>Buy was said in different tones - pie was consistent</t>
  </si>
  <si>
    <t>Some of the sounds were harder to distinguish than others. It sounded like the same person</t>
  </si>
  <si>
    <t>I didnt know if my responses were being recorded when pressing ""F"" and ""J""</t>
  </si>
  <si>
    <t>The fact that it was stated that I would be listening to conversations like the example of the soccer game and then it was just the words ""buy"" and ""pie""</t>
  </si>
  <si>
    <t>Occasionally the words were difficult to distinguish between buy and pie</t>
  </si>
  <si>
    <t>In some instances, it was very challenging to discriminate between the two sounds/words; I really relied a lot on the emphasis of the ""b"" or ""p.""</t>
  </si>
  <si>
    <t>Sounded like different tones</t>
  </si>
  <si>
    <t xml:space="preserve">0
</t>
  </si>
  <si>
    <t>Other</t>
  </si>
  <si>
    <t>How many talkers?</t>
  </si>
  <si>
    <t>Confidence</t>
  </si>
  <si>
    <t>Is there a significant difference between groups in how confident listeners were that they heard one talker?</t>
  </si>
  <si>
    <t>t</t>
  </si>
  <si>
    <t>df</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</si>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</sst>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u/>
      <sz val="12"/>
      <color theme="1"/>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16" fontId="0" fillId="0" borderId="0" xfId="0" applyNumberFormat="1"/>
    <xf numFmtId="0" fontId="18" fillId="0" borderId="0" xfId="0" applyFont="1"/>
    <xf numFmtId="0" fontId="0" fillId="0" borderId="0" xfId="0" applyFont="1"/>
    <xf numFmtId="0" fontId="19" fillId="0" borderId="0" xfId="0" applyFon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9"/>
  <sheetViews>
    <sheetView tabSelected="1" topLeftCell="C1" workbookViewId="0">
      <selection activeCell="H12" sqref="H12"/>
    </sheetView>
  </sheetViews>
  <sheetFormatPr baseColWidth="10" defaultRowHeight="16" x14ac:dyDescent="0.2"/>
  <cols>
    <col min="2" max="2" width="10.83203125" customWidth="1"/>
    <col min="3" max="3" width="255.5" customWidth="1"/>
    <col min="4" max="4" width="3.5" customWidth="1"/>
    <col min="5" max="5" width="10.83203125" customWidth="1"/>
    <col min="7" max="7" width="17" bestFit="1" customWidth="1"/>
  </cols>
  <sheetData>
    <row r="1" spans="1:15" x14ac:dyDescent="0.2">
      <c r="A1" t="s">
        <v>0</v>
      </c>
      <c r="B1" t="s">
        <v>1</v>
      </c>
      <c r="C1" t="s">
        <v>2</v>
      </c>
      <c r="D1" t="s">
        <v>3</v>
      </c>
      <c r="E1" t="s">
        <v>4</v>
      </c>
      <c r="G1" s="3" t="s">
        <v>63</v>
      </c>
      <c r="H1" s="4">
        <v>1</v>
      </c>
      <c r="I1" s="4">
        <v>2</v>
      </c>
      <c r="J1" s="4" t="s">
        <v>62</v>
      </c>
      <c r="L1" s="3" t="s">
        <v>64</v>
      </c>
      <c r="M1">
        <v>1</v>
      </c>
      <c r="N1">
        <v>2</v>
      </c>
      <c r="O1" t="s">
        <v>62</v>
      </c>
    </row>
    <row r="2" spans="1:15" x14ac:dyDescent="0.2">
      <c r="A2">
        <v>113485</v>
      </c>
      <c r="B2" t="s">
        <v>7</v>
      </c>
      <c r="C2" t="s">
        <v>8</v>
      </c>
      <c r="D2">
        <v>1</v>
      </c>
      <c r="E2">
        <v>10</v>
      </c>
      <c r="G2" s="5" t="s">
        <v>7</v>
      </c>
      <c r="H2">
        <f>COUNTIFS($B$2:$B$89,$G2, $D$2:$D$89,H$1)</f>
        <v>24</v>
      </c>
      <c r="I2">
        <f>COUNTIFS($B$2:$B$89,$G2, $D$2:$D$89,I$1)</f>
        <v>12</v>
      </c>
      <c r="J2">
        <f>COUNTIF(B2:B89,G2) - SUM(H2:I2)</f>
        <v>8</v>
      </c>
      <c r="L2" t="s">
        <v>7</v>
      </c>
      <c r="M2" s="6">
        <f>AVERAGEIFS($E$2:$E$89,$B$2:$B$89,$L2,$D$2:$D$89,M$1)</f>
        <v>7.125</v>
      </c>
      <c r="N2" s="6">
        <f>AVERAGEIFS($E$2:$E$89,$B$2:$B$89,$L2,$D$2:$D$89,N$1)</f>
        <v>5.583333333333333</v>
      </c>
      <c r="O2" s="6">
        <f>(AVERAGEIF($B$2:$B$89,$L2,$E$2:$E$89)*COUNTIF($B$2:$B$89,$L2)-H2*M2-I2*N2)/J2</f>
        <v>4</v>
      </c>
    </row>
    <row r="3" spans="1:15" x14ac:dyDescent="0.2">
      <c r="A3">
        <v>113491</v>
      </c>
      <c r="B3" t="s">
        <v>7</v>
      </c>
      <c r="C3" t="s">
        <v>9</v>
      </c>
      <c r="D3">
        <v>1</v>
      </c>
      <c r="E3">
        <v>8</v>
      </c>
      <c r="G3" s="5" t="s">
        <v>5</v>
      </c>
      <c r="H3">
        <f>COUNTIFS($B$2:$B$89,$G3, $D$2:$D$89,H$1)</f>
        <v>20</v>
      </c>
      <c r="I3">
        <f>COUNTIFS($B$2:$B$89,$G3, $D$2:$D$89,I$1)</f>
        <v>13</v>
      </c>
      <c r="J3">
        <f>COUNTIF(B3:B90,G3) - SUM(H3:I3)</f>
        <v>11</v>
      </c>
      <c r="L3" t="s">
        <v>5</v>
      </c>
      <c r="M3" s="6">
        <f>AVERAGEIFS($E$2:$E$89,$B$2:$B$89,$L3,$D$2:$D$89,M$1)</f>
        <v>5.15</v>
      </c>
      <c r="N3" s="6">
        <f>AVERAGEIFS($E$2:$E$89,$B$2:$B$89,$L3,$D$2:$D$89,N$1)</f>
        <v>5.7692307692307692</v>
      </c>
      <c r="O3" s="6">
        <f>(AVERAGEIF($B$2:$B$89,$L3,$E$2:$E$89)*COUNTIF($B$2:$B$89,$L3)-H3*M3-I3*N3)/J3</f>
        <v>5.8181818181818183</v>
      </c>
    </row>
    <row r="4" spans="1:15" x14ac:dyDescent="0.2">
      <c r="A4">
        <v>114094</v>
      </c>
      <c r="B4" t="s">
        <v>7</v>
      </c>
      <c r="C4" t="s">
        <v>10</v>
      </c>
      <c r="D4">
        <v>1</v>
      </c>
      <c r="E4">
        <v>6</v>
      </c>
    </row>
    <row r="5" spans="1:15" x14ac:dyDescent="0.2">
      <c r="A5">
        <v>114529</v>
      </c>
      <c r="B5" t="s">
        <v>7</v>
      </c>
      <c r="C5" t="s">
        <v>6</v>
      </c>
      <c r="D5">
        <v>1</v>
      </c>
      <c r="E5">
        <v>7</v>
      </c>
    </row>
    <row r="6" spans="1:15" x14ac:dyDescent="0.2">
      <c r="A6">
        <v>114670</v>
      </c>
      <c r="B6" t="s">
        <v>7</v>
      </c>
      <c r="C6" t="s">
        <v>18</v>
      </c>
      <c r="D6">
        <v>1</v>
      </c>
      <c r="E6">
        <v>7</v>
      </c>
      <c r="G6" t="s">
        <v>65</v>
      </c>
    </row>
    <row r="7" spans="1:15" x14ac:dyDescent="0.2">
      <c r="A7">
        <v>115423</v>
      </c>
      <c r="B7" t="s">
        <v>7</v>
      </c>
      <c r="C7" t="s">
        <v>20</v>
      </c>
      <c r="D7">
        <v>1</v>
      </c>
      <c r="E7">
        <v>3</v>
      </c>
      <c r="G7" t="s">
        <v>66</v>
      </c>
      <c r="H7">
        <f>TINV(H9,H8)</f>
        <v>2.5211441262505168</v>
      </c>
    </row>
    <row r="8" spans="1:15" x14ac:dyDescent="0.2">
      <c r="A8">
        <v>115516</v>
      </c>
      <c r="B8" t="s">
        <v>7</v>
      </c>
      <c r="C8" t="s">
        <v>10</v>
      </c>
      <c r="D8">
        <v>1</v>
      </c>
      <c r="E8">
        <v>2</v>
      </c>
      <c r="G8" t="s">
        <v>67</v>
      </c>
      <c r="H8">
        <f>SUM(H2:H3)-2</f>
        <v>42</v>
      </c>
    </row>
    <row r="9" spans="1:15" x14ac:dyDescent="0.2">
      <c r="A9">
        <v>115573</v>
      </c>
      <c r="B9" t="s">
        <v>7</v>
      </c>
      <c r="C9" t="s">
        <v>6</v>
      </c>
      <c r="D9">
        <v>1</v>
      </c>
      <c r="E9">
        <v>8</v>
      </c>
      <c r="G9" t="s">
        <v>68</v>
      </c>
      <c r="H9">
        <f>TTEST(E2:E25,E46:E65,2,2)</f>
        <v>1.5580557623094753E-2</v>
      </c>
    </row>
    <row r="10" spans="1:15" x14ac:dyDescent="0.2">
      <c r="A10">
        <v>117067</v>
      </c>
      <c r="B10" t="s">
        <v>7</v>
      </c>
      <c r="C10" t="s">
        <v>10</v>
      </c>
      <c r="D10">
        <v>1</v>
      </c>
      <c r="E10">
        <v>10</v>
      </c>
    </row>
    <row r="11" spans="1:15" x14ac:dyDescent="0.2">
      <c r="A11">
        <v>117103</v>
      </c>
      <c r="B11" t="s">
        <v>7</v>
      </c>
      <c r="C11" t="s">
        <v>28</v>
      </c>
      <c r="D11">
        <v>1</v>
      </c>
      <c r="E11">
        <v>10</v>
      </c>
    </row>
    <row r="12" spans="1:15" x14ac:dyDescent="0.2">
      <c r="A12">
        <v>117754</v>
      </c>
      <c r="B12" t="s">
        <v>7</v>
      </c>
      <c r="C12" t="s">
        <v>34</v>
      </c>
      <c r="D12">
        <v>1</v>
      </c>
      <c r="E12">
        <v>7</v>
      </c>
    </row>
    <row r="13" spans="1:15" x14ac:dyDescent="0.2">
      <c r="A13">
        <v>117937</v>
      </c>
      <c r="B13" t="s">
        <v>7</v>
      </c>
      <c r="C13" t="s">
        <v>37</v>
      </c>
      <c r="D13">
        <v>1</v>
      </c>
      <c r="E13">
        <v>8</v>
      </c>
    </row>
    <row r="14" spans="1:15" x14ac:dyDescent="0.2">
      <c r="A14">
        <v>118174</v>
      </c>
      <c r="B14" t="s">
        <v>7</v>
      </c>
      <c r="C14" t="s">
        <v>6</v>
      </c>
      <c r="D14">
        <v>1</v>
      </c>
      <c r="E14">
        <v>9</v>
      </c>
    </row>
    <row r="15" spans="1:15" x14ac:dyDescent="0.2">
      <c r="A15">
        <v>118372</v>
      </c>
      <c r="B15" t="s">
        <v>7</v>
      </c>
      <c r="C15" t="s">
        <v>10</v>
      </c>
      <c r="D15">
        <v>1</v>
      </c>
      <c r="E15">
        <v>10</v>
      </c>
    </row>
    <row r="16" spans="1:15" x14ac:dyDescent="0.2">
      <c r="A16">
        <v>120838</v>
      </c>
      <c r="B16" t="s">
        <v>7</v>
      </c>
      <c r="C16" t="s">
        <v>6</v>
      </c>
      <c r="D16">
        <v>1</v>
      </c>
      <c r="E16">
        <v>7</v>
      </c>
    </row>
    <row r="17" spans="1:5" x14ac:dyDescent="0.2">
      <c r="A17">
        <v>120907</v>
      </c>
      <c r="B17" t="s">
        <v>7</v>
      </c>
      <c r="C17" t="s">
        <v>49</v>
      </c>
      <c r="D17">
        <v>1</v>
      </c>
      <c r="E17">
        <v>10</v>
      </c>
    </row>
    <row r="18" spans="1:5" x14ac:dyDescent="0.2">
      <c r="A18">
        <v>121096</v>
      </c>
      <c r="B18" t="s">
        <v>7</v>
      </c>
      <c r="C18" t="s">
        <v>10</v>
      </c>
      <c r="D18">
        <v>1</v>
      </c>
      <c r="E18">
        <v>7</v>
      </c>
    </row>
    <row r="19" spans="1:5" x14ac:dyDescent="0.2">
      <c r="A19">
        <v>122209</v>
      </c>
      <c r="B19" t="s">
        <v>7</v>
      </c>
      <c r="C19" t="s">
        <v>6</v>
      </c>
      <c r="D19">
        <v>1</v>
      </c>
      <c r="E19">
        <v>8</v>
      </c>
    </row>
    <row r="20" spans="1:5" x14ac:dyDescent="0.2">
      <c r="A20">
        <v>122323</v>
      </c>
      <c r="B20" t="s">
        <v>7</v>
      </c>
      <c r="C20" t="s">
        <v>53</v>
      </c>
      <c r="D20">
        <v>1</v>
      </c>
      <c r="E20">
        <v>7</v>
      </c>
    </row>
    <row r="21" spans="1:5" x14ac:dyDescent="0.2">
      <c r="A21">
        <v>122338</v>
      </c>
      <c r="B21" t="s">
        <v>7</v>
      </c>
      <c r="C21" t="s">
        <v>6</v>
      </c>
      <c r="D21">
        <v>1</v>
      </c>
      <c r="E21">
        <v>3</v>
      </c>
    </row>
    <row r="22" spans="1:5" x14ac:dyDescent="0.2">
      <c r="A22">
        <v>122404</v>
      </c>
      <c r="B22" t="s">
        <v>7</v>
      </c>
      <c r="C22" t="s">
        <v>10</v>
      </c>
      <c r="D22">
        <v>1</v>
      </c>
      <c r="E22">
        <v>2</v>
      </c>
    </row>
    <row r="23" spans="1:5" x14ac:dyDescent="0.2">
      <c r="A23">
        <v>122413</v>
      </c>
      <c r="B23" t="s">
        <v>7</v>
      </c>
      <c r="C23" t="s">
        <v>58</v>
      </c>
      <c r="D23">
        <v>1</v>
      </c>
      <c r="E23">
        <v>8</v>
      </c>
    </row>
    <row r="24" spans="1:5" x14ac:dyDescent="0.2">
      <c r="A24">
        <v>122425</v>
      </c>
      <c r="B24" t="s">
        <v>7</v>
      </c>
      <c r="C24" t="s">
        <v>59</v>
      </c>
      <c r="D24">
        <v>1</v>
      </c>
      <c r="E24">
        <v>10</v>
      </c>
    </row>
    <row r="25" spans="1:5" x14ac:dyDescent="0.2">
      <c r="A25">
        <v>122494</v>
      </c>
      <c r="B25" t="s">
        <v>7</v>
      </c>
      <c r="C25" t="s">
        <v>6</v>
      </c>
      <c r="D25">
        <v>1</v>
      </c>
      <c r="E25">
        <v>4</v>
      </c>
    </row>
    <row r="26" spans="1:5" x14ac:dyDescent="0.2">
      <c r="A26">
        <v>114340</v>
      </c>
      <c r="B26" t="s">
        <v>7</v>
      </c>
      <c r="C26" t="s">
        <v>15</v>
      </c>
      <c r="D26">
        <v>2</v>
      </c>
      <c r="E26">
        <v>4</v>
      </c>
    </row>
    <row r="27" spans="1:5" x14ac:dyDescent="0.2">
      <c r="A27">
        <v>114466</v>
      </c>
      <c r="B27" t="s">
        <v>7</v>
      </c>
      <c r="C27" t="s">
        <v>10</v>
      </c>
      <c r="D27">
        <v>2</v>
      </c>
      <c r="E27">
        <v>5</v>
      </c>
    </row>
    <row r="28" spans="1:5" x14ac:dyDescent="0.2">
      <c r="A28">
        <v>114520</v>
      </c>
      <c r="B28" t="s">
        <v>7</v>
      </c>
      <c r="C28" t="s">
        <v>17</v>
      </c>
      <c r="D28">
        <v>2</v>
      </c>
      <c r="E28">
        <v>7</v>
      </c>
    </row>
    <row r="29" spans="1:5" x14ac:dyDescent="0.2">
      <c r="A29">
        <v>116176</v>
      </c>
      <c r="B29" t="s">
        <v>7</v>
      </c>
      <c r="C29" t="s">
        <v>6</v>
      </c>
      <c r="D29">
        <v>2</v>
      </c>
      <c r="E29">
        <v>1</v>
      </c>
    </row>
    <row r="30" spans="1:5" x14ac:dyDescent="0.2">
      <c r="A30">
        <v>117025</v>
      </c>
      <c r="B30" t="s">
        <v>7</v>
      </c>
      <c r="C30" t="s">
        <v>26</v>
      </c>
      <c r="D30">
        <v>2</v>
      </c>
      <c r="E30">
        <v>6</v>
      </c>
    </row>
    <row r="31" spans="1:5" x14ac:dyDescent="0.2">
      <c r="A31">
        <v>117028</v>
      </c>
      <c r="B31" t="s">
        <v>7</v>
      </c>
      <c r="C31" t="s">
        <v>27</v>
      </c>
      <c r="D31">
        <v>2</v>
      </c>
      <c r="E31">
        <v>5</v>
      </c>
    </row>
    <row r="32" spans="1:5" x14ac:dyDescent="0.2">
      <c r="A32">
        <v>117328</v>
      </c>
      <c r="B32" t="s">
        <v>7</v>
      </c>
      <c r="C32" t="s">
        <v>6</v>
      </c>
      <c r="D32">
        <v>2</v>
      </c>
      <c r="E32">
        <v>7</v>
      </c>
    </row>
    <row r="33" spans="1:5" x14ac:dyDescent="0.2">
      <c r="A33">
        <v>117598</v>
      </c>
      <c r="B33" t="s">
        <v>7</v>
      </c>
      <c r="C33" t="s">
        <v>10</v>
      </c>
      <c r="D33">
        <v>2</v>
      </c>
      <c r="E33">
        <v>7</v>
      </c>
    </row>
    <row r="34" spans="1:5" x14ac:dyDescent="0.2">
      <c r="A34">
        <v>117850</v>
      </c>
      <c r="B34" t="s">
        <v>7</v>
      </c>
      <c r="C34" t="s">
        <v>36</v>
      </c>
      <c r="D34">
        <v>2</v>
      </c>
      <c r="E34">
        <v>9</v>
      </c>
    </row>
    <row r="35" spans="1:5" x14ac:dyDescent="0.2">
      <c r="A35">
        <v>118426</v>
      </c>
      <c r="B35" t="s">
        <v>7</v>
      </c>
      <c r="C35" t="s">
        <v>10</v>
      </c>
      <c r="D35">
        <v>2</v>
      </c>
      <c r="E35">
        <v>6</v>
      </c>
    </row>
    <row r="36" spans="1:5" x14ac:dyDescent="0.2">
      <c r="A36">
        <v>118456</v>
      </c>
      <c r="B36" t="s">
        <v>7</v>
      </c>
      <c r="C36" t="s">
        <v>10</v>
      </c>
      <c r="D36">
        <v>2</v>
      </c>
      <c r="E36">
        <v>5</v>
      </c>
    </row>
    <row r="37" spans="1:5" x14ac:dyDescent="0.2">
      <c r="A37">
        <v>122500</v>
      </c>
      <c r="B37" t="s">
        <v>7</v>
      </c>
      <c r="C37" t="s">
        <v>60</v>
      </c>
      <c r="D37">
        <v>2</v>
      </c>
      <c r="E37">
        <v>5</v>
      </c>
    </row>
    <row r="38" spans="1:5" x14ac:dyDescent="0.2">
      <c r="A38">
        <v>115750</v>
      </c>
      <c r="B38" t="s">
        <v>7</v>
      </c>
      <c r="C38" t="s">
        <v>10</v>
      </c>
      <c r="D38">
        <v>3</v>
      </c>
      <c r="E38">
        <v>7</v>
      </c>
    </row>
    <row r="39" spans="1:5" x14ac:dyDescent="0.2">
      <c r="A39">
        <v>117217</v>
      </c>
      <c r="B39" t="s">
        <v>7</v>
      </c>
      <c r="C39" t="s">
        <v>29</v>
      </c>
      <c r="D39">
        <v>3</v>
      </c>
      <c r="E39">
        <v>2</v>
      </c>
    </row>
    <row r="40" spans="1:5" x14ac:dyDescent="0.2">
      <c r="A40">
        <v>118006</v>
      </c>
      <c r="B40" t="s">
        <v>7</v>
      </c>
      <c r="C40" t="s">
        <v>40</v>
      </c>
      <c r="D40">
        <v>3</v>
      </c>
      <c r="E40">
        <v>7</v>
      </c>
    </row>
    <row r="41" spans="1:5" x14ac:dyDescent="0.2">
      <c r="A41">
        <v>122017</v>
      </c>
      <c r="B41" t="s">
        <v>7</v>
      </c>
      <c r="C41" t="s">
        <v>10</v>
      </c>
      <c r="D41">
        <v>3</v>
      </c>
      <c r="E41">
        <v>1</v>
      </c>
    </row>
    <row r="42" spans="1:5" x14ac:dyDescent="0.2">
      <c r="A42">
        <v>113578</v>
      </c>
      <c r="B42" t="s">
        <v>7</v>
      </c>
      <c r="C42" t="s">
        <v>6</v>
      </c>
      <c r="D42">
        <v>4</v>
      </c>
      <c r="E42">
        <v>3</v>
      </c>
    </row>
    <row r="43" spans="1:5" x14ac:dyDescent="0.2">
      <c r="A43">
        <v>118276</v>
      </c>
      <c r="B43" t="s">
        <v>7</v>
      </c>
      <c r="C43" t="s">
        <v>43</v>
      </c>
      <c r="D43">
        <v>4</v>
      </c>
      <c r="E43">
        <v>2</v>
      </c>
    </row>
    <row r="44" spans="1:5" x14ac:dyDescent="0.2">
      <c r="A44">
        <v>120847</v>
      </c>
      <c r="B44" t="s">
        <v>7</v>
      </c>
      <c r="D44">
        <v>4</v>
      </c>
      <c r="E44">
        <v>4</v>
      </c>
    </row>
    <row r="45" spans="1:5" x14ac:dyDescent="0.2">
      <c r="A45">
        <v>113923</v>
      </c>
      <c r="B45" t="s">
        <v>7</v>
      </c>
      <c r="C45" t="s">
        <v>12</v>
      </c>
      <c r="E45">
        <v>6</v>
      </c>
    </row>
    <row r="46" spans="1:5" x14ac:dyDescent="0.2">
      <c r="A46">
        <v>114166</v>
      </c>
      <c r="B46" t="s">
        <v>5</v>
      </c>
      <c r="C46" t="s">
        <v>10</v>
      </c>
      <c r="D46">
        <v>1</v>
      </c>
      <c r="E46">
        <v>6</v>
      </c>
    </row>
    <row r="47" spans="1:5" x14ac:dyDescent="0.2">
      <c r="A47">
        <v>114331</v>
      </c>
      <c r="B47" t="s">
        <v>5</v>
      </c>
      <c r="C47" t="s">
        <v>10</v>
      </c>
      <c r="D47">
        <v>1</v>
      </c>
      <c r="E47">
        <v>5</v>
      </c>
    </row>
    <row r="48" spans="1:5" x14ac:dyDescent="0.2">
      <c r="A48">
        <v>116275</v>
      </c>
      <c r="B48" t="s">
        <v>5</v>
      </c>
      <c r="C48" t="s">
        <v>24</v>
      </c>
      <c r="D48">
        <v>1</v>
      </c>
      <c r="E48">
        <v>5</v>
      </c>
    </row>
    <row r="49" spans="1:5" x14ac:dyDescent="0.2">
      <c r="A49">
        <v>117250</v>
      </c>
      <c r="B49" t="s">
        <v>5</v>
      </c>
      <c r="C49" t="s">
        <v>30</v>
      </c>
      <c r="D49">
        <v>1</v>
      </c>
      <c r="E49">
        <v>1</v>
      </c>
    </row>
    <row r="50" spans="1:5" x14ac:dyDescent="0.2">
      <c r="A50">
        <v>117445</v>
      </c>
      <c r="B50" t="s">
        <v>5</v>
      </c>
      <c r="C50" t="s">
        <v>32</v>
      </c>
      <c r="D50">
        <v>1</v>
      </c>
      <c r="E50">
        <v>6</v>
      </c>
    </row>
    <row r="51" spans="1:5" ht="34" x14ac:dyDescent="0.2">
      <c r="A51">
        <v>117502</v>
      </c>
      <c r="B51" t="s">
        <v>5</v>
      </c>
      <c r="C51" s="1" t="s">
        <v>33</v>
      </c>
      <c r="D51">
        <v>1</v>
      </c>
      <c r="E51">
        <v>7</v>
      </c>
    </row>
    <row r="52" spans="1:5" x14ac:dyDescent="0.2">
      <c r="A52">
        <v>117841</v>
      </c>
      <c r="B52" t="s">
        <v>5</v>
      </c>
      <c r="C52" t="s">
        <v>35</v>
      </c>
      <c r="D52">
        <v>1</v>
      </c>
      <c r="E52">
        <v>8</v>
      </c>
    </row>
    <row r="53" spans="1:5" x14ac:dyDescent="0.2">
      <c r="A53">
        <v>117958</v>
      </c>
      <c r="B53" t="s">
        <v>5</v>
      </c>
      <c r="C53" t="s">
        <v>10</v>
      </c>
      <c r="D53">
        <v>1</v>
      </c>
      <c r="E53">
        <v>8</v>
      </c>
    </row>
    <row r="54" spans="1:5" x14ac:dyDescent="0.2">
      <c r="A54">
        <v>118075</v>
      </c>
      <c r="B54" t="s">
        <v>5</v>
      </c>
      <c r="C54" t="s">
        <v>41</v>
      </c>
      <c r="D54">
        <v>1</v>
      </c>
      <c r="E54">
        <v>7</v>
      </c>
    </row>
    <row r="55" spans="1:5" x14ac:dyDescent="0.2">
      <c r="A55">
        <v>118252</v>
      </c>
      <c r="B55" t="s">
        <v>5</v>
      </c>
      <c r="C55" t="s">
        <v>42</v>
      </c>
      <c r="D55">
        <v>1</v>
      </c>
      <c r="E55">
        <v>10</v>
      </c>
    </row>
    <row r="56" spans="1:5" x14ac:dyDescent="0.2">
      <c r="A56">
        <v>118495</v>
      </c>
      <c r="B56" t="s">
        <v>5</v>
      </c>
      <c r="C56" t="s">
        <v>10</v>
      </c>
      <c r="D56">
        <v>1</v>
      </c>
      <c r="E56">
        <v>1</v>
      </c>
    </row>
    <row r="57" spans="1:5" x14ac:dyDescent="0.2">
      <c r="A57">
        <v>118636</v>
      </c>
      <c r="B57" t="s">
        <v>5</v>
      </c>
      <c r="C57" t="s">
        <v>44</v>
      </c>
      <c r="D57">
        <v>1</v>
      </c>
      <c r="E57">
        <v>5</v>
      </c>
    </row>
    <row r="58" spans="1:5" x14ac:dyDescent="0.2">
      <c r="A58">
        <v>118639</v>
      </c>
      <c r="B58" t="s">
        <v>5</v>
      </c>
      <c r="C58" t="s">
        <v>45</v>
      </c>
      <c r="D58">
        <v>1</v>
      </c>
      <c r="E58">
        <v>1</v>
      </c>
    </row>
    <row r="59" spans="1:5" x14ac:dyDescent="0.2">
      <c r="A59">
        <v>118687</v>
      </c>
      <c r="B59" t="s">
        <v>5</v>
      </c>
      <c r="C59" t="s">
        <v>46</v>
      </c>
      <c r="D59">
        <v>1</v>
      </c>
      <c r="E59">
        <v>5</v>
      </c>
    </row>
    <row r="60" spans="1:5" x14ac:dyDescent="0.2">
      <c r="A60">
        <v>120706</v>
      </c>
      <c r="B60" t="s">
        <v>5</v>
      </c>
      <c r="C60" t="s">
        <v>6</v>
      </c>
      <c r="D60">
        <v>1</v>
      </c>
      <c r="E60">
        <v>2</v>
      </c>
    </row>
    <row r="61" spans="1:5" x14ac:dyDescent="0.2">
      <c r="A61">
        <v>121216</v>
      </c>
      <c r="B61" t="s">
        <v>5</v>
      </c>
      <c r="C61" t="s">
        <v>50</v>
      </c>
      <c r="D61">
        <v>1</v>
      </c>
      <c r="E61">
        <v>7</v>
      </c>
    </row>
    <row r="62" spans="1:5" x14ac:dyDescent="0.2">
      <c r="A62">
        <v>121249</v>
      </c>
      <c r="B62" t="s">
        <v>5</v>
      </c>
      <c r="C62" t="s">
        <v>51</v>
      </c>
      <c r="D62">
        <v>1</v>
      </c>
      <c r="E62">
        <v>5</v>
      </c>
    </row>
    <row r="63" spans="1:5" x14ac:dyDescent="0.2">
      <c r="A63">
        <v>121252</v>
      </c>
      <c r="B63" t="s">
        <v>5</v>
      </c>
      <c r="C63" t="s">
        <v>10</v>
      </c>
      <c r="D63">
        <v>1</v>
      </c>
      <c r="E63">
        <v>5</v>
      </c>
    </row>
    <row r="64" spans="1:5" x14ac:dyDescent="0.2">
      <c r="A64">
        <v>122200</v>
      </c>
      <c r="B64" t="s">
        <v>5</v>
      </c>
      <c r="D64">
        <v>1</v>
      </c>
      <c r="E64">
        <v>7</v>
      </c>
    </row>
    <row r="65" spans="1:5" x14ac:dyDescent="0.2">
      <c r="A65">
        <v>122392</v>
      </c>
      <c r="B65" t="s">
        <v>5</v>
      </c>
      <c r="C65" t="s">
        <v>56</v>
      </c>
      <c r="D65">
        <v>1</v>
      </c>
      <c r="E65">
        <v>2</v>
      </c>
    </row>
    <row r="66" spans="1:5" x14ac:dyDescent="0.2">
      <c r="A66">
        <v>113281</v>
      </c>
      <c r="B66" t="s">
        <v>5</v>
      </c>
      <c r="C66" t="s">
        <v>6</v>
      </c>
      <c r="D66">
        <v>2</v>
      </c>
      <c r="E66">
        <v>1</v>
      </c>
    </row>
    <row r="67" spans="1:5" x14ac:dyDescent="0.2">
      <c r="A67">
        <v>113545</v>
      </c>
      <c r="B67" t="s">
        <v>5</v>
      </c>
      <c r="C67" t="s">
        <v>10</v>
      </c>
      <c r="D67">
        <v>2</v>
      </c>
      <c r="E67">
        <v>6</v>
      </c>
    </row>
    <row r="68" spans="1:5" x14ac:dyDescent="0.2">
      <c r="A68">
        <v>113989</v>
      </c>
      <c r="B68" t="s">
        <v>5</v>
      </c>
      <c r="C68" t="s">
        <v>10</v>
      </c>
      <c r="D68">
        <v>2</v>
      </c>
      <c r="E68">
        <v>7</v>
      </c>
    </row>
    <row r="69" spans="1:5" x14ac:dyDescent="0.2">
      <c r="A69">
        <v>114052</v>
      </c>
      <c r="B69" t="s">
        <v>5</v>
      </c>
      <c r="C69" t="s">
        <v>14</v>
      </c>
      <c r="D69">
        <v>2</v>
      </c>
      <c r="E69">
        <v>5</v>
      </c>
    </row>
    <row r="70" spans="1:5" x14ac:dyDescent="0.2">
      <c r="A70">
        <v>115531</v>
      </c>
      <c r="B70" t="s">
        <v>5</v>
      </c>
      <c r="C70" t="s">
        <v>21</v>
      </c>
      <c r="D70">
        <v>2</v>
      </c>
      <c r="E70">
        <v>7</v>
      </c>
    </row>
    <row r="71" spans="1:5" x14ac:dyDescent="0.2">
      <c r="A71">
        <v>115648</v>
      </c>
      <c r="B71" t="s">
        <v>5</v>
      </c>
      <c r="C71" t="s">
        <v>22</v>
      </c>
      <c r="D71">
        <v>2</v>
      </c>
      <c r="E71">
        <v>8</v>
      </c>
    </row>
    <row r="72" spans="1:5" x14ac:dyDescent="0.2">
      <c r="A72">
        <v>115651</v>
      </c>
      <c r="B72" t="s">
        <v>5</v>
      </c>
      <c r="C72" t="s">
        <v>23</v>
      </c>
      <c r="D72">
        <v>2</v>
      </c>
      <c r="E72">
        <v>6</v>
      </c>
    </row>
    <row r="73" spans="1:5" x14ac:dyDescent="0.2">
      <c r="A73">
        <v>115819</v>
      </c>
      <c r="B73" t="s">
        <v>5</v>
      </c>
      <c r="C73" t="s">
        <v>10</v>
      </c>
      <c r="D73">
        <v>2</v>
      </c>
      <c r="E73">
        <v>5</v>
      </c>
    </row>
    <row r="74" spans="1:5" x14ac:dyDescent="0.2">
      <c r="A74">
        <v>116995</v>
      </c>
      <c r="B74" t="s">
        <v>5</v>
      </c>
      <c r="C74" t="s">
        <v>25</v>
      </c>
      <c r="D74">
        <v>2</v>
      </c>
      <c r="E74">
        <v>8</v>
      </c>
    </row>
    <row r="75" spans="1:5" x14ac:dyDescent="0.2">
      <c r="A75">
        <v>117301</v>
      </c>
      <c r="B75" t="s">
        <v>5</v>
      </c>
      <c r="C75" t="s">
        <v>31</v>
      </c>
      <c r="D75">
        <v>2</v>
      </c>
      <c r="E75">
        <v>8</v>
      </c>
    </row>
    <row r="76" spans="1:5" x14ac:dyDescent="0.2">
      <c r="A76">
        <v>117955</v>
      </c>
      <c r="B76" t="s">
        <v>5</v>
      </c>
      <c r="C76" t="s">
        <v>38</v>
      </c>
      <c r="D76">
        <v>2</v>
      </c>
      <c r="E76">
        <v>4</v>
      </c>
    </row>
    <row r="77" spans="1:5" x14ac:dyDescent="0.2">
      <c r="A77">
        <v>122362</v>
      </c>
      <c r="B77" t="s">
        <v>5</v>
      </c>
      <c r="C77" t="s">
        <v>55</v>
      </c>
      <c r="D77">
        <v>2</v>
      </c>
      <c r="E77">
        <v>7</v>
      </c>
    </row>
    <row r="78" spans="1:5" x14ac:dyDescent="0.2">
      <c r="A78">
        <v>122431</v>
      </c>
      <c r="B78" t="s">
        <v>5</v>
      </c>
      <c r="C78" t="s">
        <v>10</v>
      </c>
      <c r="D78">
        <v>2</v>
      </c>
      <c r="E78">
        <v>3</v>
      </c>
    </row>
    <row r="79" spans="1:5" x14ac:dyDescent="0.2">
      <c r="A79">
        <v>113554</v>
      </c>
      <c r="B79" t="s">
        <v>5</v>
      </c>
      <c r="C79" t="s">
        <v>11</v>
      </c>
      <c r="D79">
        <v>3</v>
      </c>
      <c r="E79">
        <v>7</v>
      </c>
    </row>
    <row r="80" spans="1:5" x14ac:dyDescent="0.2">
      <c r="A80">
        <v>113677</v>
      </c>
      <c r="B80" t="s">
        <v>5</v>
      </c>
      <c r="C80" t="s">
        <v>6</v>
      </c>
      <c r="D80">
        <v>3</v>
      </c>
      <c r="E80">
        <v>7</v>
      </c>
    </row>
    <row r="81" spans="1:21" x14ac:dyDescent="0.2">
      <c r="A81">
        <v>113926</v>
      </c>
      <c r="B81" t="s">
        <v>5</v>
      </c>
      <c r="C81" t="s">
        <v>13</v>
      </c>
      <c r="D81">
        <v>3</v>
      </c>
      <c r="E81">
        <v>5</v>
      </c>
    </row>
    <row r="82" spans="1:21" x14ac:dyDescent="0.2">
      <c r="A82">
        <v>122353</v>
      </c>
      <c r="B82" t="s">
        <v>5</v>
      </c>
      <c r="C82" t="s">
        <v>54</v>
      </c>
      <c r="D82">
        <v>3</v>
      </c>
      <c r="E82">
        <v>7</v>
      </c>
    </row>
    <row r="83" spans="1:21" x14ac:dyDescent="0.2">
      <c r="A83">
        <v>122407</v>
      </c>
      <c r="B83" t="s">
        <v>5</v>
      </c>
      <c r="C83" t="s">
        <v>57</v>
      </c>
      <c r="D83">
        <v>3</v>
      </c>
      <c r="E83">
        <v>4</v>
      </c>
    </row>
    <row r="84" spans="1:21" x14ac:dyDescent="0.2">
      <c r="A84">
        <v>114457</v>
      </c>
      <c r="B84" t="s">
        <v>5</v>
      </c>
      <c r="C84" t="s">
        <v>16</v>
      </c>
      <c r="D84">
        <v>4</v>
      </c>
      <c r="E84">
        <v>3</v>
      </c>
    </row>
    <row r="85" spans="1:21" x14ac:dyDescent="0.2">
      <c r="A85">
        <v>117982</v>
      </c>
      <c r="B85" t="s">
        <v>5</v>
      </c>
      <c r="C85" t="s">
        <v>39</v>
      </c>
      <c r="D85">
        <v>4</v>
      </c>
      <c r="E85">
        <v>6</v>
      </c>
    </row>
    <row r="86" spans="1:21" ht="34" x14ac:dyDescent="0.2">
      <c r="A86">
        <v>120775</v>
      </c>
      <c r="B86" t="s">
        <v>5</v>
      </c>
      <c r="C86" s="1" t="s">
        <v>48</v>
      </c>
      <c r="D86">
        <v>4</v>
      </c>
      <c r="E86">
        <v>4</v>
      </c>
    </row>
    <row r="87" spans="1:21" ht="34" x14ac:dyDescent="0.2">
      <c r="A87">
        <v>114850</v>
      </c>
      <c r="B87" t="s">
        <v>5</v>
      </c>
      <c r="C87" t="s">
        <v>19</v>
      </c>
      <c r="D87" s="1" t="s">
        <v>61</v>
      </c>
      <c r="E87">
        <v>8</v>
      </c>
      <c r="U87" s="1"/>
    </row>
    <row r="88" spans="1:21" x14ac:dyDescent="0.2">
      <c r="A88">
        <v>120709</v>
      </c>
      <c r="B88" t="s">
        <v>5</v>
      </c>
      <c r="C88" t="s">
        <v>47</v>
      </c>
      <c r="D88" s="2"/>
      <c r="E88">
        <v>8</v>
      </c>
      <c r="U88" s="2"/>
    </row>
    <row r="89" spans="1:21" ht="34" x14ac:dyDescent="0.2">
      <c r="A89">
        <v>121996</v>
      </c>
      <c r="B89" t="s">
        <v>5</v>
      </c>
      <c r="C89" s="1" t="s">
        <v>52</v>
      </c>
      <c r="E89">
        <v>5</v>
      </c>
    </row>
  </sheetData>
  <sortState ref="A2:E91">
    <sortCondition ref="B2:B91"/>
    <sortCondition ref="D2:D91"/>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debrief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Luthra</dc:creator>
  <cp:lastModifiedBy>Sahil Luthra</cp:lastModifiedBy>
  <dcterms:created xsi:type="dcterms:W3CDTF">2020-12-01T19:55:53Z</dcterms:created>
  <dcterms:modified xsi:type="dcterms:W3CDTF">2020-12-01T21:23:03Z</dcterms:modified>
</cp:coreProperties>
</file>