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кривични дела" sheetId="8" r:id="rId1"/>
    <sheet name="сторители и жртви на кд" sheetId="3" r:id="rId2"/>
    <sheet name="прекршоци" sheetId="9" r:id="rId3"/>
    <sheet name="поплаки" sheetId="7" r:id="rId4"/>
  </sheets>
  <calcPr calcId="152511"/>
</workbook>
</file>

<file path=xl/calcChain.xml><?xml version="1.0" encoding="utf-8"?>
<calcChain xmlns="http://schemas.openxmlformats.org/spreadsheetml/2006/main">
  <c r="O4" i="9" l="1"/>
  <c r="O5" i="9"/>
  <c r="O6" i="9"/>
  <c r="O7" i="9"/>
  <c r="O9" i="9" s="1"/>
  <c r="O8" i="9"/>
  <c r="O3" i="9"/>
  <c r="L4" i="9"/>
  <c r="L5" i="9"/>
  <c r="L6" i="9"/>
  <c r="L7" i="9"/>
  <c r="L9" i="9" s="1"/>
  <c r="L8" i="9"/>
  <c r="L3" i="9"/>
  <c r="F4" i="7" l="1"/>
  <c r="F5" i="7"/>
  <c r="F6" i="7"/>
  <c r="F7" i="7"/>
  <c r="F8" i="7"/>
  <c r="F9" i="7"/>
  <c r="F10" i="7"/>
  <c r="F3" i="7"/>
  <c r="F11" i="7" s="1"/>
  <c r="L4" i="7"/>
  <c r="L5" i="7"/>
  <c r="L6" i="7"/>
  <c r="L7" i="7"/>
  <c r="L8" i="7"/>
  <c r="L9" i="7"/>
  <c r="L10" i="7"/>
  <c r="L3" i="7"/>
  <c r="L11" i="7" s="1"/>
</calcChain>
</file>

<file path=xl/sharedStrings.xml><?xml version="1.0" encoding="utf-8"?>
<sst xmlns="http://schemas.openxmlformats.org/spreadsheetml/2006/main" count="145" uniqueCount="112">
  <si>
    <t>СВР СКОПЈЕ</t>
  </si>
  <si>
    <t>СВР БИТОЛА</t>
  </si>
  <si>
    <t>СВР ВЕЛЕС</t>
  </si>
  <si>
    <t>СВР КУМАНОВО</t>
  </si>
  <si>
    <t>СВР ОХРИД</t>
  </si>
  <si>
    <t>СВР СТРУМИЦА</t>
  </si>
  <si>
    <t>СВР ТЕТОВО</t>
  </si>
  <si>
    <t>СВР ШТИП</t>
  </si>
  <si>
    <t>сторители</t>
  </si>
  <si>
    <t>СВР Скопје</t>
  </si>
  <si>
    <t>СВР Битола</t>
  </si>
  <si>
    <t>СВР Велес</t>
  </si>
  <si>
    <t>СВР Куманово</t>
  </si>
  <si>
    <t>СВР Охрид</t>
  </si>
  <si>
    <t>СВР Струмица</t>
  </si>
  <si>
    <t>СВР Тетово</t>
  </si>
  <si>
    <t>СВР Штип</t>
  </si>
  <si>
    <t>Останати прекршоци</t>
  </si>
  <si>
    <t>Физичко малтретирање</t>
  </si>
  <si>
    <t>Психичко малтретирање</t>
  </si>
  <si>
    <t>Економско малтретирање</t>
  </si>
  <si>
    <t>кривични дела</t>
  </si>
  <si>
    <t>сторители - жени</t>
  </si>
  <si>
    <t>сторители - мажи</t>
  </si>
  <si>
    <t>сторител - сопруг</t>
  </si>
  <si>
    <t>сторител - сопруга</t>
  </si>
  <si>
    <t>вкупно - жртви</t>
  </si>
  <si>
    <t>жртви - мажи</t>
  </si>
  <si>
    <t>жртви - жени</t>
  </si>
  <si>
    <t>сторител - син</t>
  </si>
  <si>
    <t>сторител - ќерка</t>
  </si>
  <si>
    <t>сторител - мајка</t>
  </si>
  <si>
    <t>сторител - татко</t>
  </si>
  <si>
    <t>сторител - поранешен сопруг</t>
  </si>
  <si>
    <t>сторител - поранешна сопруга</t>
  </si>
  <si>
    <t>сторител - маж во вонбрачна заедница</t>
  </si>
  <si>
    <t>сторител - жена во вонбрачна заедница</t>
  </si>
  <si>
    <t>сторител - останати мажи</t>
  </si>
  <si>
    <t>сторител - останати жени</t>
  </si>
  <si>
    <t>СЕКТОРИ ЗА ВНАТРЕШНИ РАБОТИ</t>
  </si>
  <si>
    <t>жртва - сопруг</t>
  </si>
  <si>
    <t>жртва - сопруга</t>
  </si>
  <si>
    <t>жртва - син</t>
  </si>
  <si>
    <t>жртва - ќерка</t>
  </si>
  <si>
    <t>жртва - мајка</t>
  </si>
  <si>
    <t>жртва - татко</t>
  </si>
  <si>
    <t>жртва - поранешен сопруг</t>
  </si>
  <si>
    <t>жртва - поранешна сопруга</t>
  </si>
  <si>
    <t>жртва - маж во вонбрачна заедница</t>
  </si>
  <si>
    <t>жртва - жена во вонбрачна заедница</t>
  </si>
  <si>
    <t>жртва - останати мажи</t>
  </si>
  <si>
    <t>жртва - останати жени</t>
  </si>
  <si>
    <t>ЧЛЕНОВИ ОД КРИВИЧЕН ЗАКОНИК ВО ВРСКА СО СЕМЕЈНО НАСИЛСТВО</t>
  </si>
  <si>
    <t>ЗАКОНСКА ИНКРИМИНАЦИЈА НА КРИВИЧНИ ДЕЛА ВО ВРСКА СО СЕМЕЈНО НАСИЛСТВО</t>
  </si>
  <si>
    <t>член 123 став 2</t>
  </si>
  <si>
    <t>Убиство</t>
  </si>
  <si>
    <t>член 123 став 2 во врска со член 19</t>
  </si>
  <si>
    <t>член 130 став 2</t>
  </si>
  <si>
    <t xml:space="preserve">Телесна повреда </t>
  </si>
  <si>
    <t>член 131 став 2</t>
  </si>
  <si>
    <t>Тешка телесна повреда</t>
  </si>
  <si>
    <t>член 139 став 2</t>
  </si>
  <si>
    <t>Присилба</t>
  </si>
  <si>
    <t>член 144 став 2</t>
  </si>
  <si>
    <t>Загрозување на сигурноста</t>
  </si>
  <si>
    <t>член 140 став 2</t>
  </si>
  <si>
    <t>Противправно лишување од слобода</t>
  </si>
  <si>
    <t>член 189 став 2</t>
  </si>
  <si>
    <t>Обљуба со злоупотреба на положба</t>
  </si>
  <si>
    <t>член 191 став 3</t>
  </si>
  <si>
    <t>Посредување во вршење проституција</t>
  </si>
  <si>
    <t>сторителот бил под дејство на алкохол</t>
  </si>
  <si>
    <t>сторителот бил под дејство на дрога</t>
  </si>
  <si>
    <t>сторителот бил под дејство на растројство</t>
  </si>
  <si>
    <t>Малтретирање на друг во стан</t>
  </si>
  <si>
    <t>член 7</t>
  </si>
  <si>
    <t>Физички напад</t>
  </si>
  <si>
    <t>член 12</t>
  </si>
  <si>
    <t>Учество во тепачка</t>
  </si>
  <si>
    <t>член 11</t>
  </si>
  <si>
    <t>Карање и викање на јавно место</t>
  </si>
  <si>
    <t>член 4</t>
  </si>
  <si>
    <t>Оддавање на пијанство на јавно место</t>
  </si>
  <si>
    <t>член 6</t>
  </si>
  <si>
    <t>член од Закон за прекршоците против јавниот ред и мир во врска со семејно насилство</t>
  </si>
  <si>
    <t>жртвата е сопруга на сторителот</t>
  </si>
  <si>
    <t>жртвата е сопруг на сторителот</t>
  </si>
  <si>
    <t>жртвата е дете на сторителот</t>
  </si>
  <si>
    <t>жртвата е родител на сторителот</t>
  </si>
  <si>
    <t>жртвата е поранешен брачен другар на сторителот</t>
  </si>
  <si>
    <t>жртвата е лице во вонбрачна заедница со сторителот</t>
  </si>
  <si>
    <t>прекршокот  е извршен со огнено оружје</t>
  </si>
  <si>
    <t>прекршокот  е извршен со ладно оружје</t>
  </si>
  <si>
    <t>прекршокот  е извршен со физичка сила</t>
  </si>
  <si>
    <t>останати начини на извршување на прекршокот</t>
  </si>
  <si>
    <t>ВКУПЕН БРОЈ НА СТОРИТЕЛИ</t>
  </si>
  <si>
    <t>ВКУПЕН БРОЈ НА ЖРТВИ</t>
  </si>
  <si>
    <t>жртви - останати (мажи и жени)</t>
  </si>
  <si>
    <t>ВКУПНО КРИВИЧНИ ДЕЛА ВО ВРСКА СО СЕМЕЈНО НАСИЛСТВО ЗА</t>
  </si>
  <si>
    <t>Поплаки, сторители и жртви во врска со семејно насилство од јануари до март 2022 година</t>
  </si>
  <si>
    <t>ВКУПНО ПОПЛАКИ ЗА МВР ОД ЈАНУАРИ ДО МАРТ 2022 год.</t>
  </si>
  <si>
    <t>Вкупно прекршоци за МВР од јануари до март 2022 година:</t>
  </si>
  <si>
    <t>Прекршоци, сторители и жртви во врска со семејно насилство во врска со семејно насилство од јануари до март 2022 година</t>
  </si>
  <si>
    <t>ВКУПНО КРИВИЧНИ ДЕЛА ЗА МВР ОД ЈАНУАРИ ДО МАРТ 2022 ГОД.</t>
  </si>
  <si>
    <t>Табела за извршени кривични дела, сторители и жртви  во врска со семејно насилство од јануари до март 2022 година по Сектори за внатрешни работи</t>
  </si>
  <si>
    <t>Вкупно кривични дела за МВР од јануари до март 2022 год.</t>
  </si>
  <si>
    <t>Табела за извршени кривични дела  во врска со семејно насилство од јануари до март 2022 година                                                          по Сектори за внатрешни работи</t>
  </si>
  <si>
    <t>вкупен број на прекршоци во врска со семејно насилство од јануари до март 2022 година</t>
  </si>
  <si>
    <t>Прекршоци во врска со семејно насилство од јануари до март  2022 година</t>
  </si>
  <si>
    <t>ЖРТВИ</t>
  </si>
  <si>
    <t>СТОРИТЕЛИ</t>
  </si>
  <si>
    <t>ВКУПЕН БРОЈ НА ПОПЛАКИ ОД ЈАНУАРИ ДО МАРТ 2022 ГОДИНА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</si>
</sst>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name val="Arial"/>
      <family val="2"/>
      <charset val="204"/>
    </font>
    <font>
      <sz val="13"/>
      <name val="Arial"/>
      <family val="2"/>
      <charset val="204"/>
    </font>
    <font>
      <b/>
      <sz val="13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Arial"/>
      <family val="2"/>
      <charset val="204"/>
    </font>
    <font>
      <sz val="11"/>
      <color indexed="8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indexed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3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6" tint="0.79998168889431442"/>
        <bgColor indexed="33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2" borderId="27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3" fillId="6" borderId="9" xfId="0" applyNumberFormat="1" applyFont="1" applyFill="1" applyBorder="1" applyAlignment="1">
      <alignment horizontal="center" vertical="center"/>
    </xf>
    <xf numFmtId="3" fontId="3" fillId="6" borderId="10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1" fillId="8" borderId="8" xfId="0" applyNumberFormat="1" applyFont="1" applyFill="1" applyBorder="1" applyAlignment="1">
      <alignment horizontal="center" vertical="center"/>
    </xf>
    <xf numFmtId="3" fontId="3" fillId="8" borderId="9" xfId="0" applyNumberFormat="1" applyFont="1" applyFill="1" applyBorder="1" applyAlignment="1">
      <alignment horizontal="center" vertical="center"/>
    </xf>
    <xf numFmtId="3" fontId="3" fillId="8" borderId="20" xfId="0" applyNumberFormat="1" applyFont="1" applyFill="1" applyBorder="1" applyAlignment="1">
      <alignment horizontal="center" vertical="center"/>
    </xf>
    <xf numFmtId="3" fontId="3" fillId="8" borderId="19" xfId="0" applyNumberFormat="1" applyFont="1" applyFill="1" applyBorder="1" applyAlignment="1">
      <alignment horizontal="center" vertical="center"/>
    </xf>
    <xf numFmtId="3" fontId="3" fillId="6" borderId="19" xfId="0" applyNumberFormat="1" applyFont="1" applyFill="1" applyBorder="1" applyAlignment="1">
      <alignment horizontal="center" vertical="center"/>
    </xf>
    <xf numFmtId="3" fontId="3" fillId="6" borderId="20" xfId="0" applyNumberFormat="1" applyFont="1" applyFill="1" applyBorder="1" applyAlignment="1">
      <alignment horizontal="center" vertical="center"/>
    </xf>
    <xf numFmtId="3" fontId="3" fillId="6" borderId="5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3" fillId="6" borderId="4" xfId="0" applyNumberFormat="1" applyFont="1" applyFill="1" applyBorder="1" applyAlignment="1">
      <alignment horizontal="center" vertical="center"/>
    </xf>
    <xf numFmtId="3" fontId="3" fillId="8" borderId="5" xfId="0" applyNumberFormat="1" applyFont="1" applyFill="1" applyBorder="1" applyAlignment="1">
      <alignment horizontal="center" vertical="center"/>
    </xf>
    <xf numFmtId="3" fontId="3" fillId="8" borderId="22" xfId="0" applyNumberFormat="1" applyFont="1" applyFill="1" applyBorder="1" applyAlignment="1">
      <alignment horizontal="center" vertical="center"/>
    </xf>
    <xf numFmtId="3" fontId="3" fillId="8" borderId="21" xfId="0" applyNumberFormat="1" applyFont="1" applyFill="1" applyBorder="1" applyAlignment="1">
      <alignment horizontal="center" vertical="center"/>
    </xf>
    <xf numFmtId="3" fontId="3" fillId="6" borderId="21" xfId="0" applyNumberFormat="1" applyFont="1" applyFill="1" applyBorder="1" applyAlignment="1">
      <alignment horizontal="center" vertical="center"/>
    </xf>
    <xf numFmtId="3" fontId="3" fillId="6" borderId="22" xfId="0" applyNumberFormat="1" applyFont="1" applyFill="1" applyBorder="1" applyAlignment="1">
      <alignment horizontal="center" vertical="center"/>
    </xf>
    <xf numFmtId="3" fontId="3" fillId="6" borderId="17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/>
    </xf>
    <xf numFmtId="3" fontId="3" fillId="8" borderId="17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3" fontId="3" fillId="8" borderId="23" xfId="0" applyNumberFormat="1" applyFont="1" applyFill="1" applyBorder="1" applyAlignment="1">
      <alignment horizontal="center" vertical="center"/>
    </xf>
    <xf numFmtId="3" fontId="3" fillId="6" borderId="23" xfId="0" applyNumberFormat="1" applyFont="1" applyFill="1" applyBorder="1" applyAlignment="1">
      <alignment horizontal="center" vertical="center"/>
    </xf>
    <xf numFmtId="3" fontId="3" fillId="6" borderId="24" xfId="0" applyNumberFormat="1" applyFont="1" applyFill="1" applyBorder="1" applyAlignment="1">
      <alignment horizontal="center" vertical="center"/>
    </xf>
    <xf numFmtId="3" fontId="1" fillId="8" borderId="3" xfId="0" applyNumberFormat="1" applyFont="1" applyFill="1" applyBorder="1" applyAlignment="1">
      <alignment horizontal="center" vertical="center"/>
    </xf>
    <xf numFmtId="3" fontId="1" fillId="8" borderId="12" xfId="0" applyNumberFormat="1" applyFont="1" applyFill="1" applyBorder="1" applyAlignment="1">
      <alignment horizontal="center" vertical="center"/>
    </xf>
    <xf numFmtId="3" fontId="1" fillId="8" borderId="13" xfId="0" applyNumberFormat="1" applyFont="1" applyFill="1" applyBorder="1" applyAlignment="1">
      <alignment horizontal="center" vertical="center"/>
    </xf>
    <xf numFmtId="3" fontId="1" fillId="8" borderId="25" xfId="0" applyNumberFormat="1" applyFont="1" applyFill="1" applyBorder="1" applyAlignment="1">
      <alignment horizontal="center" vertical="center"/>
    </xf>
    <xf numFmtId="3" fontId="1" fillId="8" borderId="14" xfId="0" applyNumberFormat="1" applyFont="1" applyFill="1" applyBorder="1" applyAlignment="1">
      <alignment horizontal="center" vertical="center"/>
    </xf>
    <xf numFmtId="3" fontId="1" fillId="8" borderId="18" xfId="0" applyNumberFormat="1" applyFont="1" applyFill="1" applyBorder="1" applyAlignment="1">
      <alignment horizontal="center" vertical="center"/>
    </xf>
    <xf numFmtId="0" fontId="4" fillId="2" borderId="0" xfId="0" applyFont="1" applyFill="1"/>
    <xf numFmtId="3" fontId="4" fillId="2" borderId="0" xfId="0" applyNumberFormat="1" applyFont="1" applyFill="1"/>
    <xf numFmtId="0" fontId="3" fillId="7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4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3" fillId="7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12" fillId="7" borderId="28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2" fillId="7" borderId="30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3" fontId="12" fillId="7" borderId="12" xfId="0" applyNumberFormat="1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7" borderId="13" xfId="0" applyNumberFormat="1" applyFont="1" applyFill="1" applyBorder="1" applyAlignment="1">
      <alignment horizontal="center" vertical="center" wrapText="1"/>
    </xf>
    <xf numFmtId="3" fontId="12" fillId="7" borderId="25" xfId="0" applyNumberFormat="1" applyFont="1" applyFill="1" applyBorder="1" applyAlignment="1">
      <alignment horizontal="center" vertical="center" wrapText="1"/>
    </xf>
    <xf numFmtId="3" fontId="12" fillId="7" borderId="18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textRotation="90" wrapText="1"/>
    </xf>
    <xf numFmtId="0" fontId="1" fillId="7" borderId="3" xfId="0" applyFont="1" applyFill="1" applyBorder="1" applyAlignment="1">
      <alignment horizontal="center" vertical="center" textRotation="90" wrapText="1"/>
    </xf>
    <xf numFmtId="0" fontId="3" fillId="7" borderId="12" xfId="0" applyFont="1" applyFill="1" applyBorder="1" applyAlignment="1">
      <alignment horizontal="center" vertical="center" textRotation="90" wrapText="1"/>
    </xf>
    <xf numFmtId="0" fontId="3" fillId="7" borderId="14" xfId="0" applyFont="1" applyFill="1" applyBorder="1" applyAlignment="1">
      <alignment horizontal="center" vertical="center" textRotation="90" wrapText="1"/>
    </xf>
    <xf numFmtId="0" fontId="3" fillId="7" borderId="13" xfId="0" applyFont="1" applyFill="1" applyBorder="1" applyAlignment="1">
      <alignment horizontal="center" vertical="center" textRotation="90" wrapText="1"/>
    </xf>
    <xf numFmtId="0" fontId="3" fillId="7" borderId="25" xfId="0" applyFont="1" applyFill="1" applyBorder="1" applyAlignment="1">
      <alignment horizontal="center" vertical="center" textRotation="90" wrapText="1"/>
    </xf>
    <xf numFmtId="0" fontId="3" fillId="7" borderId="18" xfId="0" applyFont="1" applyFill="1" applyBorder="1" applyAlignment="1">
      <alignment horizontal="center" vertical="center" textRotation="90" wrapText="1"/>
    </xf>
    <xf numFmtId="0" fontId="8" fillId="7" borderId="18" xfId="0" applyFont="1" applyFill="1" applyBorder="1" applyAlignment="1">
      <alignment horizontal="center" vertical="center" textRotation="90" wrapText="1"/>
    </xf>
    <xf numFmtId="0" fontId="8" fillId="7" borderId="13" xfId="0" applyFont="1" applyFill="1" applyBorder="1" applyAlignment="1">
      <alignment horizontal="center" vertical="center" textRotation="90" wrapText="1"/>
    </xf>
    <xf numFmtId="0" fontId="8" fillId="7" borderId="14" xfId="0" applyFont="1" applyFill="1" applyBorder="1" applyAlignment="1">
      <alignment horizontal="center" vertical="center" textRotation="90" wrapText="1"/>
    </xf>
    <xf numFmtId="0" fontId="13" fillId="2" borderId="0" xfId="0" applyFont="1" applyFill="1" applyBorder="1" applyAlignment="1">
      <alignment vertical="center" wrapText="1"/>
    </xf>
    <xf numFmtId="0" fontId="8" fillId="7" borderId="31" xfId="0" applyFont="1" applyFill="1" applyBorder="1" applyAlignment="1">
      <alignment horizontal="center" vertical="center" textRotation="90" wrapText="1"/>
    </xf>
    <xf numFmtId="0" fontId="8" fillId="7" borderId="12" xfId="0" applyFont="1" applyFill="1" applyBorder="1" applyAlignment="1">
      <alignment horizontal="center" vertical="center" textRotation="90" wrapText="1"/>
    </xf>
    <xf numFmtId="0" fontId="8" fillId="7" borderId="25" xfId="0" applyFont="1" applyFill="1" applyBorder="1" applyAlignment="1">
      <alignment horizontal="center" vertical="center" textRotation="90" wrapText="1"/>
    </xf>
    <xf numFmtId="0" fontId="8" fillId="7" borderId="3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25" xfId="0" applyFont="1" applyFill="1" applyBorder="1" applyAlignment="1">
      <alignment horizontal="center" vertical="center" textRotation="90" wrapText="1"/>
    </xf>
    <xf numFmtId="0" fontId="2" fillId="7" borderId="3" xfId="0" applyFont="1" applyFill="1" applyBorder="1" applyAlignment="1">
      <alignment horizontal="center" vertical="center" textRotation="90" wrapText="1"/>
    </xf>
    <xf numFmtId="0" fontId="5" fillId="2" borderId="0" xfId="0" applyFont="1" applyFill="1" applyAlignment="1">
      <alignment vertical="center" textRotation="90"/>
    </xf>
    <xf numFmtId="3" fontId="15" fillId="5" borderId="8" xfId="0" applyNumberFormat="1" applyFont="1" applyFill="1" applyBorder="1" applyAlignment="1">
      <alignment vertical="center"/>
    </xf>
    <xf numFmtId="3" fontId="15" fillId="5" borderId="6" xfId="0" applyNumberFormat="1" applyFont="1" applyFill="1" applyBorder="1" applyAlignment="1">
      <alignment vertical="center"/>
    </xf>
    <xf numFmtId="3" fontId="15" fillId="5" borderId="16" xfId="0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5" fillId="7" borderId="18" xfId="0" applyFont="1" applyFill="1" applyBorder="1" applyAlignment="1">
      <alignment horizontal="center" vertical="center" textRotation="90" wrapText="1"/>
    </xf>
    <xf numFmtId="0" fontId="5" fillId="7" borderId="14" xfId="0" applyFont="1" applyFill="1" applyBorder="1" applyAlignment="1">
      <alignment horizontal="center" vertical="center" textRotation="90" wrapText="1"/>
    </xf>
    <xf numFmtId="0" fontId="5" fillId="7" borderId="12" xfId="0" applyFont="1" applyFill="1" applyBorder="1" applyAlignment="1">
      <alignment horizontal="center" vertical="center" textRotation="90" wrapText="1"/>
    </xf>
    <xf numFmtId="0" fontId="3" fillId="4" borderId="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3" fontId="3" fillId="2" borderId="0" xfId="0" applyNumberFormat="1" applyFont="1" applyFill="1" applyAlignment="1">
      <alignment vertical="center"/>
    </xf>
    <xf numFmtId="0" fontId="18" fillId="7" borderId="3" xfId="0" applyFont="1" applyFill="1" applyBorder="1" applyAlignment="1">
      <alignment horizontal="center" vertical="center" textRotation="90" wrapText="1"/>
    </xf>
    <xf numFmtId="3" fontId="19" fillId="9" borderId="3" xfId="0" applyNumberFormat="1" applyFont="1" applyFill="1" applyBorder="1" applyAlignment="1">
      <alignment vertical="center" wrapText="1"/>
    </xf>
    <xf numFmtId="3" fontId="1" fillId="8" borderId="6" xfId="0" applyNumberFormat="1" applyFont="1" applyFill="1" applyBorder="1" applyAlignment="1">
      <alignment horizontal="center" vertical="center"/>
    </xf>
    <xf numFmtId="3" fontId="1" fillId="8" borderId="1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C19" sqref="C19"/>
    </sheetView>
  </sheetViews>
  <sheetFormatPr defaultRowHeight="14.25" x14ac:dyDescent="0.25"/>
  <cols>
    <col min="1" max="1" width="16.5703125" style="2" customWidth="1"/>
    <col min="2" max="2" width="41" style="2" customWidth="1"/>
    <col min="3" max="3" width="16.28515625" style="16" customWidth="1"/>
    <col min="4" max="11" width="7" style="16" customWidth="1"/>
    <col min="12" max="16384" width="9.140625" style="2"/>
  </cols>
  <sheetData>
    <row r="1" spans="1:22" ht="38.25" customHeight="1" thickBot="1" x14ac:dyDescent="0.3">
      <c r="A1" s="196" t="s">
        <v>106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</row>
    <row r="2" spans="1:22" s="10" customFormat="1" ht="75" customHeight="1" thickBot="1" x14ac:dyDescent="0.3">
      <c r="A2" s="19" t="s">
        <v>52</v>
      </c>
      <c r="B2" s="20" t="s">
        <v>53</v>
      </c>
      <c r="C2" s="18" t="s">
        <v>98</v>
      </c>
      <c r="D2" s="162" t="s">
        <v>0</v>
      </c>
      <c r="E2" s="163" t="s">
        <v>1</v>
      </c>
      <c r="F2" s="163" t="s">
        <v>2</v>
      </c>
      <c r="G2" s="163" t="s">
        <v>3</v>
      </c>
      <c r="H2" s="163" t="s">
        <v>4</v>
      </c>
      <c r="I2" s="163" t="s">
        <v>5</v>
      </c>
      <c r="J2" s="163" t="s">
        <v>6</v>
      </c>
      <c r="K2" s="164" t="s">
        <v>7</v>
      </c>
    </row>
    <row r="3" spans="1:22" s="1" customFormat="1" ht="15" x14ac:dyDescent="0.25">
      <c r="A3" s="25" t="s">
        <v>54</v>
      </c>
      <c r="B3" s="15" t="s">
        <v>55</v>
      </c>
      <c r="C3" s="34">
        <v>1</v>
      </c>
      <c r="D3" s="27">
        <v>1</v>
      </c>
      <c r="E3" s="26"/>
      <c r="F3" s="26"/>
      <c r="G3" s="26"/>
      <c r="H3" s="26"/>
      <c r="I3" s="26"/>
      <c r="J3" s="26"/>
      <c r="K3" s="28"/>
    </row>
    <row r="4" spans="1:22" s="1" customFormat="1" ht="42.75" x14ac:dyDescent="0.25">
      <c r="A4" s="22" t="s">
        <v>56</v>
      </c>
      <c r="B4" s="14" t="s">
        <v>55</v>
      </c>
      <c r="C4" s="36">
        <v>0</v>
      </c>
      <c r="D4" s="29"/>
      <c r="E4" s="5"/>
      <c r="F4" s="5"/>
      <c r="G4" s="5"/>
      <c r="H4" s="5"/>
      <c r="I4" s="5"/>
      <c r="J4" s="5"/>
      <c r="K4" s="30"/>
    </row>
    <row r="5" spans="1:22" s="1" customFormat="1" ht="15" x14ac:dyDescent="0.25">
      <c r="A5" s="22" t="s">
        <v>57</v>
      </c>
      <c r="B5" s="14" t="s">
        <v>58</v>
      </c>
      <c r="C5" s="36">
        <v>160</v>
      </c>
      <c r="D5" s="29">
        <v>45</v>
      </c>
      <c r="E5" s="5">
        <v>35</v>
      </c>
      <c r="F5" s="5">
        <v>13</v>
      </c>
      <c r="G5" s="5">
        <v>9</v>
      </c>
      <c r="H5" s="5">
        <v>14</v>
      </c>
      <c r="I5" s="5">
        <v>12</v>
      </c>
      <c r="J5" s="5">
        <v>18</v>
      </c>
      <c r="K5" s="30">
        <v>14</v>
      </c>
    </row>
    <row r="6" spans="1:22" s="1" customFormat="1" ht="15" x14ac:dyDescent="0.25">
      <c r="A6" s="22" t="s">
        <v>59</v>
      </c>
      <c r="B6" s="14" t="s">
        <v>60</v>
      </c>
      <c r="C6" s="36">
        <v>2</v>
      </c>
      <c r="D6" s="29">
        <v>2</v>
      </c>
      <c r="E6" s="5"/>
      <c r="F6" s="5"/>
      <c r="G6" s="5"/>
      <c r="H6" s="5"/>
      <c r="I6" s="5"/>
      <c r="J6" s="5"/>
      <c r="K6" s="30"/>
    </row>
    <row r="7" spans="1:22" s="1" customFormat="1" ht="15" x14ac:dyDescent="0.25">
      <c r="A7" s="22" t="s">
        <v>61</v>
      </c>
      <c r="B7" s="14" t="s">
        <v>62</v>
      </c>
      <c r="C7" s="36">
        <v>1</v>
      </c>
      <c r="D7" s="29">
        <v>1</v>
      </c>
      <c r="E7" s="5"/>
      <c r="F7" s="5"/>
      <c r="G7" s="5"/>
      <c r="H7" s="5"/>
      <c r="I7" s="5"/>
      <c r="J7" s="5"/>
      <c r="K7" s="30"/>
    </row>
    <row r="8" spans="1:22" s="1" customFormat="1" ht="15" x14ac:dyDescent="0.25">
      <c r="A8" s="22" t="s">
        <v>63</v>
      </c>
      <c r="B8" s="14" t="s">
        <v>64</v>
      </c>
      <c r="C8" s="36">
        <v>82</v>
      </c>
      <c r="D8" s="29">
        <v>17</v>
      </c>
      <c r="E8" s="5">
        <v>14</v>
      </c>
      <c r="F8" s="5">
        <v>9</v>
      </c>
      <c r="G8" s="5">
        <v>1</v>
      </c>
      <c r="H8" s="5">
        <v>11</v>
      </c>
      <c r="I8" s="5">
        <v>10</v>
      </c>
      <c r="J8" s="5">
        <v>6</v>
      </c>
      <c r="K8" s="30">
        <v>14</v>
      </c>
    </row>
    <row r="9" spans="1:22" s="1" customFormat="1" ht="15" x14ac:dyDescent="0.25">
      <c r="A9" s="22" t="s">
        <v>65</v>
      </c>
      <c r="B9" s="14" t="s">
        <v>66</v>
      </c>
      <c r="C9" s="36">
        <v>1</v>
      </c>
      <c r="D9" s="29"/>
      <c r="E9" s="5"/>
      <c r="F9" s="5"/>
      <c r="G9" s="5"/>
      <c r="H9" s="5"/>
      <c r="I9" s="5"/>
      <c r="J9" s="5"/>
      <c r="K9" s="30">
        <v>1</v>
      </c>
    </row>
    <row r="10" spans="1:22" s="1" customFormat="1" ht="15" x14ac:dyDescent="0.25">
      <c r="A10" s="22" t="s">
        <v>67</v>
      </c>
      <c r="B10" s="14" t="s">
        <v>68</v>
      </c>
      <c r="C10" s="36">
        <v>0</v>
      </c>
      <c r="D10" s="29"/>
      <c r="E10" s="5"/>
      <c r="F10" s="5"/>
      <c r="G10" s="5"/>
      <c r="H10" s="5"/>
      <c r="I10" s="5"/>
      <c r="J10" s="5"/>
      <c r="K10" s="30"/>
    </row>
    <row r="11" spans="1:22" s="1" customFormat="1" ht="15.75" thickBot="1" x14ac:dyDescent="0.3">
      <c r="A11" s="23" t="s">
        <v>69</v>
      </c>
      <c r="B11" s="24" t="s">
        <v>70</v>
      </c>
      <c r="C11" s="38">
        <v>0</v>
      </c>
      <c r="D11" s="31"/>
      <c r="E11" s="21"/>
      <c r="F11" s="21"/>
      <c r="G11" s="21"/>
      <c r="H11" s="21"/>
      <c r="I11" s="21"/>
      <c r="J11" s="21"/>
      <c r="K11" s="32"/>
    </row>
    <row r="12" spans="1:22" s="13" customFormat="1" ht="28.5" customHeight="1" thickBot="1" x14ac:dyDescent="0.3">
      <c r="A12" s="204" t="s">
        <v>105</v>
      </c>
      <c r="B12" s="205"/>
      <c r="C12" s="48">
        <v>247</v>
      </c>
      <c r="D12" s="49">
        <v>66</v>
      </c>
      <c r="E12" s="50">
        <v>49</v>
      </c>
      <c r="F12" s="50">
        <v>22</v>
      </c>
      <c r="G12" s="50">
        <v>10</v>
      </c>
      <c r="H12" s="50">
        <v>25</v>
      </c>
      <c r="I12" s="50">
        <v>22</v>
      </c>
      <c r="J12" s="50">
        <v>24</v>
      </c>
      <c r="K12" s="51">
        <v>29</v>
      </c>
    </row>
    <row r="14" spans="1:22" x14ac:dyDescent="0.25">
      <c r="A14" s="195"/>
      <c r="B14" s="195"/>
      <c r="C14" s="195"/>
      <c r="D14" s="195"/>
      <c r="E14" s="195"/>
      <c r="F14" s="195"/>
      <c r="G14" s="195"/>
      <c r="H14" s="195"/>
      <c r="I14" s="195"/>
      <c r="J14" s="195"/>
      <c r="K14" s="195"/>
    </row>
  </sheetData>
  <mergeCells count="3">
    <mergeCell ref="A14:K14"/>
    <mergeCell ref="A1:K1"/>
    <mergeCell ref="A12:B12"/>
  </mergeCells>
  <pageMargins left="0.48" right="0.28000000000000003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zoomScale="60" zoomScaleNormal="60" workbookViewId="0">
      <selection activeCell="U3" sqref="U3:AF10"/>
    </sheetView>
  </sheetViews>
  <sheetFormatPr defaultRowHeight="14.25" x14ac:dyDescent="0.25"/>
  <cols>
    <col min="1" max="1" width="21.28515625" style="4" customWidth="1"/>
    <col min="2" max="4" width="5.5703125" style="3" bestFit="1" customWidth="1"/>
    <col min="5" max="5" width="4.140625" style="3" bestFit="1" customWidth="1"/>
    <col min="6" max="6" width="5.5703125" style="3" bestFit="1" customWidth="1"/>
    <col min="7" max="7" width="3.7109375" style="3" bestFit="1" customWidth="1"/>
    <col min="8" max="8" width="5.7109375" style="3" customWidth="1"/>
    <col min="9" max="9" width="3.7109375" style="3" bestFit="1" customWidth="1"/>
    <col min="10" max="12" width="4.42578125" style="3" customWidth="1"/>
    <col min="13" max="13" width="7.7109375" style="3" customWidth="1"/>
    <col min="14" max="14" width="6.42578125" style="3" bestFit="1" customWidth="1"/>
    <col min="15" max="15" width="3.7109375" style="3" bestFit="1" customWidth="1"/>
    <col min="16" max="16" width="4.140625" style="3" bestFit="1" customWidth="1"/>
    <col min="17" max="17" width="3.7109375" style="3" bestFit="1" customWidth="1"/>
    <col min="18" max="18" width="8" style="3" customWidth="1"/>
    <col min="19" max="19" width="4.140625" style="3" bestFit="1" customWidth="1"/>
    <col min="20" max="20" width="6.28515625" style="3" customWidth="1"/>
    <col min="21" max="21" width="3.7109375" style="3" bestFit="1" customWidth="1"/>
    <col min="22" max="22" width="6.140625" style="3" customWidth="1"/>
    <col min="23" max="24" width="4.28515625" style="3" customWidth="1"/>
    <col min="25" max="25" width="5.7109375" style="3" customWidth="1"/>
    <col min="26" max="26" width="4.28515625" style="3" customWidth="1"/>
    <col min="27" max="27" width="4.7109375" style="3" customWidth="1"/>
    <col min="28" max="29" width="3.7109375" style="3" bestFit="1" customWidth="1"/>
    <col min="30" max="30" width="4.140625" style="3" bestFit="1" customWidth="1"/>
    <col min="31" max="31" width="3.7109375" style="3" bestFit="1" customWidth="1"/>
    <col min="32" max="32" width="4.140625" style="3" bestFit="1" customWidth="1"/>
    <col min="33" max="39" width="4.42578125" style="3" customWidth="1"/>
    <col min="40" max="41" width="6" style="3" customWidth="1"/>
    <col min="42" max="42" width="4.42578125" style="3" customWidth="1"/>
    <col min="43" max="43" width="4.5703125" style="3" bestFit="1" customWidth="1"/>
    <col min="44" max="16384" width="9.140625" style="3"/>
  </cols>
  <sheetData>
    <row r="1" spans="1:32" ht="41.25" customHeight="1" thickBot="1" x14ac:dyDescent="0.3">
      <c r="A1" s="197" t="s">
        <v>104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</row>
    <row r="2" spans="1:32" s="9" customFormat="1" ht="263.25" customHeight="1" thickBot="1" x14ac:dyDescent="0.3">
      <c r="A2" s="33" t="s">
        <v>39</v>
      </c>
      <c r="B2" s="155" t="s">
        <v>21</v>
      </c>
      <c r="C2" s="156" t="s">
        <v>8</v>
      </c>
      <c r="D2" s="157" t="s">
        <v>23</v>
      </c>
      <c r="E2" s="158" t="s">
        <v>22</v>
      </c>
      <c r="F2" s="157" t="s">
        <v>24</v>
      </c>
      <c r="G2" s="159" t="s">
        <v>25</v>
      </c>
      <c r="H2" s="159" t="s">
        <v>29</v>
      </c>
      <c r="I2" s="159" t="s">
        <v>30</v>
      </c>
      <c r="J2" s="159" t="s">
        <v>31</v>
      </c>
      <c r="K2" s="159" t="s">
        <v>32</v>
      </c>
      <c r="L2" s="159" t="s">
        <v>33</v>
      </c>
      <c r="M2" s="159" t="s">
        <v>34</v>
      </c>
      <c r="N2" s="159" t="s">
        <v>35</v>
      </c>
      <c r="O2" s="159" t="s">
        <v>36</v>
      </c>
      <c r="P2" s="159" t="s">
        <v>37</v>
      </c>
      <c r="Q2" s="160" t="s">
        <v>38</v>
      </c>
      <c r="R2" s="156" t="s">
        <v>26</v>
      </c>
      <c r="S2" s="161" t="s">
        <v>27</v>
      </c>
      <c r="T2" s="158" t="s">
        <v>28</v>
      </c>
      <c r="U2" s="157" t="s">
        <v>40</v>
      </c>
      <c r="V2" s="159" t="s">
        <v>41</v>
      </c>
      <c r="W2" s="159" t="s">
        <v>42</v>
      </c>
      <c r="X2" s="159" t="s">
        <v>43</v>
      </c>
      <c r="Y2" s="159" t="s">
        <v>44</v>
      </c>
      <c r="Z2" s="159" t="s">
        <v>45</v>
      </c>
      <c r="AA2" s="159" t="s">
        <v>46</v>
      </c>
      <c r="AB2" s="159" t="s">
        <v>47</v>
      </c>
      <c r="AC2" s="159" t="s">
        <v>48</v>
      </c>
      <c r="AD2" s="159" t="s">
        <v>49</v>
      </c>
      <c r="AE2" s="159" t="s">
        <v>50</v>
      </c>
      <c r="AF2" s="158" t="s">
        <v>51</v>
      </c>
    </row>
    <row r="3" spans="1:32" s="129" customFormat="1" ht="34.5" customHeight="1" x14ac:dyDescent="0.25">
      <c r="A3" s="117" t="s">
        <v>0</v>
      </c>
      <c r="B3" s="120">
        <v>66</v>
      </c>
      <c r="C3" s="121">
        <v>66</v>
      </c>
      <c r="D3" s="122">
        <v>59</v>
      </c>
      <c r="E3" s="123">
        <v>7</v>
      </c>
      <c r="F3" s="124">
        <v>26</v>
      </c>
      <c r="G3" s="125">
        <v>1</v>
      </c>
      <c r="H3" s="125">
        <v>6</v>
      </c>
      <c r="I3" s="125"/>
      <c r="J3" s="125">
        <v>2</v>
      </c>
      <c r="K3" s="125">
        <v>4</v>
      </c>
      <c r="L3" s="125">
        <v>3</v>
      </c>
      <c r="M3" s="125">
        <v>3</v>
      </c>
      <c r="N3" s="125">
        <v>11</v>
      </c>
      <c r="O3" s="125"/>
      <c r="P3" s="125">
        <v>9</v>
      </c>
      <c r="Q3" s="126">
        <v>1</v>
      </c>
      <c r="R3" s="121">
        <v>68</v>
      </c>
      <c r="S3" s="127">
        <v>12</v>
      </c>
      <c r="T3" s="123">
        <v>56</v>
      </c>
      <c r="U3" s="124">
        <v>1</v>
      </c>
      <c r="V3" s="125">
        <v>26</v>
      </c>
      <c r="W3" s="125">
        <v>1</v>
      </c>
      <c r="X3" s="125">
        <v>5</v>
      </c>
      <c r="Y3" s="125">
        <v>2</v>
      </c>
      <c r="Z3" s="125">
        <v>5</v>
      </c>
      <c r="AA3" s="125">
        <v>3</v>
      </c>
      <c r="AB3" s="125">
        <v>3</v>
      </c>
      <c r="AC3" s="125"/>
      <c r="AD3" s="125">
        <v>11</v>
      </c>
      <c r="AE3" s="125">
        <v>2</v>
      </c>
      <c r="AF3" s="128">
        <v>9</v>
      </c>
    </row>
    <row r="4" spans="1:32" s="129" customFormat="1" ht="34.5" customHeight="1" x14ac:dyDescent="0.25">
      <c r="A4" s="118" t="s">
        <v>1</v>
      </c>
      <c r="B4" s="130">
        <v>49</v>
      </c>
      <c r="C4" s="131">
        <v>50</v>
      </c>
      <c r="D4" s="132">
        <v>50</v>
      </c>
      <c r="E4" s="133"/>
      <c r="F4" s="134">
        <v>28</v>
      </c>
      <c r="G4" s="135"/>
      <c r="H4" s="135">
        <v>1</v>
      </c>
      <c r="I4" s="135"/>
      <c r="J4" s="135"/>
      <c r="K4" s="135">
        <v>3</v>
      </c>
      <c r="L4" s="135"/>
      <c r="M4" s="135">
        <v>5</v>
      </c>
      <c r="N4" s="135">
        <v>8</v>
      </c>
      <c r="O4" s="135"/>
      <c r="P4" s="135">
        <v>5</v>
      </c>
      <c r="Q4" s="136"/>
      <c r="R4" s="131">
        <v>51</v>
      </c>
      <c r="S4" s="137">
        <v>4</v>
      </c>
      <c r="T4" s="133">
        <v>47</v>
      </c>
      <c r="U4" s="134"/>
      <c r="V4" s="135">
        <v>28</v>
      </c>
      <c r="W4" s="135">
        <v>3</v>
      </c>
      <c r="X4" s="135">
        <v>2</v>
      </c>
      <c r="Y4" s="135"/>
      <c r="Z4" s="135">
        <v>1</v>
      </c>
      <c r="AA4" s="135">
        <v>5</v>
      </c>
      <c r="AB4" s="135"/>
      <c r="AC4" s="135"/>
      <c r="AD4" s="135">
        <v>8</v>
      </c>
      <c r="AE4" s="135"/>
      <c r="AF4" s="138">
        <v>4</v>
      </c>
    </row>
    <row r="5" spans="1:32" s="129" customFormat="1" ht="34.5" customHeight="1" x14ac:dyDescent="0.25">
      <c r="A5" s="118" t="s">
        <v>2</v>
      </c>
      <c r="B5" s="130">
        <v>22</v>
      </c>
      <c r="C5" s="131">
        <v>23</v>
      </c>
      <c r="D5" s="132">
        <v>21</v>
      </c>
      <c r="E5" s="133">
        <v>2</v>
      </c>
      <c r="F5" s="134">
        <v>10</v>
      </c>
      <c r="G5" s="135">
        <v>1</v>
      </c>
      <c r="H5" s="135">
        <v>7</v>
      </c>
      <c r="I5" s="135"/>
      <c r="J5" s="135"/>
      <c r="K5" s="135"/>
      <c r="L5" s="135">
        <v>1</v>
      </c>
      <c r="M5" s="135">
        <v>1</v>
      </c>
      <c r="N5" s="135">
        <v>1</v>
      </c>
      <c r="O5" s="135"/>
      <c r="P5" s="135">
        <v>2</v>
      </c>
      <c r="Q5" s="136"/>
      <c r="R5" s="131">
        <v>22</v>
      </c>
      <c r="S5" s="137">
        <v>4</v>
      </c>
      <c r="T5" s="133">
        <v>18</v>
      </c>
      <c r="U5" s="134">
        <v>1</v>
      </c>
      <c r="V5" s="135">
        <v>10</v>
      </c>
      <c r="W5" s="135"/>
      <c r="X5" s="135"/>
      <c r="Y5" s="135">
        <v>4</v>
      </c>
      <c r="Z5" s="135">
        <v>2</v>
      </c>
      <c r="AA5" s="135">
        <v>1</v>
      </c>
      <c r="AB5" s="135">
        <v>1</v>
      </c>
      <c r="AC5" s="135"/>
      <c r="AD5" s="135">
        <v>1</v>
      </c>
      <c r="AE5" s="135"/>
      <c r="AF5" s="138">
        <v>2</v>
      </c>
    </row>
    <row r="6" spans="1:32" s="129" customFormat="1" ht="34.5" customHeight="1" x14ac:dyDescent="0.25">
      <c r="A6" s="118" t="s">
        <v>3</v>
      </c>
      <c r="B6" s="130">
        <v>10</v>
      </c>
      <c r="C6" s="131">
        <v>10</v>
      </c>
      <c r="D6" s="132">
        <v>9</v>
      </c>
      <c r="E6" s="133">
        <v>1</v>
      </c>
      <c r="F6" s="134">
        <v>4</v>
      </c>
      <c r="G6" s="135"/>
      <c r="H6" s="135">
        <v>4</v>
      </c>
      <c r="I6" s="135"/>
      <c r="J6" s="135">
        <v>1</v>
      </c>
      <c r="K6" s="135">
        <v>1</v>
      </c>
      <c r="L6" s="135"/>
      <c r="M6" s="135"/>
      <c r="N6" s="135"/>
      <c r="O6" s="135"/>
      <c r="P6" s="135"/>
      <c r="Q6" s="136"/>
      <c r="R6" s="131">
        <v>11</v>
      </c>
      <c r="S6" s="137">
        <v>3</v>
      </c>
      <c r="T6" s="133">
        <v>8</v>
      </c>
      <c r="U6" s="134"/>
      <c r="V6" s="135">
        <v>4</v>
      </c>
      <c r="W6" s="135">
        <v>1</v>
      </c>
      <c r="X6" s="135">
        <v>2</v>
      </c>
      <c r="Y6" s="135">
        <v>2</v>
      </c>
      <c r="Z6" s="135">
        <v>2</v>
      </c>
      <c r="AA6" s="135"/>
      <c r="AB6" s="135"/>
      <c r="AC6" s="135"/>
      <c r="AD6" s="135"/>
      <c r="AE6" s="135"/>
      <c r="AF6" s="138"/>
    </row>
    <row r="7" spans="1:32" s="129" customFormat="1" ht="34.5" customHeight="1" x14ac:dyDescent="0.25">
      <c r="A7" s="118" t="s">
        <v>4</v>
      </c>
      <c r="B7" s="130">
        <v>25</v>
      </c>
      <c r="C7" s="131">
        <v>25</v>
      </c>
      <c r="D7" s="132">
        <v>21</v>
      </c>
      <c r="E7" s="133">
        <v>4</v>
      </c>
      <c r="F7" s="134">
        <v>7</v>
      </c>
      <c r="G7" s="135"/>
      <c r="H7" s="135">
        <v>8</v>
      </c>
      <c r="I7" s="135">
        <v>1</v>
      </c>
      <c r="J7" s="135">
        <v>1</v>
      </c>
      <c r="K7" s="135">
        <v>1</v>
      </c>
      <c r="L7" s="135"/>
      <c r="M7" s="135">
        <v>4</v>
      </c>
      <c r="N7" s="135">
        <v>1</v>
      </c>
      <c r="O7" s="135"/>
      <c r="P7" s="135"/>
      <c r="Q7" s="136">
        <v>2</v>
      </c>
      <c r="R7" s="131">
        <v>25</v>
      </c>
      <c r="S7" s="137">
        <v>6</v>
      </c>
      <c r="T7" s="133">
        <v>19</v>
      </c>
      <c r="U7" s="134"/>
      <c r="V7" s="135">
        <v>7</v>
      </c>
      <c r="W7" s="135">
        <v>1</v>
      </c>
      <c r="X7" s="135">
        <v>1</v>
      </c>
      <c r="Y7" s="135">
        <v>4</v>
      </c>
      <c r="Z7" s="135">
        <v>5</v>
      </c>
      <c r="AA7" s="135">
        <v>4</v>
      </c>
      <c r="AB7" s="135"/>
      <c r="AC7" s="135"/>
      <c r="AD7" s="135">
        <v>1</v>
      </c>
      <c r="AE7" s="135"/>
      <c r="AF7" s="138">
        <v>2</v>
      </c>
    </row>
    <row r="8" spans="1:32" s="129" customFormat="1" ht="34.5" customHeight="1" x14ac:dyDescent="0.25">
      <c r="A8" s="118" t="s">
        <v>5</v>
      </c>
      <c r="B8" s="130">
        <v>22</v>
      </c>
      <c r="C8" s="131">
        <v>22</v>
      </c>
      <c r="D8" s="132">
        <v>21</v>
      </c>
      <c r="E8" s="133">
        <v>1</v>
      </c>
      <c r="F8" s="134">
        <v>6</v>
      </c>
      <c r="G8" s="135"/>
      <c r="H8" s="135">
        <v>4</v>
      </c>
      <c r="I8" s="135"/>
      <c r="J8" s="135"/>
      <c r="K8" s="135">
        <v>3</v>
      </c>
      <c r="L8" s="135"/>
      <c r="M8" s="135">
        <v>2</v>
      </c>
      <c r="N8" s="135">
        <v>1</v>
      </c>
      <c r="O8" s="135"/>
      <c r="P8" s="135">
        <v>5</v>
      </c>
      <c r="Q8" s="136">
        <v>1</v>
      </c>
      <c r="R8" s="131">
        <v>24</v>
      </c>
      <c r="S8" s="137">
        <v>3</v>
      </c>
      <c r="T8" s="133">
        <v>21</v>
      </c>
      <c r="U8" s="134"/>
      <c r="V8" s="135">
        <v>6</v>
      </c>
      <c r="W8" s="135"/>
      <c r="X8" s="135">
        <v>3</v>
      </c>
      <c r="Y8" s="135">
        <v>4</v>
      </c>
      <c r="Z8" s="135">
        <v>1</v>
      </c>
      <c r="AA8" s="135">
        <v>2</v>
      </c>
      <c r="AB8" s="135"/>
      <c r="AC8" s="135"/>
      <c r="AD8" s="135">
        <v>1</v>
      </c>
      <c r="AE8" s="135">
        <v>2</v>
      </c>
      <c r="AF8" s="138">
        <v>5</v>
      </c>
    </row>
    <row r="9" spans="1:32" s="129" customFormat="1" ht="34.5" customHeight="1" x14ac:dyDescent="0.25">
      <c r="A9" s="118" t="s">
        <v>6</v>
      </c>
      <c r="B9" s="130">
        <v>24</v>
      </c>
      <c r="C9" s="131">
        <v>27</v>
      </c>
      <c r="D9" s="132">
        <v>26</v>
      </c>
      <c r="E9" s="133">
        <v>1</v>
      </c>
      <c r="F9" s="134">
        <v>11</v>
      </c>
      <c r="G9" s="135">
        <v>1</v>
      </c>
      <c r="H9" s="135">
        <v>4</v>
      </c>
      <c r="I9" s="135"/>
      <c r="J9" s="135"/>
      <c r="K9" s="135">
        <v>2</v>
      </c>
      <c r="L9" s="135"/>
      <c r="M9" s="135">
        <v>3</v>
      </c>
      <c r="N9" s="135">
        <v>2</v>
      </c>
      <c r="O9" s="135"/>
      <c r="P9" s="135">
        <v>4</v>
      </c>
      <c r="Q9" s="136"/>
      <c r="R9" s="131">
        <v>27</v>
      </c>
      <c r="S9" s="137">
        <v>8</v>
      </c>
      <c r="T9" s="133">
        <v>19</v>
      </c>
      <c r="U9" s="134">
        <v>1</v>
      </c>
      <c r="V9" s="135">
        <v>11</v>
      </c>
      <c r="W9" s="135">
        <v>2</v>
      </c>
      <c r="X9" s="135"/>
      <c r="Y9" s="135">
        <v>1</v>
      </c>
      <c r="Z9" s="135">
        <v>3</v>
      </c>
      <c r="AA9" s="135">
        <v>3</v>
      </c>
      <c r="AB9" s="135"/>
      <c r="AC9" s="135"/>
      <c r="AD9" s="135">
        <v>2</v>
      </c>
      <c r="AE9" s="135">
        <v>2</v>
      </c>
      <c r="AF9" s="138">
        <v>2</v>
      </c>
    </row>
    <row r="10" spans="1:32" s="129" customFormat="1" ht="34.5" customHeight="1" thickBot="1" x14ac:dyDescent="0.3">
      <c r="A10" s="119" t="s">
        <v>7</v>
      </c>
      <c r="B10" s="139">
        <v>29</v>
      </c>
      <c r="C10" s="140">
        <v>29</v>
      </c>
      <c r="D10" s="141">
        <v>26</v>
      </c>
      <c r="E10" s="142">
        <v>3</v>
      </c>
      <c r="F10" s="143">
        <v>17</v>
      </c>
      <c r="G10" s="144">
        <v>2</v>
      </c>
      <c r="H10" s="144">
        <v>5</v>
      </c>
      <c r="I10" s="144"/>
      <c r="J10" s="144">
        <v>1</v>
      </c>
      <c r="K10" s="144">
        <v>1</v>
      </c>
      <c r="L10" s="144"/>
      <c r="M10" s="144">
        <v>1</v>
      </c>
      <c r="N10" s="144"/>
      <c r="O10" s="144"/>
      <c r="P10" s="144">
        <v>2</v>
      </c>
      <c r="Q10" s="145"/>
      <c r="R10" s="140">
        <v>30</v>
      </c>
      <c r="S10" s="146">
        <v>6</v>
      </c>
      <c r="T10" s="142">
        <v>24</v>
      </c>
      <c r="U10" s="143">
        <v>2</v>
      </c>
      <c r="V10" s="144">
        <v>17</v>
      </c>
      <c r="W10" s="144"/>
      <c r="X10" s="144">
        <v>2</v>
      </c>
      <c r="Y10" s="144">
        <v>3</v>
      </c>
      <c r="Z10" s="144">
        <v>3</v>
      </c>
      <c r="AA10" s="144">
        <v>1</v>
      </c>
      <c r="AB10" s="144"/>
      <c r="AC10" s="144"/>
      <c r="AD10" s="144"/>
      <c r="AE10" s="144">
        <v>1</v>
      </c>
      <c r="AF10" s="147">
        <v>1</v>
      </c>
    </row>
    <row r="11" spans="1:32" s="129" customFormat="1" ht="86.25" customHeight="1" thickBot="1" x14ac:dyDescent="0.3">
      <c r="A11" s="40" t="s">
        <v>103</v>
      </c>
      <c r="B11" s="148">
        <v>247</v>
      </c>
      <c r="C11" s="149">
        <v>252</v>
      </c>
      <c r="D11" s="150">
        <v>233</v>
      </c>
      <c r="E11" s="151">
        <v>19</v>
      </c>
      <c r="F11" s="150">
        <v>109</v>
      </c>
      <c r="G11" s="152">
        <v>5</v>
      </c>
      <c r="H11" s="152">
        <v>39</v>
      </c>
      <c r="I11" s="152">
        <v>1</v>
      </c>
      <c r="J11" s="152">
        <v>5</v>
      </c>
      <c r="K11" s="152">
        <v>15</v>
      </c>
      <c r="L11" s="152">
        <v>4</v>
      </c>
      <c r="M11" s="152">
        <v>19</v>
      </c>
      <c r="N11" s="152">
        <v>24</v>
      </c>
      <c r="O11" s="152">
        <v>0</v>
      </c>
      <c r="P11" s="152">
        <v>27</v>
      </c>
      <c r="Q11" s="153">
        <v>4</v>
      </c>
      <c r="R11" s="149">
        <v>258</v>
      </c>
      <c r="S11" s="154">
        <v>46</v>
      </c>
      <c r="T11" s="151">
        <v>212</v>
      </c>
      <c r="U11" s="150">
        <v>5</v>
      </c>
      <c r="V11" s="152">
        <v>109</v>
      </c>
      <c r="W11" s="152">
        <v>8</v>
      </c>
      <c r="X11" s="152">
        <v>15</v>
      </c>
      <c r="Y11" s="152">
        <v>20</v>
      </c>
      <c r="Z11" s="152">
        <v>22</v>
      </c>
      <c r="AA11" s="152">
        <v>19</v>
      </c>
      <c r="AB11" s="152">
        <v>4</v>
      </c>
      <c r="AC11" s="152">
        <v>0</v>
      </c>
      <c r="AD11" s="152">
        <v>24</v>
      </c>
      <c r="AE11" s="152">
        <v>7</v>
      </c>
      <c r="AF11" s="151">
        <v>25</v>
      </c>
    </row>
  </sheetData>
  <mergeCells count="1">
    <mergeCell ref="A1:AF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zoomScale="90" zoomScaleNormal="90" workbookViewId="0">
      <selection activeCell="AH7" sqref="AH7"/>
    </sheetView>
  </sheetViews>
  <sheetFormatPr defaultRowHeight="14.25" x14ac:dyDescent="0.25"/>
  <cols>
    <col min="1" max="1" width="8.42578125" style="6" bestFit="1" customWidth="1"/>
    <col min="2" max="2" width="18.140625" style="6" customWidth="1"/>
    <col min="3" max="3" width="7.42578125" style="6" bestFit="1" customWidth="1"/>
    <col min="4" max="4" width="3.5703125" style="6" bestFit="1" customWidth="1"/>
    <col min="5" max="5" width="3" style="6" bestFit="1" customWidth="1"/>
    <col min="6" max="11" width="3.42578125" style="6" customWidth="1"/>
    <col min="12" max="14" width="3.5703125" style="6" bestFit="1" customWidth="1"/>
    <col min="15" max="15" width="4.7109375" style="6" bestFit="1" customWidth="1"/>
    <col min="16" max="17" width="3.5703125" style="6" bestFit="1" customWidth="1"/>
    <col min="18" max="18" width="3.7109375" style="6" customWidth="1"/>
    <col min="19" max="19" width="3.85546875" style="6" customWidth="1"/>
    <col min="20" max="20" width="3" style="6" bestFit="1" customWidth="1"/>
    <col min="21" max="23" width="5.140625" style="6" bestFit="1" customWidth="1"/>
    <col min="24" max="24" width="3.7109375" style="6" customWidth="1"/>
    <col min="25" max="25" width="4.28515625" style="6" customWidth="1"/>
    <col min="26" max="28" width="5.140625" style="6" bestFit="1" customWidth="1"/>
    <col min="29" max="16384" width="9.140625" style="6"/>
  </cols>
  <sheetData>
    <row r="1" spans="1:29" ht="33" customHeight="1" thickBot="1" x14ac:dyDescent="0.3">
      <c r="A1" s="198" t="s">
        <v>102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</row>
    <row r="2" spans="1:29" s="1" customFormat="1" ht="141" customHeight="1" thickBot="1" x14ac:dyDescent="0.3">
      <c r="A2" s="162" t="s">
        <v>84</v>
      </c>
      <c r="B2" s="41" t="s">
        <v>108</v>
      </c>
      <c r="C2" s="166" t="s">
        <v>107</v>
      </c>
      <c r="D2" s="167" t="s">
        <v>9</v>
      </c>
      <c r="E2" s="163" t="s">
        <v>10</v>
      </c>
      <c r="F2" s="163" t="s">
        <v>11</v>
      </c>
      <c r="G2" s="163" t="s">
        <v>12</v>
      </c>
      <c r="H2" s="163" t="s">
        <v>13</v>
      </c>
      <c r="I2" s="163" t="s">
        <v>14</v>
      </c>
      <c r="J2" s="163" t="s">
        <v>15</v>
      </c>
      <c r="K2" s="168" t="s">
        <v>16</v>
      </c>
      <c r="L2" s="169" t="s">
        <v>110</v>
      </c>
      <c r="M2" s="167" t="s">
        <v>23</v>
      </c>
      <c r="N2" s="164" t="s">
        <v>22</v>
      </c>
      <c r="O2" s="169" t="s">
        <v>109</v>
      </c>
      <c r="P2" s="162" t="s">
        <v>27</v>
      </c>
      <c r="Q2" s="164" t="s">
        <v>28</v>
      </c>
      <c r="R2" s="167" t="s">
        <v>85</v>
      </c>
      <c r="S2" s="163" t="s">
        <v>86</v>
      </c>
      <c r="T2" s="163" t="s">
        <v>87</v>
      </c>
      <c r="U2" s="163" t="s">
        <v>88</v>
      </c>
      <c r="V2" s="163" t="s">
        <v>89</v>
      </c>
      <c r="W2" s="163" t="s">
        <v>90</v>
      </c>
      <c r="X2" s="168" t="s">
        <v>97</v>
      </c>
      <c r="Y2" s="162" t="s">
        <v>91</v>
      </c>
      <c r="Z2" s="163" t="s">
        <v>92</v>
      </c>
      <c r="AA2" s="163" t="s">
        <v>93</v>
      </c>
      <c r="AB2" s="164" t="s">
        <v>94</v>
      </c>
      <c r="AC2" s="11"/>
    </row>
    <row r="3" spans="1:29" s="1" customFormat="1" ht="36" customHeight="1" x14ac:dyDescent="0.25">
      <c r="A3" s="113" t="s">
        <v>75</v>
      </c>
      <c r="B3" s="114" t="s">
        <v>74</v>
      </c>
      <c r="C3" s="108">
        <v>19</v>
      </c>
      <c r="D3" s="99">
        <v>17</v>
      </c>
      <c r="E3" s="26"/>
      <c r="F3" s="26"/>
      <c r="G3" s="26">
        <v>1</v>
      </c>
      <c r="H3" s="26"/>
      <c r="I3" s="26"/>
      <c r="J3" s="26"/>
      <c r="K3" s="100">
        <v>1</v>
      </c>
      <c r="L3" s="34">
        <f>M3+N3</f>
        <v>19</v>
      </c>
      <c r="M3" s="35">
        <v>17</v>
      </c>
      <c r="N3" s="43">
        <v>2</v>
      </c>
      <c r="O3" s="34">
        <f>P3+Q3</f>
        <v>20</v>
      </c>
      <c r="P3" s="184">
        <v>6</v>
      </c>
      <c r="Q3" s="185">
        <v>14</v>
      </c>
      <c r="R3" s="183">
        <v>4</v>
      </c>
      <c r="S3" s="101">
        <v>1</v>
      </c>
      <c r="T3" s="101">
        <v>2</v>
      </c>
      <c r="U3" s="101">
        <v>5</v>
      </c>
      <c r="V3" s="101"/>
      <c r="W3" s="101"/>
      <c r="X3" s="105">
        <v>8</v>
      </c>
      <c r="Y3" s="42"/>
      <c r="Z3" s="102">
        <v>1</v>
      </c>
      <c r="AA3" s="102">
        <v>15</v>
      </c>
      <c r="AB3" s="43">
        <v>3</v>
      </c>
    </row>
    <row r="4" spans="1:29" s="1" customFormat="1" ht="30" customHeight="1" x14ac:dyDescent="0.25">
      <c r="A4" s="111" t="s">
        <v>77</v>
      </c>
      <c r="B4" s="112" t="s">
        <v>76</v>
      </c>
      <c r="C4" s="109">
        <v>37</v>
      </c>
      <c r="D4" s="87">
        <v>24</v>
      </c>
      <c r="E4" s="5"/>
      <c r="F4" s="5">
        <v>2</v>
      </c>
      <c r="G4" s="5">
        <v>5</v>
      </c>
      <c r="H4" s="5"/>
      <c r="I4" s="5"/>
      <c r="J4" s="5">
        <v>6</v>
      </c>
      <c r="K4" s="94"/>
      <c r="L4" s="34">
        <f t="shared" ref="L4:L8" si="0">M4+N4</f>
        <v>37</v>
      </c>
      <c r="M4" s="37">
        <v>34</v>
      </c>
      <c r="N4" s="45">
        <v>3</v>
      </c>
      <c r="O4" s="34">
        <f t="shared" ref="O4:O8" si="1">P4+Q4</f>
        <v>38</v>
      </c>
      <c r="P4" s="186">
        <v>17</v>
      </c>
      <c r="Q4" s="187">
        <v>21</v>
      </c>
      <c r="R4" s="97">
        <v>2</v>
      </c>
      <c r="S4" s="7">
        <v>1</v>
      </c>
      <c r="T4" s="7">
        <v>1</v>
      </c>
      <c r="U4" s="7">
        <v>4</v>
      </c>
      <c r="V4" s="7">
        <v>1</v>
      </c>
      <c r="W4" s="7">
        <v>1</v>
      </c>
      <c r="X4" s="106">
        <v>28</v>
      </c>
      <c r="Y4" s="44"/>
      <c r="Z4" s="86"/>
      <c r="AA4" s="86">
        <v>30</v>
      </c>
      <c r="AB4" s="45">
        <v>7</v>
      </c>
    </row>
    <row r="5" spans="1:29" s="1" customFormat="1" ht="40.5" customHeight="1" x14ac:dyDescent="0.25">
      <c r="A5" s="111" t="s">
        <v>79</v>
      </c>
      <c r="B5" s="112" t="s">
        <v>78</v>
      </c>
      <c r="C5" s="109">
        <v>13</v>
      </c>
      <c r="D5" s="87">
        <v>4</v>
      </c>
      <c r="E5" s="5"/>
      <c r="F5" s="5">
        <v>1</v>
      </c>
      <c r="G5" s="5"/>
      <c r="H5" s="5">
        <v>4</v>
      </c>
      <c r="I5" s="5"/>
      <c r="J5" s="5">
        <v>1</v>
      </c>
      <c r="K5" s="94">
        <v>3</v>
      </c>
      <c r="L5" s="34">
        <f t="shared" si="0"/>
        <v>18</v>
      </c>
      <c r="M5" s="37">
        <v>15</v>
      </c>
      <c r="N5" s="45">
        <v>3</v>
      </c>
      <c r="O5" s="34">
        <f t="shared" si="1"/>
        <v>18</v>
      </c>
      <c r="P5" s="186">
        <v>11</v>
      </c>
      <c r="Q5" s="187">
        <v>7</v>
      </c>
      <c r="R5" s="97"/>
      <c r="S5" s="7"/>
      <c r="T5" s="7">
        <v>3</v>
      </c>
      <c r="U5" s="7">
        <v>2</v>
      </c>
      <c r="V5" s="7">
        <v>3</v>
      </c>
      <c r="W5" s="7"/>
      <c r="X5" s="106">
        <v>10</v>
      </c>
      <c r="Y5" s="44"/>
      <c r="Z5" s="86"/>
      <c r="AA5" s="86">
        <v>9</v>
      </c>
      <c r="AB5" s="45">
        <v>4</v>
      </c>
    </row>
    <row r="6" spans="1:29" s="1" customFormat="1" ht="42.75" x14ac:dyDescent="0.25">
      <c r="A6" s="111" t="s">
        <v>81</v>
      </c>
      <c r="B6" s="112" t="s">
        <v>80</v>
      </c>
      <c r="C6" s="109">
        <v>14</v>
      </c>
      <c r="D6" s="87">
        <v>11</v>
      </c>
      <c r="E6" s="5"/>
      <c r="F6" s="5"/>
      <c r="G6" s="5">
        <v>2</v>
      </c>
      <c r="H6" s="5"/>
      <c r="I6" s="5"/>
      <c r="J6" s="5"/>
      <c r="K6" s="94">
        <v>1</v>
      </c>
      <c r="L6" s="34">
        <f t="shared" si="0"/>
        <v>15</v>
      </c>
      <c r="M6" s="37">
        <v>13</v>
      </c>
      <c r="N6" s="45">
        <v>2</v>
      </c>
      <c r="O6" s="34">
        <f t="shared" si="1"/>
        <v>17</v>
      </c>
      <c r="P6" s="186">
        <v>5</v>
      </c>
      <c r="Q6" s="187">
        <v>12</v>
      </c>
      <c r="R6" s="97">
        <v>2</v>
      </c>
      <c r="S6" s="7"/>
      <c r="T6" s="7"/>
      <c r="U6" s="7">
        <v>5</v>
      </c>
      <c r="V6" s="7">
        <v>1</v>
      </c>
      <c r="W6" s="7"/>
      <c r="X6" s="106">
        <v>9</v>
      </c>
      <c r="Y6" s="44"/>
      <c r="Z6" s="86"/>
      <c r="AA6" s="86">
        <v>5</v>
      </c>
      <c r="AB6" s="45">
        <v>9</v>
      </c>
    </row>
    <row r="7" spans="1:29" s="1" customFormat="1" ht="53.25" customHeight="1" x14ac:dyDescent="0.25">
      <c r="A7" s="111" t="s">
        <v>83</v>
      </c>
      <c r="B7" s="112" t="s">
        <v>82</v>
      </c>
      <c r="C7" s="109">
        <v>4</v>
      </c>
      <c r="D7" s="87"/>
      <c r="E7" s="5"/>
      <c r="F7" s="5"/>
      <c r="G7" s="5">
        <v>4</v>
      </c>
      <c r="H7" s="5"/>
      <c r="I7" s="5"/>
      <c r="J7" s="5"/>
      <c r="K7" s="94"/>
      <c r="L7" s="34">
        <f t="shared" si="0"/>
        <v>4</v>
      </c>
      <c r="M7" s="37">
        <v>4</v>
      </c>
      <c r="N7" s="45"/>
      <c r="O7" s="34">
        <f t="shared" si="1"/>
        <v>4</v>
      </c>
      <c r="P7" s="186"/>
      <c r="Q7" s="187">
        <v>4</v>
      </c>
      <c r="R7" s="97">
        <v>2</v>
      </c>
      <c r="S7" s="7"/>
      <c r="T7" s="7"/>
      <c r="U7" s="7">
        <v>1</v>
      </c>
      <c r="V7" s="7"/>
      <c r="W7" s="7"/>
      <c r="X7" s="106">
        <v>1</v>
      </c>
      <c r="Y7" s="44"/>
      <c r="Z7" s="86"/>
      <c r="AA7" s="86">
        <v>4</v>
      </c>
      <c r="AB7" s="45"/>
    </row>
    <row r="8" spans="1:29" s="1" customFormat="1" ht="33.75" customHeight="1" thickBot="1" x14ac:dyDescent="0.3">
      <c r="A8" s="201" t="s">
        <v>17</v>
      </c>
      <c r="B8" s="202"/>
      <c r="C8" s="110">
        <v>4</v>
      </c>
      <c r="D8" s="88">
        <v>1</v>
      </c>
      <c r="E8" s="21"/>
      <c r="F8" s="21"/>
      <c r="G8" s="21"/>
      <c r="H8" s="21"/>
      <c r="I8" s="21"/>
      <c r="J8" s="21"/>
      <c r="K8" s="95">
        <v>3</v>
      </c>
      <c r="L8" s="34">
        <f t="shared" si="0"/>
        <v>4</v>
      </c>
      <c r="M8" s="39">
        <v>4</v>
      </c>
      <c r="N8" s="47"/>
      <c r="O8" s="34">
        <f t="shared" si="1"/>
        <v>4</v>
      </c>
      <c r="P8" s="188">
        <v>2</v>
      </c>
      <c r="Q8" s="189">
        <v>2</v>
      </c>
      <c r="R8" s="103">
        <v>2</v>
      </c>
      <c r="S8" s="104"/>
      <c r="T8" s="104"/>
      <c r="U8" s="104">
        <v>2</v>
      </c>
      <c r="V8" s="104"/>
      <c r="W8" s="104"/>
      <c r="X8" s="107"/>
      <c r="Y8" s="46"/>
      <c r="Z8" s="89"/>
      <c r="AA8" s="89">
        <v>4</v>
      </c>
      <c r="AB8" s="47"/>
    </row>
    <row r="9" spans="1:29" ht="42.75" customHeight="1" thickBot="1" x14ac:dyDescent="0.3">
      <c r="A9" s="199" t="s">
        <v>101</v>
      </c>
      <c r="B9" s="200"/>
      <c r="C9" s="90">
        <v>91</v>
      </c>
      <c r="D9" s="91">
        <v>57</v>
      </c>
      <c r="E9" s="92">
        <v>0</v>
      </c>
      <c r="F9" s="92">
        <v>3</v>
      </c>
      <c r="G9" s="92">
        <v>12</v>
      </c>
      <c r="H9" s="92">
        <v>4</v>
      </c>
      <c r="I9" s="92">
        <v>0</v>
      </c>
      <c r="J9" s="92">
        <v>7</v>
      </c>
      <c r="K9" s="96">
        <v>8</v>
      </c>
      <c r="L9" s="90">
        <f>SUM(L3:L8)</f>
        <v>97</v>
      </c>
      <c r="M9" s="91">
        <v>87</v>
      </c>
      <c r="N9" s="93">
        <v>10</v>
      </c>
      <c r="O9" s="90">
        <f>SUM(O3:O8)</f>
        <v>101</v>
      </c>
      <c r="P9" s="98">
        <v>41</v>
      </c>
      <c r="Q9" s="93">
        <v>60</v>
      </c>
      <c r="R9" s="91">
        <v>12</v>
      </c>
      <c r="S9" s="92">
        <v>2</v>
      </c>
      <c r="T9" s="92">
        <v>6</v>
      </c>
      <c r="U9" s="92">
        <v>19</v>
      </c>
      <c r="V9" s="92">
        <v>5</v>
      </c>
      <c r="W9" s="92">
        <v>1</v>
      </c>
      <c r="X9" s="96">
        <v>56</v>
      </c>
      <c r="Y9" s="98">
        <v>0</v>
      </c>
      <c r="Z9" s="92">
        <v>1</v>
      </c>
      <c r="AA9" s="92">
        <v>67</v>
      </c>
      <c r="AB9" s="93">
        <v>23</v>
      </c>
    </row>
    <row r="10" spans="1:29" ht="36.75" customHeight="1" x14ac:dyDescent="0.25"/>
    <row r="11" spans="1:29" x14ac:dyDescent="0.25">
      <c r="D11" s="115"/>
      <c r="E11" s="115"/>
      <c r="F11" s="115"/>
      <c r="G11" s="115"/>
      <c r="H11" s="115"/>
      <c r="I11" s="115"/>
      <c r="J11" s="115"/>
      <c r="K11" s="115"/>
      <c r="L11" s="115"/>
    </row>
    <row r="12" spans="1:29" x14ac:dyDescent="0.25">
      <c r="D12" s="115"/>
      <c r="E12" s="115"/>
      <c r="F12" s="115"/>
      <c r="G12" s="115"/>
      <c r="H12" s="115"/>
      <c r="I12" s="115"/>
      <c r="J12" s="115"/>
      <c r="K12" s="115"/>
      <c r="L12" s="115"/>
    </row>
    <row r="13" spans="1:29" x14ac:dyDescent="0.25">
      <c r="D13" s="115"/>
      <c r="E13" s="115"/>
      <c r="F13" s="115"/>
      <c r="G13" s="115"/>
      <c r="H13" s="115"/>
      <c r="I13" s="115"/>
      <c r="J13" s="115"/>
      <c r="K13" s="115"/>
      <c r="L13" s="115"/>
    </row>
    <row r="14" spans="1:29" ht="15" x14ac:dyDescent="0.25">
      <c r="D14" s="116"/>
      <c r="E14" s="115"/>
      <c r="F14" s="115"/>
      <c r="G14" s="115"/>
      <c r="H14" s="115"/>
      <c r="I14" s="115"/>
      <c r="J14" s="115"/>
      <c r="K14" s="115"/>
      <c r="L14" s="115"/>
    </row>
    <row r="15" spans="1:29" ht="15" x14ac:dyDescent="0.25">
      <c r="D15" s="116"/>
      <c r="E15" s="115"/>
      <c r="F15" s="115"/>
      <c r="G15" s="115"/>
      <c r="H15" s="115"/>
      <c r="I15" s="115"/>
      <c r="J15" s="115"/>
      <c r="K15" s="115"/>
      <c r="L15" s="115"/>
    </row>
    <row r="16" spans="1:29" ht="15" x14ac:dyDescent="0.25">
      <c r="D16" s="116"/>
      <c r="E16" s="115"/>
      <c r="F16" s="115"/>
      <c r="G16" s="115"/>
      <c r="H16" s="115"/>
      <c r="I16" s="115"/>
      <c r="J16" s="115"/>
      <c r="K16" s="115"/>
      <c r="L16" s="115"/>
    </row>
    <row r="17" spans="4:12" ht="15" x14ac:dyDescent="0.25">
      <c r="D17" s="116"/>
      <c r="E17" s="115"/>
      <c r="F17" s="115"/>
      <c r="G17" s="115"/>
      <c r="H17" s="115"/>
      <c r="I17" s="115"/>
      <c r="J17" s="115"/>
      <c r="K17" s="115"/>
      <c r="L17" s="115"/>
    </row>
    <row r="18" spans="4:12" ht="15" x14ac:dyDescent="0.25">
      <c r="D18" s="116"/>
      <c r="E18" s="115"/>
      <c r="F18" s="115"/>
      <c r="G18" s="115"/>
      <c r="H18" s="115"/>
      <c r="I18" s="115"/>
      <c r="J18" s="115"/>
      <c r="K18" s="115"/>
      <c r="L18" s="115"/>
    </row>
    <row r="19" spans="4:12" ht="15" x14ac:dyDescent="0.25">
      <c r="D19" s="116"/>
      <c r="E19" s="115"/>
      <c r="F19" s="115"/>
      <c r="G19" s="115"/>
      <c r="H19" s="115"/>
      <c r="I19" s="115"/>
      <c r="J19" s="115"/>
      <c r="K19" s="115"/>
      <c r="L19" s="115"/>
    </row>
    <row r="20" spans="4:12" ht="15" x14ac:dyDescent="0.25">
      <c r="D20" s="116"/>
      <c r="E20" s="115"/>
      <c r="F20" s="115"/>
      <c r="G20" s="115"/>
      <c r="H20" s="115"/>
      <c r="I20" s="115"/>
      <c r="J20" s="115"/>
      <c r="K20" s="115"/>
      <c r="L20" s="115"/>
    </row>
    <row r="21" spans="4:12" ht="15" x14ac:dyDescent="0.25">
      <c r="D21" s="116"/>
      <c r="E21" s="115"/>
      <c r="F21" s="115"/>
      <c r="G21" s="115"/>
      <c r="H21" s="115"/>
      <c r="I21" s="115"/>
      <c r="J21" s="115"/>
      <c r="K21" s="115"/>
      <c r="L21" s="115"/>
    </row>
    <row r="22" spans="4:12" x14ac:dyDescent="0.25">
      <c r="D22" s="115"/>
      <c r="E22" s="115"/>
      <c r="F22" s="115"/>
      <c r="G22" s="115"/>
      <c r="H22" s="115"/>
      <c r="I22" s="115"/>
      <c r="J22" s="115"/>
      <c r="K22" s="115"/>
      <c r="L22" s="115"/>
    </row>
  </sheetData>
  <mergeCells count="3">
    <mergeCell ref="A1:AB1"/>
    <mergeCell ref="A9:B9"/>
    <mergeCell ref="A8:B8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A7" zoomScale="110" zoomScaleNormal="110" workbookViewId="0">
      <selection activeCell="O11" sqref="O11:U11"/>
    </sheetView>
  </sheetViews>
  <sheetFormatPr defaultRowHeight="14.25" x14ac:dyDescent="0.2"/>
  <cols>
    <col min="1" max="1" width="18" style="84" customWidth="1"/>
    <col min="2" max="2" width="6.28515625" style="84" customWidth="1"/>
    <col min="3" max="4" width="4.7109375" style="84" bestFit="1" customWidth="1"/>
    <col min="5" max="5" width="4.28515625" style="84" customWidth="1"/>
    <col min="6" max="6" width="8" style="84" customWidth="1"/>
    <col min="7" max="8" width="4.7109375" style="84" bestFit="1" customWidth="1"/>
    <col min="9" max="9" width="5.7109375" style="84" bestFit="1" customWidth="1"/>
    <col min="10" max="10" width="3.28515625" style="84" bestFit="1" customWidth="1"/>
    <col min="11" max="11" width="5.7109375" style="84" bestFit="1" customWidth="1"/>
    <col min="12" max="12" width="7.42578125" style="84" customWidth="1"/>
    <col min="13" max="14" width="5.5703125" style="84" customWidth="1"/>
    <col min="15" max="15" width="4.7109375" style="84" bestFit="1" customWidth="1"/>
    <col min="16" max="17" width="3.5703125" style="84" bestFit="1" customWidth="1"/>
    <col min="18" max="18" width="4.7109375" style="84" bestFit="1" customWidth="1"/>
    <col min="19" max="20" width="5.7109375" style="84" bestFit="1" customWidth="1"/>
    <col min="21" max="21" width="4.7109375" style="84" bestFit="1" customWidth="1"/>
    <col min="22" max="16384" width="9.140625" style="84"/>
  </cols>
  <sheetData>
    <row r="1" spans="1:25" ht="30.75" customHeight="1" thickBot="1" x14ac:dyDescent="0.25">
      <c r="A1" s="203" t="s">
        <v>99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</row>
    <row r="2" spans="1:25" s="8" customFormat="1" ht="181.5" customHeight="1" thickBot="1" x14ac:dyDescent="0.3">
      <c r="A2" s="52" t="s">
        <v>39</v>
      </c>
      <c r="B2" s="191" t="s">
        <v>111</v>
      </c>
      <c r="C2" s="170" t="s">
        <v>18</v>
      </c>
      <c r="D2" s="171" t="s">
        <v>19</v>
      </c>
      <c r="E2" s="172" t="s">
        <v>20</v>
      </c>
      <c r="F2" s="173" t="s">
        <v>95</v>
      </c>
      <c r="G2" s="182" t="s">
        <v>23</v>
      </c>
      <c r="H2" s="181" t="s">
        <v>22</v>
      </c>
      <c r="I2" s="170" t="s">
        <v>71</v>
      </c>
      <c r="J2" s="171" t="s">
        <v>72</v>
      </c>
      <c r="K2" s="172" t="s">
        <v>73</v>
      </c>
      <c r="L2" s="173" t="s">
        <v>96</v>
      </c>
      <c r="M2" s="180" t="s">
        <v>27</v>
      </c>
      <c r="N2" s="181" t="s">
        <v>28</v>
      </c>
      <c r="O2" s="178" t="s">
        <v>85</v>
      </c>
      <c r="P2" s="171" t="s">
        <v>86</v>
      </c>
      <c r="Q2" s="171" t="s">
        <v>87</v>
      </c>
      <c r="R2" s="171" t="s">
        <v>88</v>
      </c>
      <c r="S2" s="171" t="s">
        <v>89</v>
      </c>
      <c r="T2" s="171" t="s">
        <v>90</v>
      </c>
      <c r="U2" s="179" t="s">
        <v>97</v>
      </c>
      <c r="V2" s="174"/>
      <c r="W2" s="174"/>
      <c r="X2" s="174"/>
      <c r="Y2" s="174"/>
    </row>
    <row r="3" spans="1:25" s="17" customFormat="1" ht="15" x14ac:dyDescent="0.25">
      <c r="A3" s="175" t="s">
        <v>0</v>
      </c>
      <c r="B3" s="56">
        <v>140</v>
      </c>
      <c r="C3" s="53">
        <v>59</v>
      </c>
      <c r="D3" s="54">
        <v>81</v>
      </c>
      <c r="E3" s="55"/>
      <c r="F3" s="56">
        <f>G3+H3</f>
        <v>140</v>
      </c>
      <c r="G3" s="57">
        <v>108</v>
      </c>
      <c r="H3" s="58">
        <v>32</v>
      </c>
      <c r="I3" s="53">
        <v>7</v>
      </c>
      <c r="J3" s="54"/>
      <c r="K3" s="55"/>
      <c r="L3" s="56">
        <f>M3+N3</f>
        <v>145</v>
      </c>
      <c r="M3" s="59">
        <v>36</v>
      </c>
      <c r="N3" s="58">
        <v>109</v>
      </c>
      <c r="O3" s="60">
        <v>52</v>
      </c>
      <c r="P3" s="54">
        <v>15</v>
      </c>
      <c r="Q3" s="54">
        <v>14</v>
      </c>
      <c r="R3" s="54">
        <v>23</v>
      </c>
      <c r="S3" s="54">
        <v>16</v>
      </c>
      <c r="T3" s="54">
        <v>5</v>
      </c>
      <c r="U3" s="61">
        <v>20</v>
      </c>
      <c r="W3" s="190"/>
    </row>
    <row r="4" spans="1:25" s="12" customFormat="1" ht="15" x14ac:dyDescent="0.25">
      <c r="A4" s="176" t="s">
        <v>1</v>
      </c>
      <c r="B4" s="193">
        <v>166</v>
      </c>
      <c r="C4" s="62">
        <v>15</v>
      </c>
      <c r="D4" s="63">
        <v>151</v>
      </c>
      <c r="E4" s="64"/>
      <c r="F4" s="56">
        <f t="shared" ref="F4:F10" si="0">G4+H4</f>
        <v>167</v>
      </c>
      <c r="G4" s="65">
        <v>137</v>
      </c>
      <c r="H4" s="66">
        <v>30</v>
      </c>
      <c r="I4" s="62">
        <v>3</v>
      </c>
      <c r="J4" s="63"/>
      <c r="K4" s="64">
        <v>1</v>
      </c>
      <c r="L4" s="56">
        <f t="shared" ref="L4:L10" si="1">M4+N4</f>
        <v>169</v>
      </c>
      <c r="M4" s="67">
        <v>53</v>
      </c>
      <c r="N4" s="66">
        <v>116</v>
      </c>
      <c r="O4" s="68">
        <v>58</v>
      </c>
      <c r="P4" s="63">
        <v>6</v>
      </c>
      <c r="Q4" s="63">
        <v>9</v>
      </c>
      <c r="R4" s="63">
        <v>34</v>
      </c>
      <c r="S4" s="63">
        <v>15</v>
      </c>
      <c r="T4" s="63">
        <v>7</v>
      </c>
      <c r="U4" s="69">
        <v>40</v>
      </c>
      <c r="W4" s="190"/>
    </row>
    <row r="5" spans="1:25" s="12" customFormat="1" ht="15" x14ac:dyDescent="0.25">
      <c r="A5" s="176" t="s">
        <v>2</v>
      </c>
      <c r="B5" s="193">
        <v>119</v>
      </c>
      <c r="C5" s="62">
        <v>6</v>
      </c>
      <c r="D5" s="63">
        <v>110</v>
      </c>
      <c r="E5" s="64">
        <v>3</v>
      </c>
      <c r="F5" s="56">
        <f t="shared" si="0"/>
        <v>120</v>
      </c>
      <c r="G5" s="65">
        <v>106</v>
      </c>
      <c r="H5" s="66">
        <v>14</v>
      </c>
      <c r="I5" s="62">
        <v>6</v>
      </c>
      <c r="J5" s="63"/>
      <c r="K5" s="64">
        <v>114</v>
      </c>
      <c r="L5" s="56">
        <f t="shared" si="1"/>
        <v>121</v>
      </c>
      <c r="M5" s="67">
        <v>37</v>
      </c>
      <c r="N5" s="66">
        <v>84</v>
      </c>
      <c r="O5" s="68">
        <v>30</v>
      </c>
      <c r="P5" s="63">
        <v>1</v>
      </c>
      <c r="Q5" s="63">
        <v>7</v>
      </c>
      <c r="R5" s="63">
        <v>31</v>
      </c>
      <c r="S5" s="63">
        <v>17</v>
      </c>
      <c r="T5" s="63">
        <v>9</v>
      </c>
      <c r="U5" s="69">
        <v>26</v>
      </c>
      <c r="W5" s="190"/>
    </row>
    <row r="6" spans="1:25" s="12" customFormat="1" ht="15" x14ac:dyDescent="0.25">
      <c r="A6" s="176" t="s">
        <v>3</v>
      </c>
      <c r="B6" s="193">
        <v>111</v>
      </c>
      <c r="C6" s="62">
        <v>14</v>
      </c>
      <c r="D6" s="63">
        <v>97</v>
      </c>
      <c r="E6" s="64"/>
      <c r="F6" s="56">
        <f t="shared" si="0"/>
        <v>111</v>
      </c>
      <c r="G6" s="65">
        <v>96</v>
      </c>
      <c r="H6" s="66">
        <v>15</v>
      </c>
      <c r="I6" s="62">
        <v>27</v>
      </c>
      <c r="J6" s="63"/>
      <c r="K6" s="64">
        <v>83</v>
      </c>
      <c r="L6" s="56">
        <f t="shared" si="1"/>
        <v>112</v>
      </c>
      <c r="M6" s="67">
        <v>44</v>
      </c>
      <c r="N6" s="66">
        <v>68</v>
      </c>
      <c r="O6" s="68">
        <v>22</v>
      </c>
      <c r="P6" s="63">
        <v>3</v>
      </c>
      <c r="Q6" s="63">
        <v>9</v>
      </c>
      <c r="R6" s="63">
        <v>24</v>
      </c>
      <c r="S6" s="63">
        <v>9</v>
      </c>
      <c r="T6" s="63">
        <v>5</v>
      </c>
      <c r="U6" s="69">
        <v>40</v>
      </c>
      <c r="W6" s="190"/>
    </row>
    <row r="7" spans="1:25" s="12" customFormat="1" ht="15" x14ac:dyDescent="0.25">
      <c r="A7" s="176" t="s">
        <v>4</v>
      </c>
      <c r="B7" s="193">
        <v>56</v>
      </c>
      <c r="C7" s="62">
        <v>1</v>
      </c>
      <c r="D7" s="63">
        <v>55</v>
      </c>
      <c r="E7" s="64"/>
      <c r="F7" s="56">
        <f t="shared" si="0"/>
        <v>58</v>
      </c>
      <c r="G7" s="65">
        <v>52</v>
      </c>
      <c r="H7" s="66">
        <v>6</v>
      </c>
      <c r="I7" s="62">
        <v>3</v>
      </c>
      <c r="J7" s="63"/>
      <c r="K7" s="64">
        <v>55</v>
      </c>
      <c r="L7" s="56">
        <f t="shared" si="1"/>
        <v>60</v>
      </c>
      <c r="M7" s="67">
        <v>22</v>
      </c>
      <c r="N7" s="66">
        <v>38</v>
      </c>
      <c r="O7" s="68">
        <v>21</v>
      </c>
      <c r="P7" s="63">
        <v>1</v>
      </c>
      <c r="Q7" s="63">
        <v>7</v>
      </c>
      <c r="R7" s="63">
        <v>15</v>
      </c>
      <c r="S7" s="63">
        <v>2</v>
      </c>
      <c r="T7" s="63"/>
      <c r="U7" s="69">
        <v>14</v>
      </c>
      <c r="W7" s="190"/>
    </row>
    <row r="8" spans="1:25" s="12" customFormat="1" ht="15" x14ac:dyDescent="0.25">
      <c r="A8" s="176" t="s">
        <v>5</v>
      </c>
      <c r="B8" s="193">
        <v>116</v>
      </c>
      <c r="C8" s="62">
        <v>2</v>
      </c>
      <c r="D8" s="63">
        <v>55</v>
      </c>
      <c r="E8" s="64">
        <v>59</v>
      </c>
      <c r="F8" s="56">
        <f t="shared" si="0"/>
        <v>110</v>
      </c>
      <c r="G8" s="65">
        <v>48</v>
      </c>
      <c r="H8" s="66">
        <v>62</v>
      </c>
      <c r="I8" s="62">
        <v>15</v>
      </c>
      <c r="J8" s="63">
        <v>7</v>
      </c>
      <c r="K8" s="64"/>
      <c r="L8" s="56">
        <f t="shared" si="1"/>
        <v>116</v>
      </c>
      <c r="M8" s="67">
        <v>40</v>
      </c>
      <c r="N8" s="66">
        <v>76</v>
      </c>
      <c r="O8" s="68">
        <v>36</v>
      </c>
      <c r="P8" s="63">
        <v>6</v>
      </c>
      <c r="Q8" s="63">
        <v>12</v>
      </c>
      <c r="R8" s="63">
        <v>24</v>
      </c>
      <c r="S8" s="63">
        <v>9</v>
      </c>
      <c r="T8" s="63">
        <v>3</v>
      </c>
      <c r="U8" s="69">
        <v>26</v>
      </c>
      <c r="W8" s="190"/>
    </row>
    <row r="9" spans="1:25" s="12" customFormat="1" ht="15" x14ac:dyDescent="0.25">
      <c r="A9" s="176" t="s">
        <v>6</v>
      </c>
      <c r="B9" s="193">
        <v>79</v>
      </c>
      <c r="C9" s="62">
        <v>4</v>
      </c>
      <c r="D9" s="63">
        <v>70</v>
      </c>
      <c r="E9" s="64">
        <v>5</v>
      </c>
      <c r="F9" s="56">
        <f t="shared" si="0"/>
        <v>80</v>
      </c>
      <c r="G9" s="65">
        <v>71</v>
      </c>
      <c r="H9" s="66">
        <v>9</v>
      </c>
      <c r="I9" s="62">
        <v>1</v>
      </c>
      <c r="J9" s="63"/>
      <c r="K9" s="64">
        <v>78</v>
      </c>
      <c r="L9" s="56">
        <f t="shared" si="1"/>
        <v>80</v>
      </c>
      <c r="M9" s="67">
        <v>21</v>
      </c>
      <c r="N9" s="66">
        <v>59</v>
      </c>
      <c r="O9" s="68">
        <v>27</v>
      </c>
      <c r="P9" s="63">
        <v>2</v>
      </c>
      <c r="Q9" s="63">
        <v>7</v>
      </c>
      <c r="R9" s="63">
        <v>24</v>
      </c>
      <c r="S9" s="63">
        <v>6</v>
      </c>
      <c r="T9" s="63">
        <v>3</v>
      </c>
      <c r="U9" s="69">
        <v>11</v>
      </c>
      <c r="W9" s="190"/>
    </row>
    <row r="10" spans="1:25" s="12" customFormat="1" ht="15.75" thickBot="1" x14ac:dyDescent="0.3">
      <c r="A10" s="177" t="s">
        <v>7</v>
      </c>
      <c r="B10" s="194">
        <v>157</v>
      </c>
      <c r="C10" s="70">
        <v>7</v>
      </c>
      <c r="D10" s="71">
        <v>149</v>
      </c>
      <c r="E10" s="72">
        <v>1</v>
      </c>
      <c r="F10" s="56">
        <f t="shared" si="0"/>
        <v>167</v>
      </c>
      <c r="G10" s="73">
        <v>132</v>
      </c>
      <c r="H10" s="74">
        <v>35</v>
      </c>
      <c r="I10" s="70">
        <v>21</v>
      </c>
      <c r="J10" s="71"/>
      <c r="K10" s="72">
        <v>25</v>
      </c>
      <c r="L10" s="56">
        <f t="shared" si="1"/>
        <v>161</v>
      </c>
      <c r="M10" s="75">
        <v>60</v>
      </c>
      <c r="N10" s="74">
        <v>101</v>
      </c>
      <c r="O10" s="76">
        <v>42</v>
      </c>
      <c r="P10" s="71">
        <v>9</v>
      </c>
      <c r="Q10" s="71">
        <v>19</v>
      </c>
      <c r="R10" s="71">
        <v>40</v>
      </c>
      <c r="S10" s="71">
        <v>17</v>
      </c>
      <c r="T10" s="71">
        <v>4</v>
      </c>
      <c r="U10" s="77">
        <v>30</v>
      </c>
      <c r="W10" s="190"/>
    </row>
    <row r="11" spans="1:25" s="12" customFormat="1" ht="48.75" thickBot="1" x14ac:dyDescent="0.3">
      <c r="A11" s="192" t="s">
        <v>100</v>
      </c>
      <c r="B11" s="78">
        <v>944</v>
      </c>
      <c r="C11" s="79">
        <v>108</v>
      </c>
      <c r="D11" s="80">
        <v>768</v>
      </c>
      <c r="E11" s="81">
        <v>68</v>
      </c>
      <c r="F11" s="78">
        <f>SUM(F3:F10)</f>
        <v>953</v>
      </c>
      <c r="G11" s="79">
        <v>750</v>
      </c>
      <c r="H11" s="82">
        <v>203</v>
      </c>
      <c r="I11" s="79">
        <v>83</v>
      </c>
      <c r="J11" s="80">
        <v>7</v>
      </c>
      <c r="K11" s="81">
        <v>356</v>
      </c>
      <c r="L11" s="78">
        <f>SUM(L3:L10)</f>
        <v>964</v>
      </c>
      <c r="M11" s="83">
        <v>313</v>
      </c>
      <c r="N11" s="82">
        <v>651</v>
      </c>
      <c r="O11" s="83">
        <v>288</v>
      </c>
      <c r="P11" s="80">
        <v>43</v>
      </c>
      <c r="Q11" s="80">
        <v>84</v>
      </c>
      <c r="R11" s="80">
        <v>215</v>
      </c>
      <c r="S11" s="80">
        <v>91</v>
      </c>
      <c r="T11" s="80">
        <v>36</v>
      </c>
      <c r="U11" s="82">
        <v>207</v>
      </c>
      <c r="W11" s="190"/>
    </row>
    <row r="12" spans="1:25" x14ac:dyDescent="0.2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</row>
  </sheetData>
  <mergeCells count="1">
    <mergeCell ref="A1:U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кривични дела</vt:lpstr>
      <vt:lpstr>сторители и жртви на кд</vt:lpstr>
      <vt:lpstr>прекршоци</vt:lpstr>
      <vt:lpstr>поплаки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2022-05-10T11:31:27Z</dcterms:modified>
</cp:coreProperties>
</file>