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S Excel\Montgomery Fleet Equipment\"/>
    </mc:Choice>
  </mc:AlternateContent>
  <xr:revisionPtr revIDLastSave="0" documentId="13_ncr:1_{3927E7AC-9924-4FD9-8F93-A9F9894525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vot 1" sheetId="2" r:id="rId1"/>
    <sheet name="Pivot 2" sheetId="3" r:id="rId2"/>
    <sheet name="Pivot 3" sheetId="4" r:id="rId3"/>
    <sheet name="Montgomery_Fleet_Equipment_Inve" sheetId="1" r:id="rId4"/>
  </sheets>
  <calcPr calcId="191029"/>
  <pivotCaches>
    <pivotCache cacheId="0" r:id="rId5"/>
  </pivotCaches>
</workbook>
</file>

<file path=xl/calcChain.xml><?xml version="1.0" encoding="utf-8"?>
<calcChain xmlns="http://schemas.openxmlformats.org/spreadsheetml/2006/main">
  <c r="F11" i="1" l="1"/>
  <c r="F10" i="1"/>
  <c r="F9" i="1"/>
  <c r="F8" i="1"/>
  <c r="F7" i="1"/>
</calcChain>
</file>

<file path=xl/sharedStrings.xml><?xml version="1.0" encoding="utf-8"?>
<sst xmlns="http://schemas.openxmlformats.org/spreadsheetml/2006/main" count="174" uniqueCount="43">
  <si>
    <t>Equipment Class</t>
  </si>
  <si>
    <t>Equipment Count</t>
  </si>
  <si>
    <t>Van</t>
  </si>
  <si>
    <t>SUV</t>
  </si>
  <si>
    <t>Pick Up  Trucks</t>
  </si>
  <si>
    <t>Sedan</t>
  </si>
  <si>
    <t>Public  Safety Sedan</t>
  </si>
  <si>
    <t>Public  Safety SUV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</si>
  <si>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</si>
  <si>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</si>
  <si>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</si>
  <si>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</si>
  <si>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</si>
  <si>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</si>
  <si>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</si>
  <si>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</si>
  <si>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</si>
  <si>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</si>
  <si>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</si>
  <si>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</si>
  <si>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</si>
  <si>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</si>
  <si>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</si>
  <si>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</si>
  <si>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</si>
  <si>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</si>
  <si>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</si>
  <si>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</si>
  <si>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</si>
  <si>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</si>
  <si>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</si>
  <si>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 xml:space="preserve">Department </t>
  </si>
  <si>
    <t xml:space="preserve">Board of Elections </t>
  </si>
  <si>
    <t>General Services</t>
  </si>
  <si>
    <t>Health and Human Services</t>
  </si>
  <si>
    <t xml:space="preserve">Sum = </t>
  </si>
  <si>
    <t xml:space="preserve">Avg. = </t>
  </si>
  <si>
    <t xml:space="preserve">Min = </t>
  </si>
  <si>
    <t xml:space="preserve">Max = </t>
  </si>
  <si>
    <t xml:space="preserve">Count = </t>
  </si>
  <si>
    <t>Row Labels</t>
  </si>
  <si>
    <t>Grand Total</t>
  </si>
  <si>
    <t>Sum of Equipment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</si>
</sst>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[1.xlsx]Pivot 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1'!$B$3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'Pivot 1'!$A$4:$A$18</c:f>
              <c:strCache>
                <c:ptCount val="14"/>
                <c:pt idx="0">
                  <c:v>General Services</c:v>
                </c:pt>
                <c:pt idx="1">
                  <c:v>Fire and Rescue</c:v>
                </c:pt>
                <c:pt idx="2">
                  <c:v>Health and Human Services</c:v>
                </c:pt>
                <c:pt idx="3">
                  <c:v>Environmental Protection</c:v>
                </c:pt>
                <c:pt idx="4">
                  <c:v>Correction and Rehabilitation</c:v>
                </c:pt>
                <c:pt idx="5">
                  <c:v>Community Engagement Cluster</c:v>
                </c:pt>
                <c:pt idx="6">
                  <c:v>County Executives Office</c:v>
                </c:pt>
                <c:pt idx="7">
                  <c:v>Finance </c:v>
                </c:pt>
                <c:pt idx="8">
                  <c:v>Board of Elections</c:v>
                </c:pt>
                <c:pt idx="9">
                  <c:v>Circuit Court</c:v>
                </c:pt>
                <c:pt idx="10">
                  <c:v>Consumer Protection</c:v>
                </c:pt>
                <c:pt idx="11">
                  <c:v>Community Use of Public Facilities</c:v>
                </c:pt>
                <c:pt idx="12">
                  <c:v>Economic Development</c:v>
                </c:pt>
                <c:pt idx="13">
                  <c:v>Board of Elections </c:v>
                </c:pt>
              </c:strCache>
            </c:strRef>
          </c:cat>
          <c:val>
            <c:numRef>
              <c:f>'Pivot 1'!$B$4:$B$18</c:f>
              <c:numCache>
                <c:formatCode>General</c:formatCode>
                <c:ptCount val="14"/>
                <c:pt idx="0">
                  <c:v>202</c:v>
                </c:pt>
                <c:pt idx="1">
                  <c:v>100</c:v>
                </c:pt>
                <c:pt idx="2">
                  <c:v>96</c:v>
                </c:pt>
                <c:pt idx="3">
                  <c:v>72</c:v>
                </c:pt>
                <c:pt idx="4">
                  <c:v>29</c:v>
                </c:pt>
                <c:pt idx="5">
                  <c:v>17</c:v>
                </c:pt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AB-45C3-817C-72D4441ED3D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328087560"/>
        <c:axId val="328087920"/>
      </c:barChart>
      <c:catAx>
        <c:axId val="328087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087920"/>
        <c:crosses val="autoZero"/>
        <c:auto val="1"/>
        <c:lblAlgn val="ctr"/>
        <c:lblOffset val="100"/>
        <c:noMultiLvlLbl val="0"/>
      </c:catAx>
      <c:valAx>
        <c:axId val="32808792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280875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11</xdr:row>
      <xdr:rowOff>42862</xdr:rowOff>
    </xdr:from>
    <xdr:to>
      <xdr:col>15</xdr:col>
      <xdr:colOff>38100</xdr:colOff>
      <xdr:row>33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8C8EC1-3D00-54BA-F4DC-CA32F1A392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elcome" refreshedDate="45148.484391550926" createdVersion="8" refreshedVersion="8" minRefreshableVersion="3" recordCount="53" xr:uid="{8671713A-132B-49B4-BCD6-D870CE6AFD1D}">
  <cacheSource type="worksheet">
    <worksheetSource name="Table2"/>
  </cacheSource>
  <cacheFields count="3">
    <cacheField name="Department " numFmtId="0">
      <sharedItems count="14">
        <s v="Board of Elections "/>
        <s v="Board of Elections"/>
        <s v="Circuit Court"/>
        <s v="Community Engagement Cluster"/>
        <s v="Community Use of Public Facilities"/>
        <s v="Consumer Protection"/>
        <s v="Correction and Rehabilitation"/>
        <s v="County Executives Office"/>
        <s v="Economic Development"/>
        <s v="Environmental Protection"/>
        <s v="Finance "/>
        <s v="Fire and Rescue"/>
        <s v="General Services"/>
        <s v="Health and Human Services"/>
      </sharedItems>
    </cacheField>
    <cacheField name="Equipment Class" numFmtId="0">
      <sharedItems count="18">
        <s v="Van"/>
        <s v="Off Road Vehicle Equipment"/>
        <s v="SUV"/>
        <s v="Pick Up  Trucks"/>
        <s v="Sedan"/>
        <s v="Public  Safety Sedan"/>
        <s v="Public  Safety SUV"/>
        <s v="Pick Up Trucks"/>
        <s v="CUV"/>
        <s v="Public Safety SUV"/>
        <s v="Medium Duty"/>
        <s v="Public Safety Pick Up Trucks"/>
        <s v="Public Safety Sedan"/>
        <s v="Public Safety Van"/>
        <s v="Public Safety CUV"/>
        <s v="Public Safety Heavy Duty"/>
        <s v="Heavy Duty"/>
        <s v="Transit Bus"/>
      </sharedItems>
    </cacheField>
    <cacheField name="Equipment Count" numFmtId="0">
      <sharedItems containsSemiMixedTypes="0" containsString="0" containsNumber="1" containsInteger="1" minValue="1" maxValue="75" count="21">
        <n v="1"/>
        <n v="2"/>
        <n v="8"/>
        <n v="7"/>
        <n v="3"/>
        <n v="10"/>
        <n v="18"/>
        <n v="15"/>
        <n v="33"/>
        <n v="27"/>
        <n v="12"/>
        <n v="11"/>
        <n v="6"/>
        <n v="4"/>
        <n v="21"/>
        <n v="45"/>
        <n v="31"/>
        <n v="42"/>
        <n v="5"/>
        <n v="48"/>
        <n v="7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x v="0"/>
    <x v="0"/>
  </r>
  <r>
    <x v="1"/>
    <x v="1"/>
    <x v="1"/>
  </r>
  <r>
    <x v="2"/>
    <x v="2"/>
    <x v="0"/>
  </r>
  <r>
    <x v="3"/>
    <x v="3"/>
    <x v="2"/>
  </r>
  <r>
    <x v="3"/>
    <x v="1"/>
    <x v="3"/>
  </r>
  <r>
    <x v="3"/>
    <x v="2"/>
    <x v="1"/>
  </r>
  <r>
    <x v="4"/>
    <x v="4"/>
    <x v="0"/>
  </r>
  <r>
    <x v="5"/>
    <x v="4"/>
    <x v="0"/>
  </r>
  <r>
    <x v="6"/>
    <x v="1"/>
    <x v="4"/>
  </r>
  <r>
    <x v="6"/>
    <x v="5"/>
    <x v="0"/>
  </r>
  <r>
    <x v="6"/>
    <x v="6"/>
    <x v="1"/>
  </r>
  <r>
    <x v="6"/>
    <x v="2"/>
    <x v="4"/>
  </r>
  <r>
    <x v="6"/>
    <x v="7"/>
    <x v="0"/>
  </r>
  <r>
    <x v="6"/>
    <x v="0"/>
    <x v="2"/>
  </r>
  <r>
    <x v="6"/>
    <x v="4"/>
    <x v="5"/>
  </r>
  <r>
    <x v="6"/>
    <x v="8"/>
    <x v="0"/>
  </r>
  <r>
    <x v="7"/>
    <x v="4"/>
    <x v="1"/>
  </r>
  <r>
    <x v="7"/>
    <x v="9"/>
    <x v="4"/>
  </r>
  <r>
    <x v="8"/>
    <x v="2"/>
    <x v="0"/>
  </r>
  <r>
    <x v="9"/>
    <x v="2"/>
    <x v="6"/>
  </r>
  <r>
    <x v="9"/>
    <x v="4"/>
    <x v="7"/>
  </r>
  <r>
    <x v="9"/>
    <x v="0"/>
    <x v="4"/>
  </r>
  <r>
    <x v="9"/>
    <x v="8"/>
    <x v="0"/>
  </r>
  <r>
    <x v="9"/>
    <x v="10"/>
    <x v="1"/>
  </r>
  <r>
    <x v="9"/>
    <x v="7"/>
    <x v="8"/>
  </r>
  <r>
    <x v="10"/>
    <x v="4"/>
    <x v="4"/>
  </r>
  <r>
    <x v="11"/>
    <x v="9"/>
    <x v="9"/>
  </r>
  <r>
    <x v="11"/>
    <x v="11"/>
    <x v="10"/>
  </r>
  <r>
    <x v="11"/>
    <x v="12"/>
    <x v="6"/>
  </r>
  <r>
    <x v="11"/>
    <x v="13"/>
    <x v="11"/>
  </r>
  <r>
    <x v="11"/>
    <x v="2"/>
    <x v="12"/>
  </r>
  <r>
    <x v="11"/>
    <x v="0"/>
    <x v="13"/>
  </r>
  <r>
    <x v="11"/>
    <x v="1"/>
    <x v="1"/>
  </r>
  <r>
    <x v="11"/>
    <x v="7"/>
    <x v="10"/>
  </r>
  <r>
    <x v="11"/>
    <x v="4"/>
    <x v="0"/>
  </r>
  <r>
    <x v="11"/>
    <x v="14"/>
    <x v="13"/>
  </r>
  <r>
    <x v="11"/>
    <x v="15"/>
    <x v="0"/>
  </r>
  <r>
    <x v="11"/>
    <x v="16"/>
    <x v="0"/>
  </r>
  <r>
    <x v="11"/>
    <x v="17"/>
    <x v="0"/>
  </r>
  <r>
    <x v="12"/>
    <x v="13"/>
    <x v="0"/>
  </r>
  <r>
    <x v="12"/>
    <x v="2"/>
    <x v="14"/>
  </r>
  <r>
    <x v="12"/>
    <x v="15"/>
    <x v="0"/>
  </r>
  <r>
    <x v="12"/>
    <x v="1"/>
    <x v="15"/>
  </r>
  <r>
    <x v="12"/>
    <x v="4"/>
    <x v="16"/>
  </r>
  <r>
    <x v="12"/>
    <x v="10"/>
    <x v="4"/>
  </r>
  <r>
    <x v="12"/>
    <x v="0"/>
    <x v="17"/>
  </r>
  <r>
    <x v="12"/>
    <x v="8"/>
    <x v="18"/>
  </r>
  <r>
    <x v="12"/>
    <x v="16"/>
    <x v="18"/>
  </r>
  <r>
    <x v="12"/>
    <x v="7"/>
    <x v="19"/>
  </r>
  <r>
    <x v="13"/>
    <x v="8"/>
    <x v="18"/>
  </r>
  <r>
    <x v="13"/>
    <x v="0"/>
    <x v="7"/>
  </r>
  <r>
    <x v="13"/>
    <x v="9"/>
    <x v="0"/>
  </r>
  <r>
    <x v="13"/>
    <x v="4"/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26E8B3-4864-4D71-8411-8FEBFCFE503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8" firstHeaderRow="1" firstDataRow="1" firstDataCol="1"/>
  <pivotFields count="3">
    <pivotField axis="axisRow" showAll="0" sortType="descending">
      <items count="15">
        <item x="1"/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>
      <items count="22">
        <item x="0"/>
        <item x="1"/>
        <item x="4"/>
        <item x="13"/>
        <item x="18"/>
        <item x="12"/>
        <item x="3"/>
        <item x="2"/>
        <item x="5"/>
        <item x="11"/>
        <item x="10"/>
        <item x="7"/>
        <item x="6"/>
        <item x="14"/>
        <item x="9"/>
        <item x="16"/>
        <item x="8"/>
        <item x="17"/>
        <item x="15"/>
        <item x="19"/>
        <item x="20"/>
        <item t="default"/>
      </items>
    </pivotField>
  </pivotFields>
  <rowFields count="1">
    <field x="0"/>
  </rowFields>
  <rowItems count="15">
    <i>
      <x v="12"/>
    </i>
    <i>
      <x v="11"/>
    </i>
    <i>
      <x v="13"/>
    </i>
    <i>
      <x v="9"/>
    </i>
    <i>
      <x v="6"/>
    </i>
    <i>
      <x v="3"/>
    </i>
    <i>
      <x v="7"/>
    </i>
    <i>
      <x v="10"/>
    </i>
    <i>
      <x/>
    </i>
    <i>
      <x v="2"/>
    </i>
    <i>
      <x v="5"/>
    </i>
    <i>
      <x v="4"/>
    </i>
    <i>
      <x v="8"/>
    </i>
    <i>
      <x v="1"/>
    </i>
    <i t="grand">
      <x/>
    </i>
  </rowItems>
  <colItems count="1">
    <i/>
  </colItems>
  <dataFields count="1">
    <dataField name="Sum of Equipment Count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6EF9E7-9B62-405C-B653-3B1B38A8C2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9" firstHeaderRow="1" firstDataRow="1" firstDataCol="1"/>
  <pivotFields count="3">
    <pivotField axis="axisRow" showAll="0">
      <items count="15">
        <item x="1"/>
        <item sd="0" x="0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19">
        <item x="8"/>
        <item x="16"/>
        <item x="10"/>
        <item x="1"/>
        <item x="3"/>
        <item x="7"/>
        <item x="5"/>
        <item x="6"/>
        <item x="14"/>
        <item x="15"/>
        <item x="11"/>
        <item x="12"/>
        <item x="9"/>
        <item x="13"/>
        <item x="4"/>
        <item x="2"/>
        <item x="17"/>
        <item x="0"/>
        <item t="default"/>
      </items>
    </pivotField>
    <pivotField dataField="1" showAll="0"/>
  </pivotFields>
  <rowFields count="2">
    <field x="0"/>
    <field x="1"/>
  </rowFields>
  <rowItems count="16">
    <i>
      <x/>
    </i>
    <i r="1">
      <x v="3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E8BB69-92E5-43D0-A3CE-CD1AD42AC2A9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6" firstHeaderRow="1" firstDataRow="1" firstDataCol="1"/>
  <pivotFields count="3">
    <pivotField axis="axisRow" showAll="0">
      <items count="15">
        <item x="1"/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19">
        <item x="8"/>
        <item sd="0" x="16"/>
        <item sd="0" x="10"/>
        <item sd="0" x="1"/>
        <item sd="0" x="3"/>
        <item sd="0" x="7"/>
        <item sd="0" x="5"/>
        <item sd="0" x="6"/>
        <item sd="0" x="14"/>
        <item sd="0" x="15"/>
        <item sd="0" x="11"/>
        <item sd="0" x="12"/>
        <item sd="0" x="9"/>
        <item sd="0" x="13"/>
        <item sd="0" x="4"/>
        <item sd="0" x="2"/>
        <item sd="0" x="17"/>
        <item sd="0" x="0"/>
        <item t="default"/>
      </items>
    </pivotField>
    <pivotField dataField="1" showAll="0"/>
  </pivotFields>
  <rowFields count="2">
    <field x="1"/>
    <field x="0"/>
  </rowFields>
  <rowItems count="23">
    <i>
      <x/>
    </i>
    <i r="1">
      <x v="6"/>
    </i>
    <i r="1">
      <x v="9"/>
    </i>
    <i r="1">
      <x v="12"/>
    </i>
    <i r="1">
      <x v="13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30DC94-430C-412A-86F9-16CBDC6F5C5E}" name="Table2" displayName="Table2" ref="A1:C54" totalsRowShown="0" headerRowDxfId="4" dataDxfId="3">
  <autoFilter ref="A1:C54" xr:uid="{0D30DC94-430C-412A-86F9-16CBDC6F5C5E}"/>
  <tableColumns count="3">
    <tableColumn id="1" xr3:uid="{FC4B12C6-A1B1-447E-A74D-FB1D786822CF}" name="Department " dataDxfId="2"/>
    <tableColumn id="2" xr3:uid="{DF4F62F0-923F-40E0-B5F9-BACD25F3EC45}" name="Equipment Class" dataDxfId="1"/>
    <tableColumn id="3" xr3:uid="{6DB0C3FB-4458-446E-A845-0F2ED3C284D1}" name="Equipment Cou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B4C7-CC93-4472-8DBC-C888AAAC9714}">
  <dimension ref="A3:B18"/>
  <sheetViews>
    <sheetView tabSelected="1" workbookViewId="0">
      <selection activeCell="A14" sqref="A14"/>
    </sheetView>
  </sheetViews>
  <sheetFormatPr defaultRowHeight="15" x14ac:dyDescent="0.25"/>
  <cols>
    <col min="1" max="1" width="32.140625" bestFit="1" customWidth="1"/>
    <col min="2" max="2" width="23.42578125" bestFit="1" customWidth="1"/>
  </cols>
  <sheetData>
    <row r="3" spans="1:2" x14ac:dyDescent="0.25">
      <c r="A3" s="5" t="s">
        <v>40</v>
      </c>
      <c r="B3" t="s">
        <v>42</v>
      </c>
    </row>
    <row r="4" spans="1:2" x14ac:dyDescent="0.25">
      <c r="A4" s="6" t="s">
        <v>33</v>
      </c>
      <c r="B4">
        <v>202</v>
      </c>
    </row>
    <row r="5" spans="1:2" x14ac:dyDescent="0.25">
      <c r="A5" s="6" t="s">
        <v>30</v>
      </c>
      <c r="B5">
        <v>100</v>
      </c>
    </row>
    <row r="6" spans="1:2" x14ac:dyDescent="0.25">
      <c r="A6" s="6" t="s">
        <v>34</v>
      </c>
      <c r="B6">
        <v>96</v>
      </c>
    </row>
    <row r="7" spans="1:2" x14ac:dyDescent="0.25">
      <c r="A7" s="6" t="s">
        <v>28</v>
      </c>
      <c r="B7">
        <v>72</v>
      </c>
    </row>
    <row r="8" spans="1:2" x14ac:dyDescent="0.25">
      <c r="A8" s="6" t="s">
        <v>25</v>
      </c>
      <c r="B8">
        <v>29</v>
      </c>
    </row>
    <row r="9" spans="1:2" x14ac:dyDescent="0.25">
      <c r="A9" s="6" t="s">
        <v>22</v>
      </c>
      <c r="B9">
        <v>17</v>
      </c>
    </row>
    <row r="10" spans="1:2" x14ac:dyDescent="0.25">
      <c r="A10" s="6" t="s">
        <v>26</v>
      </c>
      <c r="B10">
        <v>5</v>
      </c>
    </row>
    <row r="11" spans="1:2" x14ac:dyDescent="0.25">
      <c r="A11" s="6" t="s">
        <v>29</v>
      </c>
      <c r="B11">
        <v>3</v>
      </c>
    </row>
    <row r="12" spans="1:2" x14ac:dyDescent="0.25">
      <c r="A12" s="6" t="s">
        <v>20</v>
      </c>
      <c r="B12">
        <v>2</v>
      </c>
    </row>
    <row r="13" spans="1:2" x14ac:dyDescent="0.25">
      <c r="A13" s="6" t="s">
        <v>21</v>
      </c>
      <c r="B13">
        <v>1</v>
      </c>
    </row>
    <row r="14" spans="1:2" x14ac:dyDescent="0.25">
      <c r="A14" s="6" t="s">
        <v>24</v>
      </c>
      <c r="B14">
        <v>1</v>
      </c>
    </row>
    <row r="15" spans="1:2" x14ac:dyDescent="0.25">
      <c r="A15" s="6" t="s">
        <v>23</v>
      </c>
      <c r="B15">
        <v>1</v>
      </c>
    </row>
    <row r="16" spans="1:2" x14ac:dyDescent="0.25">
      <c r="A16" s="6" t="s">
        <v>27</v>
      </c>
      <c r="B16">
        <v>1</v>
      </c>
    </row>
    <row r="17" spans="1:2" x14ac:dyDescent="0.25">
      <c r="A17" s="6" t="s">
        <v>32</v>
      </c>
      <c r="B17">
        <v>1</v>
      </c>
    </row>
    <row r="18" spans="1:2" x14ac:dyDescent="0.25">
      <c r="A18" s="6" t="s">
        <v>41</v>
      </c>
      <c r="B18">
        <v>531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8EDE-3C47-4C6E-9F53-04CDF3F948D5}">
  <dimension ref="A3:B19"/>
  <sheetViews>
    <sheetView workbookViewId="0">
      <selection activeCell="A18" sqref="A18"/>
    </sheetView>
  </sheetViews>
  <sheetFormatPr defaultRowHeight="15" x14ac:dyDescent="0.25"/>
  <cols>
    <col min="1" max="1" width="34.140625" bestFit="1" customWidth="1"/>
    <col min="2" max="2" width="23.42578125" bestFit="1" customWidth="1"/>
  </cols>
  <sheetData>
    <row r="3" spans="1:2" x14ac:dyDescent="0.25">
      <c r="A3" s="5" t="s">
        <v>40</v>
      </c>
      <c r="B3" t="s">
        <v>42</v>
      </c>
    </row>
    <row r="4" spans="1:2" x14ac:dyDescent="0.25">
      <c r="A4" s="6" t="s">
        <v>20</v>
      </c>
      <c r="B4">
        <v>2</v>
      </c>
    </row>
    <row r="5" spans="1:2" x14ac:dyDescent="0.25">
      <c r="A5" s="7" t="s">
        <v>19</v>
      </c>
      <c r="B5">
        <v>2</v>
      </c>
    </row>
    <row r="6" spans="1:2" x14ac:dyDescent="0.25">
      <c r="A6" s="6" t="s">
        <v>32</v>
      </c>
      <c r="B6">
        <v>1</v>
      </c>
    </row>
    <row r="7" spans="1:2" x14ac:dyDescent="0.25">
      <c r="A7" s="6" t="s">
        <v>21</v>
      </c>
      <c r="B7">
        <v>1</v>
      </c>
    </row>
    <row r="8" spans="1:2" x14ac:dyDescent="0.25">
      <c r="A8" s="6" t="s">
        <v>22</v>
      </c>
      <c r="B8">
        <v>17</v>
      </c>
    </row>
    <row r="9" spans="1:2" x14ac:dyDescent="0.25">
      <c r="A9" s="6" t="s">
        <v>23</v>
      </c>
      <c r="B9">
        <v>1</v>
      </c>
    </row>
    <row r="10" spans="1:2" x14ac:dyDescent="0.25">
      <c r="A10" s="6" t="s">
        <v>24</v>
      </c>
      <c r="B10">
        <v>1</v>
      </c>
    </row>
    <row r="11" spans="1:2" x14ac:dyDescent="0.25">
      <c r="A11" s="6" t="s">
        <v>25</v>
      </c>
      <c r="B11">
        <v>29</v>
      </c>
    </row>
    <row r="12" spans="1:2" x14ac:dyDescent="0.25">
      <c r="A12" s="6" t="s">
        <v>26</v>
      </c>
      <c r="B12">
        <v>5</v>
      </c>
    </row>
    <row r="13" spans="1:2" x14ac:dyDescent="0.25">
      <c r="A13" s="6" t="s">
        <v>27</v>
      </c>
      <c r="B13">
        <v>1</v>
      </c>
    </row>
    <row r="14" spans="1:2" x14ac:dyDescent="0.25">
      <c r="A14" s="6" t="s">
        <v>28</v>
      </c>
      <c r="B14">
        <v>72</v>
      </c>
    </row>
    <row r="15" spans="1:2" x14ac:dyDescent="0.25">
      <c r="A15" s="6" t="s">
        <v>29</v>
      </c>
      <c r="B15">
        <v>3</v>
      </c>
    </row>
    <row r="16" spans="1:2" x14ac:dyDescent="0.25">
      <c r="A16" s="6" t="s">
        <v>30</v>
      </c>
      <c r="B16">
        <v>100</v>
      </c>
    </row>
    <row r="17" spans="1:2" x14ac:dyDescent="0.25">
      <c r="A17" s="6" t="s">
        <v>33</v>
      </c>
      <c r="B17">
        <v>202</v>
      </c>
    </row>
    <row r="18" spans="1:2" x14ac:dyDescent="0.25">
      <c r="A18" s="6" t="s">
        <v>34</v>
      </c>
      <c r="B18">
        <v>96</v>
      </c>
    </row>
    <row r="19" spans="1:2" x14ac:dyDescent="0.25">
      <c r="A19" s="6" t="s">
        <v>41</v>
      </c>
      <c r="B19">
        <v>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82D3-8885-4396-AED7-56606CE6194F}">
  <dimension ref="A3:B26"/>
  <sheetViews>
    <sheetView workbookViewId="0">
      <selection activeCell="A25" sqref="A25"/>
    </sheetView>
  </sheetViews>
  <sheetFormatPr defaultRowHeight="15" x14ac:dyDescent="0.25"/>
  <cols>
    <col min="1" max="1" width="31.28515625" bestFit="1" customWidth="1"/>
    <col min="2" max="2" width="23.42578125" bestFit="1" customWidth="1"/>
  </cols>
  <sheetData>
    <row r="3" spans="1:2" x14ac:dyDescent="0.25">
      <c r="A3" s="5" t="s">
        <v>40</v>
      </c>
      <c r="B3" t="s">
        <v>42</v>
      </c>
    </row>
    <row r="4" spans="1:2" x14ac:dyDescent="0.25">
      <c r="A4" s="6" t="s">
        <v>9</v>
      </c>
      <c r="B4">
        <v>12</v>
      </c>
    </row>
    <row r="5" spans="1:2" x14ac:dyDescent="0.25">
      <c r="A5" s="7" t="s">
        <v>25</v>
      </c>
      <c r="B5">
        <v>1</v>
      </c>
    </row>
    <row r="6" spans="1:2" x14ac:dyDescent="0.25">
      <c r="A6" s="7" t="s">
        <v>28</v>
      </c>
      <c r="B6">
        <v>1</v>
      </c>
    </row>
    <row r="7" spans="1:2" x14ac:dyDescent="0.25">
      <c r="A7" s="7" t="s">
        <v>33</v>
      </c>
      <c r="B7">
        <v>5</v>
      </c>
    </row>
    <row r="8" spans="1:2" x14ac:dyDescent="0.25">
      <c r="A8" s="7" t="s">
        <v>34</v>
      </c>
      <c r="B8">
        <v>5</v>
      </c>
    </row>
    <row r="9" spans="1:2" x14ac:dyDescent="0.25">
      <c r="A9" s="6" t="s">
        <v>17</v>
      </c>
      <c r="B9">
        <v>6</v>
      </c>
    </row>
    <row r="10" spans="1:2" x14ac:dyDescent="0.25">
      <c r="A10" s="6" t="s">
        <v>11</v>
      </c>
      <c r="B10">
        <v>5</v>
      </c>
    </row>
    <row r="11" spans="1:2" x14ac:dyDescent="0.25">
      <c r="A11" s="6" t="s">
        <v>19</v>
      </c>
      <c r="B11">
        <v>59</v>
      </c>
    </row>
    <row r="12" spans="1:2" x14ac:dyDescent="0.25">
      <c r="A12" s="6" t="s">
        <v>4</v>
      </c>
      <c r="B12">
        <v>8</v>
      </c>
    </row>
    <row r="13" spans="1:2" x14ac:dyDescent="0.25">
      <c r="A13" s="6" t="s">
        <v>8</v>
      </c>
      <c r="B13">
        <v>94</v>
      </c>
    </row>
    <row r="14" spans="1:2" x14ac:dyDescent="0.25">
      <c r="A14" s="6" t="s">
        <v>6</v>
      </c>
      <c r="B14">
        <v>1</v>
      </c>
    </row>
    <row r="15" spans="1:2" x14ac:dyDescent="0.25">
      <c r="A15" s="6" t="s">
        <v>7</v>
      </c>
      <c r="B15">
        <v>2</v>
      </c>
    </row>
    <row r="16" spans="1:2" x14ac:dyDescent="0.25">
      <c r="A16" s="6" t="s">
        <v>15</v>
      </c>
      <c r="B16">
        <v>4</v>
      </c>
    </row>
    <row r="17" spans="1:2" x14ac:dyDescent="0.25">
      <c r="A17" s="6" t="s">
        <v>16</v>
      </c>
      <c r="B17">
        <v>2</v>
      </c>
    </row>
    <row r="18" spans="1:2" x14ac:dyDescent="0.25">
      <c r="A18" s="6" t="s">
        <v>12</v>
      </c>
      <c r="B18">
        <v>12</v>
      </c>
    </row>
    <row r="19" spans="1:2" x14ac:dyDescent="0.25">
      <c r="A19" s="6" t="s">
        <v>13</v>
      </c>
      <c r="B19">
        <v>18</v>
      </c>
    </row>
    <row r="20" spans="1:2" x14ac:dyDescent="0.25">
      <c r="A20" s="6" t="s">
        <v>10</v>
      </c>
      <c r="B20">
        <v>31</v>
      </c>
    </row>
    <row r="21" spans="1:2" x14ac:dyDescent="0.25">
      <c r="A21" s="6" t="s">
        <v>14</v>
      </c>
      <c r="B21">
        <v>12</v>
      </c>
    </row>
    <row r="22" spans="1:2" x14ac:dyDescent="0.25">
      <c r="A22" s="6" t="s">
        <v>5</v>
      </c>
      <c r="B22">
        <v>139</v>
      </c>
    </row>
    <row r="23" spans="1:2" x14ac:dyDescent="0.25">
      <c r="A23" s="6" t="s">
        <v>3</v>
      </c>
      <c r="B23">
        <v>52</v>
      </c>
    </row>
    <row r="24" spans="1:2" x14ac:dyDescent="0.25">
      <c r="A24" s="6" t="s">
        <v>18</v>
      </c>
      <c r="B24">
        <v>1</v>
      </c>
    </row>
    <row r="25" spans="1:2" x14ac:dyDescent="0.25">
      <c r="A25" s="6" t="s">
        <v>2</v>
      </c>
      <c r="B25">
        <v>73</v>
      </c>
    </row>
    <row r="26" spans="1:2" x14ac:dyDescent="0.25">
      <c r="A26" s="6" t="s">
        <v>41</v>
      </c>
      <c r="B26">
        <v>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workbookViewId="0">
      <selection activeCell="E14" sqref="E14"/>
    </sheetView>
  </sheetViews>
  <sheetFormatPr defaultRowHeight="15" x14ac:dyDescent="0.25"/>
  <cols>
    <col min="1" max="1" width="40.7109375" customWidth="1"/>
    <col min="2" max="2" width="34.140625" customWidth="1"/>
    <col min="3" max="3" width="30.28515625" customWidth="1"/>
  </cols>
  <sheetData>
    <row r="1" spans="1:6" s="3" customFormat="1" ht="18.75" x14ac:dyDescent="0.3">
      <c r="A1" s="2" t="s">
        <v>31</v>
      </c>
      <c r="B1" s="2" t="s">
        <v>0</v>
      </c>
      <c r="C1" s="2" t="s">
        <v>1</v>
      </c>
    </row>
    <row r="2" spans="1:6" x14ac:dyDescent="0.25">
      <c r="A2" s="1" t="s">
        <v>32</v>
      </c>
      <c r="B2" s="1" t="s">
        <v>2</v>
      </c>
      <c r="C2" s="1">
        <v>1</v>
      </c>
    </row>
    <row r="3" spans="1:6" x14ac:dyDescent="0.25">
      <c r="A3" s="1" t="s">
        <v>20</v>
      </c>
      <c r="B3" s="1" t="s">
        <v>19</v>
      </c>
      <c r="C3" s="1">
        <v>2</v>
      </c>
    </row>
    <row r="4" spans="1:6" x14ac:dyDescent="0.25">
      <c r="A4" s="1" t="s">
        <v>21</v>
      </c>
      <c r="B4" s="1" t="s">
        <v>3</v>
      </c>
      <c r="C4" s="1">
        <v>1</v>
      </c>
    </row>
    <row r="5" spans="1:6" x14ac:dyDescent="0.25">
      <c r="A5" s="1" t="s">
        <v>22</v>
      </c>
      <c r="B5" s="1" t="s">
        <v>4</v>
      </c>
      <c r="C5" s="1">
        <v>8</v>
      </c>
    </row>
    <row r="6" spans="1:6" x14ac:dyDescent="0.25">
      <c r="A6" s="1" t="s">
        <v>22</v>
      </c>
      <c r="B6" s="1" t="s">
        <v>19</v>
      </c>
      <c r="C6" s="1">
        <v>7</v>
      </c>
    </row>
    <row r="7" spans="1:6" ht="21" x14ac:dyDescent="0.35">
      <c r="A7" s="1" t="s">
        <v>22</v>
      </c>
      <c r="B7" s="1" t="s">
        <v>3</v>
      </c>
      <c r="C7" s="1">
        <v>2</v>
      </c>
      <c r="E7" s="3" t="s">
        <v>35</v>
      </c>
      <c r="F7" s="4">
        <f>SUM(C2:C54)</f>
        <v>531</v>
      </c>
    </row>
    <row r="8" spans="1:6" ht="21" x14ac:dyDescent="0.35">
      <c r="A8" s="1" t="s">
        <v>23</v>
      </c>
      <c r="B8" s="1" t="s">
        <v>5</v>
      </c>
      <c r="C8" s="1">
        <v>1</v>
      </c>
      <c r="E8" s="3" t="s">
        <v>36</v>
      </c>
      <c r="F8" s="4">
        <f>AVERAGE(C2:C54)</f>
        <v>10.018867924528301</v>
      </c>
    </row>
    <row r="9" spans="1:6" ht="21" x14ac:dyDescent="0.35">
      <c r="A9" s="1" t="s">
        <v>24</v>
      </c>
      <c r="B9" s="1" t="s">
        <v>5</v>
      </c>
      <c r="C9" s="1">
        <v>1</v>
      </c>
      <c r="E9" s="3" t="s">
        <v>37</v>
      </c>
      <c r="F9" s="4">
        <f>MIN(C2:C54)</f>
        <v>1</v>
      </c>
    </row>
    <row r="10" spans="1:6" ht="21" x14ac:dyDescent="0.35">
      <c r="A10" s="1" t="s">
        <v>25</v>
      </c>
      <c r="B10" s="1" t="s">
        <v>19</v>
      </c>
      <c r="C10" s="1">
        <v>3</v>
      </c>
      <c r="E10" s="3" t="s">
        <v>38</v>
      </c>
      <c r="F10" s="4">
        <f>MAX(C2:C54)</f>
        <v>75</v>
      </c>
    </row>
    <row r="11" spans="1:6" ht="21" x14ac:dyDescent="0.35">
      <c r="A11" s="1" t="s">
        <v>25</v>
      </c>
      <c r="B11" s="1" t="s">
        <v>6</v>
      </c>
      <c r="C11" s="1">
        <v>1</v>
      </c>
      <c r="E11" s="3" t="s">
        <v>39</v>
      </c>
      <c r="F11" s="4">
        <f xml:space="preserve"> COUNT(C2:C54)</f>
        <v>53</v>
      </c>
    </row>
    <row r="12" spans="1:6" x14ac:dyDescent="0.25">
      <c r="A12" s="1" t="s">
        <v>25</v>
      </c>
      <c r="B12" s="1" t="s">
        <v>7</v>
      </c>
      <c r="C12" s="1">
        <v>2</v>
      </c>
    </row>
    <row r="13" spans="1:6" x14ac:dyDescent="0.25">
      <c r="A13" s="1" t="s">
        <v>25</v>
      </c>
      <c r="B13" s="1" t="s">
        <v>3</v>
      </c>
      <c r="C13" s="1">
        <v>3</v>
      </c>
    </row>
    <row r="14" spans="1:6" x14ac:dyDescent="0.25">
      <c r="A14" s="1" t="s">
        <v>25</v>
      </c>
      <c r="B14" s="1" t="s">
        <v>8</v>
      </c>
      <c r="C14" s="1">
        <v>1</v>
      </c>
    </row>
    <row r="15" spans="1:6" x14ac:dyDescent="0.25">
      <c r="A15" s="1" t="s">
        <v>25</v>
      </c>
      <c r="B15" s="1" t="s">
        <v>2</v>
      </c>
      <c r="C15" s="1">
        <v>8</v>
      </c>
    </row>
    <row r="16" spans="1:6" x14ac:dyDescent="0.25">
      <c r="A16" s="1" t="s">
        <v>25</v>
      </c>
      <c r="B16" s="1" t="s">
        <v>5</v>
      </c>
      <c r="C16" s="1">
        <v>10</v>
      </c>
    </row>
    <row r="17" spans="1:3" x14ac:dyDescent="0.25">
      <c r="A17" s="1" t="s">
        <v>25</v>
      </c>
      <c r="B17" s="1" t="s">
        <v>9</v>
      </c>
      <c r="C17" s="1">
        <v>1</v>
      </c>
    </row>
    <row r="18" spans="1:3" x14ac:dyDescent="0.25">
      <c r="A18" s="1" t="s">
        <v>26</v>
      </c>
      <c r="B18" s="1" t="s">
        <v>5</v>
      </c>
      <c r="C18" s="1">
        <v>2</v>
      </c>
    </row>
    <row r="19" spans="1:3" x14ac:dyDescent="0.25">
      <c r="A19" s="1" t="s">
        <v>26</v>
      </c>
      <c r="B19" s="1" t="s">
        <v>10</v>
      </c>
      <c r="C19" s="1">
        <v>3</v>
      </c>
    </row>
    <row r="20" spans="1:3" x14ac:dyDescent="0.25">
      <c r="A20" s="1" t="s">
        <v>27</v>
      </c>
      <c r="B20" s="1" t="s">
        <v>3</v>
      </c>
      <c r="C20" s="1">
        <v>1</v>
      </c>
    </row>
    <row r="21" spans="1:3" x14ac:dyDescent="0.25">
      <c r="A21" s="1" t="s">
        <v>28</v>
      </c>
      <c r="B21" s="1" t="s">
        <v>3</v>
      </c>
      <c r="C21" s="1">
        <v>18</v>
      </c>
    </row>
    <row r="22" spans="1:3" x14ac:dyDescent="0.25">
      <c r="A22" s="1" t="s">
        <v>28</v>
      </c>
      <c r="B22" s="1" t="s">
        <v>5</v>
      </c>
      <c r="C22" s="1">
        <v>15</v>
      </c>
    </row>
    <row r="23" spans="1:3" x14ac:dyDescent="0.25">
      <c r="A23" s="1" t="s">
        <v>28</v>
      </c>
      <c r="B23" s="1" t="s">
        <v>2</v>
      </c>
      <c r="C23" s="1">
        <v>3</v>
      </c>
    </row>
    <row r="24" spans="1:3" x14ac:dyDescent="0.25">
      <c r="A24" s="1" t="s">
        <v>28</v>
      </c>
      <c r="B24" s="1" t="s">
        <v>9</v>
      </c>
      <c r="C24" s="1">
        <v>1</v>
      </c>
    </row>
    <row r="25" spans="1:3" x14ac:dyDescent="0.25">
      <c r="A25" s="1" t="s">
        <v>28</v>
      </c>
      <c r="B25" s="1" t="s">
        <v>11</v>
      </c>
      <c r="C25" s="1">
        <v>2</v>
      </c>
    </row>
    <row r="26" spans="1:3" x14ac:dyDescent="0.25">
      <c r="A26" s="1" t="s">
        <v>28</v>
      </c>
      <c r="B26" s="1" t="s">
        <v>8</v>
      </c>
      <c r="C26" s="1">
        <v>33</v>
      </c>
    </row>
    <row r="27" spans="1:3" x14ac:dyDescent="0.25">
      <c r="A27" s="1" t="s">
        <v>29</v>
      </c>
      <c r="B27" s="1" t="s">
        <v>5</v>
      </c>
      <c r="C27" s="1">
        <v>3</v>
      </c>
    </row>
    <row r="28" spans="1:3" x14ac:dyDescent="0.25">
      <c r="A28" s="1" t="s">
        <v>30</v>
      </c>
      <c r="B28" s="1" t="s">
        <v>10</v>
      </c>
      <c r="C28" s="1">
        <v>27</v>
      </c>
    </row>
    <row r="29" spans="1:3" x14ac:dyDescent="0.25">
      <c r="A29" s="1" t="s">
        <v>30</v>
      </c>
      <c r="B29" s="1" t="s">
        <v>12</v>
      </c>
      <c r="C29" s="1">
        <v>12</v>
      </c>
    </row>
    <row r="30" spans="1:3" x14ac:dyDescent="0.25">
      <c r="A30" s="1" t="s">
        <v>30</v>
      </c>
      <c r="B30" s="1" t="s">
        <v>13</v>
      </c>
      <c r="C30" s="1">
        <v>18</v>
      </c>
    </row>
    <row r="31" spans="1:3" x14ac:dyDescent="0.25">
      <c r="A31" s="1" t="s">
        <v>30</v>
      </c>
      <c r="B31" s="1" t="s">
        <v>14</v>
      </c>
      <c r="C31" s="1">
        <v>11</v>
      </c>
    </row>
    <row r="32" spans="1:3" x14ac:dyDescent="0.25">
      <c r="A32" s="1" t="s">
        <v>30</v>
      </c>
      <c r="B32" s="1" t="s">
        <v>3</v>
      </c>
      <c r="C32" s="1">
        <v>6</v>
      </c>
    </row>
    <row r="33" spans="1:3" x14ac:dyDescent="0.25">
      <c r="A33" s="1" t="s">
        <v>30</v>
      </c>
      <c r="B33" s="1" t="s">
        <v>2</v>
      </c>
      <c r="C33" s="1">
        <v>4</v>
      </c>
    </row>
    <row r="34" spans="1:3" x14ac:dyDescent="0.25">
      <c r="A34" s="1" t="s">
        <v>30</v>
      </c>
      <c r="B34" s="1" t="s">
        <v>19</v>
      </c>
      <c r="C34" s="1">
        <v>2</v>
      </c>
    </row>
    <row r="35" spans="1:3" x14ac:dyDescent="0.25">
      <c r="A35" s="1" t="s">
        <v>30</v>
      </c>
      <c r="B35" s="1" t="s">
        <v>8</v>
      </c>
      <c r="C35" s="1">
        <v>12</v>
      </c>
    </row>
    <row r="36" spans="1:3" x14ac:dyDescent="0.25">
      <c r="A36" s="1" t="s">
        <v>30</v>
      </c>
      <c r="B36" s="1" t="s">
        <v>5</v>
      </c>
      <c r="C36" s="1">
        <v>1</v>
      </c>
    </row>
    <row r="37" spans="1:3" x14ac:dyDescent="0.25">
      <c r="A37" s="1" t="s">
        <v>30</v>
      </c>
      <c r="B37" s="1" t="s">
        <v>15</v>
      </c>
      <c r="C37" s="1">
        <v>4</v>
      </c>
    </row>
    <row r="38" spans="1:3" x14ac:dyDescent="0.25">
      <c r="A38" s="1" t="s">
        <v>30</v>
      </c>
      <c r="B38" s="1" t="s">
        <v>16</v>
      </c>
      <c r="C38" s="1">
        <v>1</v>
      </c>
    </row>
    <row r="39" spans="1:3" x14ac:dyDescent="0.25">
      <c r="A39" s="1" t="s">
        <v>30</v>
      </c>
      <c r="B39" s="1" t="s">
        <v>17</v>
      </c>
      <c r="C39" s="1">
        <v>1</v>
      </c>
    </row>
    <row r="40" spans="1:3" x14ac:dyDescent="0.25">
      <c r="A40" s="1" t="s">
        <v>30</v>
      </c>
      <c r="B40" s="1" t="s">
        <v>18</v>
      </c>
      <c r="C40" s="1">
        <v>1</v>
      </c>
    </row>
    <row r="41" spans="1:3" x14ac:dyDescent="0.25">
      <c r="A41" s="1" t="s">
        <v>33</v>
      </c>
      <c r="B41" s="1" t="s">
        <v>14</v>
      </c>
      <c r="C41" s="1">
        <v>1</v>
      </c>
    </row>
    <row r="42" spans="1:3" x14ac:dyDescent="0.25">
      <c r="A42" s="1" t="s">
        <v>33</v>
      </c>
      <c r="B42" s="1" t="s">
        <v>3</v>
      </c>
      <c r="C42" s="1">
        <v>21</v>
      </c>
    </row>
    <row r="43" spans="1:3" x14ac:dyDescent="0.25">
      <c r="A43" s="1" t="s">
        <v>33</v>
      </c>
      <c r="B43" s="1" t="s">
        <v>16</v>
      </c>
      <c r="C43" s="1">
        <v>1</v>
      </c>
    </row>
    <row r="44" spans="1:3" x14ac:dyDescent="0.25">
      <c r="A44" s="1" t="s">
        <v>33</v>
      </c>
      <c r="B44" s="1" t="s">
        <v>19</v>
      </c>
      <c r="C44" s="1">
        <v>45</v>
      </c>
    </row>
    <row r="45" spans="1:3" x14ac:dyDescent="0.25">
      <c r="A45" s="1" t="s">
        <v>33</v>
      </c>
      <c r="B45" s="1" t="s">
        <v>5</v>
      </c>
      <c r="C45" s="1">
        <v>31</v>
      </c>
    </row>
    <row r="46" spans="1:3" x14ac:dyDescent="0.25">
      <c r="A46" s="1" t="s">
        <v>33</v>
      </c>
      <c r="B46" s="1" t="s">
        <v>11</v>
      </c>
      <c r="C46" s="1">
        <v>3</v>
      </c>
    </row>
    <row r="47" spans="1:3" x14ac:dyDescent="0.25">
      <c r="A47" s="1" t="s">
        <v>33</v>
      </c>
      <c r="B47" s="1" t="s">
        <v>2</v>
      </c>
      <c r="C47" s="1">
        <v>42</v>
      </c>
    </row>
    <row r="48" spans="1:3" x14ac:dyDescent="0.25">
      <c r="A48" s="1" t="s">
        <v>33</v>
      </c>
      <c r="B48" s="1" t="s">
        <v>9</v>
      </c>
      <c r="C48" s="1">
        <v>5</v>
      </c>
    </row>
    <row r="49" spans="1:3" x14ac:dyDescent="0.25">
      <c r="A49" s="1" t="s">
        <v>33</v>
      </c>
      <c r="B49" s="1" t="s">
        <v>17</v>
      </c>
      <c r="C49" s="1">
        <v>5</v>
      </c>
    </row>
    <row r="50" spans="1:3" x14ac:dyDescent="0.25">
      <c r="A50" s="1" t="s">
        <v>33</v>
      </c>
      <c r="B50" s="1" t="s">
        <v>8</v>
      </c>
      <c r="C50" s="1">
        <v>48</v>
      </c>
    </row>
    <row r="51" spans="1:3" x14ac:dyDescent="0.25">
      <c r="A51" s="1" t="s">
        <v>34</v>
      </c>
      <c r="B51" s="1" t="s">
        <v>9</v>
      </c>
      <c r="C51" s="1">
        <v>5</v>
      </c>
    </row>
    <row r="52" spans="1:3" x14ac:dyDescent="0.25">
      <c r="A52" s="1" t="s">
        <v>34</v>
      </c>
      <c r="B52" s="1" t="s">
        <v>2</v>
      </c>
      <c r="C52" s="1">
        <v>15</v>
      </c>
    </row>
    <row r="53" spans="1:3" x14ac:dyDescent="0.25">
      <c r="A53" s="1" t="s">
        <v>34</v>
      </c>
      <c r="B53" s="1" t="s">
        <v>10</v>
      </c>
      <c r="C53" s="1">
        <v>1</v>
      </c>
    </row>
    <row r="54" spans="1:3" x14ac:dyDescent="0.25">
      <c r="A54" s="1" t="s">
        <v>34</v>
      </c>
      <c r="B54" s="1" t="s">
        <v>5</v>
      </c>
      <c r="C54" s="1">
        <v>75</v>
      </c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 1</vt:lpstr>
      <vt:lpstr>Pivot 2</vt:lpstr>
      <vt:lpstr>Pivot 3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2023-08-10T05:30:24Z</dcterms:created>
  <dcterms:modified xsi:type="dcterms:W3CDTF">2023-08-11T06:58:34Z</dcterms:modified>
</cp:coreProperties>
</file>