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E:\DATA ANALYTICS\EXCEL PROJECTS\Hospital_Emergency_Project_Satish_Dhawle\"/>
    </mc:Choice>
  </mc:AlternateContent>
  <xr:revisionPtr revIDLastSave="0" documentId="13_ncr:1_{17977A18-E5B2-48CF-8D97-5BD68EF4A280}" xr6:coauthVersionLast="47" xr6:coauthVersionMax="47" xr10:uidLastSave="{00000000-0000-0000-0000-000000000000}"/>
  <bookViews>
    <workbookView xWindow="-110" yWindow="-110" windowWidth="19420" windowHeight="11020" activeTab="1" xr2:uid="{69839BDD-2247-4CBD-89E9-CED8591763A7}"/>
  </bookViews>
  <sheets>
    <sheet name="Pivot Report" sheetId="1" r:id="rId1"/>
    <sheet name="Dashboard" sheetId="4" r:id="rId2"/>
    <sheet name="Daily Emergency Patient  " sheetId="5" r:id="rId3"/>
    <sheet name="Average Wait Time" sheetId="6" r:id="rId4"/>
    <sheet name="Patient Satisfaction Score" sheetId="7" r:id="rId5"/>
  </sheets>
  <definedNames>
    <definedName name="Slicer_Date__Month">#N/A</definedName>
    <definedName name="Slicer_Date__Year">#N/A</definedName>
  </definedNames>
  <calcPr calcId="191029"/>
  <pivotCaches>
    <pivotCache cacheId="1805" r:id="rId6"/>
    <pivotCache cacheId="1808" r:id="rId7"/>
    <pivotCache cacheId="1811" r:id="rId8"/>
    <pivotCache cacheId="1814" r:id="rId9"/>
    <pivotCache cacheId="1817" r:id="rId10"/>
    <pivotCache cacheId="1820" r:id="rId11"/>
    <pivotCache cacheId="1823" r:id="rId12"/>
    <pivotCache cacheId="1826" r:id="rId13"/>
    <pivotCache cacheId="1829" r:id="rId14"/>
    <pivotCache cacheId="1832" r:id="rId15"/>
    <pivotCache cacheId="1835" r:id="rId16"/>
    <pivotCache cacheId="1838" r:id="rId17"/>
  </pivotCaches>
  <extLst>
    <ext xmlns:x14="http://schemas.microsoft.com/office/spreadsheetml/2009/9/main" uri="{876F7934-8845-4945-9796-88D515C7AA90}">
      <x14:pivotCaches>
        <pivotCache cacheId="871"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df673351-53ea-4867-83cd-6eaf4f5a6b42" name="Hospital Emergency Room Data" connection="Query - Hospital Emergency Room Data"/>
          <x15:modelTable id="Calender_Table_babe921c-5170-441a-ae17-329ac1266b05" name="Calender_Table" connection="Query - Calender_Table"/>
        </x15:modelTables>
        <x15:modelRelationships>
          <x15:modelRelationship fromTable="Hospital Emergency Room Data" fromColumn="Patient Admission Date"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Lst>
</workbook>
</file>

<file path=xl/calcChain.xml><?xml version="1.0" encoding="utf-8"?>
<calcChain xmlns="http://schemas.openxmlformats.org/spreadsheetml/2006/main">
  <c r="A47" i="1" l="1"/>
  <c r="C46" i="1"/>
  <c r="C47" i="1"/>
  <c r="B46" i="1"/>
  <c r="B47" i="1"/>
  <c r="A4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A58A1C8-0756-4CCA-8DA2-C179C216B4C0}" name="Query - Calender_Table" description="Connection to the 'Calender_Table' query in the workbook." type="100" refreshedVersion="8" minRefreshableVersion="5">
    <extLst>
      <ext xmlns:x15="http://schemas.microsoft.com/office/spreadsheetml/2010/11/main" uri="{DE250136-89BD-433C-8126-D09CA5730AF9}">
        <x15:connection id="9e59091b-99be-40c8-879c-5916bfae35b4">
          <x15:oledbPr connection="Provider=Microsoft.Mashup.OleDb.1;Data Source=$Workbook$;Location=Calender_Table;Extended Properties=&quot;&quot;">
            <x15:dbTables>
              <x15:dbTable name="Calender_Table"/>
            </x15:dbTables>
          </x15:oledbPr>
        </x15:connection>
      </ext>
    </extLst>
  </connection>
  <connection id="2" xr16:uid="{73A175EB-1D47-425C-843F-3370F241F63D}"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4f356338-b777-4e55-b91d-6baf46226cfe"/>
      </ext>
    </extLst>
  </connection>
  <connection id="3" xr16:uid="{B9784537-2DE2-4589-A50E-22E3D2003A6B}"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<sst xmlns="http://schemas.openxmlformats.org/spreadsheetml/2006/main" count="152" uniqueCount="71">
  <si>
    <t>Distinct Count of Patient Id</t>
  </si>
  <si>
    <t>Average of Patient Waittime</t>
  </si>
  <si>
    <t>Average of Patient Satisfaction Score</t>
  </si>
  <si>
    <t>Grand Total</t>
  </si>
  <si>
    <t>Row Labels</t>
  </si>
  <si>
    <t xml:space="preserve"> </t>
  </si>
  <si>
    <t xml:space="preserve">Showing a daily trend to spot patterns </t>
  </si>
  <si>
    <t>Admitted</t>
  </si>
  <si>
    <t>Not Admitted</t>
  </si>
  <si>
    <t>Count of Patient Admission Flag</t>
  </si>
  <si>
    <t>Count of Patient Admission Flag2</t>
  </si>
  <si>
    <t>Admission Status</t>
  </si>
  <si>
    <t>%Status</t>
  </si>
  <si>
    <t xml:space="preserve">Visual </t>
  </si>
  <si>
    <t xml:space="preserve"> Patients</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</si>
  <si>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</si>
  <si>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</si>
  <si>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</si>
  <si>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</si>
  <si>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</si>
  <si>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</si>
  <si>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</si>
  <si>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</si>
  <si>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</si>
  <si>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</si>
  <si>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</si>
  <si>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</si>
  <si>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</si>
  <si>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</si>
  <si>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</si>
  <si>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</si>
  <si>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</si>
  <si>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</si>
  <si>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</si>
  <si>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</si>
  <si>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</si>
  <si>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</si>
  <si>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</si>
  <si>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</si>
  <si>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</si>
  <si>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</si>
  <si>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</si>
  <si>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</si>
  <si>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</si>
  <si>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</si>
  <si>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</si>
  <si>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0-9</t>
  </si>
  <si>
    <t>10-19</t>
  </si>
  <si>
    <t>20-29</t>
  </si>
  <si>
    <t>30-39</t>
  </si>
  <si>
    <t>40-49</t>
  </si>
  <si>
    <t>50-59</t>
  </si>
  <si>
    <t>60-69</t>
  </si>
  <si>
    <t>70-79</t>
  </si>
  <si>
    <t>Count of Age Group</t>
  </si>
  <si>
    <t>Ontime</t>
  </si>
  <si>
    <t>Delay</t>
  </si>
  <si>
    <t>Count of Patient Attend Status</t>
  </si>
  <si>
    <t>Female</t>
  </si>
  <si>
    <t>Male</t>
  </si>
  <si>
    <t>Count of Patient Gender</t>
  </si>
  <si>
    <t>Cardiology</t>
  </si>
  <si>
    <t>Gastroenterology</t>
  </si>
  <si>
    <t>General Practice</t>
  </si>
  <si>
    <t>Neurology</t>
  </si>
  <si>
    <t>None</t>
  </si>
  <si>
    <t>Orthopedics</t>
  </si>
  <si>
    <t>Physiotherapy</t>
  </si>
  <si>
    <t>Renal</t>
  </si>
  <si>
    <t>Count of Department Referral</t>
  </si>
  <si>
    <t>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</si>
</sst>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sz val="14"/>
      <color theme="1"/>
      <name val="Calibri"/>
      <family val="2"/>
      <scheme val="minor"/>
    </font>
  </fonts>
  <fills count="5">
    <fill>
      <patternFill patternType="none"/>
    </fill>
    <fill>
      <patternFill patternType="gray125"/>
    </fill>
    <fill>
      <patternFill patternType="solid">
        <fgColor rgb="FF8CDCD6"/>
        <bgColor indexed="64"/>
      </patternFill>
    </fill>
    <fill>
      <patternFill patternType="solid">
        <fgColor theme="8" tint="-0.249977111117893"/>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pivotButton="1"/>
    <xf numFmtId="2" fontId="0" fillId="0" borderId="0" xfId="0" applyNumberFormat="1"/>
    <xf numFmtId="0" fontId="0" fillId="2" borderId="0" xfId="0" applyFill="1"/>
    <xf numFmtId="0" fontId="0" fillId="0" borderId="0" xfId="0" applyAlignment="1">
      <alignment horizontal="left"/>
    </xf>
    <xf numFmtId="10" fontId="0" fillId="0" borderId="0" xfId="0" applyNumberFormat="1"/>
    <xf numFmtId="0" fontId="1" fillId="0" borderId="0" xfId="0" applyFont="1" applyAlignment="1">
      <alignment horizontal="center"/>
    </xf>
    <xf numFmtId="0" fontId="0" fillId="0" borderId="0" xfId="0" applyNumberFormat="1"/>
    <xf numFmtId="1" fontId="0" fillId="0" borderId="0" xfId="0" applyNumberFormat="1"/>
    <xf numFmtId="0" fontId="0" fillId="3" borderId="0" xfId="0" applyFill="1" applyBorder="1" applyAlignment="1">
      <alignment horizontal="center"/>
    </xf>
    <xf numFmtId="0" fontId="0" fillId="4" borderId="0" xfId="0" applyFill="1" applyBorder="1" applyAlignment="1">
      <alignment horizontal="center"/>
    </xf>
    <xf numFmtId="2" fontId="0" fillId="4" borderId="0" xfId="0" applyNumberFormat="1" applyFill="1" applyBorder="1" applyAlignment="1">
      <alignment horizontal="center"/>
    </xf>
    <xf numFmtId="10" fontId="0" fillId="4" borderId="0" xfId="0" applyNumberFormat="1" applyFill="1" applyBorder="1" applyAlignment="1">
      <alignment horizontal="center"/>
    </xf>
  </cellXfs>
  <cellStyles count="1">
    <cellStyle name="Normal" xfId="0" builtinId="0"/>
  </cellStyles>
  <dxfs count="449">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fill>
        <patternFill>
          <bgColor theme="9" tint="0.79998168889431442"/>
        </patternFill>
      </fill>
      <border diagonalUp="0" diagonalDown="0">
        <left/>
        <right/>
        <top/>
        <bottom/>
        <vertical/>
        <horizontal/>
      </border>
    </dxf>
  </dxfs>
  <tableStyles count="1" defaultTableStyle="TableStyleMedium2" defaultPivotStyle="PivotStyleLight16">
    <tableStyle name="My Style" pivot="0" table="0" count="1" xr9:uid="{F34D403D-6189-4D92-8411-67624E656F8E}">
      <tableStyleElement type="wholeTable" dxfId="448"/>
    </tableStyle>
  </tableStyles>
  <colors>
    <mruColors>
      <color rgb="FFB6DFEC"/>
      <color rgb="FF8CDCD6"/>
      <color rgb="FF8DDBBF"/>
    </mruColors>
  </colors>
  <extLst>
    <ext xmlns:x14="http://schemas.microsoft.com/office/spreadsheetml/2009/9/main" uri="{EB79DEF2-80B8-43e5-95BD-54CBDDF9020C}">
      <x14:slicerStyles defaultSlicerStyle="SlicerStyleLight1">
        <x14:slicerStyle name="My 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Project.xlsx]Pivot Report!PivotTable8</c:name>
    <c:fmtId val="3"/>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a:outerShdw blurRad="57150" dist="19050" dir="5400000" algn="ctr" rotWithShape="0">
              <a:srgbClr val="000000">
                <a:alpha val="63000"/>
              </a:srgbClr>
            </a:outerShdw>
          </a:effectLst>
        </c:spPr>
        <c:dLbl>
          <c:idx val="0"/>
          <c:layout>
            <c:manualLayout>
              <c:x val="-1.4052267593693638E-2"/>
              <c:y val="1.7960554694270666E-3"/>
            </c:manualLayout>
          </c:layout>
          <c:spPr>
            <a:noFill/>
            <a:ln>
              <a:noFill/>
            </a:ln>
            <a:effectLst/>
          </c:spPr>
          <c:txPr>
            <a:bodyPr rot="0" spcFirstLastPara="1" vertOverflow="ellipsis" vert="horz" wrap="non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23553698830805958"/>
                  <c:h val="0.10175692625795861"/>
                </c:manualLayout>
              </c15:layout>
              <c15:showDataLabelsRange val="1"/>
            </c:ext>
          </c:extLst>
        </c:dLbl>
      </c:pivotFmt>
      <c:pivotFmt>
        <c:idx val="3"/>
        <c:spPr>
          <a:solidFill>
            <a:srgbClr val="002060"/>
          </a:solidFill>
          <a:ln>
            <a:noFill/>
          </a:ln>
          <a:effectLst>
            <a:outerShdw blurRad="57150" dist="19050" dir="5400000" algn="ctr" rotWithShape="0">
              <a:srgbClr val="000000">
                <a:alpha val="63000"/>
              </a:srgbClr>
            </a:outerShdw>
          </a:effectLst>
        </c:spPr>
        <c:dLbl>
          <c:idx val="0"/>
          <c:layout>
            <c:manualLayout>
              <c:x val="-3.5947661286193024E-3"/>
              <c:y val="-1.4262549289312129E-2"/>
            </c:manualLayout>
          </c:layout>
          <c:spPr>
            <a:noFill/>
            <a:ln>
              <a:noFill/>
            </a:ln>
            <a:effectLst/>
          </c:spPr>
          <c:txPr>
            <a:bodyPr rot="0" spcFirstLastPara="1" vertOverflow="ellipsis" vert="horz" wrap="non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24251022829000748"/>
                  <c:h val="0.11479607797570633"/>
                </c:manualLayout>
              </c15:layout>
              <c15:showDataLabelsRange val="1"/>
            </c:ext>
          </c:extLst>
        </c:dLbl>
      </c:pivotFmt>
    </c:pivotFmts>
    <c:plotArea>
      <c:layout>
        <c:manualLayout>
          <c:layoutTarget val="inner"/>
          <c:xMode val="edge"/>
          <c:yMode val="edge"/>
          <c:x val="3.8845665863652325E-2"/>
          <c:y val="0.2081080195326582"/>
          <c:w val="0.80577167068173838"/>
          <c:h val="0.58378396093468354"/>
        </c:manualLayout>
      </c:layout>
      <c:barChart>
        <c:barDir val="bar"/>
        <c:grouping val="clustered"/>
        <c:varyColors val="0"/>
        <c:ser>
          <c:idx val="0"/>
          <c:order val="0"/>
          <c:tx>
            <c:strRef>
              <c:f>'Pivot Report'!$C$39:$C$40</c:f>
              <c:strCache>
                <c:ptCount val="1"/>
                <c:pt idx="0">
                  <c:v>Count of Patient Admission Flag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rgbClr val="002060"/>
              </a:solidFill>
              <a:ln>
                <a:noFill/>
              </a:ln>
              <a:effectLst>
                <a:outerShdw blurRad="57150" dist="19050" dir="5400000" algn="ctr" rotWithShape="0">
                  <a:srgbClr val="000000">
                    <a:alpha val="63000"/>
                  </a:srgbClr>
                </a:outerShdw>
              </a:effectLst>
            </c:spPr>
          </c:dPt>
          <c:dPt>
            <c:idx val="1"/>
            <c:invertIfNegative val="0"/>
            <c:bubble3D val="0"/>
            <c:spPr>
              <a:solidFill>
                <a:srgbClr val="002060"/>
              </a:solidFill>
              <a:ln>
                <a:noFill/>
              </a:ln>
              <a:effectLst>
                <a:outerShdw blurRad="57150" dist="19050" dir="5400000" algn="ctr" rotWithShape="0">
                  <a:srgbClr val="000000">
                    <a:alpha val="63000"/>
                  </a:srgbClr>
                </a:outerShdw>
              </a:effectLst>
            </c:spPr>
          </c:dPt>
          <c:dLbls>
            <c:dLbl>
              <c:idx val="0"/>
              <c:layout>
                <c:manualLayout>
                  <c:x val="-1.4052267593693638E-2"/>
                  <c:y val="1.7960554694270666E-3"/>
                </c:manualLayout>
              </c:layout>
              <c:spPr>
                <a:noFill/>
                <a:ln>
                  <a:noFill/>
                </a:ln>
                <a:effectLst/>
              </c:spPr>
              <c:txPr>
                <a:bodyPr rot="0" spcFirstLastPara="1" vertOverflow="ellipsis" vert="horz" wrap="non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23553698830805958"/>
                      <c:h val="0.10175692625795861"/>
                    </c:manualLayout>
                  </c15:layout>
                  <c15:showDataLabelsRange val="1"/>
                </c:ext>
              </c:extLst>
            </c:dLbl>
            <c:dLbl>
              <c:idx val="1"/>
              <c:layout>
                <c:manualLayout>
                  <c:x val="-3.5947661286193024E-3"/>
                  <c:y val="-1.4262549289312129E-2"/>
                </c:manualLayout>
              </c:layout>
              <c:spPr>
                <a:noFill/>
                <a:ln>
                  <a:noFill/>
                </a:ln>
                <a:effectLst/>
              </c:spPr>
              <c:txPr>
                <a:bodyPr rot="0" spcFirstLastPara="1" vertOverflow="ellipsis" vert="horz" wrap="non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24251022829000748"/>
                      <c:h val="0.11479607797570633"/>
                    </c:manualLayout>
                  </c15:layout>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 Report'!$C$39:$C$40</c:f>
              <c:strCache>
                <c:ptCount val="2"/>
                <c:pt idx="0">
                  <c:v>Admitted</c:v>
                </c:pt>
                <c:pt idx="1">
                  <c:v>Not Admitted</c:v>
                </c:pt>
              </c:strCache>
            </c:strRef>
          </c:cat>
          <c:val>
            <c:numRef>
              <c:f>'Pivot Report'!$C$39:$C$40</c:f>
              <c:numCache>
                <c:formatCode>0.00</c:formatCode>
                <c:ptCount val="2"/>
                <c:pt idx="0">
                  <c:v>269</c:v>
                </c:pt>
                <c:pt idx="1">
                  <c:v>244</c:v>
                </c:pt>
              </c:numCache>
            </c:numRef>
          </c:val>
          <c:extLst>
            <c:ext xmlns:c16="http://schemas.microsoft.com/office/drawing/2014/chart" uri="{C3380CC4-5D6E-409C-BE32-E72D297353CC}">
              <c16:uniqueId val="{0000000F-CF91-4A32-AF36-57B59A65CF2E}"/>
            </c:ext>
          </c:extLst>
        </c:ser>
        <c:ser>
          <c:idx val="1"/>
          <c:order val="1"/>
          <c:tx>
            <c:strRef>
              <c:f>'Pivot Report'!$C$39:$C$40</c:f>
              <c:strCache>
                <c:ptCount val="1"/>
                <c:pt idx="0">
                  <c:v>Count of Patient Admission Flag2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Report'!$C$39:$C$40</c:f>
              <c:strCache>
                <c:ptCount val="2"/>
                <c:pt idx="0">
                  <c:v>Admitted</c:v>
                </c:pt>
                <c:pt idx="1">
                  <c:v>Not Admitted</c:v>
                </c:pt>
              </c:strCache>
            </c:strRef>
          </c:cat>
          <c:val>
            <c:numRef>
              <c:f>'Pivot Report'!$C$39:$C$40</c:f>
              <c:numCache>
                <c:formatCode>0.00%</c:formatCode>
                <c:ptCount val="2"/>
                <c:pt idx="0">
                  <c:v>0.52436647173489281</c:v>
                </c:pt>
                <c:pt idx="1">
                  <c:v>0.47563352826510719</c:v>
                </c:pt>
              </c:numCache>
            </c:numRef>
          </c:val>
          <c:extLst>
            <c:ext xmlns:c16="http://schemas.microsoft.com/office/drawing/2014/chart" uri="{C3380CC4-5D6E-409C-BE32-E72D297353CC}">
              <c16:uniqueId val="{00000010-CF91-4A32-AF36-57B59A65CF2E}"/>
            </c:ext>
          </c:extLst>
        </c:ser>
        <c:dLbls>
          <c:showLegendKey val="0"/>
          <c:showVal val="0"/>
          <c:showCatName val="0"/>
          <c:showSerName val="0"/>
          <c:showPercent val="0"/>
          <c:showBubbleSize val="0"/>
        </c:dLbls>
        <c:gapWidth val="50"/>
        <c:overlap val="29"/>
        <c:axId val="1570906047"/>
        <c:axId val="1570913727"/>
      </c:barChart>
      <c:catAx>
        <c:axId val="1570906047"/>
        <c:scaling>
          <c:orientation val="minMax"/>
        </c:scaling>
        <c:delete val="1"/>
        <c:axPos val="l"/>
        <c:numFmt formatCode="General" sourceLinked="1"/>
        <c:majorTickMark val="none"/>
        <c:minorTickMark val="none"/>
        <c:tickLblPos val="nextTo"/>
        <c:crossAx val="1570913727"/>
        <c:crosses val="autoZero"/>
        <c:auto val="1"/>
        <c:lblAlgn val="ctr"/>
        <c:lblOffset val="100"/>
        <c:noMultiLvlLbl val="0"/>
      </c:catAx>
      <c:valAx>
        <c:axId val="1570913727"/>
        <c:scaling>
          <c:orientation val="minMax"/>
        </c:scaling>
        <c:delete val="1"/>
        <c:axPos val="b"/>
        <c:numFmt formatCode="0.00" sourceLinked="1"/>
        <c:majorTickMark val="none"/>
        <c:minorTickMark val="none"/>
        <c:tickLblPos val="nextTo"/>
        <c:crossAx val="157090604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Project.xlsx]Pivot Report!PivotTable6</c:name>
    <c:fmtId val="14"/>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Average wait time</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Report'!$J$4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Report'!$I$5:$I$36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Report'!$J$5:$J$36</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4-E954-44C8-AFE4-D1AAAA71CE3C}"/>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495846096"/>
        <c:axId val="1495847056"/>
      </c:areaChart>
      <c:catAx>
        <c:axId val="1495846096"/>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495847056"/>
        <c:crosses val="autoZero"/>
        <c:auto val="1"/>
        <c:lblAlgn val="ctr"/>
        <c:lblOffset val="100"/>
        <c:noMultiLvlLbl val="0"/>
      </c:catAx>
      <c:valAx>
        <c:axId val="1495847056"/>
        <c:scaling>
          <c:orientation val="minMax"/>
        </c:scaling>
        <c:delete val="1"/>
        <c:axPos val="l"/>
        <c:numFmt formatCode="0.00" sourceLinked="1"/>
        <c:majorTickMark val="out"/>
        <c:minorTickMark val="none"/>
        <c:tickLblPos val="nextTo"/>
        <c:crossAx val="149584609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zero"/>
    <c:showDLblsOverMax val="0"/>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Project.xlsx]Pivot Report!PivotTable7</c:name>
    <c:fmtId val="2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PATIENT SATISFACTION SCORE</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Report'!$N$4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Report'!$M$5:$M$36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Report'!$N$5:$N$36</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4-D4FF-45A5-B839-5D0164521423}"/>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489743840"/>
        <c:axId val="1489743360"/>
      </c:areaChart>
      <c:catAx>
        <c:axId val="1489743840"/>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489743360"/>
        <c:crosses val="autoZero"/>
        <c:auto val="1"/>
        <c:lblAlgn val="ctr"/>
        <c:lblOffset val="100"/>
        <c:noMultiLvlLbl val="0"/>
      </c:catAx>
      <c:valAx>
        <c:axId val="1489743360"/>
        <c:scaling>
          <c:orientation val="minMax"/>
        </c:scaling>
        <c:delete val="1"/>
        <c:axPos val="l"/>
        <c:numFmt formatCode="0.00" sourceLinked="1"/>
        <c:majorTickMark val="out"/>
        <c:minorTickMark val="none"/>
        <c:tickLblPos val="nextTo"/>
        <c:crossAx val="148974384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[Hospital Emergency Project.xlsx]Pivot Report!PivotTable5</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Report'!$F$4</c:f>
              <c:strCache>
                <c:ptCount val="1"/>
                <c:pt idx="0">
                  <c:v>Total</c:v>
                </c:pt>
              </c:strCache>
            </c:strRef>
          </c:tx>
          <c:spPr>
            <a:solidFill>
              <a:srgbClr val="002060"/>
            </a:solidFill>
            <a:ln w="25400">
              <a:noFill/>
            </a:ln>
            <a:effectLst/>
          </c:spPr>
          <c:cat>
            <c:strRef>
              <c:f>'Pivot Report'!$E$5:$E$36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Report'!$F$5:$F$36</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5-BEB0-4857-A134-E9A582525D7B}"/>
            </c:ext>
          </c:extLst>
        </c:ser>
        <c:dLbls>
          <c:showLegendKey val="0"/>
          <c:showVal val="0"/>
          <c:showCatName val="0"/>
          <c:showSerName val="0"/>
          <c:showPercent val="0"/>
          <c:showBubbleSize val="0"/>
        </c:dLbls>
        <c:axId val="240139455"/>
        <c:axId val="240125055"/>
      </c:areaChart>
      <c:catAx>
        <c:axId val="240139455"/>
        <c:scaling>
          <c:orientation val="minMax"/>
        </c:scaling>
        <c:delete val="1"/>
        <c:axPos val="b"/>
        <c:numFmt formatCode="General" sourceLinked="1"/>
        <c:majorTickMark val="out"/>
        <c:minorTickMark val="none"/>
        <c:tickLblPos val="nextTo"/>
        <c:crossAx val="240125055"/>
        <c:crosses val="autoZero"/>
        <c:auto val="1"/>
        <c:lblAlgn val="ctr"/>
        <c:lblOffset val="100"/>
        <c:noMultiLvlLbl val="0"/>
      </c:catAx>
      <c:valAx>
        <c:axId val="240125055"/>
        <c:scaling>
          <c:orientation val="minMax"/>
        </c:scaling>
        <c:delete val="1"/>
        <c:axPos val="l"/>
        <c:numFmt formatCode="General" sourceLinked="1"/>
        <c:majorTickMark val="none"/>
        <c:minorTickMark val="none"/>
        <c:tickLblPos val="nextTo"/>
        <c:crossAx val="24013945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B6DFEC"/>
      </a:solidFill>
      <a:round/>
    </a:ln>
    <a:effectLst>
      <a:softEdge rad="508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Project.xlsx]Pivot Report!PivotTable6</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Report'!$J$4</c:f>
              <c:strCache>
                <c:ptCount val="1"/>
                <c:pt idx="0">
                  <c:v>Total</c:v>
                </c:pt>
              </c:strCache>
            </c:strRef>
          </c:tx>
          <c:spPr>
            <a:solidFill>
              <a:srgbClr val="002060"/>
            </a:solidFill>
            <a:ln w="25400">
              <a:noFill/>
            </a:ln>
            <a:effectLst/>
          </c:spPr>
          <c:cat>
            <c:strRef>
              <c:f>'Pivot Report'!$I$5:$I$36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Report'!$J$5:$J$36</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5-02EF-44ED-9EB8-BFB0BCCACB12}"/>
            </c:ext>
          </c:extLst>
        </c:ser>
        <c:dLbls>
          <c:showLegendKey val="0"/>
          <c:showVal val="0"/>
          <c:showCatName val="0"/>
          <c:showSerName val="0"/>
          <c:showPercent val="0"/>
          <c:showBubbleSize val="0"/>
        </c:dLbls>
        <c:axId val="1495846096"/>
        <c:axId val="1495847056"/>
      </c:areaChart>
      <c:catAx>
        <c:axId val="1495846096"/>
        <c:scaling>
          <c:orientation val="minMax"/>
        </c:scaling>
        <c:delete val="1"/>
        <c:axPos val="b"/>
        <c:numFmt formatCode="General" sourceLinked="1"/>
        <c:majorTickMark val="out"/>
        <c:minorTickMark val="none"/>
        <c:tickLblPos val="nextTo"/>
        <c:crossAx val="1495847056"/>
        <c:crosses val="autoZero"/>
        <c:auto val="1"/>
        <c:lblAlgn val="ctr"/>
        <c:lblOffset val="100"/>
        <c:noMultiLvlLbl val="0"/>
      </c:catAx>
      <c:valAx>
        <c:axId val="1495847056"/>
        <c:scaling>
          <c:orientation val="minMax"/>
        </c:scaling>
        <c:delete val="1"/>
        <c:axPos val="l"/>
        <c:numFmt formatCode="0.00" sourceLinked="1"/>
        <c:majorTickMark val="none"/>
        <c:minorTickMark val="none"/>
        <c:tickLblPos val="nextTo"/>
        <c:crossAx val="149584609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Project.xlsx]Pivot Report!PivotTable7</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Report'!$N$4</c:f>
              <c:strCache>
                <c:ptCount val="1"/>
                <c:pt idx="0">
                  <c:v>Total</c:v>
                </c:pt>
              </c:strCache>
            </c:strRef>
          </c:tx>
          <c:spPr>
            <a:solidFill>
              <a:srgbClr val="002060"/>
            </a:solidFill>
            <a:ln w="25400">
              <a:noFill/>
            </a:ln>
            <a:effectLst/>
          </c:spPr>
          <c:cat>
            <c:strRef>
              <c:f>'Pivot Report'!$M$5:$M$36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Report'!$N$5:$N$36</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5-29E0-461E-AB68-952A9807D734}"/>
            </c:ext>
          </c:extLst>
        </c:ser>
        <c:dLbls>
          <c:showLegendKey val="0"/>
          <c:showVal val="0"/>
          <c:showCatName val="0"/>
          <c:showSerName val="0"/>
          <c:showPercent val="0"/>
          <c:showBubbleSize val="0"/>
        </c:dLbls>
        <c:axId val="1489743840"/>
        <c:axId val="1489743360"/>
      </c:areaChart>
      <c:catAx>
        <c:axId val="1489743840"/>
        <c:scaling>
          <c:orientation val="minMax"/>
        </c:scaling>
        <c:delete val="1"/>
        <c:axPos val="b"/>
        <c:numFmt formatCode="General" sourceLinked="1"/>
        <c:majorTickMark val="out"/>
        <c:minorTickMark val="none"/>
        <c:tickLblPos val="nextTo"/>
        <c:crossAx val="1489743360"/>
        <c:crosses val="autoZero"/>
        <c:auto val="1"/>
        <c:lblAlgn val="ctr"/>
        <c:lblOffset val="100"/>
        <c:noMultiLvlLbl val="0"/>
      </c:catAx>
      <c:valAx>
        <c:axId val="1489743360"/>
        <c:scaling>
          <c:orientation val="minMax"/>
        </c:scaling>
        <c:delete val="1"/>
        <c:axPos val="l"/>
        <c:numFmt formatCode="0.00" sourceLinked="1"/>
        <c:majorTickMark val="none"/>
        <c:minorTickMark val="none"/>
        <c:tickLblPos val="nextTo"/>
        <c:crossAx val="148974384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Project.xlsx]Pivot Report!PivotTable4</c:name>
    <c:fmtId val="10"/>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8568871248990916E-2"/>
          <c:y val="7.8714877359741864E-2"/>
          <c:w val="0.92286225750201822"/>
          <c:h val="0.73080875507772936"/>
        </c:manualLayout>
      </c:layout>
      <c:bar3DChart>
        <c:barDir val="col"/>
        <c:grouping val="clustered"/>
        <c:varyColors val="0"/>
        <c:ser>
          <c:idx val="0"/>
          <c:order val="0"/>
          <c:tx>
            <c:strRef>
              <c:f>'Pivot Report'!$B$51</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Report'!$A$52:$A$60</c:f>
              <c:strCache>
                <c:ptCount val="8"/>
                <c:pt idx="0">
                  <c:v>0-9</c:v>
                </c:pt>
                <c:pt idx="1">
                  <c:v>10-19</c:v>
                </c:pt>
                <c:pt idx="2">
                  <c:v>20-29</c:v>
                </c:pt>
                <c:pt idx="3">
                  <c:v>30-39</c:v>
                </c:pt>
                <c:pt idx="4">
                  <c:v>40-49</c:v>
                </c:pt>
                <c:pt idx="5">
                  <c:v>50-59</c:v>
                </c:pt>
                <c:pt idx="6">
                  <c:v>60-69</c:v>
                </c:pt>
                <c:pt idx="7">
                  <c:v>70-79</c:v>
                </c:pt>
              </c:strCache>
            </c:strRef>
          </c:cat>
          <c:val>
            <c:numRef>
              <c:f>'Pivot Report'!$B$52:$B$60</c:f>
              <c:numCache>
                <c:formatCode>0</c:formatCode>
                <c:ptCount val="8"/>
                <c:pt idx="0">
                  <c:v>76</c:v>
                </c:pt>
                <c:pt idx="1">
                  <c:v>69</c:v>
                </c:pt>
                <c:pt idx="2">
                  <c:v>64</c:v>
                </c:pt>
                <c:pt idx="3">
                  <c:v>59</c:v>
                </c:pt>
                <c:pt idx="4">
                  <c:v>58</c:v>
                </c:pt>
                <c:pt idx="5">
                  <c:v>66</c:v>
                </c:pt>
                <c:pt idx="6">
                  <c:v>67</c:v>
                </c:pt>
                <c:pt idx="7">
                  <c:v>54</c:v>
                </c:pt>
              </c:numCache>
            </c:numRef>
          </c:val>
          <c:extLst>
            <c:ext xmlns:c16="http://schemas.microsoft.com/office/drawing/2014/chart" uri="{C3380CC4-5D6E-409C-BE32-E72D297353CC}">
              <c16:uniqueId val="{00000006-22D2-46F7-ABD8-F8876B5B65A7}"/>
            </c:ext>
          </c:extLst>
        </c:ser>
        <c:dLbls>
          <c:showLegendKey val="0"/>
          <c:showVal val="0"/>
          <c:showCatName val="0"/>
          <c:showSerName val="0"/>
          <c:showPercent val="0"/>
          <c:showBubbleSize val="0"/>
        </c:dLbls>
        <c:gapWidth val="150"/>
        <c:shape val="box"/>
        <c:axId val="2065876783"/>
        <c:axId val="2065877263"/>
        <c:axId val="0"/>
      </c:bar3DChart>
      <c:catAx>
        <c:axId val="20658767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877263"/>
        <c:crosses val="autoZero"/>
        <c:auto val="1"/>
        <c:lblAlgn val="ctr"/>
        <c:lblOffset val="100"/>
        <c:noMultiLvlLbl val="0"/>
      </c:catAx>
      <c:valAx>
        <c:axId val="2065877263"/>
        <c:scaling>
          <c:orientation val="minMax"/>
        </c:scaling>
        <c:delete val="1"/>
        <c:axPos val="l"/>
        <c:majorGridlines>
          <c:spPr>
            <a:ln w="9525" cap="flat" cmpd="sng" algn="ctr">
              <a:noFill/>
              <a:round/>
            </a:ln>
            <a:effectLst/>
          </c:spPr>
        </c:majorGridlines>
        <c:numFmt formatCode="0" sourceLinked="1"/>
        <c:majorTickMark val="none"/>
        <c:minorTickMark val="none"/>
        <c:tickLblPos val="nextTo"/>
        <c:crossAx val="2065876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Project.xlsx]Pivot Report!PivotTable9</c:name>
    <c:fmtId val="1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lumMod val="75000"/>
            </a:schemeClr>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6">
              <a:lumMod val="75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3516318047479195"/>
          <c:y val="0.1690493613923717"/>
          <c:w val="0.60840285421063511"/>
          <c:h val="0.82585455477946845"/>
        </c:manualLayout>
      </c:layout>
      <c:pieChart>
        <c:varyColors val="1"/>
        <c:ser>
          <c:idx val="0"/>
          <c:order val="0"/>
          <c:tx>
            <c:strRef>
              <c:f>'Pivot Report'!$E$51</c:f>
              <c:strCache>
                <c:ptCount val="1"/>
                <c:pt idx="0">
                  <c:v>Total</c:v>
                </c:pt>
              </c:strCache>
            </c:strRef>
          </c:tx>
          <c:dPt>
            <c:idx val="0"/>
            <c:bubble3D val="0"/>
            <c:spPr>
              <a:solidFill>
                <a:schemeClr val="accent1">
                  <a:lumMod val="75000"/>
                </a:schemeClr>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6">
                  <a:lumMod val="75000"/>
                </a:schemeClr>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Report'!$D$52:$D$54</c:f>
              <c:strCache>
                <c:ptCount val="2"/>
                <c:pt idx="0">
                  <c:v>Delay</c:v>
                </c:pt>
                <c:pt idx="1">
                  <c:v>Ontime</c:v>
                </c:pt>
              </c:strCache>
            </c:strRef>
          </c:cat>
          <c:val>
            <c:numRef>
              <c:f>'Pivot Report'!$E$52:$E$54</c:f>
              <c:numCache>
                <c:formatCode>0.00</c:formatCode>
                <c:ptCount val="2"/>
                <c:pt idx="0">
                  <c:v>316</c:v>
                </c:pt>
                <c:pt idx="1">
                  <c:v>197</c:v>
                </c:pt>
              </c:numCache>
            </c:numRef>
          </c:val>
          <c:extLst>
            <c:ext xmlns:c16="http://schemas.microsoft.com/office/drawing/2014/chart" uri="{C3380CC4-5D6E-409C-BE32-E72D297353CC}">
              <c16:uniqueId val="{0000000A-BCD8-4834-8EA6-C8969645ABB4}"/>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5.3892981799349295E-2"/>
          <c:y val="3.8877247257109629E-2"/>
          <c:w val="0.71002855766911321"/>
          <c:h val="0.102473222453881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Project.xlsx]Pivot Report!PivotTable10</c:name>
    <c:fmtId val="1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oftEdge rad="25400"/>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lumMod val="75000"/>
            </a:schemeClr>
          </a:solidFill>
          <a:ln>
            <a:noFill/>
          </a:ln>
          <a:effectLst>
            <a:softEdge rad="25400"/>
          </a:effectLst>
          <a:scene3d>
            <a:camera prst="orthographicFront"/>
            <a:lightRig rig="brightRoom" dir="t"/>
          </a:scene3d>
          <a:sp3d prstMaterial="flat">
            <a:bevelT w="50800" h="101600" prst="angle"/>
            <a:contourClr>
              <a:srgbClr val="000000"/>
            </a:contourClr>
          </a:sp3d>
        </c:spPr>
      </c:pivotFmt>
      <c:pivotFmt>
        <c:idx val="6"/>
        <c:spPr>
          <a:solidFill>
            <a:schemeClr val="accent6">
              <a:lumMod val="75000"/>
            </a:schemeClr>
          </a:solidFill>
          <a:ln>
            <a:noFill/>
          </a:ln>
          <a:effectLst>
            <a:softEdge rad="25400"/>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5930759481216974"/>
          <c:y val="0.22379507434609314"/>
          <c:w val="0.5128887448467977"/>
          <c:h val="0.73701459089550736"/>
        </c:manualLayout>
      </c:layout>
      <c:doughnutChart>
        <c:varyColors val="1"/>
        <c:ser>
          <c:idx val="0"/>
          <c:order val="0"/>
          <c:tx>
            <c:strRef>
              <c:f>'Pivot Report'!$E$57</c:f>
              <c:strCache>
                <c:ptCount val="1"/>
                <c:pt idx="0">
                  <c:v>Total</c:v>
                </c:pt>
              </c:strCache>
            </c:strRef>
          </c:tx>
          <c:spPr>
            <a:effectLst>
              <a:softEdge rad="25400"/>
            </a:effectLst>
          </c:spPr>
          <c:dPt>
            <c:idx val="0"/>
            <c:bubble3D val="0"/>
            <c:spPr>
              <a:solidFill>
                <a:schemeClr val="accent1">
                  <a:lumMod val="75000"/>
                </a:schemeClr>
              </a:solidFill>
              <a:ln>
                <a:noFill/>
              </a:ln>
              <a:effectLst>
                <a:softEdge rad="25400"/>
              </a:effectLst>
              <a:scene3d>
                <a:camera prst="orthographicFront"/>
                <a:lightRig rig="brightRoom" dir="t"/>
              </a:scene3d>
              <a:sp3d prstMaterial="flat">
                <a:bevelT w="50800" h="101600" prst="angle"/>
                <a:contourClr>
                  <a:srgbClr val="000000"/>
                </a:contourClr>
              </a:sp3d>
            </c:spPr>
          </c:dPt>
          <c:dPt>
            <c:idx val="1"/>
            <c:bubble3D val="0"/>
            <c:spPr>
              <a:solidFill>
                <a:schemeClr val="accent6">
                  <a:lumMod val="75000"/>
                </a:schemeClr>
              </a:solidFill>
              <a:ln>
                <a:noFill/>
              </a:ln>
              <a:effectLst>
                <a:softEdge rad="25400"/>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Report'!$D$58:$D$60</c:f>
              <c:strCache>
                <c:ptCount val="2"/>
                <c:pt idx="0">
                  <c:v>Female</c:v>
                </c:pt>
                <c:pt idx="1">
                  <c:v>Male</c:v>
                </c:pt>
              </c:strCache>
            </c:strRef>
          </c:cat>
          <c:val>
            <c:numRef>
              <c:f>'Pivot Report'!$E$58:$E$60</c:f>
              <c:numCache>
                <c:formatCode>0</c:formatCode>
                <c:ptCount val="2"/>
                <c:pt idx="0">
                  <c:v>241</c:v>
                </c:pt>
                <c:pt idx="1">
                  <c:v>272</c:v>
                </c:pt>
              </c:numCache>
            </c:numRef>
          </c:val>
          <c:extLst>
            <c:ext xmlns:c16="http://schemas.microsoft.com/office/drawing/2014/chart" uri="{C3380CC4-5D6E-409C-BE32-E72D297353CC}">
              <c16:uniqueId val="{0000000A-456C-4932-A710-78DC93C4C2F5}"/>
            </c:ext>
          </c:extLst>
        </c:ser>
        <c:dLbls>
          <c:showLegendKey val="0"/>
          <c:showVal val="0"/>
          <c:showCatName val="0"/>
          <c:showSerName val="0"/>
          <c:showPercent val="1"/>
          <c:showBubbleSize val="0"/>
          <c:showLeaderLines val="1"/>
        </c:dLbls>
        <c:firstSliceAng val="0"/>
        <c:holeSize val="41"/>
      </c:doughnutChart>
      <c:spPr>
        <a:noFill/>
        <a:ln>
          <a:noFill/>
        </a:ln>
        <a:effectLst/>
      </c:spPr>
    </c:plotArea>
    <c:legend>
      <c:legendPos val="r"/>
      <c:layout>
        <c:manualLayout>
          <c:xMode val="edge"/>
          <c:yMode val="edge"/>
          <c:x val="0.13492101156130695"/>
          <c:y val="2.9115814020277669E-2"/>
          <c:w val="0.53677876871019958"/>
          <c:h val="0.237643590057765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Project.xlsx]Pivot Report!PivotTable11</c:name>
    <c:fmtId val="23"/>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bar"/>
        <c:grouping val="clustered"/>
        <c:varyColors val="0"/>
        <c:ser>
          <c:idx val="0"/>
          <c:order val="0"/>
          <c:tx>
            <c:strRef>
              <c:f>'Pivot Report'!$H$51</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Report'!$G$52:$G$60</c:f>
              <c:strCache>
                <c:ptCount val="8"/>
                <c:pt idx="0">
                  <c:v>Gastroenterology</c:v>
                </c:pt>
                <c:pt idx="1">
                  <c:v>Renal</c:v>
                </c:pt>
                <c:pt idx="2">
                  <c:v>Neurology</c:v>
                </c:pt>
                <c:pt idx="3">
                  <c:v>Physiotherapy</c:v>
                </c:pt>
                <c:pt idx="4">
                  <c:v>Cardiology</c:v>
                </c:pt>
                <c:pt idx="5">
                  <c:v>Orthopedics</c:v>
                </c:pt>
                <c:pt idx="6">
                  <c:v>General Practice</c:v>
                </c:pt>
                <c:pt idx="7">
                  <c:v>None</c:v>
                </c:pt>
              </c:strCache>
            </c:strRef>
          </c:cat>
          <c:val>
            <c:numRef>
              <c:f>'Pivot Report'!$H$52:$H$60</c:f>
              <c:numCache>
                <c:formatCode>0</c:formatCode>
                <c:ptCount val="8"/>
                <c:pt idx="0">
                  <c:v>4</c:v>
                </c:pt>
                <c:pt idx="1">
                  <c:v>5</c:v>
                </c:pt>
                <c:pt idx="2">
                  <c:v>9</c:v>
                </c:pt>
                <c:pt idx="3">
                  <c:v>14</c:v>
                </c:pt>
                <c:pt idx="4">
                  <c:v>14</c:v>
                </c:pt>
                <c:pt idx="5">
                  <c:v>65</c:v>
                </c:pt>
                <c:pt idx="6">
                  <c:v>103</c:v>
                </c:pt>
                <c:pt idx="7">
                  <c:v>299</c:v>
                </c:pt>
              </c:numCache>
            </c:numRef>
          </c:val>
          <c:extLst>
            <c:ext xmlns:c16="http://schemas.microsoft.com/office/drawing/2014/chart" uri="{C3380CC4-5D6E-409C-BE32-E72D297353CC}">
              <c16:uniqueId val="{00000006-28D8-4CC0-9439-0262405A062E}"/>
            </c:ext>
          </c:extLst>
        </c:ser>
        <c:dLbls>
          <c:showLegendKey val="0"/>
          <c:showVal val="0"/>
          <c:showCatName val="0"/>
          <c:showSerName val="0"/>
          <c:showPercent val="0"/>
          <c:showBubbleSize val="0"/>
        </c:dLbls>
        <c:gapWidth val="68"/>
        <c:gapDepth val="128"/>
        <c:shape val="box"/>
        <c:axId val="1640766399"/>
        <c:axId val="1640769759"/>
        <c:axId val="0"/>
      </c:bar3DChart>
      <c:catAx>
        <c:axId val="16407663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640769759"/>
        <c:crosses val="autoZero"/>
        <c:auto val="1"/>
        <c:lblAlgn val="ctr"/>
        <c:lblOffset val="100"/>
        <c:noMultiLvlLbl val="0"/>
      </c:catAx>
      <c:valAx>
        <c:axId val="1640769759"/>
        <c:scaling>
          <c:orientation val="minMax"/>
        </c:scaling>
        <c:delete val="1"/>
        <c:axPos val="b"/>
        <c:majorGridlines>
          <c:spPr>
            <a:ln w="9525" cap="flat" cmpd="sng" algn="ctr">
              <a:noFill/>
              <a:round/>
            </a:ln>
            <a:effectLst/>
          </c:spPr>
        </c:majorGridlines>
        <c:numFmt formatCode="0" sourceLinked="1"/>
        <c:majorTickMark val="none"/>
        <c:minorTickMark val="none"/>
        <c:tickLblPos val="nextTo"/>
        <c:crossAx val="1640766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Project.xlsx]Pivot Report!PivotTable5</c:name>
    <c:fmtId val="8"/>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Daily</a:t>
            </a:r>
            <a:r>
              <a:rPr lang="en-US" baseline="0"/>
              <a:t> emergency patient</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Report'!$F$4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Report'!$E$5:$E$36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Report'!$F$5:$F$36</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4-5D44-41E5-8F48-31730E649B35}"/>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495846096"/>
        <c:axId val="1495847056"/>
      </c:areaChart>
      <c:catAx>
        <c:axId val="1495846096"/>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495847056"/>
        <c:crosses val="autoZero"/>
        <c:auto val="1"/>
        <c:lblAlgn val="ctr"/>
        <c:lblOffset val="100"/>
        <c:noMultiLvlLbl val="0"/>
      </c:catAx>
      <c:valAx>
        <c:axId val="1495847056"/>
        <c:scaling>
          <c:orientation val="minMax"/>
        </c:scaling>
        <c:delete val="1"/>
        <c:axPos val="l"/>
        <c:numFmt formatCode="General" sourceLinked="1"/>
        <c:majorTickMark val="out"/>
        <c:minorTickMark val="none"/>
        <c:tickLblPos val="nextTo"/>
        <c:crossAx val="149584609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zero"/>
    <c:showDLblsOverMax val="0"/>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Emergency Patient  '!A1"/><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Patient Satisfaction Score'!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5.xml"/><Relationship Id="rId10" Type="http://schemas.openxmlformats.org/officeDocument/2006/relationships/hyperlink" Target="#'Average Wait Time'!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11.svg"/></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3</xdr:col>
      <xdr:colOff>45355</xdr:colOff>
      <xdr:row>43</xdr:row>
      <xdr:rowOff>185963</xdr:rowOff>
    </xdr:from>
    <xdr:to>
      <xdr:col>3</xdr:col>
      <xdr:colOff>1680029</xdr:colOff>
      <xdr:row>47</xdr:row>
      <xdr:rowOff>113392</xdr:rowOff>
    </xdr:to>
    <xdr:graphicFrame macro="">
      <xdr:nvGraphicFramePr>
        <xdr:cNvPr id="3" name="Chart 2">
          <a:extLst>
            <a:ext uri="{FF2B5EF4-FFF2-40B4-BE49-F238E27FC236}">
              <a16:creationId xmlns:a16="http://schemas.microsoft.com/office/drawing/2014/main" id="{BE02D3FE-3CEE-CC64-10AC-5387101FED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90714</xdr:colOff>
      <xdr:row>0</xdr:row>
      <xdr:rowOff>90716</xdr:rowOff>
    </xdr:from>
    <xdr:to>
      <xdr:col>7</xdr:col>
      <xdr:colOff>38877</xdr:colOff>
      <xdr:row>4</xdr:row>
      <xdr:rowOff>0</xdr:rowOff>
    </xdr:to>
    <xdr:sp macro="" textlink="">
      <xdr:nvSpPr>
        <xdr:cNvPr id="2" name="Rectangle: Rounded Corners 1">
          <a:extLst>
            <a:ext uri="{FF2B5EF4-FFF2-40B4-BE49-F238E27FC236}">
              <a16:creationId xmlns:a16="http://schemas.microsoft.com/office/drawing/2014/main" id="{14541C10-CCFA-3DD7-EB37-3ED06E2991B3}"/>
            </a:ext>
          </a:extLst>
        </xdr:cNvPr>
        <xdr:cNvSpPr/>
      </xdr:nvSpPr>
      <xdr:spPr>
        <a:xfrm>
          <a:off x="90714" y="90716"/>
          <a:ext cx="4211734" cy="634998"/>
        </a:xfrm>
        <a:prstGeom prst="roundRect">
          <a:avLst>
            <a:gd name="adj" fmla="val 14721"/>
          </a:avLst>
        </a:prstGeom>
        <a:solidFill>
          <a:srgbClr val="B6DFEC"/>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129592</xdr:colOff>
      <xdr:row>0</xdr:row>
      <xdr:rowOff>103675</xdr:rowOff>
    </xdr:from>
    <xdr:to>
      <xdr:col>10</xdr:col>
      <xdr:colOff>142550</xdr:colOff>
      <xdr:row>4</xdr:row>
      <xdr:rowOff>12959</xdr:rowOff>
    </xdr:to>
    <xdr:sp macro="" textlink="">
      <xdr:nvSpPr>
        <xdr:cNvPr id="3" name="Rectangle: Rounded Corners 2">
          <a:extLst>
            <a:ext uri="{FF2B5EF4-FFF2-40B4-BE49-F238E27FC236}">
              <a16:creationId xmlns:a16="http://schemas.microsoft.com/office/drawing/2014/main" id="{DD60696A-2D55-9A8E-5882-19559AFED4D5}"/>
            </a:ext>
          </a:extLst>
        </xdr:cNvPr>
        <xdr:cNvSpPr/>
      </xdr:nvSpPr>
      <xdr:spPr>
        <a:xfrm>
          <a:off x="4393163" y="103675"/>
          <a:ext cx="1840203" cy="634998"/>
        </a:xfrm>
        <a:prstGeom prst="roundRect">
          <a:avLst>
            <a:gd name="adj" fmla="val 10639"/>
          </a:avLst>
        </a:prstGeom>
        <a:solidFill>
          <a:srgbClr val="B6DFEC"/>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10</xdr:col>
      <xdr:colOff>298062</xdr:colOff>
      <xdr:row>0</xdr:row>
      <xdr:rowOff>90714</xdr:rowOff>
    </xdr:from>
    <xdr:to>
      <xdr:col>13</xdr:col>
      <xdr:colOff>308389</xdr:colOff>
      <xdr:row>10</xdr:row>
      <xdr:rowOff>181427</xdr:rowOff>
    </xdr:to>
    <xdr:sp macro="" textlink="">
      <xdr:nvSpPr>
        <xdr:cNvPr id="4" name="Rectangle: Rounded Corners 3">
          <a:extLst>
            <a:ext uri="{FF2B5EF4-FFF2-40B4-BE49-F238E27FC236}">
              <a16:creationId xmlns:a16="http://schemas.microsoft.com/office/drawing/2014/main" id="{83F6CF45-8ABE-603B-1777-862BA9D8BB38}"/>
            </a:ext>
          </a:extLst>
        </xdr:cNvPr>
        <xdr:cNvSpPr/>
      </xdr:nvSpPr>
      <xdr:spPr>
        <a:xfrm>
          <a:off x="6388878" y="90714"/>
          <a:ext cx="1837572" cy="1904999"/>
        </a:xfrm>
        <a:prstGeom prst="roundRect">
          <a:avLst>
            <a:gd name="adj" fmla="val 7361"/>
          </a:avLst>
        </a:prstGeom>
        <a:solidFill>
          <a:srgbClr val="B6DFEC"/>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13</xdr:col>
      <xdr:colOff>430286</xdr:colOff>
      <xdr:row>0</xdr:row>
      <xdr:rowOff>90715</xdr:rowOff>
    </xdr:from>
    <xdr:to>
      <xdr:col>16</xdr:col>
      <xdr:colOff>492449</xdr:colOff>
      <xdr:row>10</xdr:row>
      <xdr:rowOff>168469</xdr:rowOff>
    </xdr:to>
    <xdr:sp macro="" textlink="">
      <xdr:nvSpPr>
        <xdr:cNvPr id="5" name="Rectangle: Rounded Corners 4">
          <a:extLst>
            <a:ext uri="{FF2B5EF4-FFF2-40B4-BE49-F238E27FC236}">
              <a16:creationId xmlns:a16="http://schemas.microsoft.com/office/drawing/2014/main" id="{E6227D22-A267-6BA1-ADAB-FEFC2E901289}"/>
            </a:ext>
          </a:extLst>
        </xdr:cNvPr>
        <xdr:cNvSpPr/>
      </xdr:nvSpPr>
      <xdr:spPr>
        <a:xfrm>
          <a:off x="8348347" y="90715"/>
          <a:ext cx="1889408" cy="1892040"/>
        </a:xfrm>
        <a:prstGeom prst="roundRect">
          <a:avLst>
            <a:gd name="adj" fmla="val 8292"/>
          </a:avLst>
        </a:prstGeom>
        <a:solidFill>
          <a:srgbClr val="B6DFEC"/>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110153</xdr:colOff>
      <xdr:row>4</xdr:row>
      <xdr:rowOff>84235</xdr:rowOff>
    </xdr:from>
    <xdr:to>
      <xdr:col>2</xdr:col>
      <xdr:colOff>136073</xdr:colOff>
      <xdr:row>23</xdr:row>
      <xdr:rowOff>103673</xdr:rowOff>
    </xdr:to>
    <xdr:sp macro="" textlink="">
      <xdr:nvSpPr>
        <xdr:cNvPr id="6" name="Rectangle: Rounded Corners 5">
          <a:extLst>
            <a:ext uri="{FF2B5EF4-FFF2-40B4-BE49-F238E27FC236}">
              <a16:creationId xmlns:a16="http://schemas.microsoft.com/office/drawing/2014/main" id="{DED81FF9-EC10-4591-BCC9-DEB2C527AE90}"/>
            </a:ext>
          </a:extLst>
        </xdr:cNvPr>
        <xdr:cNvSpPr/>
      </xdr:nvSpPr>
      <xdr:spPr>
        <a:xfrm>
          <a:off x="110153" y="809949"/>
          <a:ext cx="1244083" cy="3466581"/>
        </a:xfrm>
        <a:prstGeom prst="roundRect">
          <a:avLst>
            <a:gd name="adj" fmla="val 7348"/>
          </a:avLst>
        </a:prstGeom>
        <a:solidFill>
          <a:srgbClr val="B6DFEC"/>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252705</xdr:colOff>
      <xdr:row>4</xdr:row>
      <xdr:rowOff>97195</xdr:rowOff>
    </xdr:from>
    <xdr:to>
      <xdr:col>4</xdr:col>
      <xdr:colOff>574092</xdr:colOff>
      <xdr:row>9</xdr:row>
      <xdr:rowOff>116633</xdr:rowOff>
    </xdr:to>
    <xdr:sp macro="" textlink="">
      <xdr:nvSpPr>
        <xdr:cNvPr id="7" name="Rectangle: Rounded Corners 6">
          <a:extLst>
            <a:ext uri="{FF2B5EF4-FFF2-40B4-BE49-F238E27FC236}">
              <a16:creationId xmlns:a16="http://schemas.microsoft.com/office/drawing/2014/main" id="{41D4001D-AD5C-F4C2-B9FC-7A49C4B3AA0D}"/>
            </a:ext>
          </a:extLst>
        </xdr:cNvPr>
        <xdr:cNvSpPr/>
      </xdr:nvSpPr>
      <xdr:spPr>
        <a:xfrm>
          <a:off x="1470868" y="822909"/>
          <a:ext cx="1539551" cy="926581"/>
        </a:xfrm>
        <a:prstGeom prst="roundRect">
          <a:avLst>
            <a:gd name="adj" fmla="val 10639"/>
          </a:avLst>
        </a:prstGeom>
        <a:solidFill>
          <a:srgbClr val="B6DFEC"/>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43415</xdr:colOff>
      <xdr:row>4</xdr:row>
      <xdr:rowOff>97195</xdr:rowOff>
    </xdr:from>
    <xdr:to>
      <xdr:col>7</xdr:col>
      <xdr:colOff>364803</xdr:colOff>
      <xdr:row>9</xdr:row>
      <xdr:rowOff>116633</xdr:rowOff>
    </xdr:to>
    <xdr:sp macro="" textlink="">
      <xdr:nvSpPr>
        <xdr:cNvPr id="8" name="Rectangle: Rounded Corners 7">
          <a:extLst>
            <a:ext uri="{FF2B5EF4-FFF2-40B4-BE49-F238E27FC236}">
              <a16:creationId xmlns:a16="http://schemas.microsoft.com/office/drawing/2014/main" id="{C83EA8D0-9B60-0713-66BA-623D2042F510}"/>
            </a:ext>
          </a:extLst>
        </xdr:cNvPr>
        <xdr:cNvSpPr/>
      </xdr:nvSpPr>
      <xdr:spPr>
        <a:xfrm>
          <a:off x="3088823" y="822909"/>
          <a:ext cx="1539551" cy="926581"/>
        </a:xfrm>
        <a:prstGeom prst="roundRect">
          <a:avLst>
            <a:gd name="adj" fmla="val 10639"/>
          </a:avLst>
        </a:prstGeom>
        <a:solidFill>
          <a:srgbClr val="B6DFEC"/>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443205</xdr:colOff>
      <xdr:row>4</xdr:row>
      <xdr:rowOff>97195</xdr:rowOff>
    </xdr:from>
    <xdr:to>
      <xdr:col>10</xdr:col>
      <xdr:colOff>155511</xdr:colOff>
      <xdr:row>9</xdr:row>
      <xdr:rowOff>116633</xdr:rowOff>
    </xdr:to>
    <xdr:sp macro="" textlink="">
      <xdr:nvSpPr>
        <xdr:cNvPr id="9" name="Rectangle: Rounded Corners 8">
          <a:extLst>
            <a:ext uri="{FF2B5EF4-FFF2-40B4-BE49-F238E27FC236}">
              <a16:creationId xmlns:a16="http://schemas.microsoft.com/office/drawing/2014/main" id="{1A4FD1F1-C927-8D4B-C3DB-86DA3E428E62}"/>
            </a:ext>
          </a:extLst>
        </xdr:cNvPr>
        <xdr:cNvSpPr/>
      </xdr:nvSpPr>
      <xdr:spPr>
        <a:xfrm>
          <a:off x="4706776" y="822909"/>
          <a:ext cx="1539551" cy="926581"/>
        </a:xfrm>
        <a:prstGeom prst="roundRect">
          <a:avLst>
            <a:gd name="adj" fmla="val 10639"/>
          </a:avLst>
        </a:prstGeom>
        <a:solidFill>
          <a:srgbClr val="B6DFEC"/>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246225</xdr:colOff>
      <xdr:row>14</xdr:row>
      <xdr:rowOff>123113</xdr:rowOff>
    </xdr:from>
    <xdr:to>
      <xdr:col>10</xdr:col>
      <xdr:colOff>161990</xdr:colOff>
      <xdr:row>23</xdr:row>
      <xdr:rowOff>84236</xdr:rowOff>
    </xdr:to>
    <xdr:sp macro="" textlink="">
      <xdr:nvSpPr>
        <xdr:cNvPr id="11" name="Rectangle: Rounded Corners 10">
          <a:extLst>
            <a:ext uri="{FF2B5EF4-FFF2-40B4-BE49-F238E27FC236}">
              <a16:creationId xmlns:a16="http://schemas.microsoft.com/office/drawing/2014/main" id="{4454A14B-5B8D-2446-F091-7C8FD8C1D922}"/>
            </a:ext>
          </a:extLst>
        </xdr:cNvPr>
        <xdr:cNvSpPr/>
      </xdr:nvSpPr>
      <xdr:spPr>
        <a:xfrm>
          <a:off x="1464388" y="2663113"/>
          <a:ext cx="4788418" cy="1593980"/>
        </a:xfrm>
        <a:prstGeom prst="roundRect">
          <a:avLst>
            <a:gd name="adj" fmla="val 10639"/>
          </a:avLst>
        </a:prstGeom>
        <a:solidFill>
          <a:srgbClr val="B6DFEC"/>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10</xdr:col>
      <xdr:colOff>304543</xdr:colOff>
      <xdr:row>11</xdr:row>
      <xdr:rowOff>129592</xdr:rowOff>
    </xdr:from>
    <xdr:to>
      <xdr:col>16</xdr:col>
      <xdr:colOff>485971</xdr:colOff>
      <xdr:row>23</xdr:row>
      <xdr:rowOff>84235</xdr:rowOff>
    </xdr:to>
    <xdr:sp macro="" textlink="">
      <xdr:nvSpPr>
        <xdr:cNvPr id="13" name="Rectangle: Rounded Corners 12">
          <a:extLst>
            <a:ext uri="{FF2B5EF4-FFF2-40B4-BE49-F238E27FC236}">
              <a16:creationId xmlns:a16="http://schemas.microsoft.com/office/drawing/2014/main" id="{7B75CEA6-F906-8120-C226-3B5FA2338804}"/>
            </a:ext>
          </a:extLst>
        </xdr:cNvPr>
        <xdr:cNvSpPr/>
      </xdr:nvSpPr>
      <xdr:spPr>
        <a:xfrm>
          <a:off x="6395359" y="2125306"/>
          <a:ext cx="3835918" cy="2131786"/>
        </a:xfrm>
        <a:prstGeom prst="roundRect">
          <a:avLst>
            <a:gd name="adj" fmla="val 8292"/>
          </a:avLst>
        </a:prstGeom>
        <a:solidFill>
          <a:srgbClr val="B6DFEC"/>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103674</xdr:colOff>
      <xdr:row>0</xdr:row>
      <xdr:rowOff>129586</xdr:rowOff>
    </xdr:from>
    <xdr:to>
      <xdr:col>6</xdr:col>
      <xdr:colOff>583163</xdr:colOff>
      <xdr:row>2</xdr:row>
      <xdr:rowOff>103667</xdr:rowOff>
    </xdr:to>
    <xdr:sp macro="" textlink="">
      <xdr:nvSpPr>
        <xdr:cNvPr id="15" name="TextBox 14">
          <a:extLst>
            <a:ext uri="{FF2B5EF4-FFF2-40B4-BE49-F238E27FC236}">
              <a16:creationId xmlns:a16="http://schemas.microsoft.com/office/drawing/2014/main" id="{5B533DDE-6152-4DC1-95F2-3266AC80C2C5}"/>
            </a:ext>
          </a:extLst>
        </xdr:cNvPr>
        <xdr:cNvSpPr txBox="1"/>
      </xdr:nvSpPr>
      <xdr:spPr>
        <a:xfrm>
          <a:off x="712756" y="129586"/>
          <a:ext cx="3524897" cy="3369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2000" b="0">
              <a:latin typeface="Times New Roman" panose="02020603050405020304" pitchFamily="18" charset="0"/>
              <a:ea typeface="Batang" panose="02030600000101010101" pitchFamily="18" charset="-127"/>
              <a:cs typeface="Times New Roman" panose="02020603050405020304" pitchFamily="18" charset="0"/>
            </a:rPr>
            <a:t>Hospital Emergency Dashboard</a:t>
          </a:r>
        </a:p>
      </xdr:txBody>
    </xdr:sp>
    <xdr:clientData/>
  </xdr:twoCellAnchor>
  <xdr:twoCellAnchor editAs="oneCell">
    <xdr:from>
      <xdr:col>0</xdr:col>
      <xdr:colOff>168470</xdr:colOff>
      <xdr:row>0</xdr:row>
      <xdr:rowOff>123112</xdr:rowOff>
    </xdr:from>
    <xdr:to>
      <xdr:col>1</xdr:col>
      <xdr:colOff>123112</xdr:colOff>
      <xdr:row>3</xdr:row>
      <xdr:rowOff>142550</xdr:rowOff>
    </xdr:to>
    <xdr:pic>
      <xdr:nvPicPr>
        <xdr:cNvPr id="26" name="Picture 25">
          <a:extLst>
            <a:ext uri="{FF2B5EF4-FFF2-40B4-BE49-F238E27FC236}">
              <a16:creationId xmlns:a16="http://schemas.microsoft.com/office/drawing/2014/main" id="{31BFF574-FCAA-549E-3EC4-68966BBD6CE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8470" y="123112"/>
          <a:ext cx="563724" cy="563724"/>
        </a:xfrm>
        <a:prstGeom prst="rect">
          <a:avLst/>
        </a:prstGeom>
      </xdr:spPr>
    </xdr:pic>
    <xdr:clientData/>
  </xdr:twoCellAnchor>
  <xdr:twoCellAnchor editAs="absolute">
    <xdr:from>
      <xdr:col>2</xdr:col>
      <xdr:colOff>246227</xdr:colOff>
      <xdr:row>6</xdr:row>
      <xdr:rowOff>25919</xdr:rowOff>
    </xdr:from>
    <xdr:to>
      <xdr:col>4</xdr:col>
      <xdr:colOff>583163</xdr:colOff>
      <xdr:row>7</xdr:row>
      <xdr:rowOff>33372</xdr:rowOff>
    </xdr:to>
    <xdr:sp macro="" textlink="">
      <xdr:nvSpPr>
        <xdr:cNvPr id="29" name="TextBox 28">
          <a:extLst>
            <a:ext uri="{FF2B5EF4-FFF2-40B4-BE49-F238E27FC236}">
              <a16:creationId xmlns:a16="http://schemas.microsoft.com/office/drawing/2014/main" id="{0DD2B2DE-E1EF-53B8-3495-45EE5AEFCF3E}"/>
            </a:ext>
          </a:extLst>
        </xdr:cNvPr>
        <xdr:cNvSpPr txBox="1"/>
      </xdr:nvSpPr>
      <xdr:spPr>
        <a:xfrm>
          <a:off x="1464390" y="1114490"/>
          <a:ext cx="1555100" cy="1888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200" b="0">
              <a:latin typeface="Times New Roman" panose="02020603050405020304" pitchFamily="18" charset="0"/>
              <a:ea typeface="Batang" panose="02030600000101010101" pitchFamily="18" charset="-127"/>
              <a:cs typeface="Times New Roman" panose="02020603050405020304" pitchFamily="18" charset="0"/>
            </a:rPr>
            <a:t>Number</a:t>
          </a:r>
          <a:r>
            <a:rPr lang="en-IN" sz="1200" b="0" baseline="0">
              <a:latin typeface="Times New Roman" panose="02020603050405020304" pitchFamily="18" charset="0"/>
              <a:ea typeface="Batang" panose="02030600000101010101" pitchFamily="18" charset="-127"/>
              <a:cs typeface="Times New Roman" panose="02020603050405020304" pitchFamily="18" charset="0"/>
            </a:rPr>
            <a:t> of Patients </a:t>
          </a:r>
          <a:endParaRPr lang="en-IN" sz="1200" b="0">
            <a:latin typeface="Times New Roman" panose="02020603050405020304" pitchFamily="18" charset="0"/>
            <a:ea typeface="Batang" panose="02030600000101010101" pitchFamily="18" charset="-127"/>
            <a:cs typeface="Times New Roman" panose="02020603050405020304" pitchFamily="18" charset="0"/>
          </a:endParaRPr>
        </a:p>
      </xdr:txBody>
    </xdr:sp>
    <xdr:clientData/>
  </xdr:twoCellAnchor>
  <xdr:twoCellAnchor editAs="absolute">
    <xdr:from>
      <xdr:col>2</xdr:col>
      <xdr:colOff>246226</xdr:colOff>
      <xdr:row>4</xdr:row>
      <xdr:rowOff>142554</xdr:rowOff>
    </xdr:from>
    <xdr:to>
      <xdr:col>4</xdr:col>
      <xdr:colOff>563724</xdr:colOff>
      <xdr:row>6</xdr:row>
      <xdr:rowOff>19441</xdr:rowOff>
    </xdr:to>
    <xdr:sp macro="" textlink="'Pivot Report'!A5">
      <xdr:nvSpPr>
        <xdr:cNvPr id="30" name="TextBox 29">
          <a:extLst>
            <a:ext uri="{FF2B5EF4-FFF2-40B4-BE49-F238E27FC236}">
              <a16:creationId xmlns:a16="http://schemas.microsoft.com/office/drawing/2014/main" id="{41D0DC07-715C-1A10-8E3D-5A449E45D7E0}"/>
            </a:ext>
          </a:extLst>
        </xdr:cNvPr>
        <xdr:cNvSpPr txBox="1"/>
      </xdr:nvSpPr>
      <xdr:spPr>
        <a:xfrm>
          <a:off x="1464389" y="868268"/>
          <a:ext cx="1535662" cy="2397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F47E7E36-E65F-43BF-9613-317F0A7F5C42}" type="TxLink">
            <a:rPr lang="en-US" sz="1600" b="0" i="0" u="none" strike="noStrike">
              <a:solidFill>
                <a:srgbClr val="000000"/>
              </a:solidFill>
              <a:latin typeface="Calibri"/>
              <a:ea typeface="Calibri"/>
              <a:cs typeface="Calibri"/>
            </a:rPr>
            <a:pPr algn="ctr"/>
            <a:t>513</a:t>
          </a:fld>
          <a:endParaRPr lang="en-IN" sz="1600" b="0">
            <a:latin typeface="Times New Roman" panose="02020603050405020304" pitchFamily="18" charset="0"/>
            <a:ea typeface="Batang" panose="02030600000101010101" pitchFamily="18" charset="-127"/>
            <a:cs typeface="Times New Roman" panose="02020603050405020304" pitchFamily="18" charset="0"/>
          </a:endParaRPr>
        </a:p>
      </xdr:txBody>
    </xdr:sp>
    <xdr:clientData/>
  </xdr:twoCellAnchor>
  <xdr:twoCellAnchor editAs="absolute">
    <xdr:from>
      <xdr:col>7</xdr:col>
      <xdr:colOff>434136</xdr:colOff>
      <xdr:row>6</xdr:row>
      <xdr:rowOff>25918</xdr:rowOff>
    </xdr:from>
    <xdr:to>
      <xdr:col>10</xdr:col>
      <xdr:colOff>161991</xdr:colOff>
      <xdr:row>8</xdr:row>
      <xdr:rowOff>38881</xdr:rowOff>
    </xdr:to>
    <xdr:sp macro="" textlink="">
      <xdr:nvSpPr>
        <xdr:cNvPr id="31" name="TextBox 30">
          <a:extLst>
            <a:ext uri="{FF2B5EF4-FFF2-40B4-BE49-F238E27FC236}">
              <a16:creationId xmlns:a16="http://schemas.microsoft.com/office/drawing/2014/main" id="{5DBAB2BF-7B30-1D50-8446-352BD1557AEE}"/>
            </a:ext>
          </a:extLst>
        </xdr:cNvPr>
        <xdr:cNvSpPr txBox="1"/>
      </xdr:nvSpPr>
      <xdr:spPr>
        <a:xfrm>
          <a:off x="4697707" y="1114489"/>
          <a:ext cx="1555100" cy="3758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200" b="0" baseline="0">
              <a:latin typeface="Times New Roman" panose="02020603050405020304" pitchFamily="18" charset="0"/>
              <a:ea typeface="Batang" panose="02030600000101010101" pitchFamily="18" charset="-127"/>
              <a:cs typeface="Times New Roman" panose="02020603050405020304" pitchFamily="18" charset="0"/>
            </a:rPr>
            <a:t>Patient Satisfaction</a:t>
          </a:r>
          <a:endParaRPr lang="en-IN" sz="1200" b="0">
            <a:latin typeface="Times New Roman" panose="02020603050405020304" pitchFamily="18" charset="0"/>
            <a:ea typeface="Batang" panose="02030600000101010101" pitchFamily="18" charset="-127"/>
            <a:cs typeface="Times New Roman" panose="02020603050405020304" pitchFamily="18" charset="0"/>
          </a:endParaRPr>
        </a:p>
      </xdr:txBody>
    </xdr:sp>
    <xdr:clientData/>
  </xdr:twoCellAnchor>
  <xdr:twoCellAnchor editAs="absolute">
    <xdr:from>
      <xdr:col>7</xdr:col>
      <xdr:colOff>434135</xdr:colOff>
      <xdr:row>4</xdr:row>
      <xdr:rowOff>142554</xdr:rowOff>
    </xdr:from>
    <xdr:to>
      <xdr:col>10</xdr:col>
      <xdr:colOff>142552</xdr:colOff>
      <xdr:row>6</xdr:row>
      <xdr:rowOff>19441</xdr:rowOff>
    </xdr:to>
    <xdr:sp macro="" textlink="'Pivot Report'!A14">
      <xdr:nvSpPr>
        <xdr:cNvPr id="32" name="TextBox 31">
          <a:extLst>
            <a:ext uri="{FF2B5EF4-FFF2-40B4-BE49-F238E27FC236}">
              <a16:creationId xmlns:a16="http://schemas.microsoft.com/office/drawing/2014/main" id="{81BB2BDF-3700-4F34-7E92-1C7203BCA216}"/>
            </a:ext>
          </a:extLst>
        </xdr:cNvPr>
        <xdr:cNvSpPr txBox="1"/>
      </xdr:nvSpPr>
      <xdr:spPr>
        <a:xfrm>
          <a:off x="4697706" y="868268"/>
          <a:ext cx="1535662" cy="2397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D947FE1F-C0F4-4146-8C4D-77C3B18E8BDC}" type="TxLink">
            <a:rPr lang="en-US" sz="1600" b="0" i="0" u="none" strike="noStrike">
              <a:solidFill>
                <a:srgbClr val="000000"/>
              </a:solidFill>
              <a:latin typeface="Calibri"/>
              <a:ea typeface="Calibri"/>
              <a:cs typeface="Calibri"/>
            </a:rPr>
            <a:pPr algn="ctr"/>
            <a:t>4.96</a:t>
          </a:fld>
          <a:endParaRPr lang="en-IN" sz="1600" b="0">
            <a:latin typeface="Times New Roman" panose="02020603050405020304" pitchFamily="18" charset="0"/>
            <a:ea typeface="Batang" panose="02030600000101010101" pitchFamily="18" charset="-127"/>
            <a:cs typeface="Times New Roman" panose="02020603050405020304" pitchFamily="18" charset="0"/>
          </a:endParaRPr>
        </a:p>
      </xdr:txBody>
    </xdr:sp>
    <xdr:clientData/>
  </xdr:twoCellAnchor>
  <xdr:twoCellAnchor editAs="absolute">
    <xdr:from>
      <xdr:col>5</xdr:col>
      <xdr:colOff>38880</xdr:colOff>
      <xdr:row>6</xdr:row>
      <xdr:rowOff>25919</xdr:rowOff>
    </xdr:from>
    <xdr:to>
      <xdr:col>7</xdr:col>
      <xdr:colOff>375817</xdr:colOff>
      <xdr:row>7</xdr:row>
      <xdr:rowOff>33372</xdr:rowOff>
    </xdr:to>
    <xdr:sp macro="" textlink="">
      <xdr:nvSpPr>
        <xdr:cNvPr id="33" name="TextBox 32">
          <a:extLst>
            <a:ext uri="{FF2B5EF4-FFF2-40B4-BE49-F238E27FC236}">
              <a16:creationId xmlns:a16="http://schemas.microsoft.com/office/drawing/2014/main" id="{248F3BB8-99E1-4EED-D372-53F92CBE73EC}"/>
            </a:ext>
          </a:extLst>
        </xdr:cNvPr>
        <xdr:cNvSpPr txBox="1"/>
      </xdr:nvSpPr>
      <xdr:spPr>
        <a:xfrm>
          <a:off x="3084288" y="1114490"/>
          <a:ext cx="1555100" cy="1888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200" b="0">
              <a:latin typeface="Times New Roman" panose="02020603050405020304" pitchFamily="18" charset="0"/>
              <a:ea typeface="Batang" panose="02030600000101010101" pitchFamily="18" charset="-127"/>
              <a:cs typeface="Times New Roman" panose="02020603050405020304" pitchFamily="18" charset="0"/>
            </a:rPr>
            <a:t>Average</a:t>
          </a:r>
          <a:r>
            <a:rPr lang="en-IN" sz="1200" b="0" baseline="0">
              <a:latin typeface="Times New Roman" panose="02020603050405020304" pitchFamily="18" charset="0"/>
              <a:ea typeface="Batang" panose="02030600000101010101" pitchFamily="18" charset="-127"/>
              <a:cs typeface="Times New Roman" panose="02020603050405020304" pitchFamily="18" charset="0"/>
            </a:rPr>
            <a:t> Wait Time</a:t>
          </a:r>
          <a:endParaRPr lang="en-IN" sz="1200" b="0">
            <a:latin typeface="Times New Roman" panose="02020603050405020304" pitchFamily="18" charset="0"/>
            <a:ea typeface="Batang" panose="02030600000101010101" pitchFamily="18" charset="-127"/>
            <a:cs typeface="Times New Roman" panose="02020603050405020304" pitchFamily="18" charset="0"/>
          </a:endParaRPr>
        </a:p>
      </xdr:txBody>
    </xdr:sp>
    <xdr:clientData/>
  </xdr:twoCellAnchor>
  <xdr:twoCellAnchor editAs="absolute">
    <xdr:from>
      <xdr:col>5</xdr:col>
      <xdr:colOff>38879</xdr:colOff>
      <xdr:row>4</xdr:row>
      <xdr:rowOff>142554</xdr:rowOff>
    </xdr:from>
    <xdr:to>
      <xdr:col>7</xdr:col>
      <xdr:colOff>356378</xdr:colOff>
      <xdr:row>6</xdr:row>
      <xdr:rowOff>19441</xdr:rowOff>
    </xdr:to>
    <xdr:sp macro="" textlink="'Pivot Report'!A10">
      <xdr:nvSpPr>
        <xdr:cNvPr id="34" name="TextBox 33">
          <a:extLst>
            <a:ext uri="{FF2B5EF4-FFF2-40B4-BE49-F238E27FC236}">
              <a16:creationId xmlns:a16="http://schemas.microsoft.com/office/drawing/2014/main" id="{811CDB82-43E7-A7F3-478C-3C02F7C10696}"/>
            </a:ext>
          </a:extLst>
        </xdr:cNvPr>
        <xdr:cNvSpPr txBox="1"/>
      </xdr:nvSpPr>
      <xdr:spPr>
        <a:xfrm>
          <a:off x="3084287" y="868268"/>
          <a:ext cx="1535662" cy="2397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ACA326CF-9630-4620-9097-AEA3C04E0FDA}" type="TxLink">
            <a:rPr lang="en-US" sz="1600" b="0" i="0" u="none" strike="noStrike">
              <a:solidFill>
                <a:srgbClr val="000000"/>
              </a:solidFill>
              <a:latin typeface="Calibri"/>
              <a:ea typeface="Calibri"/>
              <a:cs typeface="Calibri"/>
            </a:rPr>
            <a:pPr algn="ctr"/>
            <a:t>36.32</a:t>
          </a:fld>
          <a:endParaRPr lang="en-IN" sz="1600" b="0">
            <a:latin typeface="Times New Roman" panose="02020603050405020304" pitchFamily="18" charset="0"/>
            <a:ea typeface="Batang" panose="02030600000101010101" pitchFamily="18" charset="-127"/>
            <a:cs typeface="Times New Roman" panose="02020603050405020304" pitchFamily="18" charset="0"/>
          </a:endParaRPr>
        </a:p>
      </xdr:txBody>
    </xdr:sp>
    <xdr:clientData/>
  </xdr:twoCellAnchor>
  <xdr:twoCellAnchor editAs="oneCell">
    <xdr:from>
      <xdr:col>2</xdr:col>
      <xdr:colOff>252708</xdr:colOff>
      <xdr:row>4</xdr:row>
      <xdr:rowOff>103675</xdr:rowOff>
    </xdr:from>
    <xdr:to>
      <xdr:col>2</xdr:col>
      <xdr:colOff>557245</xdr:colOff>
      <xdr:row>6</xdr:row>
      <xdr:rowOff>45355</xdr:rowOff>
    </xdr:to>
    <xdr:pic>
      <xdr:nvPicPr>
        <xdr:cNvPr id="36" name="Graphic 35" descr="Female Profile">
          <a:extLst>
            <a:ext uri="{FF2B5EF4-FFF2-40B4-BE49-F238E27FC236}">
              <a16:creationId xmlns:a16="http://schemas.microsoft.com/office/drawing/2014/main" id="{2862B625-A355-50D6-B11F-FEAB49B65028}"/>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470871" y="829389"/>
          <a:ext cx="304537" cy="304537"/>
        </a:xfrm>
        <a:prstGeom prst="rect">
          <a:avLst/>
        </a:prstGeom>
      </xdr:spPr>
    </xdr:pic>
    <xdr:clientData/>
  </xdr:twoCellAnchor>
  <xdr:twoCellAnchor editAs="oneCell">
    <xdr:from>
      <xdr:col>7</xdr:col>
      <xdr:colOff>479492</xdr:colOff>
      <xdr:row>4</xdr:row>
      <xdr:rowOff>123890</xdr:rowOff>
    </xdr:from>
    <xdr:to>
      <xdr:col>8</xdr:col>
      <xdr:colOff>154735</xdr:colOff>
      <xdr:row>6</xdr:row>
      <xdr:rowOff>45358</xdr:rowOff>
    </xdr:to>
    <xdr:pic>
      <xdr:nvPicPr>
        <xdr:cNvPr id="38" name="Graphic 37" descr="Customer review">
          <a:extLst>
            <a:ext uri="{FF2B5EF4-FFF2-40B4-BE49-F238E27FC236}">
              <a16:creationId xmlns:a16="http://schemas.microsoft.com/office/drawing/2014/main" id="{B21B2C56-E489-0F36-6E40-8881030C4FFC}"/>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4743063" y="849604"/>
          <a:ext cx="284325" cy="284325"/>
        </a:xfrm>
        <a:prstGeom prst="rect">
          <a:avLst/>
        </a:prstGeom>
      </xdr:spPr>
    </xdr:pic>
    <xdr:clientData/>
  </xdr:twoCellAnchor>
  <xdr:twoCellAnchor editAs="oneCell">
    <xdr:from>
      <xdr:col>5</xdr:col>
      <xdr:colOff>58318</xdr:colOff>
      <xdr:row>4</xdr:row>
      <xdr:rowOff>84235</xdr:rowOff>
    </xdr:from>
    <xdr:to>
      <xdr:col>5</xdr:col>
      <xdr:colOff>375816</xdr:colOff>
      <xdr:row>6</xdr:row>
      <xdr:rowOff>38876</xdr:rowOff>
    </xdr:to>
    <xdr:pic>
      <xdr:nvPicPr>
        <xdr:cNvPr id="40" name="Graphic 39" descr="Alarm clock">
          <a:extLst>
            <a:ext uri="{FF2B5EF4-FFF2-40B4-BE49-F238E27FC236}">
              <a16:creationId xmlns:a16="http://schemas.microsoft.com/office/drawing/2014/main" id="{7A73100D-82FB-566B-9958-DFE3CFFBD07B}"/>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103726" y="809949"/>
          <a:ext cx="317498" cy="317498"/>
        </a:xfrm>
        <a:prstGeom prst="rect">
          <a:avLst/>
        </a:prstGeom>
      </xdr:spPr>
    </xdr:pic>
    <xdr:clientData/>
  </xdr:twoCellAnchor>
  <xdr:twoCellAnchor editAs="absolute">
    <xdr:from>
      <xdr:col>1</xdr:col>
      <xdr:colOff>485969</xdr:colOff>
      <xdr:row>2</xdr:row>
      <xdr:rowOff>64795</xdr:rowOff>
    </xdr:from>
    <xdr:to>
      <xdr:col>6</xdr:col>
      <xdr:colOff>45357</xdr:colOff>
      <xdr:row>3</xdr:row>
      <xdr:rowOff>90713</xdr:rowOff>
    </xdr:to>
    <xdr:sp macro="" textlink="">
      <xdr:nvSpPr>
        <xdr:cNvPr id="41" name="TextBox 40">
          <a:extLst>
            <a:ext uri="{FF2B5EF4-FFF2-40B4-BE49-F238E27FC236}">
              <a16:creationId xmlns:a16="http://schemas.microsoft.com/office/drawing/2014/main" id="{C1BEABE9-D287-4D7D-B3E1-058FAE025E68}"/>
            </a:ext>
          </a:extLst>
        </xdr:cNvPr>
        <xdr:cNvSpPr txBox="1"/>
      </xdr:nvSpPr>
      <xdr:spPr>
        <a:xfrm>
          <a:off x="1095051" y="427652"/>
          <a:ext cx="2604796" cy="2073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200" b="0">
              <a:latin typeface="Times New Roman" panose="02020603050405020304" pitchFamily="18" charset="0"/>
              <a:ea typeface="Batang" panose="02030600000101010101" pitchFamily="18" charset="-127"/>
              <a:cs typeface="Times New Roman" panose="02020603050405020304" pitchFamily="18" charset="0"/>
            </a:rPr>
            <a:t>Monthly</a:t>
          </a:r>
          <a:r>
            <a:rPr lang="en-IN" sz="1200" b="0" baseline="0">
              <a:latin typeface="Times New Roman" panose="02020603050405020304" pitchFamily="18" charset="0"/>
              <a:ea typeface="Batang" panose="02030600000101010101" pitchFamily="18" charset="-127"/>
              <a:cs typeface="Times New Roman" panose="02020603050405020304" pitchFamily="18" charset="0"/>
            </a:rPr>
            <a:t> Report (Apr 2023 - Oct 2024)</a:t>
          </a:r>
          <a:endParaRPr lang="en-IN" sz="1200" b="0">
            <a:latin typeface="Times New Roman" panose="02020603050405020304" pitchFamily="18" charset="0"/>
            <a:ea typeface="Batang" panose="02030600000101010101" pitchFamily="18" charset="-127"/>
            <a:cs typeface="Times New Roman" panose="02020603050405020304" pitchFamily="18" charset="0"/>
          </a:endParaRPr>
        </a:p>
      </xdr:txBody>
    </xdr:sp>
    <xdr:clientData/>
  </xdr:twoCellAnchor>
  <xdr:twoCellAnchor editAs="oneCell">
    <xdr:from>
      <xdr:col>0</xdr:col>
      <xdr:colOff>174949</xdr:colOff>
      <xdr:row>4</xdr:row>
      <xdr:rowOff>129593</xdr:rowOff>
    </xdr:from>
    <xdr:to>
      <xdr:col>2</xdr:col>
      <xdr:colOff>58316</xdr:colOff>
      <xdr:row>23</xdr:row>
      <xdr:rowOff>25919</xdr:rowOff>
    </xdr:to>
    <mc:AlternateContent xmlns:mc="http://schemas.openxmlformats.org/markup-compatibility/2006" xmlns:a14="http://schemas.microsoft.com/office/drawing/2010/main">
      <mc:Choice Requires="a14">
        <xdr:graphicFrame macro="">
          <xdr:nvGraphicFramePr>
            <xdr:cNvPr id="42" name="Date (Month)">
              <a:extLst>
                <a:ext uri="{FF2B5EF4-FFF2-40B4-BE49-F238E27FC236}">
                  <a16:creationId xmlns:a16="http://schemas.microsoft.com/office/drawing/2014/main" id="{D923C1BC-5ECF-4F63-BFA5-DB0394F4F49E}"/>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74949" y="855307"/>
              <a:ext cx="1101530" cy="33434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97196</xdr:colOff>
      <xdr:row>5</xdr:row>
      <xdr:rowOff>174951</xdr:rowOff>
    </xdr:from>
    <xdr:to>
      <xdr:col>5</xdr:col>
      <xdr:colOff>110153</xdr:colOff>
      <xdr:row>10</xdr:row>
      <xdr:rowOff>116634</xdr:rowOff>
    </xdr:to>
    <xdr:graphicFrame macro="">
      <xdr:nvGraphicFramePr>
        <xdr:cNvPr id="44" name="Chart 43">
          <a:hlinkClick xmlns:r="http://schemas.openxmlformats.org/officeDocument/2006/relationships" r:id="rId8"/>
          <a:extLst>
            <a:ext uri="{FF2B5EF4-FFF2-40B4-BE49-F238E27FC236}">
              <a16:creationId xmlns:a16="http://schemas.microsoft.com/office/drawing/2014/main" id="{850C4323-778F-42AA-AB30-35B96236E1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511888</xdr:colOff>
      <xdr:row>6</xdr:row>
      <xdr:rowOff>32400</xdr:rowOff>
    </xdr:from>
    <xdr:to>
      <xdr:col>7</xdr:col>
      <xdr:colOff>518367</xdr:colOff>
      <xdr:row>10</xdr:row>
      <xdr:rowOff>116638</xdr:rowOff>
    </xdr:to>
    <xdr:graphicFrame macro="">
      <xdr:nvGraphicFramePr>
        <xdr:cNvPr id="10" name="Chart 9">
          <a:hlinkClick xmlns:r="http://schemas.openxmlformats.org/officeDocument/2006/relationships" r:id="rId10"/>
          <a:extLst>
            <a:ext uri="{FF2B5EF4-FFF2-40B4-BE49-F238E27FC236}">
              <a16:creationId xmlns:a16="http://schemas.microsoft.com/office/drawing/2014/main" id="{C4556491-692F-4064-BA5F-B49B92DDEA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298059</xdr:colOff>
      <xdr:row>5</xdr:row>
      <xdr:rowOff>32401</xdr:rowOff>
    </xdr:from>
    <xdr:to>
      <xdr:col>10</xdr:col>
      <xdr:colOff>311021</xdr:colOff>
      <xdr:row>10</xdr:row>
      <xdr:rowOff>116635</xdr:rowOff>
    </xdr:to>
    <xdr:graphicFrame macro="">
      <xdr:nvGraphicFramePr>
        <xdr:cNvPr id="14" name="Chart 13">
          <a:hlinkClick xmlns:r="http://schemas.openxmlformats.org/officeDocument/2006/relationships" r:id="rId12"/>
          <a:extLst>
            <a:ext uri="{FF2B5EF4-FFF2-40B4-BE49-F238E27FC236}">
              <a16:creationId xmlns:a16="http://schemas.microsoft.com/office/drawing/2014/main" id="{A95A3A2E-C140-4D20-A4F3-D1FA9AA7E7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2</xdr:col>
          <xdr:colOff>239745</xdr:colOff>
          <xdr:row>10</xdr:row>
          <xdr:rowOff>38878</xdr:rowOff>
        </xdr:from>
        <xdr:to>
          <xdr:col>10</xdr:col>
          <xdr:colOff>149032</xdr:colOff>
          <xdr:row>14</xdr:row>
          <xdr:rowOff>25920</xdr:rowOff>
        </xdr:to>
        <xdr:pic>
          <xdr:nvPicPr>
            <xdr:cNvPr id="35" name="Picture 34">
              <a:extLst>
                <a:ext uri="{FF2B5EF4-FFF2-40B4-BE49-F238E27FC236}">
                  <a16:creationId xmlns:a16="http://schemas.microsoft.com/office/drawing/2014/main" id="{8DAED7EF-609D-BAF2-1F00-8438DB2BC1EF}"/>
                </a:ext>
              </a:extLst>
            </xdr:cNvPr>
            <xdr:cNvPicPr>
              <a:picLocks noChangeAspect="1" noChangeArrowheads="1"/>
              <a:extLst>
                <a:ext uri="{84589F7E-364E-4C9E-8A38-B11213B215E9}">
                  <a14:cameraTool cellRange="'Pivot Report'!$A$45:$D$47" spid="_x0000_s1050"/>
                </a:ext>
              </a:extLst>
            </xdr:cNvPicPr>
          </xdr:nvPicPr>
          <xdr:blipFill>
            <a:blip xmlns:r="http://schemas.openxmlformats.org/officeDocument/2006/relationships" r:embed="rId14"/>
            <a:srcRect/>
            <a:stretch>
              <a:fillRect/>
            </a:stretch>
          </xdr:blipFill>
          <xdr:spPr bwMode="auto">
            <a:xfrm>
              <a:off x="1457908" y="1853164"/>
              <a:ext cx="4781940" cy="712756"/>
            </a:xfrm>
            <a:prstGeom prst="roundRect">
              <a:avLst>
                <a:gd name="adj" fmla="val 16667"/>
              </a:avLst>
            </a:prstGeom>
            <a:ln>
              <a:noFill/>
            </a:ln>
            <a:effectLst>
              <a:outerShdw blurRad="76200" dist="38100" dir="7800000" algn="tl" rotWithShape="0">
                <a:srgbClr val="000000">
                  <a:alpha val="40000"/>
                </a:srgbClr>
              </a:outerShdw>
            </a:effectLst>
            <a:extLst>
              <a:ext uri="{909E8E84-426E-40DD-AFC4-6F175D3DCCD1}">
                <a14:hiddenFill>
                  <a:solidFill>
                    <a:srgbClr val="FFFFFF"/>
                  </a:solidFill>
                </a14:hiddenFill>
              </a:ext>
            </a:extLst>
          </xdr:spPr>
        </xdr:pic>
        <xdr:clientData/>
      </xdr:twoCellAnchor>
    </mc:Choice>
    <mc:Fallback/>
  </mc:AlternateContent>
  <xdr:twoCellAnchor>
    <xdr:from>
      <xdr:col>1</xdr:col>
      <xdr:colOff>304540</xdr:colOff>
      <xdr:row>14</xdr:row>
      <xdr:rowOff>45357</xdr:rowOff>
    </xdr:from>
    <xdr:to>
      <xdr:col>11</xdr:col>
      <xdr:colOff>12957</xdr:colOff>
      <xdr:row>22</xdr:row>
      <xdr:rowOff>123112</xdr:rowOff>
    </xdr:to>
    <xdr:graphicFrame macro="">
      <xdr:nvGraphicFramePr>
        <xdr:cNvPr id="37" name="Chart 36">
          <a:extLst>
            <a:ext uri="{FF2B5EF4-FFF2-40B4-BE49-F238E27FC236}">
              <a16:creationId xmlns:a16="http://schemas.microsoft.com/office/drawing/2014/main" id="{B49E3C21-FC5E-4B21-A200-C694F50CC2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3</xdr:col>
      <xdr:colOff>511888</xdr:colOff>
      <xdr:row>22</xdr:row>
      <xdr:rowOff>38877</xdr:rowOff>
    </xdr:from>
    <xdr:to>
      <xdr:col>8</xdr:col>
      <xdr:colOff>453571</xdr:colOff>
      <xdr:row>23</xdr:row>
      <xdr:rowOff>149030</xdr:rowOff>
    </xdr:to>
    <xdr:sp macro="" textlink="">
      <xdr:nvSpPr>
        <xdr:cNvPr id="39" name="TextBox 38">
          <a:extLst>
            <a:ext uri="{FF2B5EF4-FFF2-40B4-BE49-F238E27FC236}">
              <a16:creationId xmlns:a16="http://schemas.microsoft.com/office/drawing/2014/main" id="{6D18388F-B224-4829-9C9C-AC6E79DC9EED}"/>
            </a:ext>
          </a:extLst>
        </xdr:cNvPr>
        <xdr:cNvSpPr txBox="1"/>
      </xdr:nvSpPr>
      <xdr:spPr>
        <a:xfrm>
          <a:off x="2339133" y="4030306"/>
          <a:ext cx="2987091" cy="2915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200" b="0">
              <a:latin typeface="Times New Roman" panose="02020603050405020304" pitchFamily="18" charset="0"/>
              <a:ea typeface="Batang" panose="02030600000101010101" pitchFamily="18" charset="-127"/>
              <a:cs typeface="Times New Roman" panose="02020603050405020304" pitchFamily="18" charset="0"/>
            </a:rPr>
            <a:t>Number</a:t>
          </a:r>
          <a:r>
            <a:rPr lang="en-IN" sz="1200" b="0" baseline="0">
              <a:latin typeface="Times New Roman" panose="02020603050405020304" pitchFamily="18" charset="0"/>
              <a:ea typeface="Batang" panose="02030600000101010101" pitchFamily="18" charset="-127"/>
              <a:cs typeface="Times New Roman" panose="02020603050405020304" pitchFamily="18" charset="0"/>
            </a:rPr>
            <a:t> of Patients by Age Group</a:t>
          </a:r>
          <a:endParaRPr lang="en-IN" sz="1200" b="0">
            <a:latin typeface="Times New Roman" panose="02020603050405020304" pitchFamily="18" charset="0"/>
            <a:ea typeface="Batang" panose="02030600000101010101" pitchFamily="18" charset="-127"/>
            <a:cs typeface="Times New Roman" panose="02020603050405020304" pitchFamily="18" charset="0"/>
          </a:endParaRPr>
        </a:p>
      </xdr:txBody>
    </xdr:sp>
    <xdr:clientData/>
  </xdr:twoCellAnchor>
  <xdr:twoCellAnchor>
    <xdr:from>
      <xdr:col>10</xdr:col>
      <xdr:colOff>272144</xdr:colOff>
      <xdr:row>0</xdr:row>
      <xdr:rowOff>161990</xdr:rowOff>
    </xdr:from>
    <xdr:to>
      <xdr:col>13</xdr:col>
      <xdr:colOff>602602</xdr:colOff>
      <xdr:row>9</xdr:row>
      <xdr:rowOff>84235</xdr:rowOff>
    </xdr:to>
    <xdr:graphicFrame macro="">
      <xdr:nvGraphicFramePr>
        <xdr:cNvPr id="43" name="Chart 42">
          <a:extLst>
            <a:ext uri="{FF2B5EF4-FFF2-40B4-BE49-F238E27FC236}">
              <a16:creationId xmlns:a16="http://schemas.microsoft.com/office/drawing/2014/main" id="{AF1E2057-CAC6-470F-8A52-910029886B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10</xdr:col>
      <xdr:colOff>460051</xdr:colOff>
      <xdr:row>9</xdr:row>
      <xdr:rowOff>97194</xdr:rowOff>
    </xdr:from>
    <xdr:to>
      <xdr:col>13</xdr:col>
      <xdr:colOff>187906</xdr:colOff>
      <xdr:row>10</xdr:row>
      <xdr:rowOff>104647</xdr:rowOff>
    </xdr:to>
    <xdr:sp macro="" textlink="">
      <xdr:nvSpPr>
        <xdr:cNvPr id="45" name="TextBox 44">
          <a:extLst>
            <a:ext uri="{FF2B5EF4-FFF2-40B4-BE49-F238E27FC236}">
              <a16:creationId xmlns:a16="http://schemas.microsoft.com/office/drawing/2014/main" id="{202B0823-A00D-450D-AD89-FDA18544C115}"/>
            </a:ext>
          </a:extLst>
        </xdr:cNvPr>
        <xdr:cNvSpPr txBox="1"/>
      </xdr:nvSpPr>
      <xdr:spPr>
        <a:xfrm>
          <a:off x="6550867" y="1730051"/>
          <a:ext cx="1555100" cy="1888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200" b="0">
              <a:latin typeface="Times New Roman" panose="02020603050405020304" pitchFamily="18" charset="0"/>
              <a:ea typeface="Batang" panose="02030600000101010101" pitchFamily="18" charset="-127"/>
              <a:cs typeface="Times New Roman" panose="02020603050405020304" pitchFamily="18" charset="0"/>
            </a:rPr>
            <a:t>Patient</a:t>
          </a:r>
          <a:r>
            <a:rPr lang="en-IN" sz="1200" b="0" baseline="0">
              <a:latin typeface="Times New Roman" panose="02020603050405020304" pitchFamily="18" charset="0"/>
              <a:ea typeface="Batang" panose="02030600000101010101" pitchFamily="18" charset="-127"/>
              <a:cs typeface="Times New Roman" panose="02020603050405020304" pitchFamily="18" charset="0"/>
            </a:rPr>
            <a:t> Attend Status</a:t>
          </a:r>
          <a:endParaRPr lang="en-IN" sz="1200" b="0">
            <a:latin typeface="Times New Roman" panose="02020603050405020304" pitchFamily="18" charset="0"/>
            <a:ea typeface="Batang" panose="02030600000101010101" pitchFamily="18" charset="-127"/>
            <a:cs typeface="Times New Roman" panose="02020603050405020304" pitchFamily="18" charset="0"/>
          </a:endParaRPr>
        </a:p>
      </xdr:txBody>
    </xdr:sp>
    <xdr:clientData/>
  </xdr:twoCellAnchor>
  <xdr:twoCellAnchor>
    <xdr:from>
      <xdr:col>13</xdr:col>
      <xdr:colOff>317502</xdr:colOff>
      <xdr:row>0</xdr:row>
      <xdr:rowOff>12959</xdr:rowOff>
    </xdr:from>
    <xdr:to>
      <xdr:col>17</xdr:col>
      <xdr:colOff>473010</xdr:colOff>
      <xdr:row>10</xdr:row>
      <xdr:rowOff>2332</xdr:rowOff>
    </xdr:to>
    <xdr:graphicFrame macro="">
      <xdr:nvGraphicFramePr>
        <xdr:cNvPr id="46" name="Chart 45">
          <a:extLst>
            <a:ext uri="{FF2B5EF4-FFF2-40B4-BE49-F238E27FC236}">
              <a16:creationId xmlns:a16="http://schemas.microsoft.com/office/drawing/2014/main" id="{7E5DEC70-6EE0-4913-87A9-4C4FA19DE1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14</xdr:col>
      <xdr:colOff>41510</xdr:colOff>
      <xdr:row>9</xdr:row>
      <xdr:rowOff>110154</xdr:rowOff>
    </xdr:from>
    <xdr:to>
      <xdr:col>16</xdr:col>
      <xdr:colOff>378447</xdr:colOff>
      <xdr:row>10</xdr:row>
      <xdr:rowOff>117607</xdr:rowOff>
    </xdr:to>
    <xdr:sp macro="" textlink="">
      <xdr:nvSpPr>
        <xdr:cNvPr id="47" name="TextBox 46">
          <a:extLst>
            <a:ext uri="{FF2B5EF4-FFF2-40B4-BE49-F238E27FC236}">
              <a16:creationId xmlns:a16="http://schemas.microsoft.com/office/drawing/2014/main" id="{146E3245-FBC8-460F-BA81-91C7CF471698}"/>
            </a:ext>
          </a:extLst>
        </xdr:cNvPr>
        <xdr:cNvSpPr txBox="1"/>
      </xdr:nvSpPr>
      <xdr:spPr>
        <a:xfrm>
          <a:off x="8568653" y="1743011"/>
          <a:ext cx="1555100" cy="1888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200" b="0">
              <a:latin typeface="Times New Roman" panose="02020603050405020304" pitchFamily="18" charset="0"/>
              <a:ea typeface="Batang" panose="02030600000101010101" pitchFamily="18" charset="-127"/>
              <a:cs typeface="Times New Roman" panose="02020603050405020304" pitchFamily="18" charset="0"/>
            </a:rPr>
            <a:t>Patient</a:t>
          </a:r>
          <a:r>
            <a:rPr lang="en-IN" sz="1200" b="0" baseline="0">
              <a:latin typeface="Times New Roman" panose="02020603050405020304" pitchFamily="18" charset="0"/>
              <a:ea typeface="Batang" panose="02030600000101010101" pitchFamily="18" charset="-127"/>
              <a:cs typeface="Times New Roman" panose="02020603050405020304" pitchFamily="18" charset="0"/>
            </a:rPr>
            <a:t> vs Gender</a:t>
          </a:r>
          <a:endParaRPr lang="en-IN" sz="1200" b="0">
            <a:latin typeface="Times New Roman" panose="02020603050405020304" pitchFamily="18" charset="0"/>
            <a:ea typeface="Batang" panose="02030600000101010101" pitchFamily="18" charset="-127"/>
            <a:cs typeface="Times New Roman" panose="02020603050405020304" pitchFamily="18" charset="0"/>
          </a:endParaRPr>
        </a:p>
      </xdr:txBody>
    </xdr:sp>
    <xdr:clientData/>
  </xdr:twoCellAnchor>
  <xdr:twoCellAnchor>
    <xdr:from>
      <xdr:col>10</xdr:col>
      <xdr:colOff>330461</xdr:colOff>
      <xdr:row>11</xdr:row>
      <xdr:rowOff>6480</xdr:rowOff>
    </xdr:from>
    <xdr:to>
      <xdr:col>16</xdr:col>
      <xdr:colOff>349898</xdr:colOff>
      <xdr:row>22</xdr:row>
      <xdr:rowOff>39442</xdr:rowOff>
    </xdr:to>
    <xdr:graphicFrame macro="">
      <xdr:nvGraphicFramePr>
        <xdr:cNvPr id="49" name="Chart 48">
          <a:extLst>
            <a:ext uri="{FF2B5EF4-FFF2-40B4-BE49-F238E27FC236}">
              <a16:creationId xmlns:a16="http://schemas.microsoft.com/office/drawing/2014/main" id="{7ABCAB77-323F-4171-A394-6BADFFAC86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11</xdr:col>
      <xdr:colOff>200867</xdr:colOff>
      <xdr:row>21</xdr:row>
      <xdr:rowOff>161989</xdr:rowOff>
    </xdr:from>
    <xdr:to>
      <xdr:col>16</xdr:col>
      <xdr:colOff>123112</xdr:colOff>
      <xdr:row>22</xdr:row>
      <xdr:rowOff>123112</xdr:rowOff>
    </xdr:to>
    <xdr:sp macro="" textlink="">
      <xdr:nvSpPr>
        <xdr:cNvPr id="50" name="TextBox 49">
          <a:extLst>
            <a:ext uri="{FF2B5EF4-FFF2-40B4-BE49-F238E27FC236}">
              <a16:creationId xmlns:a16="http://schemas.microsoft.com/office/drawing/2014/main" id="{34DBFEFE-07EB-47FE-9694-DAF19D574C00}"/>
            </a:ext>
          </a:extLst>
        </xdr:cNvPr>
        <xdr:cNvSpPr txBox="1"/>
      </xdr:nvSpPr>
      <xdr:spPr>
        <a:xfrm>
          <a:off x="6900765" y="3971989"/>
          <a:ext cx="2967653" cy="1425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200" b="0">
              <a:latin typeface="Times New Roman" panose="02020603050405020304" pitchFamily="18" charset="0"/>
              <a:ea typeface="Batang" panose="02030600000101010101" pitchFamily="18" charset="-127"/>
              <a:cs typeface="Times New Roman" panose="02020603050405020304" pitchFamily="18" charset="0"/>
            </a:rPr>
            <a:t>No.</a:t>
          </a:r>
          <a:r>
            <a:rPr lang="en-IN" sz="1200" b="0" baseline="0">
              <a:latin typeface="Times New Roman" panose="02020603050405020304" pitchFamily="18" charset="0"/>
              <a:ea typeface="Batang" panose="02030600000101010101" pitchFamily="18" charset="-127"/>
              <a:cs typeface="Times New Roman" panose="02020603050405020304" pitchFamily="18" charset="0"/>
            </a:rPr>
            <a:t> of Patient by Department Referral</a:t>
          </a:r>
          <a:endParaRPr lang="en-IN" sz="1200" b="0">
            <a:latin typeface="Times New Roman" panose="02020603050405020304" pitchFamily="18" charset="0"/>
            <a:ea typeface="Batang" panose="02030600000101010101" pitchFamily="18" charset="-127"/>
            <a:cs typeface="Times New Roman" panose="02020603050405020304" pitchFamily="18" charset="0"/>
          </a:endParaRPr>
        </a:p>
      </xdr:txBody>
    </xdr:sp>
    <xdr:clientData/>
  </xdr:twoCellAnchor>
  <xdr:twoCellAnchor editAs="oneCell">
    <xdr:from>
      <xdr:col>7</xdr:col>
      <xdr:colOff>194387</xdr:colOff>
      <xdr:row>0</xdr:row>
      <xdr:rowOff>174948</xdr:rowOff>
    </xdr:from>
    <xdr:to>
      <xdr:col>10</xdr:col>
      <xdr:colOff>79167</xdr:colOff>
      <xdr:row>3</xdr:row>
      <xdr:rowOff>123111</xdr:rowOff>
    </xdr:to>
    <mc:AlternateContent xmlns:mc="http://schemas.openxmlformats.org/markup-compatibility/2006">
      <mc:Choice xmlns:a14="http://schemas.microsoft.com/office/drawing/2010/main" Requires="a14">
        <xdr:graphicFrame macro="">
          <xdr:nvGraphicFramePr>
            <xdr:cNvPr id="51" name="Date (Year)">
              <a:extLst>
                <a:ext uri="{FF2B5EF4-FFF2-40B4-BE49-F238E27FC236}">
                  <a16:creationId xmlns:a16="http://schemas.microsoft.com/office/drawing/2014/main" id="{4E7E59D1-411B-4437-839B-B390DA5A6935}"/>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4457958" y="174948"/>
              <a:ext cx="1712025" cy="4924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19050</xdr:colOff>
      <xdr:row>19</xdr:row>
      <xdr:rowOff>0</xdr:rowOff>
    </xdr:to>
    <xdr:graphicFrame macro="">
      <xdr:nvGraphicFramePr>
        <xdr:cNvPr id="3" name="Chart 2">
          <a:extLst>
            <a:ext uri="{FF2B5EF4-FFF2-40B4-BE49-F238E27FC236}">
              <a16:creationId xmlns:a16="http://schemas.microsoft.com/office/drawing/2014/main" id="{AC6316FF-4C51-476A-94A1-60094708D3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6350</xdr:colOff>
      <xdr:row>0</xdr:row>
      <xdr:rowOff>0</xdr:rowOff>
    </xdr:from>
    <xdr:to>
      <xdr:col>0</xdr:col>
      <xdr:colOff>463550</xdr:colOff>
      <xdr:row>2</xdr:row>
      <xdr:rowOff>88900</xdr:rowOff>
    </xdr:to>
    <xdr:pic>
      <xdr:nvPicPr>
        <xdr:cNvPr id="5" name="Graphic 4" descr="Home">
          <a:hlinkClick xmlns:r="http://schemas.openxmlformats.org/officeDocument/2006/relationships" r:id="rId2"/>
          <a:extLst>
            <a:ext uri="{FF2B5EF4-FFF2-40B4-BE49-F238E27FC236}">
              <a16:creationId xmlns:a16="http://schemas.microsoft.com/office/drawing/2014/main" id="{1726AC4F-BB2A-E9FB-5E15-258490144EAA}"/>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350" y="0"/>
          <a:ext cx="457200" cy="4572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12700</xdr:colOff>
      <xdr:row>19</xdr:row>
      <xdr:rowOff>0</xdr:rowOff>
    </xdr:to>
    <xdr:graphicFrame macro="">
      <xdr:nvGraphicFramePr>
        <xdr:cNvPr id="2" name="Chart 1">
          <a:extLst>
            <a:ext uri="{FF2B5EF4-FFF2-40B4-BE49-F238E27FC236}">
              <a16:creationId xmlns:a16="http://schemas.microsoft.com/office/drawing/2014/main" id="{70A34564-EB6F-49F7-9361-A4256AEDBE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0.00594</cdr:x>
      <cdr:y>0.01452</cdr:y>
    </cdr:from>
    <cdr:to>
      <cdr:x>0.05944</cdr:x>
      <cdr:y>0.14519</cdr:y>
    </cdr:to>
    <cdr:pic>
      <cdr:nvPicPr>
        <cdr:cNvPr id="3" name="Graphic 4" descr="Home">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1726AC4F-BB2A-E9FB-5E15-258490144EA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457200" cy="457200"/>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12700</xdr:colOff>
      <xdr:row>18</xdr:row>
      <xdr:rowOff>177800</xdr:rowOff>
    </xdr:to>
    <xdr:graphicFrame macro="">
      <xdr:nvGraphicFramePr>
        <xdr:cNvPr id="2" name="Chart 1">
          <a:extLst>
            <a:ext uri="{FF2B5EF4-FFF2-40B4-BE49-F238E27FC236}">
              <a16:creationId xmlns:a16="http://schemas.microsoft.com/office/drawing/2014/main" id="{EEF5E080-1A63-4B93-B29C-FD635A5C5B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0.00594</cdr:x>
      <cdr:y>0.01455</cdr:y>
    </cdr:from>
    <cdr:to>
      <cdr:x>0.05944</cdr:x>
      <cdr:y>0.14545</cdr:y>
    </cdr:to>
    <cdr:pic>
      <cdr:nvPicPr>
        <cdr:cNvPr id="3" name="Graphic 4" descr="Home">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1726AC4F-BB2A-E9FB-5E15-258490144EA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457200" cy="457200"/>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sha Basak" refreshedDate="45739.808153587961" createdVersion="5" refreshedVersion="8" minRefreshableVersion="3" recordCount="0" supportSubquery="1" supportAdvancedDrill="1" xr:uid="{7BDA71B8-3E75-4351-AFE7-A9AAB4C5B7CE}">
  <cacheSource type="external" connectionId="3"/>
  <cacheFields count="4">
    <cacheField name="[Measures].[Distinct Count of Patient Id]" caption="Distinct Count of Patient Id" numFmtId="0" hierarchy="24" level="32767"/>
    <cacheField name="[Calende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sha Basak" refreshedDate="45739.808157175925" createdVersion="5" refreshedVersion="8" minRefreshableVersion="3" recordCount="0" supportSubquery="1" supportAdvancedDrill="1" xr:uid="{34626759-5408-48E1-9B8D-3209F1CD938B}">
  <cacheSource type="external" connectionId="3"/>
  <cacheFields count="4">
    <cacheField name="[Calende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3"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sha Basak" refreshedDate="45739.808157523148" createdVersion="5" refreshedVersion="8" minRefreshableVersion="3" recordCount="0" supportSubquery="1" supportAdvancedDrill="1" xr:uid="{391FCD5B-A7A7-41FB-BABF-D15F6B56AE99}">
  <cacheSource type="external" connectionId="3"/>
  <cacheFields count="4">
    <cacheField name="[Calende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4"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sha Basak" refreshedDate="45739.808157870371" createdVersion="5" refreshedVersion="8" minRefreshableVersion="3" recordCount="0" supportSubquery="1" supportAdvancedDrill="1" xr:uid="{55CC69ED-D28D-4811-9143-C6D277494BB4}">
  <cacheSource type="external" connectionId="3"/>
  <cacheFields count="4">
    <cacheField name="[Calender_Table].[Date (Month)].[Date (Month)]" caption="Date (Month)" numFmtId="0" hierarchy="1" level="1">
      <sharedItems count="1">
        <s v="Dec"/>
      </sharedItems>
    </cacheField>
    <cacheField name="[Calender_Table].[Date].[Date]" caption="Date" numFmtId="0" level="1">
      <sharedItems containsSemiMixedTypes="0" containsNonDate="0" containsDate="1" containsString="0" minDate="2023-12-01T00:00:00" maxDate="2025-01-01T00:00:00" count="62">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sharedItems>
    </cacheField>
    <cacheField name="[Calender_Table].[Date (Quarter)].[Date (Quarter)]" caption="Date (Quarter)" numFmtId="0" hierarchy="4" level="1">
      <sharedItems count="1">
        <s v="Qtr4"/>
      </sharedItems>
    </cacheField>
    <cacheField name="[Calender_Table].[Date (Year)].[Date (Year)]" caption="Date (Year)" numFmtId="0" hierarchy="3" level="1">
      <sharedItems count="1">
        <s v="2024"/>
      </sharedItems>
    </cacheField>
  </cacheFields>
  <cacheHierarchies count="35">
    <cacheHierarchy uniqueName="[Calender_Table].[Date]" caption="Date" attribute="1" time="1" defaultMemberUniqueName="[Calender_Table].[Date].[All]" allUniqueName="[Calender_Table].[Date].[All]" dimensionUniqueName="[Calender_Table]" displayFolder="" count="2" memberValueDatatype="7" unbalanced="0">
      <fieldsUsage count="2">
        <fieldUsage x="-1"/>
        <fieldUsage x="1"/>
      </fieldsUsage>
    </cacheHierarchy>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sha Basak" refreshedDate="45739.802320717594" createdVersion="3" refreshedVersion="8" minRefreshableVersion="3" recordCount="0" supportSubquery="1" supportAdvancedDrill="1" xr:uid="{18F03670-633A-43CB-B560-509DF52CFA61}">
  <cacheSource type="external" connectionId="3">
    <extLst>
      <ext xmlns:x14="http://schemas.microsoft.com/office/spreadsheetml/2009/9/main" uri="{F057638F-6D5F-4e77-A914-E7F072B9BCA8}">
        <x14:sourceConnection name="ThisWorkbookDataModel"/>
      </ext>
    </extLst>
  </cacheSource>
  <cacheFields count="0"/>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70945888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sha Basak" refreshedDate="45739.808153819446" createdVersion="5" refreshedVersion="8" minRefreshableVersion="3" recordCount="0" supportSubquery="1" supportAdvancedDrill="1" xr:uid="{27B8276E-56E6-4BFC-80F2-6CEE2BA5D693}">
  <cacheSource type="external" connectionId="3"/>
  <cacheFields count="3">
    <cacheField name="[Measures].[Distinct Count of Patient Id]" caption="Distinct Count of Patient Id" numFmtId="0" hierarchy="24"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sha Basak" refreshedDate="45739.808153935184" createdVersion="5" refreshedVersion="8" minRefreshableVersion="3" recordCount="0" supportSubquery="1" supportAdvancedDrill="1" xr:uid="{5335E6FB-372D-4F70-9C25-997F891E02C0}">
  <cacheSource type="external" connectionId="3"/>
  <cacheFields count="3">
    <cacheField name="[Measures].[Average of Patient Waittime]" caption="Average of Patient Waittime" numFmtId="0" hierarchy="26"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sha Basak" refreshedDate="45739.808154166669" createdVersion="5" refreshedVersion="8" minRefreshableVersion="3" recordCount="0" supportSubquery="1" supportAdvancedDrill="1" xr:uid="{9C39F36E-B206-45FE-BA67-624E1D708391}">
  <cacheSource type="external" connectionId="3"/>
  <cacheFields count="3">
    <cacheField name="[Measures].[Average of Patient Satisfaction Score]" caption="Average of Patient Satisfaction Score" numFmtId="0" hierarchy="28"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sha Basak" refreshedDate="45739.808154629631" createdVersion="5" refreshedVersion="8" minRefreshableVersion="3" recordCount="0" supportSubquery="1" supportAdvancedDrill="1" xr:uid="{DD6E62B7-D205-434E-8C3F-A9B2AA3F46A4}">
  <cacheSource type="external" connectionId="3"/>
  <cacheFields count="4">
    <cacheField name="[Calende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e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sha Basak" refreshedDate="45739.808155208331" createdVersion="5" refreshedVersion="8" minRefreshableVersion="3" recordCount="0" supportSubquery="1" supportAdvancedDrill="1" xr:uid="{63F6C36F-E081-4561-A89D-57AEED963C4C}">
  <cacheSource type="external" connectionId="3"/>
  <cacheFields count="4">
    <cacheField name="[Calende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e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sha Basak" refreshedDate="45739.808155671293" createdVersion="5" refreshedVersion="8" minRefreshableVersion="3" recordCount="0" supportSubquery="1" supportAdvancedDrill="1" xr:uid="{64C82757-C543-4EFB-A5FC-C02C975ED71D}">
  <cacheSource type="external" connectionId="3"/>
  <cacheFields count="5">
    <cacheField name="[Calender_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29" level="32767"/>
    <cacheField name="[Calender_Table].[Date (Year)].[Date (Year)]" caption="Date (Year)" numFmtId="0" hierarchy="3" level="1">
      <sharedItems containsSemiMixedTypes="0" containsNonDate="0" containsString="0"/>
    </cacheField>
    <cacheField name="Dummy0" numFmtId="0" hierarchy="35" level="32767">
      <extLst>
        <ext xmlns:x14="http://schemas.microsoft.com/office/spreadsheetml/2009/9/main" uri="{63CAB8AC-B538-458d-9737-405883B0398D}">
          <x14:cacheField ignore="1"/>
        </ext>
      </extLst>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sha Basak" refreshedDate="45739.808156134262" createdVersion="5" refreshedVersion="8" minRefreshableVersion="3" recordCount="0" supportSubquery="1" supportAdvancedDrill="1" xr:uid="{6B16BA96-B305-4BD8-8384-C76C109B5263}">
  <cacheSource type="external" connectionId="3"/>
  <cacheFields count="4">
    <cacheField name="[Calender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9"/>
        <s v="10-19"/>
        <s v="20-29"/>
        <s v="30-39"/>
        <s v="40-49"/>
        <s v="50-59"/>
        <s v="60-69"/>
        <s v="70-79"/>
      </sharedItems>
    </cacheField>
    <cacheField name="[Measures].[Count of Age Group]" caption="Count of Age Group" numFmtId="0" hierarchy="31"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sha Basak" refreshedDate="45739.808156597224" createdVersion="5" refreshedVersion="8" minRefreshableVersion="3" recordCount="0" supportSubquery="1" supportAdvancedDrill="1" xr:uid="{4D840020-0AAE-4229-8E6B-320407AA350C}">
  <cacheSource type="external" connectionId="3"/>
  <cacheFields count="4">
    <cacheField name="[Calende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32"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1F8820-36FB-4B9E-B76A-9F0EB6E8922A}" name="PivotTable12" cacheId="1838" applyNumberFormats="0" applyBorderFormats="0" applyFontFormats="0" applyPatternFormats="0" applyAlignmentFormats="0" applyWidthHeightFormats="1" dataCaption="Values" tag="51094067-1f09-463d-ac6d-44357ff36a04" updatedVersion="8" minRefreshableVersion="3" subtotalHiddenItems="1" itemPrintTitles="1" createdVersion="5" indent="0" outline="1" outlineData="1" multipleFieldFilters="0" chartFormat="11">
  <location ref="A66:A68"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392">
      <pivotArea outline="0" collapsedLevelsAreSubtotals="1" fieldPosition="0"/>
    </format>
  </formats>
  <pivotHierarchies count="35">
    <pivotHierarchy dragToData="1"/>
    <pivotHierarchy multipleItemSelectionAllowed="1" dragToData="1">
      <members count="1" level="1">
        <member name="[Calender_Table].[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ADE2C7B-449D-4837-B563-258BB81E7922}" name="PivotTable6" cacheId="1817" applyNumberFormats="0" applyBorderFormats="0" applyFontFormats="0" applyPatternFormats="0" applyAlignmentFormats="0" applyWidthHeightFormats="1" dataCaption="Values" tag="c63436be-565f-4d81-90a6-55f1281348a1" updatedVersion="8" minRefreshableVersion="3" subtotalHiddenItems="1" itemPrintTitles="1" createdVersion="5" indent="0" outline="1" outlineData="1" multipleFieldFilters="0" chartFormat="21">
  <location ref="I4:J36"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dataFields>
  <formats count="2">
    <format dxfId="444">
      <pivotArea collapsedLevelsAreSubtotals="1" fieldPosition="0">
        <references count="1">
          <reference field="0" count="0"/>
        </references>
      </pivotArea>
    </format>
    <format dxfId="445">
      <pivotArea grandRow="1" outline="0" collapsedLevelsAreSubtotals="1" fieldPosition="0"/>
    </format>
  </formats>
  <chartFormats count="2">
    <chartFormat chart="18" format="2"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7B42572-008E-4ACD-870E-127743C956FF}" name="PivotTable1" cacheId="1808" applyNumberFormats="0" applyBorderFormats="0" applyFontFormats="0" applyPatternFormats="0" applyAlignmentFormats="0" applyWidthHeightFormats="1" dataCaption="Values" tag="8c15e203-5070-4843-b894-a268b0c33d36" updatedVersion="8" minRefreshableVersion="3" subtotalHiddenItems="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5">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B2154A7-686C-41C4-80D8-866987C6DE06}" name="PivotTable5" cacheId="1805" applyNumberFormats="0" applyBorderFormats="0" applyFontFormats="0" applyPatternFormats="0" applyAlignmentFormats="0" applyWidthHeightFormats="1" dataCaption="Values" tag="c63436be-565f-4d81-90a6-55f1281348a1" updatedVersion="8" minRefreshableVersion="3" subtotalHiddenItems="1" itemPrintTitles="1" createdVersion="5" indent="0" outline="1" outlineData="1" multipleFieldFilters="0" chartFormat="12">
  <location ref="E4:F36"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6">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E0455C-881E-4057-ABE0-1B5306C1962F}" name="PivotTable11" cacheId="1835" applyNumberFormats="0" applyBorderFormats="0" applyFontFormats="0" applyPatternFormats="0" applyAlignmentFormats="0" applyWidthHeightFormats="1" dataCaption="Values" tag="51094067-1f09-463d-ac6d-44357ff36a04" updatedVersion="8" minRefreshableVersion="3" subtotalHiddenItems="1" itemPrintTitles="1" createdVersion="5" indent="0" outline="1" outlineData="1" multipleFieldFilters="0" chartFormat="24">
  <location ref="G51:H60"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1"/>
    </i>
    <i>
      <x v="7"/>
    </i>
    <i>
      <x v="3"/>
    </i>
    <i>
      <x v="6"/>
    </i>
    <i>
      <x/>
    </i>
    <i>
      <x v="5"/>
    </i>
    <i>
      <x v="2"/>
    </i>
    <i>
      <x v="4"/>
    </i>
    <i t="grand">
      <x/>
    </i>
  </rowItems>
  <colItems count="1">
    <i/>
  </colItems>
  <dataFields count="1">
    <dataField name="Count of Department Referral" fld="2" subtotal="count" baseField="0" baseItem="0"/>
  </dataFields>
  <formats count="2">
    <format dxfId="434">
      <pivotArea outline="0" collapsedLevelsAreSubtotals="1" fieldPosition="0"/>
    </format>
    <format dxfId="433">
      <pivotArea collapsedLevelsAreSubtotals="1" fieldPosition="0">
        <references count="1">
          <reference field="1" count="0"/>
        </references>
      </pivotArea>
    </format>
  </formats>
  <chartFormats count="1">
    <chartFormat chart="23"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21A939-B60E-4A14-8807-00DCFBC2444C}" name="PivotTable10" cacheId="1832" applyNumberFormats="0" applyBorderFormats="0" applyFontFormats="0" applyPatternFormats="0" applyAlignmentFormats="0" applyWidthHeightFormats="1" dataCaption="Values" tag="51094067-1f09-463d-ac6d-44357ff36a04" updatedVersion="8" minRefreshableVersion="3" subtotalHiddenItems="1" itemPrintTitles="1" createdVersion="5" indent="0" outline="1" outlineData="1" multipleFieldFilters="0" chartFormat="21">
  <location ref="D57:E60"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2">
    <format dxfId="436">
      <pivotArea outline="0" collapsedLevelsAreSubtotals="1" fieldPosition="0"/>
    </format>
    <format dxfId="435">
      <pivotArea collapsedLevelsAreSubtotals="1" fieldPosition="0">
        <references count="1">
          <reference field="1" count="0"/>
        </references>
      </pivotArea>
    </format>
  </formats>
  <chartFormats count="3">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1" count="1" selected="0">
            <x v="0"/>
          </reference>
        </references>
      </pivotArea>
    </chartFormat>
    <chartFormat chart="19" format="6">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A31EB1C-8470-4430-89B9-E9ECD0E3E4ED}" name="PivotTable9" cacheId="1829" applyNumberFormats="0" applyBorderFormats="0" applyFontFormats="0" applyPatternFormats="0" applyAlignmentFormats="0" applyWidthHeightFormats="1" dataCaption="Values" tag="51094067-1f09-463d-ac6d-44357ff36a04" updatedVersion="8" minRefreshableVersion="3" subtotalHiddenItems="1" itemPrintTitles="1" createdVersion="5" indent="0" outline="1" outlineData="1" multipleFieldFilters="0" chartFormat="18">
  <location ref="D51:E54"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1">
    <format dxfId="437">
      <pivotArea outline="0" collapsedLevelsAreSubtotals="1" fieldPosition="0"/>
    </format>
  </formats>
  <chartFormats count="3">
    <chartFormat chart="15" format="4" series="1">
      <pivotArea type="data" outline="0" fieldPosition="0">
        <references count="1">
          <reference field="4294967294" count="1" selected="0">
            <x v="0"/>
          </reference>
        </references>
      </pivotArea>
    </chartFormat>
    <chartFormat chart="15" format="5">
      <pivotArea type="data" outline="0" fieldPosition="0">
        <references count="2">
          <reference field="4294967294" count="1" selected="0">
            <x v="0"/>
          </reference>
          <reference field="1" count="1" selected="0">
            <x v="0"/>
          </reference>
        </references>
      </pivotArea>
    </chartFormat>
    <chartFormat chart="15" format="6">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6610186-CB7F-4873-825B-812656339CCD}" name="PivotTable4" cacheId="1826" applyNumberFormats="0" applyBorderFormats="0" applyFontFormats="0" applyPatternFormats="0" applyAlignmentFormats="0" applyWidthHeightFormats="1" dataCaption="Values" tag="51094067-1f09-463d-ac6d-44357ff36a04" updatedVersion="8" minRefreshableVersion="3" subtotalHiddenItems="1" itemPrintTitles="1" createdVersion="5" indent="0" outline="1" outlineData="1" multipleFieldFilters="0" chartFormat="11">
  <location ref="A51:B60"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2">
    <format dxfId="439">
      <pivotArea outline="0" collapsedLevelsAreSubtotals="1" fieldPosition="0"/>
    </format>
    <format dxfId="438">
      <pivotArea collapsedLevelsAreSubtotals="1" fieldPosition="0">
        <references count="1">
          <reference field="1" count="0"/>
        </references>
      </pivotArea>
    </format>
  </formats>
  <chartFormats count="1">
    <chartFormat chart="10"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A5EC26A-24DC-45B4-B162-FD67290CDAF5}" name="PivotTable3" cacheId="1814" applyNumberFormats="0" applyBorderFormats="0" applyFontFormats="0" applyPatternFormats="0" applyAlignmentFormats="0" applyWidthHeightFormats="1" dataCaption="Values" tag="51094067-1f09-463d-ac6d-44357ff36a04" updatedVersion="8" minRefreshableVersion="3" subtotalHiddenItems="1" itemPrintTitles="1" createdVersion="5" indent="0" outline="1" outlineData="1" multipleFieldFilters="0">
  <location ref="A13:A1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numFmtId="2"/>
  </dataFields>
  <formats count="1">
    <format dxfId="446">
      <pivotArea outline="0" collapsedLevelsAreSubtotals="1" fieldPosition="0"/>
    </format>
  </formats>
  <pivotHierarchies count="35">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70308B5-6650-4731-8D8B-60D655AF6142}" name="PivotTable8" cacheId="1823" applyNumberFormats="0" applyBorderFormats="0" applyFontFormats="0" applyPatternFormats="0" applyAlignmentFormats="0" applyWidthHeightFormats="1" dataCaption="Values" tag="51094067-1f09-463d-ac6d-44357ff36a04" updatedVersion="8" minRefreshableVersion="3" subtotalHiddenItems="1" itemPrintTitles="1" createdVersion="5" indent="0" outline="1" outlineData="1" multipleFieldFilters="0" chartFormat="8">
  <location ref="A38:C41"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2">
    <format dxfId="440">
      <pivotArea outline="0" collapsedLevelsAreSubtotals="1" fieldPosition="0"/>
    </format>
    <format dxfId="441">
      <pivotArea outline="0" fieldPosition="0">
        <references count="1">
          <reference field="4294967294" count="1">
            <x v="1"/>
          </reference>
        </references>
      </pivotArea>
    </format>
  </formats>
  <chartFormats count="4">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pivotArea type="data" outline="0" fieldPosition="0">
        <references count="2">
          <reference field="4294967294" count="1" selected="0">
            <x v="0"/>
          </reference>
          <reference field="1" count="1" selected="0">
            <x v="0"/>
          </reference>
        </references>
      </pivotArea>
    </chartFormat>
    <chartFormat chart="3" format="3">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AD2FB69-A1B8-4D8A-A749-2859A9DD2B79}" name="PivotTable7" cacheId="1820" applyNumberFormats="0" applyBorderFormats="0" applyFontFormats="0" applyPatternFormats="0" applyAlignmentFormats="0" applyWidthHeightFormats="1" dataCaption="Values" tag="c63436be-565f-4d81-90a6-55f1281348a1" updatedVersion="8" minRefreshableVersion="3" subtotalHiddenItems="1" itemPrintTitles="1" createdVersion="5" indent="0" outline="1" outlineData="1" multipleFieldFilters="0" chartFormat="27">
  <location ref="M4:N36"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dataFields>
  <formats count="2">
    <format dxfId="442">
      <pivotArea collapsedLevelsAreSubtotals="1" fieldPosition="0">
        <references count="1">
          <reference field="0" count="0"/>
        </references>
      </pivotArea>
    </format>
    <format dxfId="443">
      <pivotArea grandRow="1" outline="0" collapsedLevelsAreSubtotals="1" fieldPosition="0"/>
    </format>
  </formats>
  <chartFormats count="3">
    <chartFormat chart="21"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AF199F4-0C6C-4D1F-B143-97C84F83A5AC}" name="PivotTable2" cacheId="1811" applyNumberFormats="0" applyBorderFormats="0" applyFontFormats="0" applyPatternFormats="0" applyAlignmentFormats="0" applyWidthHeightFormats="1" dataCaption="Values" tag="f2e83d17-8d67-4f37-8b30-00c1c9633404" updatedVersion="8" minRefreshableVersion="3" subtotalHiddenItems="1" itemPrintTitles="1" createdVersion="5" indent="0" outline="1" outlineData="1" multipleFieldFilters="0">
  <location ref="A9:A10"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447">
      <pivotArea outline="0" collapsedLevelsAreSubtotals="1" fieldPosition="0"/>
    </format>
  </formats>
  <pivotHierarchies count="35">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DE8A2DA9-C157-42D5-9D75-1019DC737B5A}" sourceName="[Calender_Table].[Date (Month)]">
  <pivotTables>
    <pivotTable tabId="1" name="PivotTable5"/>
    <pivotTable tabId="1" name="PivotTable1"/>
    <pivotTable tabId="1" name="PivotTable2"/>
    <pivotTable tabId="1" name="PivotTable3"/>
    <pivotTable tabId="1" name="PivotTable6"/>
    <pivotTable tabId="1" name="PivotTable7"/>
    <pivotTable tabId="1" name="PivotTable8"/>
    <pivotTable tabId="1" name="PivotTable4"/>
    <pivotTable tabId="1" name="PivotTable9"/>
    <pivotTable tabId="1" name="PivotTable10"/>
    <pivotTable tabId="1" name="PivotTable11"/>
    <pivotTable tabId="1" name="PivotTable12"/>
  </pivotTables>
  <data>
    <olap pivotCacheId="709458880">
      <levels count="2">
        <level uniqueName="[Calender_Table].[Date (Month)].[(All)]" sourceCaption="(All)" count="0"/>
        <level uniqueName="[Calender_Table].[Date (Month)].[Date (Month)]" sourceCaption="Date (Month)" count="12">
          <ranges>
            <range startItem="0">
              <i n="[Calender_Table].[Date (Month)].&amp;[Jan]" c="Jan"/>
              <i n="[Calender_Table].[Date (Month)].&amp;[Feb]" c="Feb"/>
              <i n="[Calender_Table].[Date (Month)].&amp;[Mar]" c="Mar"/>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range>
          </ranges>
        </level>
      </levels>
      <selections count="1">
        <selection n="[Calender_Table].[Date (Month)].&amp;[Ja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22A454E2-0909-442C-BFA3-388C8FA7F77E}" sourceName="[Calender_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709458880">
      <levels count="2">
        <level uniqueName="[Calender_Table].[Date (Year)].[(All)]" sourceCaption="(All)" count="0"/>
        <level uniqueName="[Calender_Table].[Date (Year)].[Date (Year)]" sourceCaption="Date (Year)" count="2">
          <ranges>
            <range startItem="0">
              <i n="[Calender_Table].[Date (Year)].&amp;[2023]" c="2023"/>
              <i n="[Calender_Table].[Date (Year)].&amp;[2024]" c="2024"/>
            </range>
          </ranges>
        </level>
      </levels>
      <selections count="1">
        <selection n="[Calende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48177EC2-AFD6-429D-978B-B2DB0AB6957A}" cache="Slicer_Date__Month" caption="Date (Month)" showCaption="0" level="1" rowHeight="241300"/>
  <slicer name="Date (Year)" xr10:uid="{6CBA01EF-7F55-4F95-B218-C1DB9B445F33}" cache="Slicer_Date__Year" caption="Date (Year)" columnCount="2" showCaption="0" level="1" rowHeight="324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E7A67-CC1E-4E9F-B064-6E9E7FD803ED}">
  <dimension ref="A4:N68"/>
  <sheetViews>
    <sheetView topLeftCell="A52" zoomScale="77" workbookViewId="0">
      <selection activeCell="A66" sqref="A66"/>
    </sheetView>
  </sheetViews>
  <sheetFormatPr defaultRowHeight="14.5" x14ac:dyDescent="0.35"/>
  <cols>
    <col min="1" max="1" width="17.36328125" customWidth="1"/>
    <col min="2" max="2" width="12.26953125" customWidth="1"/>
    <col min="3" max="3" width="12.453125" customWidth="1"/>
    <col min="4" max="4" width="22.6328125" customWidth="1"/>
    <col min="5" max="5" width="27" bestFit="1" customWidth="1"/>
    <col min="6" max="6" width="23.81640625" bestFit="1" customWidth="1"/>
    <col min="7" max="7" width="15.54296875" bestFit="1" customWidth="1"/>
    <col min="8" max="8" width="26.453125" bestFit="1" customWidth="1"/>
    <col min="9" max="9" width="12.36328125" bestFit="1" customWidth="1"/>
    <col min="10" max="10" width="23.81640625" bestFit="1" customWidth="1"/>
    <col min="14" max="14" width="31.90625" bestFit="1" customWidth="1"/>
  </cols>
  <sheetData>
    <row r="4" spans="1:14" x14ac:dyDescent="0.35">
      <c r="A4" t="s">
        <v>0</v>
      </c>
      <c r="E4" s="1" t="s">
        <v>4</v>
      </c>
      <c r="F4" t="s">
        <v>0</v>
      </c>
      <c r="I4" s="1" t="s">
        <v>4</v>
      </c>
      <c r="J4" t="s">
        <v>1</v>
      </c>
      <c r="M4" s="1" t="s">
        <v>4</v>
      </c>
      <c r="N4" t="s">
        <v>2</v>
      </c>
    </row>
    <row r="5" spans="1:14" x14ac:dyDescent="0.35">
      <c r="A5" s="7">
        <v>513</v>
      </c>
      <c r="E5" s="4" t="s">
        <v>15</v>
      </c>
      <c r="F5" s="7">
        <v>19</v>
      </c>
      <c r="I5" s="4" t="s">
        <v>15</v>
      </c>
      <c r="J5" s="2">
        <v>37.789473684210527</v>
      </c>
      <c r="M5" s="4" t="s">
        <v>15</v>
      </c>
      <c r="N5" s="2">
        <v>6.666666666666667</v>
      </c>
    </row>
    <row r="6" spans="1:14" x14ac:dyDescent="0.35">
      <c r="E6" s="4" t="s">
        <v>16</v>
      </c>
      <c r="F6" s="7">
        <v>14</v>
      </c>
      <c r="I6" s="4" t="s">
        <v>16</v>
      </c>
      <c r="J6" s="2">
        <v>38.214285714285715</v>
      </c>
      <c r="M6" s="4" t="s">
        <v>16</v>
      </c>
      <c r="N6" s="2">
        <v>3.5</v>
      </c>
    </row>
    <row r="7" spans="1:14" x14ac:dyDescent="0.35">
      <c r="E7" s="4" t="s">
        <v>17</v>
      </c>
      <c r="F7" s="7">
        <v>13</v>
      </c>
      <c r="I7" s="4" t="s">
        <v>17</v>
      </c>
      <c r="J7" s="2">
        <v>40.92307692307692</v>
      </c>
      <c r="M7" s="4" t="s">
        <v>17</v>
      </c>
      <c r="N7" s="2">
        <v>4.5</v>
      </c>
    </row>
    <row r="8" spans="1:14" x14ac:dyDescent="0.35">
      <c r="E8" s="4" t="s">
        <v>18</v>
      </c>
      <c r="F8" s="7">
        <v>22</v>
      </c>
      <c r="I8" s="4" t="s">
        <v>18</v>
      </c>
      <c r="J8" s="2">
        <v>34.5</v>
      </c>
      <c r="M8" s="4" t="s">
        <v>18</v>
      </c>
      <c r="N8" s="2">
        <v>4.8</v>
      </c>
    </row>
    <row r="9" spans="1:14" x14ac:dyDescent="0.35">
      <c r="A9" t="s">
        <v>1</v>
      </c>
      <c r="E9" s="4" t="s">
        <v>19</v>
      </c>
      <c r="F9" s="7">
        <v>19</v>
      </c>
      <c r="I9" s="4" t="s">
        <v>19</v>
      </c>
      <c r="J9" s="2">
        <v>30.684210526315791</v>
      </c>
      <c r="M9" s="4" t="s">
        <v>19</v>
      </c>
      <c r="N9" s="2">
        <v>7.75</v>
      </c>
    </row>
    <row r="10" spans="1:14" x14ac:dyDescent="0.35">
      <c r="A10" s="2">
        <v>36.323586744639378</v>
      </c>
      <c r="E10" s="4" t="s">
        <v>20</v>
      </c>
      <c r="F10" s="7">
        <v>15</v>
      </c>
      <c r="I10" s="4" t="s">
        <v>20</v>
      </c>
      <c r="J10" s="2">
        <v>37.666666666666664</v>
      </c>
      <c r="M10" s="4" t="s">
        <v>20</v>
      </c>
      <c r="N10" s="2">
        <v>6.2</v>
      </c>
    </row>
    <row r="11" spans="1:14" x14ac:dyDescent="0.35">
      <c r="E11" s="4" t="s">
        <v>21</v>
      </c>
      <c r="F11" s="7">
        <v>12</v>
      </c>
      <c r="I11" s="4" t="s">
        <v>21</v>
      </c>
      <c r="J11" s="2">
        <v>36.083333333333336</v>
      </c>
      <c r="M11" s="4" t="s">
        <v>21</v>
      </c>
      <c r="N11" s="2">
        <v>3.75</v>
      </c>
    </row>
    <row r="12" spans="1:14" x14ac:dyDescent="0.35">
      <c r="E12" s="4" t="s">
        <v>22</v>
      </c>
      <c r="F12" s="7">
        <v>21</v>
      </c>
      <c r="I12" s="4" t="s">
        <v>22</v>
      </c>
      <c r="J12" s="2">
        <v>43.523809523809526</v>
      </c>
      <c r="M12" s="4" t="s">
        <v>22</v>
      </c>
      <c r="N12" s="2">
        <v>6.5</v>
      </c>
    </row>
    <row r="13" spans="1:14" x14ac:dyDescent="0.35">
      <c r="A13" t="s">
        <v>2</v>
      </c>
      <c r="E13" s="4" t="s">
        <v>23</v>
      </c>
      <c r="F13" s="7">
        <v>12</v>
      </c>
      <c r="I13" s="4" t="s">
        <v>23</v>
      </c>
      <c r="J13" s="2">
        <v>29.5</v>
      </c>
      <c r="M13" s="4" t="s">
        <v>23</v>
      </c>
      <c r="N13" s="2">
        <v>3</v>
      </c>
    </row>
    <row r="14" spans="1:14" x14ac:dyDescent="0.35">
      <c r="A14" s="2">
        <v>4.9591836734693882</v>
      </c>
      <c r="E14" s="4" t="s">
        <v>24</v>
      </c>
      <c r="F14" s="7">
        <v>13</v>
      </c>
      <c r="I14" s="4" t="s">
        <v>24</v>
      </c>
      <c r="J14" s="2">
        <v>38.07692307692308</v>
      </c>
      <c r="M14" s="4" t="s">
        <v>24</v>
      </c>
      <c r="N14" s="2">
        <v>4.5</v>
      </c>
    </row>
    <row r="15" spans="1:14" x14ac:dyDescent="0.35">
      <c r="E15" s="4" t="s">
        <v>25</v>
      </c>
      <c r="F15" s="7">
        <v>13</v>
      </c>
      <c r="I15" s="4" t="s">
        <v>25</v>
      </c>
      <c r="J15" s="2">
        <v>35.846153846153847</v>
      </c>
      <c r="M15" s="4" t="s">
        <v>25</v>
      </c>
      <c r="N15" s="2">
        <v>6</v>
      </c>
    </row>
    <row r="16" spans="1:14" x14ac:dyDescent="0.35">
      <c r="E16" s="4" t="s">
        <v>26</v>
      </c>
      <c r="F16" s="7">
        <v>16</v>
      </c>
      <c r="I16" s="4" t="s">
        <v>26</v>
      </c>
      <c r="J16" s="2">
        <v>32.625</v>
      </c>
      <c r="M16" s="4" t="s">
        <v>26</v>
      </c>
      <c r="N16" s="2">
        <v>5.2</v>
      </c>
    </row>
    <row r="17" spans="5:14" x14ac:dyDescent="0.35">
      <c r="E17" s="4" t="s">
        <v>27</v>
      </c>
      <c r="F17" s="7">
        <v>20</v>
      </c>
      <c r="I17" s="4" t="s">
        <v>27</v>
      </c>
      <c r="J17" s="2">
        <v>39.200000000000003</v>
      </c>
      <c r="M17" s="4" t="s">
        <v>27</v>
      </c>
      <c r="N17" s="2">
        <v>4.4000000000000004</v>
      </c>
    </row>
    <row r="18" spans="5:14" x14ac:dyDescent="0.35">
      <c r="E18" s="4" t="s">
        <v>28</v>
      </c>
      <c r="F18" s="7">
        <v>25</v>
      </c>
      <c r="I18" s="4" t="s">
        <v>28</v>
      </c>
      <c r="J18" s="2">
        <v>35.28</v>
      </c>
      <c r="M18" s="4" t="s">
        <v>28</v>
      </c>
      <c r="N18" s="2">
        <v>3.4545454545454546</v>
      </c>
    </row>
    <row r="19" spans="5:14" x14ac:dyDescent="0.35">
      <c r="E19" s="4" t="s">
        <v>29</v>
      </c>
      <c r="F19" s="7">
        <v>20</v>
      </c>
      <c r="I19" s="4" t="s">
        <v>29</v>
      </c>
      <c r="J19" s="2">
        <v>32.549999999999997</v>
      </c>
      <c r="M19" s="4" t="s">
        <v>29</v>
      </c>
      <c r="N19" s="2">
        <v>4.4000000000000004</v>
      </c>
    </row>
    <row r="20" spans="5:14" x14ac:dyDescent="0.35">
      <c r="E20" s="4" t="s">
        <v>30</v>
      </c>
      <c r="F20" s="7">
        <v>14</v>
      </c>
      <c r="I20" s="4" t="s">
        <v>30</v>
      </c>
      <c r="J20" s="2">
        <v>35.642857142857146</v>
      </c>
      <c r="M20" s="4" t="s">
        <v>30</v>
      </c>
      <c r="N20" s="2">
        <v>5.833333333333333</v>
      </c>
    </row>
    <row r="21" spans="5:14" x14ac:dyDescent="0.35">
      <c r="E21" s="4" t="s">
        <v>31</v>
      </c>
      <c r="F21" s="7">
        <v>17</v>
      </c>
      <c r="I21" s="4" t="s">
        <v>31</v>
      </c>
      <c r="J21" s="2">
        <v>38.764705882352942</v>
      </c>
      <c r="M21" s="4" t="s">
        <v>31</v>
      </c>
      <c r="N21" s="2">
        <v>4.4444444444444446</v>
      </c>
    </row>
    <row r="22" spans="5:14" x14ac:dyDescent="0.35">
      <c r="E22" s="4" t="s">
        <v>32</v>
      </c>
      <c r="F22" s="7">
        <v>20</v>
      </c>
      <c r="I22" s="4" t="s">
        <v>32</v>
      </c>
      <c r="J22" s="2">
        <v>39.9</v>
      </c>
      <c r="M22" s="4" t="s">
        <v>32</v>
      </c>
      <c r="N22" s="2">
        <v>5.333333333333333</v>
      </c>
    </row>
    <row r="23" spans="5:14" x14ac:dyDescent="0.35">
      <c r="E23" s="4" t="s">
        <v>33</v>
      </c>
      <c r="F23" s="7">
        <v>10</v>
      </c>
      <c r="I23" s="4" t="s">
        <v>33</v>
      </c>
      <c r="J23" s="2">
        <v>41.6</v>
      </c>
      <c r="M23" s="4" t="s">
        <v>33</v>
      </c>
      <c r="N23" s="2">
        <v>5.333333333333333</v>
      </c>
    </row>
    <row r="24" spans="5:14" x14ac:dyDescent="0.35">
      <c r="E24" s="4" t="s">
        <v>34</v>
      </c>
      <c r="F24" s="7">
        <v>17</v>
      </c>
      <c r="I24" s="4" t="s">
        <v>34</v>
      </c>
      <c r="J24" s="2">
        <v>39.470588235294116</v>
      </c>
      <c r="M24" s="4" t="s">
        <v>34</v>
      </c>
      <c r="N24" s="2">
        <v>5.5714285714285712</v>
      </c>
    </row>
    <row r="25" spans="5:14" x14ac:dyDescent="0.35">
      <c r="E25" s="4" t="s">
        <v>35</v>
      </c>
      <c r="F25" s="7">
        <v>15</v>
      </c>
      <c r="I25" s="4" t="s">
        <v>35</v>
      </c>
      <c r="J25" s="2">
        <v>27.733333333333334</v>
      </c>
      <c r="M25" s="4" t="s">
        <v>35</v>
      </c>
      <c r="N25" s="2">
        <v>5</v>
      </c>
    </row>
    <row r="26" spans="5:14" x14ac:dyDescent="0.35">
      <c r="E26" s="4" t="s">
        <v>36</v>
      </c>
      <c r="F26" s="7">
        <v>16</v>
      </c>
      <c r="I26" s="4" t="s">
        <v>36</v>
      </c>
      <c r="J26" s="2">
        <v>36.875</v>
      </c>
      <c r="M26" s="4" t="s">
        <v>36</v>
      </c>
      <c r="N26" s="2">
        <v>6.4</v>
      </c>
    </row>
    <row r="27" spans="5:14" x14ac:dyDescent="0.35">
      <c r="E27" s="4" t="s">
        <v>37</v>
      </c>
      <c r="F27" s="7">
        <v>18</v>
      </c>
      <c r="I27" s="4" t="s">
        <v>37</v>
      </c>
      <c r="J27" s="2">
        <v>40.333333333333336</v>
      </c>
      <c r="M27" s="4" t="s">
        <v>37</v>
      </c>
      <c r="N27" s="2">
        <v>5.333333333333333</v>
      </c>
    </row>
    <row r="28" spans="5:14" x14ac:dyDescent="0.35">
      <c r="E28" s="4" t="s">
        <v>38</v>
      </c>
      <c r="F28" s="7">
        <v>16</v>
      </c>
      <c r="I28" s="4" t="s">
        <v>38</v>
      </c>
      <c r="J28" s="2">
        <v>36.5</v>
      </c>
      <c r="M28" s="4" t="s">
        <v>38</v>
      </c>
      <c r="N28" s="2">
        <v>3.75</v>
      </c>
    </row>
    <row r="29" spans="5:14" x14ac:dyDescent="0.35">
      <c r="E29" s="4" t="s">
        <v>39</v>
      </c>
      <c r="F29" s="7">
        <v>15</v>
      </c>
      <c r="I29" s="4" t="s">
        <v>39</v>
      </c>
      <c r="J29" s="2">
        <v>32.866666666666667</v>
      </c>
      <c r="M29" s="4" t="s">
        <v>39</v>
      </c>
      <c r="N29" s="2">
        <v>6.333333333333333</v>
      </c>
    </row>
    <row r="30" spans="5:14" x14ac:dyDescent="0.35">
      <c r="E30" s="4" t="s">
        <v>40</v>
      </c>
      <c r="F30" s="7">
        <v>14</v>
      </c>
      <c r="I30" s="4" t="s">
        <v>40</v>
      </c>
      <c r="J30" s="2">
        <v>36.642857142857146</v>
      </c>
      <c r="M30" s="4" t="s">
        <v>40</v>
      </c>
      <c r="N30" s="2">
        <v>10</v>
      </c>
    </row>
    <row r="31" spans="5:14" x14ac:dyDescent="0.35">
      <c r="E31" s="4" t="s">
        <v>41</v>
      </c>
      <c r="F31" s="7">
        <v>16</v>
      </c>
      <c r="I31" s="4" t="s">
        <v>41</v>
      </c>
      <c r="J31" s="2">
        <v>36.5625</v>
      </c>
      <c r="M31" s="4" t="s">
        <v>41</v>
      </c>
      <c r="N31" s="2">
        <v>5</v>
      </c>
    </row>
    <row r="32" spans="5:14" x14ac:dyDescent="0.35">
      <c r="E32" s="4" t="s">
        <v>42</v>
      </c>
      <c r="F32" s="7">
        <v>20</v>
      </c>
      <c r="I32" s="4" t="s">
        <v>42</v>
      </c>
      <c r="J32" s="2">
        <v>32.15</v>
      </c>
      <c r="M32" s="4" t="s">
        <v>42</v>
      </c>
      <c r="N32" s="2">
        <v>5.333333333333333</v>
      </c>
    </row>
    <row r="33" spans="1:14" x14ac:dyDescent="0.35">
      <c r="E33" s="4" t="s">
        <v>43</v>
      </c>
      <c r="F33" s="7">
        <v>19</v>
      </c>
      <c r="I33" s="4" t="s">
        <v>43</v>
      </c>
      <c r="J33" s="2">
        <v>38.368421052631582</v>
      </c>
      <c r="M33" s="4" t="s">
        <v>43</v>
      </c>
      <c r="N33" s="2">
        <v>4.8</v>
      </c>
    </row>
    <row r="34" spans="1:14" x14ac:dyDescent="0.35">
      <c r="E34" s="4" t="s">
        <v>44</v>
      </c>
      <c r="F34" s="7">
        <v>14</v>
      </c>
      <c r="I34" s="4" t="s">
        <v>44</v>
      </c>
      <c r="J34" s="2">
        <v>33.071428571428569</v>
      </c>
      <c r="M34" s="4" t="s">
        <v>44</v>
      </c>
      <c r="N34" s="2">
        <v>5</v>
      </c>
    </row>
    <row r="35" spans="1:14" x14ac:dyDescent="0.35">
      <c r="E35" s="4" t="s">
        <v>45</v>
      </c>
      <c r="F35" s="7">
        <v>18</v>
      </c>
      <c r="I35" s="4" t="s">
        <v>45</v>
      </c>
      <c r="J35" s="2">
        <v>36.444444444444443</v>
      </c>
      <c r="M35" s="4" t="s">
        <v>45</v>
      </c>
      <c r="N35" s="2">
        <v>1.4</v>
      </c>
    </row>
    <row r="36" spans="1:14" x14ac:dyDescent="0.35">
      <c r="E36" s="4" t="s">
        <v>3</v>
      </c>
      <c r="F36" s="7">
        <v>513</v>
      </c>
      <c r="I36" s="4" t="s">
        <v>3</v>
      </c>
      <c r="J36" s="2">
        <v>36.323586744639378</v>
      </c>
      <c r="M36" s="4" t="s">
        <v>3</v>
      </c>
      <c r="N36" s="2">
        <v>4.9591836734693882</v>
      </c>
    </row>
    <row r="38" spans="1:14" x14ac:dyDescent="0.35">
      <c r="A38" s="1" t="s">
        <v>4</v>
      </c>
      <c r="B38" t="s">
        <v>9</v>
      </c>
      <c r="C38" t="s">
        <v>10</v>
      </c>
    </row>
    <row r="39" spans="1:14" x14ac:dyDescent="0.35">
      <c r="A39" s="4" t="s">
        <v>7</v>
      </c>
      <c r="B39" s="2">
        <v>269</v>
      </c>
      <c r="C39" s="5">
        <v>0.52436647173489281</v>
      </c>
    </row>
    <row r="40" spans="1:14" x14ac:dyDescent="0.35">
      <c r="A40" s="4" t="s">
        <v>8</v>
      </c>
      <c r="B40" s="2">
        <v>244</v>
      </c>
      <c r="C40" s="5">
        <v>0.47563352826510719</v>
      </c>
    </row>
    <row r="41" spans="1:14" x14ac:dyDescent="0.35">
      <c r="A41" s="4" t="s">
        <v>3</v>
      </c>
      <c r="B41" s="2">
        <v>513</v>
      </c>
      <c r="C41" s="5">
        <v>1</v>
      </c>
    </row>
    <row r="45" spans="1:14" x14ac:dyDescent="0.35">
      <c r="A45" s="9" t="s">
        <v>11</v>
      </c>
      <c r="B45" s="9" t="s">
        <v>14</v>
      </c>
      <c r="C45" s="9" t="s">
        <v>12</v>
      </c>
      <c r="D45" s="9" t="s">
        <v>13</v>
      </c>
    </row>
    <row r="46" spans="1:14" ht="17" customHeight="1" x14ac:dyDescent="0.35">
      <c r="A46" s="10" t="str">
        <f>A40</f>
        <v>Not Admitted</v>
      </c>
      <c r="B46" s="11">
        <f>B40</f>
        <v>244</v>
      </c>
      <c r="C46" s="12">
        <f>C40</f>
        <v>0.47563352826510719</v>
      </c>
      <c r="D46" s="10"/>
    </row>
    <row r="47" spans="1:14" ht="18.5" customHeight="1" x14ac:dyDescent="0.35">
      <c r="A47" s="10" t="str">
        <f>A39</f>
        <v>Admitted</v>
      </c>
      <c r="B47" s="11">
        <f>B39</f>
        <v>269</v>
      </c>
      <c r="C47" s="12">
        <f>C39</f>
        <v>0.52436647173489281</v>
      </c>
      <c r="D47" s="10"/>
    </row>
    <row r="51" spans="1:8" x14ac:dyDescent="0.35">
      <c r="A51" s="1" t="s">
        <v>4</v>
      </c>
      <c r="B51" t="s">
        <v>54</v>
      </c>
      <c r="D51" s="1" t="s">
        <v>4</v>
      </c>
      <c r="E51" t="s">
        <v>57</v>
      </c>
      <c r="G51" s="1" t="s">
        <v>4</v>
      </c>
      <c r="H51" t="s">
        <v>69</v>
      </c>
    </row>
    <row r="52" spans="1:8" x14ac:dyDescent="0.35">
      <c r="A52" s="4" t="s">
        <v>46</v>
      </c>
      <c r="B52" s="8">
        <v>76</v>
      </c>
      <c r="D52" s="4" t="s">
        <v>56</v>
      </c>
      <c r="E52" s="2">
        <v>316</v>
      </c>
      <c r="G52" s="4" t="s">
        <v>62</v>
      </c>
      <c r="H52" s="8">
        <v>4</v>
      </c>
    </row>
    <row r="53" spans="1:8" x14ac:dyDescent="0.35">
      <c r="A53" s="4" t="s">
        <v>47</v>
      </c>
      <c r="B53" s="8">
        <v>69</v>
      </c>
      <c r="D53" s="4" t="s">
        <v>55</v>
      </c>
      <c r="E53" s="2">
        <v>197</v>
      </c>
      <c r="G53" s="4" t="s">
        <v>68</v>
      </c>
      <c r="H53" s="8">
        <v>5</v>
      </c>
    </row>
    <row r="54" spans="1:8" x14ac:dyDescent="0.35">
      <c r="A54" s="4" t="s">
        <v>48</v>
      </c>
      <c r="B54" s="8">
        <v>64</v>
      </c>
      <c r="D54" s="4" t="s">
        <v>3</v>
      </c>
      <c r="E54" s="2">
        <v>513</v>
      </c>
      <c r="G54" s="4" t="s">
        <v>64</v>
      </c>
      <c r="H54" s="8">
        <v>9</v>
      </c>
    </row>
    <row r="55" spans="1:8" x14ac:dyDescent="0.35">
      <c r="A55" s="4" t="s">
        <v>49</v>
      </c>
      <c r="B55" s="8">
        <v>59</v>
      </c>
      <c r="G55" s="4" t="s">
        <v>67</v>
      </c>
      <c r="H55" s="8">
        <v>14</v>
      </c>
    </row>
    <row r="56" spans="1:8" x14ac:dyDescent="0.35">
      <c r="A56" s="4" t="s">
        <v>50</v>
      </c>
      <c r="B56" s="8">
        <v>58</v>
      </c>
      <c r="G56" s="4" t="s">
        <v>61</v>
      </c>
      <c r="H56" s="8">
        <v>14</v>
      </c>
    </row>
    <row r="57" spans="1:8" x14ac:dyDescent="0.35">
      <c r="A57" s="4" t="s">
        <v>51</v>
      </c>
      <c r="B57" s="8">
        <v>66</v>
      </c>
      <c r="D57" s="1" t="s">
        <v>4</v>
      </c>
      <c r="E57" t="s">
        <v>60</v>
      </c>
      <c r="G57" s="4" t="s">
        <v>66</v>
      </c>
      <c r="H57" s="8">
        <v>65</v>
      </c>
    </row>
    <row r="58" spans="1:8" x14ac:dyDescent="0.35">
      <c r="A58" s="4" t="s">
        <v>52</v>
      </c>
      <c r="B58" s="8">
        <v>67</v>
      </c>
      <c r="D58" s="4" t="s">
        <v>58</v>
      </c>
      <c r="E58" s="8">
        <v>241</v>
      </c>
      <c r="G58" s="4" t="s">
        <v>63</v>
      </c>
      <c r="H58" s="8">
        <v>103</v>
      </c>
    </row>
    <row r="59" spans="1:8" x14ac:dyDescent="0.35">
      <c r="A59" s="4" t="s">
        <v>53</v>
      </c>
      <c r="B59" s="8">
        <v>54</v>
      </c>
      <c r="D59" s="4" t="s">
        <v>59</v>
      </c>
      <c r="E59" s="8">
        <v>272</v>
      </c>
      <c r="G59" s="4" t="s">
        <v>65</v>
      </c>
      <c r="H59" s="8">
        <v>299</v>
      </c>
    </row>
    <row r="60" spans="1:8" x14ac:dyDescent="0.35">
      <c r="A60" s="4" t="s">
        <v>3</v>
      </c>
      <c r="B60" s="2">
        <v>513</v>
      </c>
      <c r="D60" s="4" t="s">
        <v>3</v>
      </c>
      <c r="E60" s="2">
        <v>513</v>
      </c>
      <c r="G60" s="4" t="s">
        <v>3</v>
      </c>
      <c r="H60" s="2">
        <v>513</v>
      </c>
    </row>
    <row r="66" spans="1:1" x14ac:dyDescent="0.35">
      <c r="A66" s="1" t="s">
        <v>4</v>
      </c>
    </row>
    <row r="67" spans="1:1" x14ac:dyDescent="0.35">
      <c r="A67" s="4" t="s">
        <v>70</v>
      </c>
    </row>
    <row r="68" spans="1:1" x14ac:dyDescent="0.35">
      <c r="A68" s="4" t="s">
        <v>3</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A5E24-509F-45FA-B593-190B1868F013}">
  <dimension ref="A1:S24"/>
  <sheetViews>
    <sheetView tabSelected="1" zoomScale="98" zoomScaleNormal="98" workbookViewId="0">
      <selection activeCell="T12" sqref="T12"/>
    </sheetView>
  </sheetViews>
  <sheetFormatPr defaultRowHeight="14.5" x14ac:dyDescent="0.35"/>
  <sheetData>
    <row r="1" spans="1:17" x14ac:dyDescent="0.35">
      <c r="A1" s="3"/>
      <c r="B1" s="3"/>
      <c r="C1" s="3"/>
      <c r="D1" s="3"/>
      <c r="E1" s="3"/>
      <c r="F1" s="3"/>
      <c r="G1" s="3"/>
      <c r="H1" s="3"/>
      <c r="I1" s="3"/>
      <c r="J1" s="3"/>
      <c r="K1" s="3"/>
      <c r="L1" s="3"/>
      <c r="M1" s="3"/>
      <c r="N1" s="3"/>
      <c r="O1" s="3"/>
      <c r="P1" s="3"/>
      <c r="Q1" s="3"/>
    </row>
    <row r="2" spans="1:17" x14ac:dyDescent="0.35">
      <c r="A2" s="3"/>
      <c r="B2" s="3"/>
      <c r="C2" s="3"/>
      <c r="D2" s="3"/>
      <c r="E2" s="3"/>
      <c r="F2" s="3"/>
      <c r="G2" s="3"/>
      <c r="H2" s="3"/>
      <c r="I2" s="3"/>
      <c r="J2" s="3"/>
      <c r="K2" s="3"/>
      <c r="L2" s="3"/>
      <c r="M2" s="3"/>
      <c r="N2" s="3"/>
      <c r="O2" s="3"/>
      <c r="P2" s="3"/>
      <c r="Q2" s="3"/>
    </row>
    <row r="3" spans="1:17" x14ac:dyDescent="0.35">
      <c r="A3" s="3"/>
      <c r="B3" s="3"/>
      <c r="C3" s="3"/>
      <c r="D3" s="3"/>
      <c r="E3" s="3"/>
      <c r="F3" s="3"/>
      <c r="G3" s="3"/>
      <c r="H3" s="3"/>
      <c r="I3" s="3"/>
      <c r="J3" s="3"/>
      <c r="K3" s="3"/>
      <c r="L3" s="3"/>
      <c r="M3" s="3"/>
      <c r="N3" s="3"/>
      <c r="O3" s="3"/>
      <c r="P3" s="3"/>
      <c r="Q3" s="3"/>
    </row>
    <row r="4" spans="1:17" x14ac:dyDescent="0.35">
      <c r="A4" s="3"/>
      <c r="B4" s="3"/>
      <c r="C4" s="3"/>
      <c r="D4" s="3"/>
      <c r="E4" s="3"/>
      <c r="F4" s="3"/>
      <c r="G4" s="3"/>
      <c r="H4" s="3"/>
      <c r="I4" s="3"/>
      <c r="J4" s="3"/>
      <c r="K4" s="3"/>
      <c r="L4" s="3"/>
      <c r="M4" s="3"/>
      <c r="N4" s="3"/>
      <c r="O4" s="3"/>
      <c r="P4" s="3"/>
      <c r="Q4" s="3"/>
    </row>
    <row r="5" spans="1:17" x14ac:dyDescent="0.35">
      <c r="A5" s="3"/>
      <c r="B5" s="3"/>
      <c r="C5" s="3"/>
      <c r="D5" s="3"/>
      <c r="E5" s="3"/>
      <c r="F5" s="3"/>
      <c r="G5" s="3"/>
      <c r="H5" s="3"/>
      <c r="I5" s="3"/>
      <c r="J5" s="3"/>
      <c r="K5" s="3"/>
      <c r="L5" s="3"/>
      <c r="M5" s="3"/>
      <c r="N5" s="3"/>
      <c r="O5" s="3"/>
      <c r="P5" s="3"/>
      <c r="Q5" s="3"/>
    </row>
    <row r="6" spans="1:17" x14ac:dyDescent="0.35">
      <c r="A6" s="3"/>
      <c r="B6" s="3"/>
      <c r="C6" s="3"/>
      <c r="D6" s="3"/>
      <c r="E6" s="3"/>
      <c r="F6" s="3"/>
      <c r="G6" s="3"/>
      <c r="H6" s="3"/>
      <c r="I6" s="3"/>
      <c r="J6" s="3"/>
      <c r="K6" s="3"/>
      <c r="L6" s="3"/>
      <c r="M6" s="3"/>
      <c r="N6" s="3"/>
      <c r="O6" s="3"/>
      <c r="P6" s="3"/>
      <c r="Q6" s="3"/>
    </row>
    <row r="7" spans="1:17" x14ac:dyDescent="0.35">
      <c r="A7" s="3"/>
      <c r="B7" s="3"/>
      <c r="C7" s="3"/>
      <c r="D7" s="3"/>
      <c r="E7" s="3"/>
      <c r="F7" s="3"/>
      <c r="G7" s="3"/>
      <c r="H7" s="3"/>
      <c r="I7" s="3"/>
      <c r="J7" s="3"/>
      <c r="K7" s="3"/>
      <c r="L7" s="3"/>
      <c r="M7" s="3"/>
      <c r="N7" s="3"/>
      <c r="O7" s="3"/>
      <c r="P7" s="3"/>
      <c r="Q7" s="3"/>
    </row>
    <row r="8" spans="1:17" x14ac:dyDescent="0.35">
      <c r="A8" s="3"/>
      <c r="B8" s="3"/>
      <c r="C8" s="3"/>
      <c r="D8" s="3"/>
      <c r="E8" s="3"/>
      <c r="F8" s="3"/>
      <c r="G8" s="3"/>
      <c r="H8" s="3"/>
      <c r="I8" s="3"/>
      <c r="J8" s="3"/>
      <c r="K8" s="3"/>
      <c r="L8" s="3"/>
      <c r="M8" s="3"/>
      <c r="N8" s="3"/>
      <c r="O8" s="3"/>
      <c r="P8" s="3"/>
      <c r="Q8" s="3"/>
    </row>
    <row r="9" spans="1:17" x14ac:dyDescent="0.35">
      <c r="A9" s="3"/>
      <c r="B9" s="3"/>
      <c r="C9" s="3"/>
      <c r="D9" s="3"/>
      <c r="E9" s="3"/>
      <c r="F9" s="3"/>
      <c r="G9" s="3"/>
      <c r="H9" s="3"/>
      <c r="I9" s="3"/>
      <c r="J9" s="3"/>
      <c r="K9" s="3"/>
      <c r="L9" s="3"/>
      <c r="M9" s="3"/>
      <c r="N9" s="3"/>
      <c r="O9" s="3"/>
      <c r="P9" s="3"/>
      <c r="Q9" s="3"/>
    </row>
    <row r="10" spans="1:17" x14ac:dyDescent="0.35">
      <c r="A10" s="3"/>
      <c r="B10" s="3"/>
      <c r="C10" s="3"/>
      <c r="D10" s="3"/>
      <c r="E10" s="3"/>
      <c r="F10" s="3"/>
      <c r="G10" s="3"/>
      <c r="H10" s="3"/>
      <c r="I10" s="3"/>
      <c r="J10" s="3"/>
      <c r="K10" s="3"/>
      <c r="L10" s="3"/>
      <c r="M10" s="3"/>
      <c r="N10" s="3"/>
      <c r="O10" s="3"/>
      <c r="P10" s="3"/>
      <c r="Q10" s="3"/>
    </row>
    <row r="11" spans="1:17" x14ac:dyDescent="0.35">
      <c r="A11" s="3"/>
      <c r="B11" s="3"/>
      <c r="C11" s="3"/>
      <c r="D11" s="3"/>
      <c r="E11" s="3"/>
      <c r="F11" s="3"/>
      <c r="G11" s="3"/>
      <c r="H11" s="3"/>
      <c r="I11" s="3"/>
      <c r="J11" s="3"/>
      <c r="K11" s="3"/>
      <c r="L11" s="3"/>
      <c r="M11" s="3"/>
      <c r="N11" s="3"/>
      <c r="O11" s="3"/>
      <c r="P11" s="3"/>
      <c r="Q11" s="3"/>
    </row>
    <row r="12" spans="1:17" x14ac:dyDescent="0.35">
      <c r="A12" s="3"/>
      <c r="B12" s="3"/>
      <c r="C12" s="3"/>
      <c r="D12" s="3"/>
      <c r="E12" s="3"/>
      <c r="F12" s="3"/>
      <c r="G12" s="3"/>
      <c r="H12" s="3"/>
      <c r="I12" s="3"/>
      <c r="J12" s="3"/>
      <c r="K12" s="3"/>
      <c r="L12" s="3"/>
      <c r="M12" s="3"/>
      <c r="N12" s="3"/>
      <c r="O12" s="3"/>
      <c r="P12" s="3"/>
      <c r="Q12" s="3"/>
    </row>
    <row r="13" spans="1:17" x14ac:dyDescent="0.35">
      <c r="A13" s="3"/>
      <c r="B13" s="3"/>
      <c r="C13" s="3"/>
      <c r="D13" s="3"/>
      <c r="E13" s="3"/>
      <c r="F13" s="3"/>
      <c r="G13" s="3"/>
      <c r="H13" s="3"/>
      <c r="I13" s="3"/>
      <c r="J13" s="3"/>
      <c r="K13" s="3"/>
      <c r="L13" s="3"/>
      <c r="M13" s="3"/>
      <c r="N13" s="3"/>
      <c r="O13" s="3"/>
      <c r="P13" s="3"/>
      <c r="Q13" s="3"/>
    </row>
    <row r="14" spans="1:17" x14ac:dyDescent="0.35">
      <c r="A14" s="3"/>
      <c r="B14" s="3"/>
      <c r="C14" s="3"/>
      <c r="D14" s="3"/>
      <c r="E14" s="3"/>
      <c r="F14" s="3"/>
      <c r="G14" s="3"/>
      <c r="H14" s="3"/>
      <c r="I14" s="3"/>
      <c r="J14" s="3"/>
      <c r="K14" s="3"/>
      <c r="L14" s="3"/>
      <c r="M14" s="3"/>
      <c r="N14" s="3"/>
      <c r="O14" s="3"/>
      <c r="P14" s="3"/>
      <c r="Q14" s="3"/>
    </row>
    <row r="15" spans="1:17" x14ac:dyDescent="0.35">
      <c r="A15" s="3"/>
      <c r="B15" s="3"/>
      <c r="C15" s="3"/>
      <c r="D15" s="3"/>
      <c r="E15" s="3"/>
      <c r="F15" s="3"/>
      <c r="G15" s="3"/>
      <c r="H15" s="3"/>
      <c r="I15" s="3"/>
      <c r="J15" s="3"/>
      <c r="K15" s="3"/>
      <c r="L15" s="3"/>
      <c r="M15" s="3"/>
      <c r="N15" s="3"/>
      <c r="O15" s="3"/>
      <c r="P15" s="3"/>
      <c r="Q15" s="3"/>
    </row>
    <row r="16" spans="1:17" x14ac:dyDescent="0.35">
      <c r="A16" s="3"/>
      <c r="B16" s="3"/>
      <c r="C16" s="3"/>
      <c r="D16" s="3"/>
      <c r="E16" s="3"/>
      <c r="F16" s="3"/>
      <c r="G16" s="3"/>
      <c r="H16" s="3"/>
      <c r="I16" s="3"/>
      <c r="J16" s="3"/>
      <c r="K16" s="3"/>
      <c r="L16" s="3"/>
      <c r="M16" s="3"/>
      <c r="N16" s="3"/>
      <c r="O16" s="3"/>
      <c r="P16" s="3"/>
      <c r="Q16" s="3"/>
    </row>
    <row r="17" spans="1:19" x14ac:dyDescent="0.35">
      <c r="A17" s="3"/>
      <c r="B17" s="3"/>
      <c r="C17" s="3"/>
      <c r="D17" s="3"/>
      <c r="E17" s="3"/>
      <c r="F17" s="3"/>
      <c r="G17" s="3"/>
      <c r="H17" s="3"/>
      <c r="I17" s="3"/>
      <c r="J17" s="3"/>
      <c r="K17" s="3"/>
      <c r="L17" s="3"/>
      <c r="M17" s="3"/>
      <c r="N17" s="3"/>
      <c r="O17" s="3"/>
      <c r="P17" s="3"/>
      <c r="Q17" s="3"/>
    </row>
    <row r="18" spans="1:19" x14ac:dyDescent="0.35">
      <c r="A18" s="3"/>
      <c r="B18" s="3"/>
      <c r="C18" s="3"/>
      <c r="D18" s="3"/>
      <c r="E18" s="3"/>
      <c r="F18" s="3"/>
      <c r="G18" s="3"/>
      <c r="H18" s="3"/>
      <c r="I18" s="3"/>
      <c r="J18" s="3"/>
      <c r="K18" s="3"/>
      <c r="L18" s="3"/>
      <c r="M18" s="3"/>
      <c r="N18" s="3"/>
      <c r="O18" s="3"/>
      <c r="P18" s="3"/>
      <c r="Q18" s="3"/>
    </row>
    <row r="19" spans="1:19" x14ac:dyDescent="0.35">
      <c r="A19" s="3"/>
      <c r="B19" s="3"/>
      <c r="C19" s="3"/>
      <c r="D19" s="3"/>
      <c r="E19" s="3"/>
      <c r="F19" s="3"/>
      <c r="G19" s="3"/>
      <c r="H19" s="3"/>
      <c r="I19" s="3"/>
      <c r="J19" s="3"/>
      <c r="K19" s="3"/>
      <c r="L19" s="3"/>
      <c r="M19" s="3"/>
      <c r="N19" s="3"/>
      <c r="O19" s="3"/>
      <c r="P19" s="3"/>
      <c r="Q19" s="3"/>
    </row>
    <row r="20" spans="1:19" x14ac:dyDescent="0.35">
      <c r="A20" s="3"/>
      <c r="B20" s="3"/>
      <c r="C20" s="3"/>
      <c r="D20" s="3"/>
      <c r="E20" s="3"/>
      <c r="F20" s="3"/>
      <c r="G20" s="3"/>
      <c r="H20" s="3"/>
      <c r="I20" s="3"/>
      <c r="J20" s="3"/>
      <c r="K20" s="3"/>
      <c r="L20" s="3"/>
      <c r="M20" s="3"/>
      <c r="N20" s="3"/>
      <c r="O20" s="3"/>
      <c r="P20" s="3"/>
      <c r="Q20" s="3"/>
    </row>
    <row r="21" spans="1:19" x14ac:dyDescent="0.35">
      <c r="A21" s="3"/>
      <c r="B21" s="3"/>
      <c r="C21" s="3"/>
      <c r="D21" s="3"/>
      <c r="E21" s="3"/>
      <c r="F21" s="3"/>
      <c r="G21" s="3"/>
      <c r="H21" s="3"/>
      <c r="I21" s="3"/>
      <c r="J21" s="3"/>
      <c r="K21" s="3"/>
      <c r="L21" s="3"/>
      <c r="M21" s="3"/>
      <c r="N21" s="3"/>
      <c r="O21" s="3"/>
      <c r="P21" s="3"/>
      <c r="Q21" s="3"/>
      <c r="S21" t="s">
        <v>5</v>
      </c>
    </row>
    <row r="22" spans="1:19" x14ac:dyDescent="0.35">
      <c r="A22" s="3"/>
      <c r="B22" s="3"/>
      <c r="C22" s="3"/>
      <c r="D22" s="3"/>
      <c r="E22" s="3"/>
      <c r="F22" s="3"/>
      <c r="G22" s="3"/>
      <c r="H22" s="3"/>
      <c r="I22" s="3"/>
      <c r="J22" s="3"/>
      <c r="K22" s="3"/>
      <c r="L22" s="3"/>
      <c r="M22" s="3"/>
      <c r="N22" s="3"/>
      <c r="O22" s="3"/>
      <c r="P22" s="3"/>
      <c r="Q22" s="3"/>
    </row>
    <row r="23" spans="1:19" x14ac:dyDescent="0.35">
      <c r="A23" s="3"/>
      <c r="B23" s="3"/>
      <c r="C23" s="3"/>
      <c r="D23" s="3"/>
      <c r="E23" s="3"/>
      <c r="F23" s="3"/>
      <c r="G23" s="3"/>
      <c r="H23" s="3"/>
      <c r="I23" s="3"/>
      <c r="J23" s="3"/>
      <c r="K23" s="3"/>
      <c r="L23" s="3"/>
      <c r="M23" s="3"/>
      <c r="N23" s="3"/>
      <c r="O23" s="3"/>
      <c r="P23" s="3"/>
      <c r="Q23" s="3"/>
    </row>
    <row r="24" spans="1:19" x14ac:dyDescent="0.35">
      <c r="A24" s="3"/>
      <c r="B24" s="3"/>
      <c r="C24" s="3"/>
      <c r="D24" s="3"/>
      <c r="E24" s="3"/>
      <c r="F24" s="3"/>
      <c r="G24" s="3"/>
      <c r="H24" s="3"/>
      <c r="I24" s="3"/>
      <c r="J24" s="3"/>
      <c r="K24" s="3"/>
      <c r="L24" s="3"/>
      <c r="M24" s="3"/>
      <c r="N24" s="3"/>
      <c r="O24" s="3"/>
      <c r="P24" s="3"/>
      <c r="Q24" s="3"/>
    </row>
  </sheetData>
  <pageMargins left="0.7" right="0.7" top="0.75" bottom="0.75" header="0.3" footer="0.3"/>
  <pageSetup paperSize="9" orientation="portrait" r:id="rId1"/>
  <drawing r:id="rId2"/>
  <legacy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D7FC3-ADA3-440C-9B39-7564D5CD523C}">
  <dimension ref="A20:N20"/>
  <sheetViews>
    <sheetView workbookViewId="0"/>
  </sheetViews>
  <sheetFormatPr defaultRowHeight="14.5" x14ac:dyDescent="0.35"/>
  <sheetData>
    <row r="20" spans="1:14" ht="18.5" x14ac:dyDescent="0.45">
      <c r="A20" s="6" t="s">
        <v>6</v>
      </c>
      <c r="B20" s="6"/>
      <c r="C20" s="6"/>
      <c r="D20" s="6"/>
      <c r="E20" s="6"/>
      <c r="F20" s="6"/>
      <c r="G20" s="6"/>
      <c r="H20" s="6"/>
      <c r="I20" s="6"/>
      <c r="J20" s="6"/>
      <c r="K20" s="6"/>
      <c r="L20" s="6"/>
      <c r="M20" s="6"/>
      <c r="N20" s="6"/>
    </row>
  </sheetData>
  <mergeCells count="1">
    <mergeCell ref="A20:N2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0B131-2DB0-478C-A45E-132C1CB51F07}">
  <dimension ref="A1"/>
  <sheetViews>
    <sheetView workbookViewId="0"/>
  </sheetViews>
  <sheetFormatPr defaultRowHeight="14.5" x14ac:dyDescent="0.3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92B44-1AF9-414F-B19E-695CE0886D0D}">
  <dimension ref="A1"/>
  <sheetViews>
    <sheetView workbookViewId="0"/>
  </sheetViews>
  <sheetFormatPr defaultRowHeight="14.5" x14ac:dyDescent="0.3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C l i e n t W i n d o w X M L " > < C u s t o m C o n t e n t > < ! [ C D A T A [ H o s p i t a l   E m e r g e n c y   R o o m   D a t a _ d f 6 7 3 3 5 1 - 5 3 e a - 4 8 6 7 - 8 3 c d - 6 e a f 4 f 5 a 6 b 4 2 ] ] > < / 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S h o w H i d d e n " > < C u s t o m C o n t e n t > < ! [ C D A T A [ T r u e ] ] > < / C u s t o m C o n t e n t > < / G e m i n i > 
</file>

<file path=customXml/item13.xml>��< ? x m l   v e r s i o n = " 1 . 0 "   e n c o d i n g = " U T F - 1 6 " ? > < G e m i n i   x m l n s = " h t t p : / / g e m i n i / p i v o t c u s t o m i z a t i o n / M a n u a l C a l c M o d e " > < C u s t o m C o n t e n t > < ! [ C D A T A [ F a l s e ] ] > < / C u s t o m C o n t e n t > < / G e m i n i > 
</file>

<file path=customXml/item14.xml>��< ? x m l   v e r s i o n = " 1 . 0 "   e n c o d i n g = " U T F - 1 6 " ? > < G e m i n i   x m l n s = " h t t p : / / g e m i n i / p i v o t c u s t o m i z a t i o n / T a b l e O r d e r " > < C u s t o m C o n t e n t > < ! [ C D A T A [ H o s p i t a l   E m e r g e n c y   R o o m   D a t a _ d f 6 7 3 3 5 1 - 5 3 e a - 4 8 6 7 - 8 3 c d - 6 e a f 4 f 5 a 6 b 4 2 , C a l e n d e r _ T a b l e _ b a b e 9 2 1 c - 5 1 7 0 - 4 4 1 a - a e 1 7 - 3 2 9 a c 1 2 6 6 b 0 5 ] ] > < / 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 1 2 4 < / H e i g h t > < / S a n d b o x E d i t o r . F o r m u l a B a r S t a t 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 2 0 2 5 - 0 3 - 2 2 T 0 9 : 2 4 : 5 5 . 1 1 3 1 6 2 2 + 0 5 : 3 0 < / L a s t P r o c e s s e d T i m e > < / D a t a M o d e l i n g S a n d b o x . S e r i a l i z e d S a n d b o x E r r o r C a c h e > ] ] > < / 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 D a t a _ d f 6 7 3 3 5 1 - 5 3 e a - 4 8 6 7 - 8 3 c d - 6 e a f 4 f 5 a 6 b 4 2 < / K e y > < V a l u e   x m l n s : a = " h t t p : / / s c h e m a s . d a t a c o n t r a c t . o r g / 2 0 0 4 / 0 7 / M i c r o s o f t . A n a l y s i s S e r v i c e s . C o m m o n " > < a : H a s F o c u s > f a l s e < / a : H a s F o c u s > < a : S i z e A t D p i 9 6 > 1 4 3 < / a : S i z e A t D p i 9 6 > < a : V i s i b l e > t r u e < / a : V i s i b l e > < / V a l u e > < / K e y V a l u e O f s t r i n g S a n d b o x E d i t o r . M e a s u r e G r i d S t a t e S c d E 3 5 R y > < K e y V a l u e O f s t r i n g S a n d b o x E d i t o r . M e a s u r e G r i d S t a t e S c d E 3 5 R y > < K e y > C a l e n d e r _ T a b l e _ b a b e 9 2 1 c - 5 1 7 0 - 4 4 1 a - a e 1 7 - 3 2 9 a c 1 2 6 6 b 0 5 < / 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8.xml>��< ? x m l   v e r s i o n = " 1 . 0 "   e n c o d i n g = " U T F - 1 6 " ? > < G e m i n i   x m l n s = " h t t p : / / g e m i n i / p i v o t c u s t o m i z a t i o n / T a b l e X M L _ C a l e n d e r _ T a b l e _ b a b e 9 2 1 c - 5 1 7 0 - 4 4 1 a - a e 1 7 - 3 2 9 a c 1 2 6 6 b 0 5 " > < 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 2 7 3 < / 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P o w e r P i v o t V e r s i o n " > < C u s t o m C o n t e n t > < ! [ C D A T A [ 2 0 1 5 . 1 3 0 . 1 6 0 6 . 1 ] ] > < / C u s t o m C o n t e n t > < / G e m i n i > 
</file>

<file path=customXml/item3.xml>��< ? x m l   v e r s i o n = " 1 . 0 "   e n c o d i n g = " U T F - 1 6 " ? > < G e m i n i   x m l n s = " h t t p : / / g e m i n i / p i v o t c u s t o m i z a t i o n / S h o w I m p l i c i t M e a s u r e s " > < C u s t o m C o n t e n t > < ! [ C D A T A [ F a l s e ] ] > < / C u s t o m C o n t e n t > < / G e m i n i > 
</file>

<file path=customXml/item4.xml>��< ? x m l   v e r s i o n = " 1 . 0 "   e n c o d i n g = " U T F - 1 6 " ? > < G e m i n i   x m l n s = " h t t p : / / g e m i n i / p i v o t c u s t o m i z a t i o n / S a n d b o x N o n E m p t y " > < C u s t o m C o n t e n t > < ! [ C D A T A [ 1 ] ] > < / C u s t o m C o n t e n t > < / G e m i n i > 
</file>

<file path=customXml/item5.xml>��< ? x m l   v e r s i o n = " 1 . 0 "   e n c o d i n g = " U T F - 1 6 " ? > < G e m i n i   x m l n s = " h t t p : / / g e m i n i / p i v o t c u s t o m i z a t i o n / I s S a n d b o x E m b e d d e d " > < C u s t o m C o n t e n t > < ! [ C D A T A [ y e s ] ] > < / C u s t o m C o n t e n t > < / G e m i n i > 
</file>

<file path=customXml/item6.xml>��< ? x m l   v e r s i o n = " 1 . 0 "   e n c o d i n g = " U T F - 1 6 " ? > < G e m i n i   x m l n s = " h t t p : / / g e m i n i / p i v o t c u s t o m i z a t i o n / T a b l e X M L _ H o s p i t a l   E m e r g e n c y   R o o m   D a t a _ d f 6 7 3 3 5 1 - 5 3 e a - 4 8 6 7 - 8 3 c d - 6 e a f 4 f 5 a 6 b 4 2 " > < 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 1 3 6 < / i n t > < / v a l u e > < / i t e m > < i t e m > < k e y > < s t r i n g > P a t i e n t   A d m i s s i o n   T i m e < / s t r i n g > < / k e y > < v a l u e > < i n t > 2 6 3 < / i n t > < / v a l u e > < / i t e m > < i t e m > < k e y > < s t r i n g > P a t i e n t   A d m i s s i o n   D a t e < / s t r i n g > < / k e y > < v a l u e > < i n t > 2 6 1 < / i n t > < / v a l u e > < / i t e m > < i t e m > < k e y > < s t r i n g > P a t i e n t   N a m e < / s t r i n g > < / k e y > < v a l u e > < i n t > 1 7 2 < / i n t > < / v a l u e > < / i t e m > < i t e m > < k e y > < s t r i n g > P a t i e n t   G e n d e r < / s t r i n g > < / k e y > < v a l u e > < i n t > 1 8 6 < / i n t > < / v a l u e > < / i t e m > < i t e m > < k e y > < s t r i n g > P a t i e n t   A g e < / s t r i n g > < / k e y > < v a l u e > < i n t > 1 5 2 < / i n t > < / v a l u e > < / i t e m > < i t e m > < k e y > < s t r i n g > P a t i e n t   R a c e < / s t r i n g > < / k e y > < v a l u e > < i n t > 1 6 1 < / i n t > < / v a l u e > < / i t e m > < i t e m > < k e y > < s t r i n g > D e p a r t m e n t   R e f e r r a l < / s t r i n g > < / k e y > < v a l u e > < i n t > 2 3 7 < / i n t > < / v a l u e > < / i t e m > < i t e m > < k e y > < s t r i n g > P a t i e n t   A d m i s s i o n   F l a g < / s t r i n g > < / k e y > < v a l u e > < i n t > 2 5 4 < / i n t > < / v a l u e > < / i t e m > < i t e m > < k e y > < s t r i n g > P a t i e n t   S a t i s f a c t i o n   S c o r e < / s t r i n g > < / k e y > < v a l u e > < i n t > 2 7 8 < / i n t > < / v a l u e > < / i t e m > < i t e m > < k e y > < s t r i n g > P a t i e n t   W a i t t i m e < / s t r i n g > < / k e y > < v a l u e > < i n t > 2 0 1 < / i n t > < / v a l u e > < / i t e m > < i t e m > < k e y > < s t r i n g > A g e   G r o u p < / s t r i n g > < / k e y > < v a l u e > < i n t > 2 3 6 < / i n t > < / v a l u e > < / i t e m > < i t e m > < k e y > < s t r i n g > P a t i e n t   A t t e n d   S t a t u s < / s t r i n g > < / k e y > < v a l u e > < i n t > 2 3 6 < / i n t > < / v a l u e > < / i t e m > < / C o l u m n W i d t h s > < C o l u m n D i s p l a y I n d e x > < i t e m > < k e y > < s t r i n g > P a t i e n t   I d < / s t r i n g > < / k e y > < v a l u e > < i n t > 0 < / i n t > < / v a l u e > < / i t e m > < i t e m > < k e y > < s t r i n g > P a t i e n t   A d m i s s i o n   T i m e < / s t r i n g > < / k e y > < v a l u e > < i n t > 1 0 < / i n t > < / v a l u e > < / i t e m > < i t e m > < k e y > < s t r i n g > P a t i e n t   A d m i s s i o n   D a t e < / s t r i n g > < / k e y > < v a l u e > < i n t > 9 < / i n t > < / v a l u e > < / i t e m > < i t e m > < k e y > < s t r i n g > P a t i e n t   N a m e < / s t r i n g > < / k e y > < v a l u e > < i n t > 1 < / i n t > < / v a l u e > < / i t e m > < i t e m > < k e y > < s t r i n g > P a t i e n t   G e n d e r < / s t r i n g > < / k e y > < v a l u e > < i n t > 2 < / i n t > < / v a l u e > < / i t e m > < i t e m > < k e y > < s t r i n g > P a t i e n t   A g e < / s t r i n g > < / k e y > < v a l u e > < i n t > 3 < / i n t > < / v a l u e > < / i t e m > < i t e m > < k e y > < s t r i n g > P a t i e n t   R a c e < / s t r i n g > < / k e y > < v a l u e > < i n t > 4 < / i n t > < / v a l u e > < / i t e m > < i t e m > < k e y > < s t r i n g > D e p a r t m e n t   R e f e r r a l < / s t r i n g > < / k e y > < v a l u e > < i n t > 5 < / i n t > < / v a l u e > < / i t e m > < i t e m > < k e y > < s t r i n g > P a t i e n t   A d m i s s i o n   F l a g < / s t r i n g > < / k e y > < v a l u e > < i n t > 6 < / i n t > < / v a l u e > < / i t e m > < i t e m > < k e y > < s t r i n g > P a t i e n t   S a t i s f a c t i o n   S c o r e < / s t r i n g > < / k e y > < v a l u e > < i n t > 7 < / i n t > < / v a l u e > < / i t e m > < i t e m > < k e y > < s t r i n g > P a t i e n t   W a i t t i m e < / s t r i n g > < / k e y > < v a l u e > < i n t > 8 < / 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7.xml>��< ? x m l   v e r s i o n = " 1 . 0 "   e n c o d i n g = " U T F - 1 6 "   s t a n d a l o n e = " n o " ? > < D a t a M a s h u p   x m l n s = " h t t p : / / s c h e m a s . m i c r o s o f t . c o m / D a t a M a s h u p " > A A A A A F Q 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b U 8 E l q 0 A A A D 3 A A A A E g A A A E N v b m Z p Z y 9 Q Y W N r Y W d l L n h t b H q / e 7 + N f U V u j k J Z a l F x Z n 6 e r Z K h n o G S Q n F J Y l 5 K Y k 5 + X q q t U l 6 + k r 0 d L 5 d N Q G J y d m J 6 q g J Q d V 6 x V U V x i q 1 S R k l J g Z W + f n l 5 u V 6 5 s V 5 + U b q + k Y G B o X 6 E r 0 9 w c k Z q b q I S X H E m Y c W 6 m X k g a 5 N T l e x s w i C u s T P S M z Q x 0 D M x M N U z s N G H C d r 4 Z u Y h F B g B H Q y S R R K 0 c S 7 N K S k t S r V L z d P 1 9 L P R h 3 F t 9 K F + s A M A A A D / / w M A U E s D B B Q A A g A I A A A A I Q B K l M w T Y w M A A I 4 L A A A T A A A A R m 9 y b X V s Y X M v U 2 V j d G l v b j E u b a x W b W / a M B D + X q n / w U q / B M m L G t p 1 0 i Y + 0 A B r p 5 Z 1 g P a i M i E 3 M Z D J s Z F t u q K K / 7 5 z E g i B G L p 1 Q A j 4 L n f P 3 T 1 3 t q K h j g V H / e z u f z g 6 U l M i a Y R O n C u h Z r E m D L U T K i e U h w v U E y J B L a K J g x q I U X 1 8 h O D V F 3 M Z U l g J 1 K P X E u E 8 o V y 7 n Z h R L x B c w x / l O u 3 3 w 1 Z z 0 E T N b v P m x + A 6 6 A / b 3 4 P 2 D b r r f f 7 U D g b 9 4 c r d a O 1 u d C f F L w A 2 6 h M d q + m o N S W / G R 3 u w + W F 6 t G p 4 f s W Z X E S a y o b D n Y w C g S b J 1 w 1 / D p G b R 6 K K O a T x s X b 0 1 M f o y 9 z o W l f L x h t F D + 9 r u D 0 Z w 1 n A Z 4 4 g C Q B W Y S u K I m o V C b + A X k A x V y S r 7 t Z L j C 6 z 9 e b j P V D w o h U D S 3 n m y a D K e E T s D h Y z G h h b i A J V 2 M h k w y y E S q 3 w j 9 + f n b u I C 2 Q X H Q d Q Y g a N J G m T 3 q J U S F q R k m s l K k w Z I e u 1 C L 4 r e O E l l Q 7 s V R g i 5 v U W u 3 d E N D p k o R a N T 5 S D g D t g C b m 0 W u u L 8 4 9 E 1 x J 2 C P h r u E W n R G p k 1 R O x 1 T K P f C K c D u M T F Z q T E x i q E F J M 6 X U m O T s D 4 X c A + s b i b V J l 1 2 j 7 H f k b 3 t e F m W / N Z y N V o w s C h + I 5 C H m N F 9 3 t / i B r X W q K M 0 S 5 8 b k y u o A E n W 5 W D e F 6 3 j I 2 W R + S v c a X t t K z R S Y e 3 T G o D Q R + k r Y f I O s + X q 6 6 u 6 E h p 1 b c x E G 8 H N N W X o E 7 7 B m a f P p W 5 1 u Y c N O x 1 w 0 + S 9 u 6 y 9 0 C w V 3 0 s / f O 9 w s s 3 9 w D m z D 2 x w D 1 e R P e 8 Q a 4 J k 1 w D I u 7 J j p B T f j R M M g 2 g 3 V c A x b 0 V g R n L 8 w x W f g f E y Y M i C 6 I r P / a i C J e K z q x U x Q t O I 2 Y r y n 8 z f s 9 2 c s 1 r l 1 9 L B A 6 / 4 r P K U q m Y Z 7 o P B l r D B 9 D k 3 5 r P I w I S h / c 9 2 F d k b 2 B 1 I c g C w D t D M u t q Y F 7 P M 1 + y 7 j + Y 7 V l V e 3 c b 9 + k P v 2 d O L n v V j W e 9 6 e r R G A r d J m N s Y S S z h M w 0 q W G E H 1 w K 4 f w m Q r x S G I F b K B 2 Z o A 8 f F R z G 2 g i 3 N d A I P R z K B R G k T l M e 4 m V t o z H i E q k z a 3 f l o / w 3 B W O v V r + N 2 Z j 0 + i u S R m 5 3 R h z b x r G z U V / J F K c 1 T R I k t U k b E O n G K M 8 f U p q U y 7 y w U 0 9 h S O Z i 6 w i 8 8 Z W 3 2 3 n 7 Q k a e 8 p r y 2 l k P 9 4 i q r A Z s q U K Z W Z 8 l o C b B l 2 s u I e K N I f A A A A / / 8 D A F B L A Q I t A B Q A B g A I A A A A I Q A q 3 a p A 0 g A A A D c B A A A T A A A A A A A A A A A A A A A A A A A A A A B b Q 2 9 u d G V u d F 9 U e X B l c 1 0 u e G 1 s U E s B A i 0 A F A A C A A g A A A A h A G 1 P B J a t A A A A 9 w A A A B I A A A A A A A A A A A A A A A A A C w M A A E N v b m Z p Z y 9 Q Y W N r Y W d l L n h t b F B L A Q I t A B Q A A g A I A A A A I Q B K l M w T Y w M A A I 4 L A A A T A A A A A A A A A A A A A A A A A O g D A A B G b 3 J t d W x h c y 9 T Z W N 0 a W 9 u M S 5 t U E s F B g A A A A A D A A M A w g A A A H w H 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c I Q A A A A A A A L o h 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S G 9 z c G l 0 Y W w l M j B F b W V y Z 2 V u Y 3 k l M j B S b 2 9 t J T I w R G F 0 Y T w v S X R l b V B h d G g + P C 9 J d G V t T G 9 j Y X R p b 2 4 + P F N 0 Y W J s Z U V u d H J p Z X M + P E V u d H J 5 I F R 5 c G U 9 I k F k Z G V k V G 9 E Y X R h T W 9 k Z W w i I F Z h b H V l P S J s M S I v P j x F b n R y e S B U e X B l P S J C d W Z m Z X J O Z X h 0 U m V m c m V z a C I g V m F s d W U 9 I m w x I i 8 + P E V u d H J 5 I F R 5 c G U 9 I k Z p b G x D b 3 V u d C I g V m F s d W U 9 I m w 5 M j E 2 I i 8 + P E V u d H J 5 I F R 5 c G U 9 I k Z p b G x F b m F i b G V k I i B W Y W x 1 Z T 0 i b D A i L z 4 8 R W 5 0 c n k g V H l w Z T 0 i R m l s b E V y c m 9 y Q 2 9 k Z S I g V m F s d W U 9 I n N V b m t u b 3 d u I i 8 + P E V u d H J 5 I F R 5 c G U 9 I k Z p b G x F c n J v c k N v d W 5 0 I i B W Y W x 1 Z T 0 i b D A i L z 4 8 R W 5 0 c n k g V H l w Z T 0 i R m l s b E x h c 3 R V c G R h d G V k I i B W Y W x 1 Z T 0 i Z D I w M j U t M D M t M j F U M T Q 6 N D k 6 M z k u M j M 0 M D Y y M F o i L z 4 8 R W 5 0 c n k g V H l w Z T 0 i R m l s b E N v b H V t b l R 5 c G V z I i B W Y W x 1 Z T 0 i c 0 J n a 0 t C Z 1 l E Q m d Z R 0 F 3 T T 0 i L z 4 8 R W 5 0 c n k g V H l w Z T 0 i R m l s b E N v b H V t b k 5 h b W V z I i B W Y W x 1 Z T 0 i c 1 s m c X V v d D t Q Y X R p Z W 5 0 I E l k J n F 1 b 3 Q 7 L C Z x d W 9 0 O 1 B h d G l l b n Q g Q W R t a X N z a W 9 u I E R h d G U m c X V v d D s s J n F 1 b 3 Q 7 U G F 0 a W V u d C B B Z G 1 p c 3 N p b 2 4 g V G l t Z S Z x d W 9 0 O y w m c X V v d D t Q Y X R p Z W 5 0 I E 5 h b W U 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N h M j U x M G Z h Z i 0 x M G F j L T Q 4 Y m E t O D Y x N y 0 1 Z G Q 0 O D V i Y z g z M T M i L z 4 8 R W 5 0 c n k g V H l w Z T 0 i U m V j b 3 Z l c n l U Y X J n Z X R D b 2 x 1 b W 4 i I F Z h b H V l P S J s M S I v P j x F b n R y e S B U e X B l P S J S Z W N v d m V y e V R h c m d l d F J v d y I g V m F s d W U 9 I m w x I i 8 + P E V u d H J 5 I F R 5 c G U 9 I l J l Y 2 9 2 Z X J 5 V G F y Z 2 V 0 U 2 h l Z X Q i I F Z h b H V l P S J z S G 9 z c G l 0 Y W w g R W 1 l c m d l b m N 5 I F J v b 2 0 g R G F 0 Y S I 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U G F 0 a W V u d C B O Y W 1 l L D J 9 J n F 1 b 3 Q 7 L C Z x d W 9 0 O 1 N l Y 3 R p b 2 4 x L 0 h v c 3 B p d G F s I E V t Z X J n Z W 5 j e S B S b 2 9 t I E R h d G E v U m V w b G F j Z W Q g V m F s d W U y 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N C 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D b 2 x 1 b W 5 D b 3 V u d C Z x d W 9 0 O z o x M S w m c X V v d D t L Z X l D b 2 x 1 b W 5 O Y W 1 l c y Z x d W 9 0 O z p b X S w m c X V v d D t D 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Q Y X R p Z W 5 0 I E 5 h b W U s M n 0 m c X V v d D s s J n F 1 b 3 Q 7 U 2 V j d G l v b j E v S G 9 z c G l 0 Y W w g R W 1 l c m d l b m N 5 I F J v b 2 0 g R G F 0 Y S 9 S Z X B s Y W N l Z C B W Y W x 1 Z T I 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0 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Q a X Z v d C B S Z X B v c n Q h U G l 2 b 3 R U Y W J s Z T I i L z 4 8 L 1 N 0 Y W J s Z U V u d H J p Z X M + P C 9 J d G V t P j x J d G V t P j x J d G V t T G 9 j Y X R p b 2 4 + P E l 0 Z W 1 U e X B l P k Z v c m 1 1 b G E 8 L 0 l 0 Z W 1 U e X B l P j x J d G V t U G F 0 a D 5 T Z W N 0 a W 9 u M S 9 D Y W x l b m R l c l 9 U Y W J s Z T w v S X R l b V B h d G g + P C 9 J d G V t T G 9 j Y X R p b 2 4 + P F N 0 Y W J s Z U V u d H J p Z X M + P E V u d H J 5 I F R 5 c G U 9 I k F k Z G V k V G 9 E Y X R h T W 9 k Z W w i I F Z h b H V l P S J s M S I v P j x F b n R y e S B U e X B l P S J C d W Z m Z X J O Z X h 0 U m V m c m V z a C I g V m F s d W U 9 I m w x I i 8 + P E V u d H J 5 I F R 5 c G U 9 I k Z p b G x D b 3 V u d C I g V m F s d W U 9 I m w 3 M z E i L z 4 8 R W 5 0 c n k g V H l w Z T 0 i R m l s b E V u Y W J s Z W Q i I F Z h b H V l P S J s M C I v P j x F b n R y e S B U e X B l P S J G a W x s R X J y b 3 J D b 2 R l I i B W Y W x 1 Z T 0 i c 1 V u a 2 5 v d 2 4 i L z 4 8 R W 5 0 c n k g V H l w Z T 0 i R m l s b E V y c m 9 y Q 2 9 1 b n Q i I F Z h b H V l P S J s M C I v P j x F b n R y e S B U e X B l P S J G a W x s T G F z d F V w Z G F 0 Z W Q i I F Z h b H V l P S J k M j A y N S 0 w M y 0 y M V Q x N D o 0 M D o 1 N i 4 3 M z M 0 M D k 5 W i I v P j x F b n R y e S B U e X B l P S J G a W x s Q 2 9 s d W 1 u V H l w Z X M i I F Z h b H V l P S J z Q 1 E 9 P S I v P j x F b n R y e S B U e X B l P S J G a W x s Q 2 9 s d W 1 u T m F t Z X M i I F Z h b H V l P S J z W y Z x d W 9 0 O 0 R h d G 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2 J j M z l h N z Q 1 L W N m O D A t N D N i Z i 0 4 Y m N i L T U y Y W V m N T E 2 M T U x N y I v P j x F b n R y e S B U e X B l P S J S Z W x h d G l v b n N o a X B J b m Z v Q 2 9 u d G F p b m V y I i B W Y W x 1 Z T 0 i c 3 s m c X V v d D t j b 2 x 1 b W 5 D b 3 V u d C Z x d W 9 0 O z o x L C Z x d W 9 0 O 2 t l e U N v b H V t b k 5 h b W V z J n F 1 b 3 Q 7 O l t d L C Z x d W 9 0 O 3 F 1 Z X J 5 U m V s Y X R p b 2 5 z a G l w c y Z x d W 9 0 O z p b X S w m c X V v d D t j b 2 x 1 b W 5 J Z G V u d G l 0 a W V z J n F 1 b 3 Q 7 O l s m c X V v d D t T Z W N 0 a W 9 u M S 9 D Y W x l b m R l c l 9 U Y W J s Z S 9 D a G F u Z 2 V k I F R 5 c G U u e 0 N v b H V t b j E s M H 0 m c X V v d D t d L C Z x d W 9 0 O 0 N v b H V t b k N v d W 5 0 J n F 1 b 3 Q 7 O j E s J n F 1 b 3 Q 7 S 2 V 5 Q 2 9 s d W 1 u T m F t Z X M m c X V v d D s 6 W 1 0 s J n F 1 b 3 Q 7 Q 2 9 s d W 1 u S W R l b n R p d G l l c y Z x d W 9 0 O z p b J n F 1 b 3 Q 7 U 2 V j d G l v b j E v Q 2 F s Z W 5 k Z X J f V G F i b G U v Q 2 h h b m d l Z C B U e X B l L n t D b 2 x 1 b W 4 x L D B 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G l 2 b 3 Q g U m V w b 3 J 0 I V B p d m 9 0 V G F i b G U 2 I i 8 + P C 9 T d G F i b G V F b n R y a W V z P j w v S X R l b T 4 8 S X R l b T 4 8 S X R l b U x v Y 2 F 0 a W 9 u P j x J d G V t V H l w Z T 5 G b 3 J t d W x h P C 9 J d G V t V H l w Z T 4 8 S X R l b V B h d G g + U 2 V j d G l v b j E v S G 9 z c G l 0 Y W w l M j B F b W V y Z 2 V u Y 3 k l M j B S b 2 9 t J T I w R G F 0 Y S 9 T b 3 V y Y 2 U 8 L 0 l 0 Z W 1 Q Y X R o P j w v S X R l b U x v Y 2 F 0 a W 9 u P j x T d G F i b G V F b n R y a W V z L z 4 8 L 0 l 0 Z W 0 + P E l 0 Z W 0 + P E l 0 Z W 1 M b 2 N h d G l v b j 4 8 S X R l b V R 5 c G U + R m 9 y b X V s Y T w v S X R l b V R 5 c G U + P E l 0 Z W 1 Q Y X R o P l N l Y 3 R p b 2 4 x L 0 h v c 3 B p d G F s J T I w R W 1 l c m d l b m N 5 J T I w U m 9 v b S U y M E R h d G E v U H J v b W 9 0 Z W Q l M j B I Z W F k Z X J z P C 9 J d G V t U G F 0 a D 4 8 L 0 l 0 Z W 1 M b 2 N h d G l v b j 4 8 U 3 R h Y m x l R W 5 0 c m l l c y 8 + P C 9 J d G V t P j x J d G V t P j x J d G V t T G 9 j Y X R p b 2 4 + P E l 0 Z W 1 U e X B l P k Z v c m 1 1 b G E 8 L 0 l 0 Z W 1 U e X B l P j x J d G V t U G F 0 a D 5 T Z W N 0 a W 9 u M S 9 I b 3 N w a X R h b C U y M E V t Z X J n Z W 5 j e S U y M F J v b 2 0 l M j B E Y X R h L 0 N o Y W 5 n Z W Q l M j B U e X B l P C 9 J d G V t U G F 0 a D 4 8 L 0 l 0 Z W 1 M b 2 N h d G l v b j 4 8 U 3 R h Y m x l R W 5 0 c m l l c y 8 + P C 9 J d G V t P j x J d G V t P j x J d G V t T G 9 j Y X R p b 2 4 + P E l 0 Z W 1 U e X B l P k Z v c m 1 1 b G E 8 L 0 l 0 Z W 1 U e X B l P j x J d G V t U G F 0 a D 5 T Z W N 0 a W 9 u M S 9 I b 3 N w a X R h b C U y M E V t Z X J n Z W 5 j e S U y M F J v b 2 0 l M j B E Y X R h L 0 1 l c m d l Z C U y M E N v b H V t b n M 8 L 0 l 0 Z W 1 Q Y X R o P j w v S X R l b U x v Y 2 F 0 a W 9 u P j x T d G F i b G V F b n R y a W V z L z 4 8 L 0 l 0 Z W 0 + P E l 0 Z W 0 + P E l 0 Z W 1 M b 2 N h d G l v b j 4 8 S X R l b V R 5 c G U + R m 9 y b X V s Y T w v S X R l b V R 5 c G U + P E l 0 Z W 1 Q Y X R o P l N l Y 3 R p b 2 4 x L 0 h v c 3 B p d G F s J T I w R W 1 l c m d l b m N 5 J T I w U m 9 v b S U y M E R h d G E v U m V w b G F j Z W Q l M j B W Y W x 1 Z T w v S X R l b V B h d G g + P C 9 J d G V t T G 9 j Y X R p b 2 4 + P F N 0 Y W J s Z U V u d H J p Z X M v P j w v S X R l b T 4 8 S X R l b T 4 8 S X R l b U x v Y 2 F 0 a W 9 u P j x J d G V t V H l w Z T 5 G b 3 J t d W x h P C 9 J d G V t V H l w Z T 4 8 S X R l b V B h d G g + U 2 V j d G l v b j E v S G 9 z c G l 0 Y W w l M j B F b W V y Z 2 V u Y 3 k l M j B S b 2 9 t J T I w R G F 0 Y S 9 S Z X B s Y W N l Z C U y M F Z h b H V l M T w v S X R l b V B h d G g + P C 9 J d G V t T G 9 j Y X R p b 2 4 + P F N 0 Y W J s Z U V u d H J p Z X M v P j w v S X R l b T 4 8 S X R l b T 4 8 S X R l b U x v Y 2 F 0 a W 9 u P j x J d G V t V H l w Z T 5 G b 3 J t d W x h P C 9 J d G V t V H l w Z T 4 8 S X R l b V B h d G g + U 2 V j d G l v b j E v S G 9 z c G l 0 Y W w l M j B F b W V y Z 2 V u Y 3 k l M j B S b 2 9 t J T I w R G F 0 Y S 9 S Z X B s Y W N l Z C U y M F Z h b H V l M j w v S X R l b V B h d G g + P C 9 J d G V t T G 9 j Y X R p b 2 4 + P F N 0 Y W J s Z U V u d H J p Z X M v P j w v S X R l b T 4 8 S X R l b T 4 8 S X R l b U x v Y 2 F 0 a W 9 u P j x J d G V t V H l w Z T 5 G b 3 J t d W x h P C 9 J d G V t V H l w Z T 4 8 S X R l b V B h d G g + U 2 V j d G l v b j E v S G 9 z c G l 0 Y W w l M j B F b W V y Z 2 V u Y 3 k l M j B S b 2 9 t J T I w R G F 0 Y S 9 D a G F u Z 2 V k J T I w V H l w Z T E 8 L 0 l 0 Z W 1 Q Y X R o P j w v S X R l b U x v Y 2 F 0 a W 9 u P j x T d G F i b G V F b n R y a W V z L z 4 8 L 0 l 0 Z W 0 + P E l 0 Z W 0 + P E l 0 Z W 1 M b 2 N h d G l v b j 4 8 S X R l b V R 5 c G U + R m 9 y b X V s Y T w v S X R l b V R 5 c G U + P E l 0 Z W 1 Q Y X R o P l N l Y 3 R p b 2 4 x L 0 h v c 3 B p d G F s J T I w R W 1 l c m d l b m N 5 J T I w U m 9 v b S U y M E R h d G E v U m V w b G F j Z W Q l M j B W Y W x 1 Z T M 8 L 0 l 0 Z W 1 Q Y X R o P j w v S X R l b U x v Y 2 F 0 a W 9 u P j x T d G F i b G V F b n R y a W V z L z 4 8 L 0 l 0 Z W 0 + P E l 0 Z W 0 + P E l 0 Z W 1 M b 2 N h d G l v b j 4 8 S X R l b V R 5 c G U + R m 9 y b X V s Y T w v S X R l b V R 5 c G U + P E l 0 Z W 1 Q Y X R o P l N l Y 3 R p b 2 4 x L 0 h v c 3 B p d G F s J T I w R W 1 l c m d l b m N 5 J T I w U m 9 v b S U y M E R h d G E v U m V w b G F j Z W Q l M j B W Y W x 1 Z T Q 8 L 0 l 0 Z W 1 Q Y X R o P j w v S X R l b U x v Y 2 F 0 a W 9 u P j x T d G F i b G V F b n R y a W V z L z 4 8 L 0 l 0 Z W 0 + P E l 0 Z W 0 + P E l 0 Z W 1 M b 2 N h d G l v b j 4 8 S X R l b V R 5 c G U + R m 9 y b X V s Y T w v S X R l b V R 5 c G U + P E l 0 Z W 1 Q Y X R o P l N l Y 3 R p b 2 4 x L 0 h v c 3 B p d G F s J T I w R W 1 l c m d l b m N 5 J T I w U m 9 v b S U y M E R h d G E v U m V t b 3 Z l Z C U y M E N v b H V t b n M 8 L 0 l 0 Z W 1 Q Y X R o P j w v S X R l b U x v Y 2 F 0 a W 9 u P j x T d G F i b G V F b n R y a W V z L z 4 8 L 0 l 0 Z W 0 + P E l 0 Z W 0 + P E l 0 Z W 1 M b 2 N h d G l v b j 4 8 S X R l b V R 5 c G U + R m 9 y b X V s Y T w v S X R l b V R 5 c G U + P E l 0 Z W 1 Q Y X R o P l N l Y 3 R p b 2 4 x L 0 h v c 3 B p d G F s J T I w R W 1 l c m d l b m N 5 J T I w U m 9 v b S U y M E R h d G E v U 3 B s a X Q l M j B D b 2 x 1 b W 4 l M j B i e S U y M E R l b G l t a X R l c j w v S X R l b V B h d G g + P C 9 J d G V t T G 9 j Y X R p b 2 4 + P F N 0 Y W J s Z U V u d H J p Z X M v P j w v S X R l b T 4 8 S X R l b T 4 8 S X R l b U x v Y 2 F 0 a W 9 u P j x J d G V t V H l w Z T 5 G b 3 J t d W x h P C 9 J d G V t V H l w Z T 4 8 S X R l b V B h d G g + U 2 V j d G l v b j E v S G 9 z c G l 0 Y W w l M j B F b W V y Z 2 V u Y 3 k l M j B S b 2 9 t J T I w R G F 0 Y S 9 D a G F u Z 2 V k J T I w V H l w Z T I 8 L 0 l 0 Z W 1 Q Y X R o P j w v S X R l b U x v Y 2 F 0 a W 9 u P j x T d G F i b G V F b n R y a W V z L z 4 8 L 0 l 0 Z W 0 + P E l 0 Z W 0 + P E l 0 Z W 1 M b 2 N h d G l v b j 4 8 S X R l b V R 5 c G U + R m 9 y b X V s Y T w v S X R l b V R 5 c G U + P E l 0 Z W 1 Q Y X R o P l N l Y 3 R p b 2 4 x L 0 N h b G V u Z G V y X 1 R h Y m x l L 1 N v d X J j Z T w v S X R l b V B h d G g + P C 9 J d G V t T G 9 j Y X R p b 2 4 + P F N 0 Y W J s Z U V u d H J p Z X M v P j w v S X R l b T 4 8 S X R l b T 4 8 S X R l b U x v Y 2 F 0 a W 9 u P j x J d G V t V H l w Z T 5 G b 3 J t d W x h P C 9 J d G V t V H l w Z T 4 8 S X R l b V B h d G g + U 2 V j d G l v b j E v Q 2 F s Z W 5 k Z X J f V G F i b G U v Q 2 9 u d m V y d G V k J T I w d G 8 l M j B U Y W J s Z T w v S X R l b V B h d G g + P C 9 J d G V t T G 9 j Y X R p b 2 4 + P F N 0 Y W J s Z U V u d H J p Z X M v P j w v S X R l b T 4 8 S X R l b T 4 8 S X R l b U x v Y 2 F 0 a W 9 u P j x J d G V t V H l w Z T 5 G b 3 J t d W x h P C 9 J d G V t V H l w Z T 4 8 S X R l b V B h d G g + U 2 V j d G l v b j E v Q 2 F s Z W 5 k Z X J f V G F i b G U v Q 2 h h b m d l Z C U y M F R 5 c G U 8 L 0 l 0 Z W 1 Q Y X R o P j w v S X R l b U x v Y 2 F 0 a W 9 u P j x T d G F i b G V F b n R y a W V z L z 4 8 L 0 l 0 Z W 0 + P E l 0 Z W 0 + P E l 0 Z W 1 M b 2 N h d G l v b j 4 8 S X R l b V R 5 c G U + R m 9 y b X V s Y T w v S X R l b V R 5 c G U + P E l 0 Z W 1 Q Y X R o P l N l Y 3 R p b 2 4 x L 0 N h b G V u Z G V y X 1 R h Y m x l L 1 J l b m F t Z W Q l M j B D b 2 x 1 b W 5 z P C 9 J d G V t U G F 0 a D 4 8 L 0 l 0 Z W 1 M b 2 N h d G l v b j 4 8 U 3 R h Y m x l R W 5 0 c m l l c y 8 + P C 9 J d G V t P j x J d G V t P j x J d G V t T G 9 j Y X R p b 2 4 + P E l 0 Z W 1 U e X B l P k Z v c m 1 1 b G E 8 L 0 l 0 Z W 1 U e X B l P j x J d G V t U G F 0 a D 5 T Z W N 0 a W 9 u M S 9 I b 3 N w a X R h b C U y M E V t Z X J n Z W 5 j e S U y M F J v b 2 0 l M j B E Y X R h L 1 J l b m F t Z W Q l M j B D b 2 x 1 b W 5 z 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A J 1 b p G p + O / R 6 g r 0 7 l p O H s Y A A A A A A I A A A A A A B B m A A A A A Q A A I A A A A P g l K 3 0 Q 9 c r 9 Y d 1 Z n D q r w h J Q I D X l c a K / E P l d N 6 R 9 h 8 5 I A A A A A A 6 A A A A A A g A A I A A A A N W H H + W W g m 4 r 0 K e N I k 7 N H 1 R 1 I z r l 0 o 8 D l q J N s 2 r S u f n 0 U A A A A G b D 1 l v m X g / t 5 c W + Z + O h a J k 3 O e 4 4 8 S 2 V S C V Q U b z u Y o F N W u q y 7 w t L z I n T H J i 0 d o b + E y f w Y 3 4 V F g 9 f I c f + b 7 t v M U L 9 Y t Z q n 0 w 0 T Q D g 2 i E Z X t h x Q A A A A F I R + p l 6 y 3 l 5 H A 4 T O G 8 J B t 9 J v P 4 2 U A x f R i D H E 1 k 0 8 v p 0 K N b R r 1 O L D o r f x q d D k m 4 T j 6 k g U Z J 9 K d h 6 J 3 B 0 F J j T 6 N c = < / D a t a M a s h u p > 
</file>

<file path=customXml/item8.xml>��< ? x m l   v e r s i o n = " 1 . 0 "   e n c o d i n g = " U T F - 1 6 " ? > < G e m i n i   x m l n s = " h t t p : / / g e m i n i / p i v o t c u s t o m i z a t i o n / L i n k e d T a b l e U p d a t e M o d e " > < C u s t o m C o n t e n t > < ! [ C D A T A [ T r u e ] ] > < / 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 C o l u m n s \ P a t i e n t 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 9 < / C o l u m n > < L a y e d O u t > t r u e < / L a y e d O u t > < / a : V a l u e > < / a : K e y V a l u e O f D i a g r a m O b j e c t K e y a n y T y p e z b w N T n L X > < a : K e y V a l u e O f D i a g r a m O b j e c t K e y a n y T y p e z b w N T n L X > < a : K e y > < K e y > C o l u m n s \ P a t i e n t   A d m i s s i o n   T i m e < / K e y > < / a : K e y > < a : V a l u e   i : t y p e = " M e a s u r e G r i d N o d e V i e w S t a t e " > < C o l u m n > 1 0 < / C o l u m n > < L a y e d O u t > t r u e < / L a y e d O u t > < / a : V a l u e > < / a : K e y V a l u e O f D i a g r a m O b j e c t K e y a n y T y p e z b w N T n L X > < a : K e y V a l u e O f D i a g r a m O b j e c t K e y a n y T y p e z b w N T n L X > < a : K e y > < K e y > C o l u m n s \ P a t i e n t   N a m e < / K e y > < / a : K e y > < a : V a l u e   i : t y p e = " M e a s u r e G r i d N o d e V i e w S t a t e " > < C o l u m n > 1 < / C o l u m n > < L a y e d O u t > t r u e < / L a y e d O u t > < / a : V a l u e > < / a : K e y V a l u e O f D i a g r a m O b j e c t K e y a n y T y p e z b w N T n L X > < a : K e y V a l u e O f D i a g r a m O b j e c t K e y a n y T y p e z b w N T n L X > < a : K e y > < K e y > C o l u m n s \ P a t i e n t   G e n d e r < / K e y > < / a : K e y > < a : V a l u e   i : t y p e = " M e a s u r e G r i d N o d e V i e w S t a t e " > < C o l u m n > 2 < / C o l u m n > < L a y e d O u t > t r u e < / L a y e d O u t > < / a : V a l u e > < / a : K e y V a l u e O f D i a g r a m O b j e c t K e y a n y T y p e z b w N T n L X > < a : K e y V a l u e O f D i a g r a m O b j e c t K e y a n y T y p e z b w N T n L X > < a : K e y > < K e y > C o l u m n s \ P a t i e n t   A g e < / K e y > < / a : K e y > < a : V a l u e   i : t y p e = " M e a s u r e G r i d N o d e V i e w S t a t e " > < C o l u m n > 3 < / C o l u m n > < L a y e d O u t > t r u e < / L a y e d O u t > < / a : V a l u e > < / a : K e y V a l u e O f D i a g r a m O b j e c t K e y a n y T y p e z b w N T n L X > < a : K e y V a l u e O f D i a g r a m O b j e c t K e y a n y T y p e z b w N T n L X > < a : K e y > < K e y > C o l u m n s \ P a t i e n t   R a c e < / K e y > < / a : K e y > < a : V a l u e   i : t y p e = " M e a s u r e G r i d N o d e V i e w S t a t e " > < C o l u m n > 4 < / C o l u m n > < L a y e d O u t > t r u e < / L a y e d O u t > < / a : V a l u e > < / a : K e y V a l u e O f D i a g r a m O b j e c t K e y a n y T y p e z b w N T n L X > < a : K e y V a l u e O f D i a g r a m O b j e c t K e y a n y T y p e z b w N T n L X > < a : K e y > < K e y > C o l u m n s \ D e p a r t m e n t   R e f e r r a l < / K e y > < / a : K e y > < a : V a l u e   i : t y p e = " M e a s u r e G r i d N o d e V i e w S t a t e " > < C o l u m n > 5 < / C o l u m n > < L a y e d O u t > t r u e < / L a y e d O u t > < / a : V a l u e > < / a : K e y V a l u e O f D i a g r a m O b j e c t K e y a n y T y p e z b w N T n L X > < a : K e y V a l u e O f D i a g r a m O b j e c t K e y a n y T y p e z b w N T n L X > < a : K e y > < K e y > C o l u m n s \ P a t i e n t   A d m i s s i o n   F l a g < / K e y > < / a : K e y > < a : V a l u e   i : t y p e = " M e a s u r e G r i d N o d e V i e w S t a t e " > < C o l u m n > 6 < / C o l u m n > < L a y e d O u t > t r u e < / L a y e d O u t > < / a : V a l u e > < / a : K e y V a l u e O f D i a g r a m O b j e c t K e y a n y T y p e z b w N T n L X > < a : K e y V a l u e O f D i a g r a m O b j e c t K e y a n y T y p e z b w N T n L X > < a : K e y > < K e y > C o l u m n s \ P a t i e n t   S a t i s f a c t i o n   S c o r e < / K e y > < / a : K e y > < a : V a l u e   i : t y p e = " M e a s u r e G r i d N o d e V i e w S t a t e " > < C o l u m n > 7 < / C o l u m n > < L a y e d O u t > t r u e < / L a y e d O u t > < / a : V a l u e > < / a : K e y V a l u e O f D i a g r a m O b j e c t K e y a n y T y p e z b w N T n L X > < a : K e y V a l u e O f D i a g r a m O b j e c t K e y a n y T y p e z b w N T n L X > < a : K e y > < K e y > C o l u m n s \ P a t i e n t   W a i t t i m e < / K e y > < / a : K e y > < a : V a l u e   i : t y p e = " M e a s u r e G r i d N o d e V i e w S t a t e " > < C o l u m n > 8 < / 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 D a t a \ C o l u m n s \ P a t i e n t 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 T a b l e s \ C a l e n d e r _ T a b l e < / K e y > < / D i a g r a m O b j e c t K e y > < D i a g r a m O b j e c t K e y > < K e y > T a b l e s \ C a l e n d e r _ T a b l e \ C o l u m n s \ D a t e < / K e y > < / D i a g r a m O b j e c t K e y > < D i a g r a m O b j e c t K e y > < K e y > R e l a t i o n s h i p s \ & l t ; T a b l e s \ H o s p i t a l   E m e r g e n c y   R o o m   D a t a \ C o l u m n s \ P a t i e n t   A d m i s s i o n   D a t e & g t ; - & l t ; T a b l e s \ C a l e n d e r _ T a b l e \ C o l u m n s \ D a t e & g t ; < / K e y > < / D i a g r a m O b j e c t K e y > < D i a g r a m O b j e c t K e y > < K e y > R e l a t i o n s h i p s \ & l t ; T a b l e s \ H o s p i t a l   E m e r g e n c y   R o o m   D a t a \ C o l u m n s \ P a t i e n t   A d m i s s i o n   D a t e & g t ; - & l t ; T a b l e s \ C a l e n d e r _ T a b l e \ C o l u m n s \ D a t e & g t ; \ F K < / K e y > < / D i a g r a m O b j e c t K e y > < D i a g r a m O b j e c t K e y > < K e y > R e l a t i o n s h i p s \ & l t ; T a b l e s \ H o s p i t a l   E m e r g e n c y   R o o m   D a t a \ C o l u m n s \ P a t i e n t   A d m i s s i o n   D a t e & g t ; - & l t ; T a b l e s \ C a l e n d e r _ T a b l e \ C o l u m n s \ D a t e & g t ; \ P K < / K e y > < / D i a g r a m O b j e c t K e y > < D i a g r a m O b j e c t K e y > < K e y > R e l a t i o n s h i p s \ & l t ; T a b l e s \ H o s p i t a l   E m e r g e n c y   R o o m   D a t a \ C o l u m n s \ P a t i e n t   A d m i s s i o n   D a t e & g t ; - & l t ; T a b l e s \ C a l e n d e r _ T a b l e \ C o l u m n s \ D a t e & g t ; \ C r o s s F i l t e r < / K e y > < / D i a g r a m O b j e c t K e y > < / A l l K e y s > < S e l e c t e d K e y s > < D i a g r a m O b j e c t K e y > < K e y > T a b l e s \ C a l e n d e r _ T a b l e 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 T a b l e s \ H o s p i t a l   E m e r g e n c y   R o o m   D a t a < / K e y > < / a : K e y > < a : V a l u e   i : t y p e = " D i a g r a m D i s p l a y N o d e V i e w S t a t e " > < H e i g h t > 3 3 2 < / H e i g h t > < I s E x p a n d e d > t r u e < / I s E x p a n d e d > < L a y e d O u t > t r u e < / L a y e d O u t > < W i d t h > 2 6 7 . 3 3 3 3 3 3 3 3 3 3 3 3 3 1 < / 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 D a t a \ C o l u m n s \ P a t i e n t 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 T a b l e s \ C a l e n d e r _ T a b l e < / K e y > < / a : K e y > < a : V a l u e   i : t y p e = " D i a g r a m D i s p l a y N o d e V i e w S t a t e " > < H e i g h t > 1 5 0 < / H e i g h t > < I s E x p a n d e d > t r u e < / I s E x p a n d e d > < I s F o c u s e d > t r u e < / I s F o c u s e d > < L a y e d O u t > t r u e < / L a y e d O u t > < L e f t > 3 2 9 . 9 0 3 8 1 0 5 6 7 6 6 5 8 < / L e f t > < T a b I n d e x > 1 < / T a b I n d e x > < W i d t h > 2 0 0 < / W i d t h > < / a : V a l u e > < / a : K e y V a l u e O f D i a g r a m O b j e c t K e y a n y T y p e z b w N T n L X > < a : K e y V a l u e O f D i a g r a m O b j e c t K e y a n y T y p e z b w N T n L X > < a : K e y > < K e y > T a b l e s \ C a l e n d e r _ T a b l e \ C o l u m n s \ D a t e 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 D a t e & g t ; - & l t ; T a b l e s \ C a l e n d e r _ T a b l e \ C o l u m n s \ D a t e & g t ; < / K e y > < / a : K e y > < a : V a l u e   i : t y p e = " D i a g r a m D i s p l a y L i n k V i e w S t a t e " > < A u t o m a t i o n P r o p e r t y H e l p e r T e x t > E n d   p o i n t   1 :   ( 2 8 3 . 3 3 3 3 3 3 3 3 3 3 3 3 , 1 6 6 ) .   E n d   p o i n t   2 :   ( 3 1 3 . 9 0 3 8 1 0 5 6 7 6 6 6 , 7 5 )   < / A u t o m a t i o n P r o p e r t y H e l p e r T e x t > < L a y e d O u t > t r u e < / L a y e d O u t > < P o i n t s   x m l n s : b = " h t t p : / / s c h e m a s . d a t a c o n t r a c t . o r g / 2 0 0 4 / 0 7 / S y s t e m . W i n d o w s " > < b : P o i n t > < b : _ x > 2 8 3 . 3 3 3 3 3 3 3 3 3 3 3 3 3 1 < / b : _ x > < b : _ y > 1 6 6 < / b : _ y > < / b : P o i n t > < b : P o i n t > < b : _ x > 2 9 6 . 6 1 8 5 7 2 < / b : _ x > < b : _ y > 1 6 6 < / b : _ y > < / b : P o i n t > < b : P o i n t > < b : _ x > 2 9 8 . 6 1 8 5 7 2 < / b : _ x > < b : _ y > 1 6 4 < / b : _ y > < / b : P o i n t > < b : P o i n t > < b : _ x > 2 9 8 . 6 1 8 5 7 2 < / b : _ x > < b : _ y > 7 7 < / b : _ y > < / b : P o i n t > < b : P o i n t > < b : _ x > 3 0 0 . 6 1 8 5 7 2 < / b : _ x > < b : _ y > 7 5 < / b : _ y > < / b : P o i n t > < b : P o i n t > < b : _ x > 3 1 3 . 9 0 3 8 1 0 5 6 7 6 6 5 7 4 < / b : _ x > < b : _ y > 7 5 < / b : _ y > < / b : P o i n t > < / P o i n t s > < / a : V a l u e > < / a : K e y V a l u e O f D i a g r a m O b j e c t K e y a n y T y p e z b w N T n L X > < a : K e y V a l u e O f D i a g r a m O b j e c t K e y a n y T y p e z b w N T n L X > < a : K e y > < K e y > R e l a t i o n s h i p s \ & l t ; T a b l e s \ H o s p i t a l   E m e r g e n c y   R o o m   D a t a \ C o l u m n s \ P a t i e n t   A d m i s s i o n   D a t e & g t ; - & l t ; T a b l e s \ C a l e n d e r _ T a b l e \ C o l u m n s \ D a t e & g t ; \ F K < / K e y > < / a : K e y > < a : V a l u e   i : t y p e = " D i a g r a m D i s p l a y L i n k E n d p o i n t V i e w S t a t e " > < H e i g h t > 1 6 < / H e i g h t > < L a b e l L o c a t i o n   x m l n s : b = " h t t p : / / s c h e m a s . d a t a c o n t r a c t . o r g / 2 0 0 4 / 0 7 / S y s t e m . W i n d o w s " > < b : _ x > 2 6 7 . 3 3 3 3 3 3 3 3 3 3 3 3 3 1 < / b : _ x > < b : _ y > 1 5 8 < / b : _ y > < / L a b e l L o c a t i o n > < L o c a t i o n   x m l n s : b = " h t t p : / / s c h e m a s . d a t a c o n t r a c t . o r g / 2 0 0 4 / 0 7 / S y s t e m . W i n d o w s " > < b : _ x > 2 6 7 . 3 3 3 3 3 3 3 3 3 3 3 3 3 1 < / b : _ x > < b : _ y > 1 6 6 < / b : _ y > < / L o c a t i o n > < S h a p e R o t a t e A n g l e > 3 6 0 < / S h a p e R o t a t e A n g l e > < W i d t h > 1 6 < / W i d t h > < / a : V a l u e > < / a : K e y V a l u e O f D i a g r a m O b j e c t K e y a n y T y p e z b w N T n L X > < a : K e y V a l u e O f D i a g r a m O b j e c t K e y a n y T y p e z b w N T n L X > < a : K e y > < K e y > R e l a t i o n s h i p s \ & l t ; T a b l e s \ H o s p i t a l   E m e r g e n c y   R o o m   D a t a \ C o l u m n s \ P a t i e n t   A d m i s s i o n   D a t e & g t ; - & l t ; T a b l e s \ C a l e n d e r _ T a b l e \ C o l u m n s \ D a t e & g t ; \ P K < / K e y > < / a : K e y > < a : V a l u e   i : t y p e = " D i a g r a m D i s p l a y L i n k E n d p o i n t V i e w S t a t e " > < H e i g h t > 1 6 < / H e i g h t > < L a b e l L o c a t i o n   x m l n s : b = " h t t p : / / s c h e m a s . d a t a c o n t r a c t . o r g / 2 0 0 4 / 0 7 / S y s t e m . W i n d o w s " > < b : _ x > 3 1 3 . 9 0 3 8 1 0 5 6 7 6 6 5 7 4 < / b : _ x > < b : _ y > 6 7 < / b : _ y > < / L a b e l L o c a t i o n > < L o c a t i o n   x m l n s : b = " h t t p : / / s c h e m a s . d a t a c o n t r a c t . o r g / 2 0 0 4 / 0 7 / S y s t e m . W i n d o w s " > < b : _ x > 3 2 9 . 9 0 3 8 1 0 5 6 7 6 6 5 7 4 < / b : _ x > < b : _ y > 7 5 < / b : _ y > < / L o c a t i o n > < S h a p e R o t a t e A n g l e > 1 8 0 < / S h a p e R o t a t e A n g l e > < W i d t h > 1 6 < / W i d t h > < / a : V a l u e > < / a : K e y V a l u e O f D i a g r a m O b j e c t K e y a n y T y p e z b w N T n L X > < a : K e y V a l u e O f D i a g r a m O b j e c t K e y a n y T y p e z b w N T n L X > < a : K e y > < K e y > R e l a t i o n s h i p s \ & l t ; T a b l e s \ H o s p i t a l   E m e r g e n c y   R o o m   D a t a \ C o l u m n s \ P a t i e n t   A d m i s s i o n   D a t e & g t ; - & l t ; T a b l e s \ C a l e n d e r _ T a b l e \ C o l u m n s \ D a t e & g t ; \ C r o s s F i l t e r < / K e y > < / a : K e y > < a : V a l u e   i : t y p e = " D i a g r a m D i s p l a y L i n k C r o s s F i l t e r V i e w S t a t e " > < P o i n t s   x m l n s : b = " h t t p : / / s c h e m a s . d a t a c o n t r a c t . o r g / 2 0 0 4 / 0 7 / S y s t e m . W i n d o w s " > < b : P o i n t > < b : _ x > 2 8 3 . 3 3 3 3 3 3 3 3 3 3 3 3 3 1 < / b : _ x > < b : _ y > 1 6 6 < / b : _ y > < / b : P o i n t > < b : P o i n t > < b : _ x > 2 9 6 . 6 1 8 5 7 2 < / b : _ x > < b : _ y > 1 6 6 < / b : _ y > < / b : P o i n t > < b : P o i n t > < b : _ x > 2 9 8 . 6 1 8 5 7 2 < / b : _ x > < b : _ y > 1 6 4 < / b : _ y > < / b : P o i n t > < b : P o i n t > < b : _ x > 2 9 8 . 6 1 8 5 7 2 < / b : _ x > < b : _ y > 7 7 < / b : _ y > < / b : P o i n t > < b : P o i n t > < b : _ x > 3 0 0 . 6 1 8 5 7 2 < / b : _ x > < b : _ y > 7 5 < / b : _ y > < / b : P o i n t > < b : P o i n t > < b : _ x > 3 1 3 . 9 0 3 8 1 0 5 6 7 6 6 5 7 4 < / b : _ x > < b : _ y > 7 5 < / b : _ y > < / b : P o i n t > < / P o i n t s > < / 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D7BADFBF-E80C-42A2-93AC-2AFDDE3F40D6}">
  <ds:schemaRefs/>
</ds:datastoreItem>
</file>

<file path=customXml/itemProps10.xml><?xml version="1.0" encoding="utf-8"?>
<ds:datastoreItem xmlns:ds="http://schemas.openxmlformats.org/officeDocument/2006/customXml" ds:itemID="{B1E9D8ED-DF59-46E6-8F5F-4F2895058E5F}">
  <ds:schemaRefs/>
</ds:datastoreItem>
</file>

<file path=customXml/itemProps11.xml><?xml version="1.0" encoding="utf-8"?>
<ds:datastoreItem xmlns:ds="http://schemas.openxmlformats.org/officeDocument/2006/customXml" ds:itemID="{BDCB560F-3155-4A73-9CF5-55ED529C1CB9}">
  <ds:schemaRefs/>
</ds:datastoreItem>
</file>

<file path=customXml/itemProps12.xml><?xml version="1.0" encoding="utf-8"?>
<ds:datastoreItem xmlns:ds="http://schemas.openxmlformats.org/officeDocument/2006/customXml" ds:itemID="{E291415D-5A87-448E-B9C0-983FB88FA7C0}">
  <ds:schemaRefs/>
</ds:datastoreItem>
</file>

<file path=customXml/itemProps13.xml><?xml version="1.0" encoding="utf-8"?>
<ds:datastoreItem xmlns:ds="http://schemas.openxmlformats.org/officeDocument/2006/customXml" ds:itemID="{6934C1A5-3C1D-41CE-9DCD-AD5576AB5F03}">
  <ds:schemaRefs/>
</ds:datastoreItem>
</file>

<file path=customXml/itemProps14.xml><?xml version="1.0" encoding="utf-8"?>
<ds:datastoreItem xmlns:ds="http://schemas.openxmlformats.org/officeDocument/2006/customXml" ds:itemID="{F3627DD7-3357-4C38-A3AF-BE2F1E216086}">
  <ds:schemaRefs/>
</ds:datastoreItem>
</file>

<file path=customXml/itemProps15.xml><?xml version="1.0" encoding="utf-8"?>
<ds:datastoreItem xmlns:ds="http://schemas.openxmlformats.org/officeDocument/2006/customXml" ds:itemID="{F4EF8FB5-333F-414E-B7C8-08855CCE67D0}">
  <ds:schemaRefs/>
</ds:datastoreItem>
</file>

<file path=customXml/itemProps16.xml><?xml version="1.0" encoding="utf-8"?>
<ds:datastoreItem xmlns:ds="http://schemas.openxmlformats.org/officeDocument/2006/customXml" ds:itemID="{B1610AEB-1E18-4404-9C76-1A58CA4928F3}">
  <ds:schemaRefs/>
</ds:datastoreItem>
</file>

<file path=customXml/itemProps17.xml><?xml version="1.0" encoding="utf-8"?>
<ds:datastoreItem xmlns:ds="http://schemas.openxmlformats.org/officeDocument/2006/customXml" ds:itemID="{9C73F675-D108-4E08-ADDD-2CB1C74C6104}">
  <ds:schemaRefs/>
</ds:datastoreItem>
</file>

<file path=customXml/itemProps18.xml><?xml version="1.0" encoding="utf-8"?>
<ds:datastoreItem xmlns:ds="http://schemas.openxmlformats.org/officeDocument/2006/customXml" ds:itemID="{EE441A44-40BD-4FA5-AF8C-9483189DAC98}">
  <ds:schemaRefs/>
</ds:datastoreItem>
</file>

<file path=customXml/itemProps2.xml><?xml version="1.0" encoding="utf-8"?>
<ds:datastoreItem xmlns:ds="http://schemas.openxmlformats.org/officeDocument/2006/customXml" ds:itemID="{FD430DC7-69E5-4644-AF2D-3D9BD4A3793E}">
  <ds:schemaRefs/>
</ds:datastoreItem>
</file>

<file path=customXml/itemProps3.xml><?xml version="1.0" encoding="utf-8"?>
<ds:datastoreItem xmlns:ds="http://schemas.openxmlformats.org/officeDocument/2006/customXml" ds:itemID="{AEC4AE37-C0B5-40D4-B082-589F594C697D}">
  <ds:schemaRefs/>
</ds:datastoreItem>
</file>

<file path=customXml/itemProps4.xml><?xml version="1.0" encoding="utf-8"?>
<ds:datastoreItem xmlns:ds="http://schemas.openxmlformats.org/officeDocument/2006/customXml" ds:itemID="{0882FFF7-1C02-4764-8913-CCE458A2A85B}">
  <ds:schemaRefs/>
</ds:datastoreItem>
</file>

<file path=customXml/itemProps5.xml><?xml version="1.0" encoding="utf-8"?>
<ds:datastoreItem xmlns:ds="http://schemas.openxmlformats.org/officeDocument/2006/customXml" ds:itemID="{F2869ACC-3B84-43CA-B890-19839D4F0D8C}">
  <ds:schemaRefs/>
</ds:datastoreItem>
</file>

<file path=customXml/itemProps6.xml><?xml version="1.0" encoding="utf-8"?>
<ds:datastoreItem xmlns:ds="http://schemas.openxmlformats.org/officeDocument/2006/customXml" ds:itemID="{11EB1D6E-63FC-4493-9670-5F7C80F66DAE}">
  <ds:schemaRefs/>
</ds:datastoreItem>
</file>

<file path=customXml/itemProps7.xml><?xml version="1.0" encoding="utf-8"?>
<ds:datastoreItem xmlns:ds="http://schemas.openxmlformats.org/officeDocument/2006/customXml" ds:itemID="{8523E709-6D78-4792-B434-10FA86BC26AB}">
  <ds:schemaRefs>
    <ds:schemaRef ds:uri="http://schemas.microsoft.com/DataMashup"/>
  </ds:schemaRefs>
</ds:datastoreItem>
</file>

<file path=customXml/itemProps8.xml><?xml version="1.0" encoding="utf-8"?>
<ds:datastoreItem xmlns:ds="http://schemas.openxmlformats.org/officeDocument/2006/customXml" ds:itemID="{96043801-0DD1-4EFB-B5DF-C6C28578E845}">
  <ds:schemaRefs/>
</ds:datastoreItem>
</file>

<file path=customXml/itemProps9.xml><?xml version="1.0" encoding="utf-8"?>
<ds:datastoreItem xmlns:ds="http://schemas.openxmlformats.org/officeDocument/2006/customXml" ds:itemID="{315E1E91-51AD-44AD-8860-509E9523336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Daily Emergency Patient  </vt:lpstr>
      <vt:lpstr>Average Wait Time</vt:lpstr>
      <vt:lpstr>Patient Satisfaction Score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Disha Basak</dc:creator>
  <cp:lastModifiedBy>Disha Basak</cp:lastModifiedBy>
  <dcterms:created xsi:type="dcterms:W3CDTF">2025-03-21T10:34:52Z</dcterms:created>
  <dcterms:modified xsi:type="dcterms:W3CDTF">2025-03-23T13:59:45Z</dcterms:modified>
</cp:coreProperties>
</file>